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48de21c8efec762a/Desktop/"/>
    </mc:Choice>
  </mc:AlternateContent>
  <xr:revisionPtr revIDLastSave="0" documentId="8_{F57C3B4B-BDD5-4347-8635-047170E64951}" xr6:coauthVersionLast="47" xr6:coauthVersionMax="47" xr10:uidLastSave="{00000000-0000-0000-0000-000000000000}"/>
  <bookViews>
    <workbookView xWindow="1044" yWindow="3996" windowWidth="17280" windowHeight="8964" activeTab="2" xr2:uid="{00000000-000D-0000-FFFF-FFFF00000000}"/>
  </bookViews>
  <sheets>
    <sheet name="Raw Data" sheetId="1" r:id="rId1"/>
    <sheet name="Sheet11" sheetId="12" r:id="rId2"/>
    <sheet name="Sheet1" sheetId="2" r:id="rId3"/>
  </sheets>
  <definedNames>
    <definedName name="_xlnm._FilterDatabase" localSheetId="0" hidden="1">'Raw Data'!$A$1:$J$1</definedName>
  </definedName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7" i="2"/>
  <c r="N1808" i="2"/>
  <c r="N1809" i="2"/>
  <c r="N1810" i="2"/>
  <c r="N1811" i="2"/>
  <c r="N1812" i="2"/>
  <c r="N1813" i="2"/>
  <c r="N1814" i="2"/>
  <c r="N1815" i="2"/>
  <c r="N1816" i="2"/>
  <c r="N1817" i="2"/>
  <c r="N1818" i="2"/>
  <c r="N1819" i="2"/>
  <c r="N1820" i="2"/>
  <c r="N1821" i="2"/>
  <c r="N1822" i="2"/>
  <c r="N1823" i="2"/>
  <c r="N1824" i="2"/>
  <c r="N1825" i="2"/>
  <c r="N1826" i="2"/>
  <c r="N1827" i="2"/>
  <c r="N1828" i="2"/>
  <c r="N1829" i="2"/>
  <c r="N1830" i="2"/>
  <c r="N1831" i="2"/>
  <c r="N1832" i="2"/>
  <c r="N1833" i="2"/>
  <c r="N1834" i="2"/>
  <c r="N1835" i="2"/>
  <c r="N1836" i="2"/>
  <c r="N1837" i="2"/>
  <c r="N1838" i="2"/>
  <c r="N1839" i="2"/>
  <c r="N1840" i="2"/>
  <c r="N1841" i="2"/>
  <c r="N1842" i="2"/>
  <c r="N1843" i="2"/>
  <c r="N1844" i="2"/>
  <c r="N1845" i="2"/>
  <c r="N1846" i="2"/>
  <c r="N1847" i="2"/>
  <c r="N1848" i="2"/>
  <c r="N1849" i="2"/>
  <c r="N1850" i="2"/>
  <c r="N1851" i="2"/>
  <c r="N1852" i="2"/>
  <c r="N1853" i="2"/>
  <c r="N1854" i="2"/>
  <c r="N1855" i="2"/>
  <c r="N1856" i="2"/>
  <c r="N1857" i="2"/>
  <c r="N1858" i="2"/>
  <c r="N1859" i="2"/>
  <c r="N1860" i="2"/>
  <c r="N1861" i="2"/>
  <c r="N1862" i="2"/>
  <c r="N1863" i="2"/>
  <c r="N1864" i="2"/>
  <c r="N1865" i="2"/>
  <c r="N1866" i="2"/>
  <c r="N1867" i="2"/>
  <c r="N1868" i="2"/>
  <c r="N1869" i="2"/>
  <c r="N1870" i="2"/>
  <c r="N1871" i="2"/>
  <c r="N1872" i="2"/>
  <c r="N1873" i="2"/>
  <c r="N1874" i="2"/>
  <c r="N1875" i="2"/>
  <c r="N1876" i="2"/>
  <c r="N1877" i="2"/>
  <c r="N1878" i="2"/>
  <c r="N1879" i="2"/>
  <c r="N1880" i="2"/>
  <c r="N1881" i="2"/>
  <c r="N1882" i="2"/>
  <c r="N1883" i="2"/>
  <c r="N1884" i="2"/>
  <c r="N1885" i="2"/>
  <c r="N1886" i="2"/>
  <c r="N1887" i="2"/>
  <c r="N1888" i="2"/>
  <c r="N1889" i="2"/>
  <c r="N1890" i="2"/>
  <c r="N1891" i="2"/>
  <c r="N1892" i="2"/>
  <c r="N1893" i="2"/>
  <c r="N1894" i="2"/>
  <c r="N1895" i="2"/>
  <c r="N1896" i="2"/>
  <c r="N1897" i="2"/>
  <c r="N1898" i="2"/>
  <c r="N1899" i="2"/>
  <c r="N1900" i="2"/>
  <c r="N1901" i="2"/>
  <c r="N1902" i="2"/>
  <c r="N1903" i="2"/>
  <c r="N1904" i="2"/>
  <c r="N1905" i="2"/>
  <c r="N1906" i="2"/>
  <c r="N1907" i="2"/>
  <c r="N1908" i="2"/>
  <c r="N1909" i="2"/>
  <c r="N1910" i="2"/>
  <c r="N1911" i="2"/>
  <c r="N1912" i="2"/>
  <c r="N1913" i="2"/>
  <c r="N1914" i="2"/>
  <c r="N1915" i="2"/>
  <c r="N1916" i="2"/>
  <c r="N1917" i="2"/>
  <c r="N1918" i="2"/>
  <c r="N1919" i="2"/>
  <c r="N1920" i="2"/>
  <c r="N1921" i="2"/>
  <c r="N1922" i="2"/>
  <c r="N1923" i="2"/>
  <c r="N1924" i="2"/>
  <c r="N1925" i="2"/>
  <c r="N1926" i="2"/>
  <c r="N1927" i="2"/>
  <c r="N1928" i="2"/>
  <c r="N1929" i="2"/>
  <c r="N1930" i="2"/>
  <c r="N1931" i="2"/>
  <c r="N1932" i="2"/>
  <c r="N1933" i="2"/>
  <c r="N1934" i="2"/>
  <c r="N1935" i="2"/>
  <c r="N1936" i="2"/>
  <c r="N1937" i="2"/>
  <c r="N1938" i="2"/>
  <c r="N1939" i="2"/>
  <c r="N1940" i="2"/>
  <c r="N1941" i="2"/>
  <c r="N1942" i="2"/>
  <c r="N1943" i="2"/>
  <c r="N1944" i="2"/>
  <c r="N1945" i="2"/>
  <c r="N1946" i="2"/>
  <c r="N1947" i="2"/>
  <c r="N1948" i="2"/>
  <c r="N1949" i="2"/>
  <c r="N1950" i="2"/>
  <c r="N1951" i="2"/>
  <c r="N1952" i="2"/>
  <c r="N1953" i="2"/>
  <c r="N1954" i="2"/>
  <c r="N1955" i="2"/>
  <c r="N1956" i="2"/>
  <c r="N1957" i="2"/>
  <c r="N1958" i="2"/>
  <c r="N1959" i="2"/>
  <c r="N1960" i="2"/>
  <c r="N1961" i="2"/>
  <c r="N1962" i="2"/>
  <c r="N1963" i="2"/>
  <c r="N1964" i="2"/>
  <c r="N1965" i="2"/>
  <c r="N1966" i="2"/>
  <c r="N1967" i="2"/>
  <c r="N1968" i="2"/>
  <c r="N1969" i="2"/>
  <c r="N1970" i="2"/>
  <c r="N1971" i="2"/>
  <c r="N1972" i="2"/>
  <c r="N1973" i="2"/>
  <c r="N1974" i="2"/>
  <c r="N1975" i="2"/>
  <c r="N1976" i="2"/>
  <c r="N1977" i="2"/>
  <c r="N1978" i="2"/>
  <c r="N1979" i="2"/>
  <c r="N1980" i="2"/>
  <c r="N1981" i="2"/>
  <c r="N1982" i="2"/>
  <c r="N1983" i="2"/>
  <c r="N1984" i="2"/>
  <c r="N1985" i="2"/>
  <c r="N1986" i="2"/>
  <c r="N1987" i="2"/>
  <c r="N1988" i="2"/>
  <c r="N1989" i="2"/>
  <c r="N1990" i="2"/>
  <c r="N1991" i="2"/>
  <c r="N1992" i="2"/>
  <c r="N1993" i="2"/>
  <c r="N1994" i="2"/>
  <c r="N1995" i="2"/>
  <c r="N1996" i="2"/>
  <c r="N1997" i="2"/>
  <c r="N1998" i="2"/>
  <c r="N1999" i="2"/>
  <c r="N2000" i="2"/>
  <c r="N2001" i="2"/>
  <c r="N2002" i="2"/>
  <c r="N2003" i="2"/>
  <c r="N2004" i="2"/>
  <c r="N2005" i="2"/>
  <c r="N2006" i="2"/>
  <c r="N2007" i="2"/>
  <c r="N2008" i="2"/>
  <c r="N2009" i="2"/>
  <c r="N2010" i="2"/>
  <c r="N2011" i="2"/>
  <c r="N2012" i="2"/>
  <c r="N2013" i="2"/>
  <c r="N2014" i="2"/>
  <c r="N2015" i="2"/>
  <c r="N2016" i="2"/>
  <c r="N2017" i="2"/>
  <c r="N2018" i="2"/>
  <c r="N2019" i="2"/>
  <c r="N2020" i="2"/>
  <c r="N2021" i="2"/>
  <c r="N2022" i="2"/>
  <c r="N2023" i="2"/>
  <c r="N2024" i="2"/>
  <c r="N2025" i="2"/>
  <c r="N2026" i="2"/>
  <c r="N2027" i="2"/>
  <c r="N2028" i="2"/>
  <c r="N2029" i="2"/>
  <c r="N2030" i="2"/>
  <c r="N2031" i="2"/>
  <c r="N2032" i="2"/>
  <c r="N2033" i="2"/>
  <c r="N2034" i="2"/>
  <c r="N2035" i="2"/>
  <c r="N2036" i="2"/>
  <c r="N2037" i="2"/>
  <c r="N2038" i="2"/>
  <c r="N2039" i="2"/>
  <c r="N2040" i="2"/>
  <c r="N2041" i="2"/>
  <c r="N2042" i="2"/>
  <c r="N2043" i="2"/>
  <c r="N2044" i="2"/>
  <c r="N2045" i="2"/>
  <c r="N2046" i="2"/>
  <c r="N2047" i="2"/>
  <c r="N2048" i="2"/>
  <c r="N2049" i="2"/>
  <c r="N2050" i="2"/>
  <c r="N2051" i="2"/>
  <c r="N2052" i="2"/>
  <c r="N2053" i="2"/>
  <c r="N2054" i="2"/>
  <c r="N2055" i="2"/>
  <c r="N2056" i="2"/>
  <c r="N2057" i="2"/>
  <c r="N2058" i="2"/>
  <c r="N2059" i="2"/>
  <c r="N2060" i="2"/>
  <c r="N2061" i="2"/>
  <c r="N2062" i="2"/>
  <c r="N2063" i="2"/>
  <c r="N2064" i="2"/>
  <c r="N2065" i="2"/>
  <c r="N2066" i="2"/>
  <c r="N2067" i="2"/>
  <c r="N2068" i="2"/>
  <c r="N2069" i="2"/>
  <c r="N2070" i="2"/>
  <c r="N2071" i="2"/>
  <c r="N2072" i="2"/>
  <c r="N2073" i="2"/>
  <c r="N2074" i="2"/>
  <c r="N2075" i="2"/>
  <c r="N2076" i="2"/>
  <c r="N2077" i="2"/>
  <c r="N2078" i="2"/>
  <c r="N2079" i="2"/>
  <c r="N2080" i="2"/>
  <c r="N2081" i="2"/>
  <c r="N2082" i="2"/>
  <c r="N2083" i="2"/>
  <c r="N2084" i="2"/>
  <c r="N2085" i="2"/>
  <c r="N2086" i="2"/>
  <c r="N2087" i="2"/>
  <c r="N2088" i="2"/>
  <c r="N2089" i="2"/>
  <c r="N2090" i="2"/>
  <c r="N2091" i="2"/>
  <c r="N2092" i="2"/>
  <c r="N2093" i="2"/>
  <c r="N2094" i="2"/>
  <c r="N2095" i="2"/>
  <c r="N2096" i="2"/>
  <c r="N2097" i="2"/>
  <c r="N2098" i="2"/>
  <c r="N2099" i="2"/>
  <c r="N2100" i="2"/>
  <c r="N2101" i="2"/>
  <c r="N2102" i="2"/>
  <c r="N2103" i="2"/>
  <c r="N2104" i="2"/>
  <c r="N2105" i="2"/>
  <c r="N2106" i="2"/>
  <c r="N2107" i="2"/>
  <c r="N2108" i="2"/>
  <c r="N2109" i="2"/>
  <c r="N2110" i="2"/>
  <c r="N2111" i="2"/>
  <c r="N2112" i="2"/>
  <c r="N2113" i="2"/>
  <c r="N2114" i="2"/>
  <c r="N2115" i="2"/>
  <c r="N2116" i="2"/>
  <c r="N2117" i="2"/>
  <c r="N2118" i="2"/>
  <c r="N2119" i="2"/>
  <c r="N2120" i="2"/>
  <c r="N2121" i="2"/>
  <c r="N2122" i="2"/>
  <c r="N2123" i="2"/>
  <c r="N2124" i="2"/>
  <c r="N2125" i="2"/>
  <c r="N2126" i="2"/>
  <c r="N2127" i="2"/>
  <c r="N2128" i="2"/>
  <c r="N2129" i="2"/>
  <c r="N2130" i="2"/>
  <c r="N2131" i="2"/>
  <c r="N2132" i="2"/>
  <c r="N2133" i="2"/>
  <c r="N2134" i="2"/>
  <c r="N2135" i="2"/>
  <c r="N2136" i="2"/>
  <c r="N2137" i="2"/>
  <c r="N2138" i="2"/>
  <c r="N2139" i="2"/>
  <c r="N2140" i="2"/>
  <c r="N2141" i="2"/>
  <c r="N2142" i="2"/>
  <c r="N2143" i="2"/>
  <c r="N2144" i="2"/>
  <c r="N2145" i="2"/>
  <c r="N2146" i="2"/>
  <c r="N2147" i="2"/>
  <c r="N2148" i="2"/>
  <c r="N2149" i="2"/>
  <c r="N2150" i="2"/>
  <c r="N2151" i="2"/>
  <c r="N2152" i="2"/>
  <c r="N2153" i="2"/>
  <c r="N2154" i="2"/>
  <c r="N2155" i="2"/>
  <c r="N2156" i="2"/>
  <c r="N2157" i="2"/>
  <c r="N2158" i="2"/>
  <c r="N2159" i="2"/>
  <c r="N2160" i="2"/>
  <c r="N2161" i="2"/>
  <c r="N2162" i="2"/>
  <c r="N2163" i="2"/>
  <c r="N2164" i="2"/>
  <c r="N2165" i="2"/>
  <c r="N2166" i="2"/>
  <c r="N2167" i="2"/>
  <c r="N2168" i="2"/>
  <c r="N2169" i="2"/>
  <c r="N2170" i="2"/>
  <c r="N2171" i="2"/>
  <c r="N2172" i="2"/>
  <c r="N2173" i="2"/>
  <c r="N2174" i="2"/>
  <c r="N2175" i="2"/>
  <c r="N2176" i="2"/>
  <c r="N2177" i="2"/>
  <c r="N2178" i="2"/>
  <c r="N2179" i="2"/>
  <c r="N2180" i="2"/>
  <c r="N2181" i="2"/>
  <c r="N2182" i="2"/>
  <c r="N2183" i="2"/>
  <c r="N2184" i="2"/>
  <c r="N2185" i="2"/>
  <c r="N2186" i="2"/>
  <c r="N2187" i="2"/>
  <c r="N2188" i="2"/>
  <c r="N2189" i="2"/>
  <c r="N2190" i="2"/>
  <c r="N2191" i="2"/>
  <c r="N2192" i="2"/>
  <c r="N2193" i="2"/>
  <c r="N2194" i="2"/>
  <c r="N2195" i="2"/>
  <c r="N2196" i="2"/>
  <c r="N2197" i="2"/>
  <c r="N2198" i="2"/>
  <c r="N2199" i="2"/>
  <c r="N2200" i="2"/>
  <c r="N2" i="2"/>
  <c r="R958" i="2"/>
  <c r="R1714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1055" i="2"/>
  <c r="Q1056" i="2"/>
  <c r="Q1057" i="2"/>
  <c r="Q1058" i="2"/>
  <c r="Q1059" i="2"/>
  <c r="Q1060" i="2"/>
  <c r="Q1061" i="2"/>
  <c r="Q1062" i="2"/>
  <c r="Q1063" i="2"/>
  <c r="Q1064" i="2"/>
  <c r="Q1065" i="2"/>
  <c r="Q1066" i="2"/>
  <c r="Q1067" i="2"/>
  <c r="Q1068" i="2"/>
  <c r="Q1069" i="2"/>
  <c r="Q1070" i="2"/>
  <c r="Q1071" i="2"/>
  <c r="Q1072" i="2"/>
  <c r="Q1073" i="2"/>
  <c r="Q1074" i="2"/>
  <c r="Q1075" i="2"/>
  <c r="Q1076" i="2"/>
  <c r="Q1077" i="2"/>
  <c r="Q1078" i="2"/>
  <c r="Q1079" i="2"/>
  <c r="Q1080" i="2"/>
  <c r="Q1081" i="2"/>
  <c r="Q1082" i="2"/>
  <c r="Q1083" i="2"/>
  <c r="Q1084" i="2"/>
  <c r="Q1085" i="2"/>
  <c r="Q1086" i="2"/>
  <c r="Q1087" i="2"/>
  <c r="Q1088" i="2"/>
  <c r="Q1089" i="2"/>
  <c r="Q1090" i="2"/>
  <c r="Q1091" i="2"/>
  <c r="Q1092" i="2"/>
  <c r="Q1093" i="2"/>
  <c r="Q1094" i="2"/>
  <c r="Q1095" i="2"/>
  <c r="Q1096" i="2"/>
  <c r="Q1097" i="2"/>
  <c r="Q1098" i="2"/>
  <c r="Q1099" i="2"/>
  <c r="Q1100" i="2"/>
  <c r="Q1101" i="2"/>
  <c r="Q1102" i="2"/>
  <c r="Q1103" i="2"/>
  <c r="Q1104" i="2"/>
  <c r="Q1105" i="2"/>
  <c r="Q1106" i="2"/>
  <c r="Q1107" i="2"/>
  <c r="Q1108" i="2"/>
  <c r="Q1109" i="2"/>
  <c r="Q1110" i="2"/>
  <c r="Q1111" i="2"/>
  <c r="Q1112" i="2"/>
  <c r="Q1113" i="2"/>
  <c r="Q1114" i="2"/>
  <c r="Q1115" i="2"/>
  <c r="Q1116" i="2"/>
  <c r="Q1117" i="2"/>
  <c r="Q1118" i="2"/>
  <c r="Q1119" i="2"/>
  <c r="Q1120" i="2"/>
  <c r="Q1121" i="2"/>
  <c r="Q1122" i="2"/>
  <c r="Q1123" i="2"/>
  <c r="Q1124" i="2"/>
  <c r="Q1125" i="2"/>
  <c r="Q1126" i="2"/>
  <c r="Q1127" i="2"/>
  <c r="Q1128" i="2"/>
  <c r="Q1129" i="2"/>
  <c r="Q1130" i="2"/>
  <c r="Q1131" i="2"/>
  <c r="Q1132" i="2"/>
  <c r="Q1133" i="2"/>
  <c r="Q1134" i="2"/>
  <c r="Q1135" i="2"/>
  <c r="Q1136" i="2"/>
  <c r="Q1137" i="2"/>
  <c r="Q1138" i="2"/>
  <c r="Q1139" i="2"/>
  <c r="Q1140" i="2"/>
  <c r="Q1141" i="2"/>
  <c r="Q1142" i="2"/>
  <c r="Q1143" i="2"/>
  <c r="Q1144" i="2"/>
  <c r="Q1145" i="2"/>
  <c r="Q1146" i="2"/>
  <c r="Q1147" i="2"/>
  <c r="Q1148" i="2"/>
  <c r="Q1149" i="2"/>
  <c r="Q1150" i="2"/>
  <c r="Q1151" i="2"/>
  <c r="Q1152" i="2"/>
  <c r="Q1153" i="2"/>
  <c r="Q1154" i="2"/>
  <c r="Q1155" i="2"/>
  <c r="Q1156" i="2"/>
  <c r="Q1157" i="2"/>
  <c r="Q1158" i="2"/>
  <c r="Q1159" i="2"/>
  <c r="Q1160" i="2"/>
  <c r="Q1161" i="2"/>
  <c r="Q1162" i="2"/>
  <c r="Q1163" i="2"/>
  <c r="Q1164" i="2"/>
  <c r="Q1165" i="2"/>
  <c r="Q1166" i="2"/>
  <c r="Q1167" i="2"/>
  <c r="Q1168" i="2"/>
  <c r="Q1169" i="2"/>
  <c r="Q1170" i="2"/>
  <c r="Q1171" i="2"/>
  <c r="Q1172" i="2"/>
  <c r="Q1173" i="2"/>
  <c r="Q1174" i="2"/>
  <c r="Q1175" i="2"/>
  <c r="Q1176" i="2"/>
  <c r="Q1177" i="2"/>
  <c r="Q1178" i="2"/>
  <c r="Q1179" i="2"/>
  <c r="Q1180" i="2"/>
  <c r="Q1181" i="2"/>
  <c r="Q1182" i="2"/>
  <c r="Q1183" i="2"/>
  <c r="Q1184" i="2"/>
  <c r="Q1185" i="2"/>
  <c r="Q1186" i="2"/>
  <c r="Q1187" i="2"/>
  <c r="Q1188" i="2"/>
  <c r="Q1189" i="2"/>
  <c r="Q1190" i="2"/>
  <c r="Q1191" i="2"/>
  <c r="Q1192" i="2"/>
  <c r="Q1193" i="2"/>
  <c r="Q1194" i="2"/>
  <c r="Q1195" i="2"/>
  <c r="Q1196" i="2"/>
  <c r="Q1197" i="2"/>
  <c r="Q1198" i="2"/>
  <c r="Q1199" i="2"/>
  <c r="Q1200" i="2"/>
  <c r="Q1201" i="2"/>
  <c r="Q1202" i="2"/>
  <c r="Q1203" i="2"/>
  <c r="Q1204" i="2"/>
  <c r="Q1205" i="2"/>
  <c r="Q1206" i="2"/>
  <c r="Q1207" i="2"/>
  <c r="Q1208" i="2"/>
  <c r="Q1209" i="2"/>
  <c r="Q1210" i="2"/>
  <c r="Q1211" i="2"/>
  <c r="Q1212" i="2"/>
  <c r="Q1213" i="2"/>
  <c r="Q1214" i="2"/>
  <c r="Q1215" i="2"/>
  <c r="Q1216" i="2"/>
  <c r="Q1217" i="2"/>
  <c r="Q1218" i="2"/>
  <c r="Q1219" i="2"/>
  <c r="Q1220" i="2"/>
  <c r="Q1221" i="2"/>
  <c r="Q1222" i="2"/>
  <c r="Q1223" i="2"/>
  <c r="Q1224" i="2"/>
  <c r="Q1225" i="2"/>
  <c r="Q1226" i="2"/>
  <c r="Q1227" i="2"/>
  <c r="Q1228" i="2"/>
  <c r="Q1229" i="2"/>
  <c r="Q1230" i="2"/>
  <c r="Q1231" i="2"/>
  <c r="Q1232" i="2"/>
  <c r="Q1233" i="2"/>
  <c r="Q1234" i="2"/>
  <c r="Q1235" i="2"/>
  <c r="Q1236" i="2"/>
  <c r="Q1237" i="2"/>
  <c r="Q1238" i="2"/>
  <c r="Q1239" i="2"/>
  <c r="Q1240" i="2"/>
  <c r="Q1241" i="2"/>
  <c r="Q1242" i="2"/>
  <c r="Q1243" i="2"/>
  <c r="Q1244" i="2"/>
  <c r="Q1245" i="2"/>
  <c r="Q1246" i="2"/>
  <c r="Q1247" i="2"/>
  <c r="Q1248" i="2"/>
  <c r="Q1249" i="2"/>
  <c r="Q1250" i="2"/>
  <c r="Q1251" i="2"/>
  <c r="Q1252" i="2"/>
  <c r="Q1253" i="2"/>
  <c r="Q1254" i="2"/>
  <c r="Q1255" i="2"/>
  <c r="Q1256" i="2"/>
  <c r="Q1257" i="2"/>
  <c r="Q1258" i="2"/>
  <c r="Q1259" i="2"/>
  <c r="Q1260" i="2"/>
  <c r="Q1261" i="2"/>
  <c r="Q1262" i="2"/>
  <c r="Q1263" i="2"/>
  <c r="Q1264" i="2"/>
  <c r="Q1265" i="2"/>
  <c r="Q1266" i="2"/>
  <c r="Q1267" i="2"/>
  <c r="Q1268" i="2"/>
  <c r="Q1269" i="2"/>
  <c r="Q1270" i="2"/>
  <c r="Q1271" i="2"/>
  <c r="Q1272" i="2"/>
  <c r="Q1273" i="2"/>
  <c r="Q1274" i="2"/>
  <c r="Q1275" i="2"/>
  <c r="Q1276" i="2"/>
  <c r="Q1277" i="2"/>
  <c r="Q1278" i="2"/>
  <c r="Q1279" i="2"/>
  <c r="Q1280" i="2"/>
  <c r="Q1281" i="2"/>
  <c r="Q1282" i="2"/>
  <c r="Q1283" i="2"/>
  <c r="Q1284" i="2"/>
  <c r="Q1285" i="2"/>
  <c r="Q1286" i="2"/>
  <c r="Q1287" i="2"/>
  <c r="Q1288" i="2"/>
  <c r="Q1289" i="2"/>
  <c r="Q1290" i="2"/>
  <c r="Q1291" i="2"/>
  <c r="Q1292" i="2"/>
  <c r="Q1293" i="2"/>
  <c r="Q1294" i="2"/>
  <c r="Q1295" i="2"/>
  <c r="Q1296" i="2"/>
  <c r="Q1297" i="2"/>
  <c r="Q1298" i="2"/>
  <c r="Q1299" i="2"/>
  <c r="Q1300" i="2"/>
  <c r="Q1301" i="2"/>
  <c r="Q1302" i="2"/>
  <c r="Q1303" i="2"/>
  <c r="Q1304" i="2"/>
  <c r="Q1305" i="2"/>
  <c r="Q1306" i="2"/>
  <c r="Q1307" i="2"/>
  <c r="Q1308" i="2"/>
  <c r="Q1309" i="2"/>
  <c r="Q1310" i="2"/>
  <c r="Q1311" i="2"/>
  <c r="Q1312" i="2"/>
  <c r="Q1313" i="2"/>
  <c r="Q1314" i="2"/>
  <c r="Q1315" i="2"/>
  <c r="Q1316" i="2"/>
  <c r="Q1317" i="2"/>
  <c r="Q1318" i="2"/>
  <c r="Q1319" i="2"/>
  <c r="Q1320" i="2"/>
  <c r="Q1321" i="2"/>
  <c r="Q1322" i="2"/>
  <c r="Q1323" i="2"/>
  <c r="Q1324" i="2"/>
  <c r="Q1325" i="2"/>
  <c r="Q1326" i="2"/>
  <c r="Q1327" i="2"/>
  <c r="Q1328" i="2"/>
  <c r="Q1329" i="2"/>
  <c r="Q1330" i="2"/>
  <c r="Q1331" i="2"/>
  <c r="Q1332" i="2"/>
  <c r="Q1333" i="2"/>
  <c r="Q1334" i="2"/>
  <c r="Q1335" i="2"/>
  <c r="Q1336" i="2"/>
  <c r="Q1337" i="2"/>
  <c r="Q1338" i="2"/>
  <c r="Q1339" i="2"/>
  <c r="Q1340" i="2"/>
  <c r="Q1341" i="2"/>
  <c r="Q1342" i="2"/>
  <c r="Q1343" i="2"/>
  <c r="Q1344" i="2"/>
  <c r="Q1345" i="2"/>
  <c r="Q1346" i="2"/>
  <c r="Q1347" i="2"/>
  <c r="Q1348" i="2"/>
  <c r="Q1349" i="2"/>
  <c r="Q1350" i="2"/>
  <c r="Q1351" i="2"/>
  <c r="Q1352" i="2"/>
  <c r="Q1353" i="2"/>
  <c r="Q1354" i="2"/>
  <c r="Q1355" i="2"/>
  <c r="Q1356" i="2"/>
  <c r="Q1357" i="2"/>
  <c r="Q1358" i="2"/>
  <c r="Q1359" i="2"/>
  <c r="Q1360" i="2"/>
  <c r="Q1361" i="2"/>
  <c r="Q1362" i="2"/>
  <c r="Q1363" i="2"/>
  <c r="Q1364" i="2"/>
  <c r="Q1365" i="2"/>
  <c r="Q1366" i="2"/>
  <c r="Q1367" i="2"/>
  <c r="Q1368" i="2"/>
  <c r="Q1369" i="2"/>
  <c r="Q1370" i="2"/>
  <c r="Q1371" i="2"/>
  <c r="Q1372" i="2"/>
  <c r="Q1373" i="2"/>
  <c r="Q1374" i="2"/>
  <c r="Q1375" i="2"/>
  <c r="Q1376" i="2"/>
  <c r="Q1377" i="2"/>
  <c r="Q1378" i="2"/>
  <c r="Q1379" i="2"/>
  <c r="Q1380" i="2"/>
  <c r="Q1381" i="2"/>
  <c r="Q1382" i="2"/>
  <c r="Q1383" i="2"/>
  <c r="Q1384" i="2"/>
  <c r="Q1385" i="2"/>
  <c r="Q1386" i="2"/>
  <c r="Q1387" i="2"/>
  <c r="Q1388" i="2"/>
  <c r="Q1389" i="2"/>
  <c r="Q1390" i="2"/>
  <c r="Q1391" i="2"/>
  <c r="Q1392" i="2"/>
  <c r="Q1393" i="2"/>
  <c r="Q1394" i="2"/>
  <c r="Q1395" i="2"/>
  <c r="Q1396" i="2"/>
  <c r="Q1397" i="2"/>
  <c r="Q1398" i="2"/>
  <c r="Q1399" i="2"/>
  <c r="Q1400" i="2"/>
  <c r="Q1401" i="2"/>
  <c r="Q1402" i="2"/>
  <c r="Q1403" i="2"/>
  <c r="Q1404" i="2"/>
  <c r="Q1405" i="2"/>
  <c r="Q1406" i="2"/>
  <c r="Q1407" i="2"/>
  <c r="Q1408" i="2"/>
  <c r="Q1409" i="2"/>
  <c r="Q1410" i="2"/>
  <c r="Q1411" i="2"/>
  <c r="Q1412" i="2"/>
  <c r="Q1413" i="2"/>
  <c r="Q1414" i="2"/>
  <c r="Q1415" i="2"/>
  <c r="Q1416" i="2"/>
  <c r="Q1417" i="2"/>
  <c r="Q1418" i="2"/>
  <c r="Q1419" i="2"/>
  <c r="Q1420" i="2"/>
  <c r="Q1421" i="2"/>
  <c r="Q1422" i="2"/>
  <c r="Q1423" i="2"/>
  <c r="Q1424" i="2"/>
  <c r="Q1425" i="2"/>
  <c r="Q1426" i="2"/>
  <c r="Q1427" i="2"/>
  <c r="Q1428" i="2"/>
  <c r="Q1429" i="2"/>
  <c r="Q1430" i="2"/>
  <c r="Q1431" i="2"/>
  <c r="Q1432" i="2"/>
  <c r="Q1433" i="2"/>
  <c r="Q1434" i="2"/>
  <c r="Q1435" i="2"/>
  <c r="Q1436" i="2"/>
  <c r="Q1437" i="2"/>
  <c r="Q1438" i="2"/>
  <c r="Q1439" i="2"/>
  <c r="Q1440" i="2"/>
  <c r="Q1441" i="2"/>
  <c r="Q1442" i="2"/>
  <c r="Q1443" i="2"/>
  <c r="Q1444" i="2"/>
  <c r="Q1445" i="2"/>
  <c r="Q1446" i="2"/>
  <c r="Q1447" i="2"/>
  <c r="Q1448" i="2"/>
  <c r="Q1449" i="2"/>
  <c r="Q1450" i="2"/>
  <c r="Q1451" i="2"/>
  <c r="Q1452" i="2"/>
  <c r="Q1453" i="2"/>
  <c r="Q1454" i="2"/>
  <c r="Q1455" i="2"/>
  <c r="Q1456" i="2"/>
  <c r="Q1457" i="2"/>
  <c r="Q1458" i="2"/>
  <c r="Q1459" i="2"/>
  <c r="Q1460" i="2"/>
  <c r="Q1461" i="2"/>
  <c r="Q1462" i="2"/>
  <c r="Q1463" i="2"/>
  <c r="Q1464" i="2"/>
  <c r="Q1465" i="2"/>
  <c r="Q1466" i="2"/>
  <c r="Q1467" i="2"/>
  <c r="Q1468" i="2"/>
  <c r="Q1469" i="2"/>
  <c r="Q1470" i="2"/>
  <c r="Q1471" i="2"/>
  <c r="Q1472" i="2"/>
  <c r="Q1473" i="2"/>
  <c r="Q1474" i="2"/>
  <c r="Q1475" i="2"/>
  <c r="Q1476" i="2"/>
  <c r="Q1477" i="2"/>
  <c r="Q1478" i="2"/>
  <c r="Q1479" i="2"/>
  <c r="Q1480" i="2"/>
  <c r="Q1481" i="2"/>
  <c r="Q1482" i="2"/>
  <c r="Q1483" i="2"/>
  <c r="Q1484" i="2"/>
  <c r="Q1485" i="2"/>
  <c r="Q1486" i="2"/>
  <c r="Q1487" i="2"/>
  <c r="Q1488" i="2"/>
  <c r="Q1489" i="2"/>
  <c r="Q1490" i="2"/>
  <c r="Q1491" i="2"/>
  <c r="Q1492" i="2"/>
  <c r="Q1493" i="2"/>
  <c r="Q1494" i="2"/>
  <c r="Q1495" i="2"/>
  <c r="Q1496" i="2"/>
  <c r="Q1497" i="2"/>
  <c r="Q1498" i="2"/>
  <c r="Q1499" i="2"/>
  <c r="Q1500" i="2"/>
  <c r="Q1501" i="2"/>
  <c r="Q1502" i="2"/>
  <c r="Q1503" i="2"/>
  <c r="Q1504" i="2"/>
  <c r="Q1505" i="2"/>
  <c r="Q1506" i="2"/>
  <c r="Q1507" i="2"/>
  <c r="Q1508" i="2"/>
  <c r="Q1509" i="2"/>
  <c r="Q1510" i="2"/>
  <c r="Q1511" i="2"/>
  <c r="Q1512" i="2"/>
  <c r="Q1513" i="2"/>
  <c r="Q1514" i="2"/>
  <c r="Q1515" i="2"/>
  <c r="Q1516" i="2"/>
  <c r="Q1517" i="2"/>
  <c r="Q1518" i="2"/>
  <c r="Q1519" i="2"/>
  <c r="Q1520" i="2"/>
  <c r="Q1521" i="2"/>
  <c r="Q1522" i="2"/>
  <c r="Q1523" i="2"/>
  <c r="Q1524" i="2"/>
  <c r="Q1525" i="2"/>
  <c r="Q1526" i="2"/>
  <c r="Q1527" i="2"/>
  <c r="Q1528" i="2"/>
  <c r="Q1529" i="2"/>
  <c r="Q1530" i="2"/>
  <c r="Q1531" i="2"/>
  <c r="Q1532" i="2"/>
  <c r="Q1533" i="2"/>
  <c r="Q1534" i="2"/>
  <c r="Q1535" i="2"/>
  <c r="Q1536" i="2"/>
  <c r="Q1537" i="2"/>
  <c r="Q1538" i="2"/>
  <c r="Q1539" i="2"/>
  <c r="Q1540" i="2"/>
  <c r="Q1541" i="2"/>
  <c r="Q1542" i="2"/>
  <c r="Q1543" i="2"/>
  <c r="Q1544" i="2"/>
  <c r="Q1545" i="2"/>
  <c r="Q1546" i="2"/>
  <c r="Q1547" i="2"/>
  <c r="Q1548" i="2"/>
  <c r="Q1549" i="2"/>
  <c r="Q1550" i="2"/>
  <c r="Q1551" i="2"/>
  <c r="Q1552" i="2"/>
  <c r="Q1553" i="2"/>
  <c r="Q1554" i="2"/>
  <c r="Q1555" i="2"/>
  <c r="Q1556" i="2"/>
  <c r="Q1557" i="2"/>
  <c r="Q1558" i="2"/>
  <c r="Q1559" i="2"/>
  <c r="Q1560" i="2"/>
  <c r="Q1561" i="2"/>
  <c r="Q1562" i="2"/>
  <c r="Q1563" i="2"/>
  <c r="Q1564" i="2"/>
  <c r="Q1565" i="2"/>
  <c r="Q1566" i="2"/>
  <c r="Q1567" i="2"/>
  <c r="Q1568" i="2"/>
  <c r="Q1569" i="2"/>
  <c r="Q1570" i="2"/>
  <c r="Q1571" i="2"/>
  <c r="Q1572" i="2"/>
  <c r="Q1573" i="2"/>
  <c r="Q1574" i="2"/>
  <c r="Q1575" i="2"/>
  <c r="Q1576" i="2"/>
  <c r="Q1577" i="2"/>
  <c r="Q1578" i="2"/>
  <c r="Q1579" i="2"/>
  <c r="Q1580" i="2"/>
  <c r="Q1581" i="2"/>
  <c r="Q1582" i="2"/>
  <c r="Q1583" i="2"/>
  <c r="Q1584" i="2"/>
  <c r="Q1585" i="2"/>
  <c r="Q1586" i="2"/>
  <c r="Q1587" i="2"/>
  <c r="Q1588" i="2"/>
  <c r="Q1589" i="2"/>
  <c r="Q1590" i="2"/>
  <c r="Q1591" i="2"/>
  <c r="Q1592" i="2"/>
  <c r="Q1593" i="2"/>
  <c r="Q1594" i="2"/>
  <c r="Q1595" i="2"/>
  <c r="Q1596" i="2"/>
  <c r="Q1597" i="2"/>
  <c r="Q1598" i="2"/>
  <c r="Q1599" i="2"/>
  <c r="Q1600" i="2"/>
  <c r="Q1601" i="2"/>
  <c r="Q1602" i="2"/>
  <c r="Q1603" i="2"/>
  <c r="Q1604" i="2"/>
  <c r="Q1605" i="2"/>
  <c r="Q1606" i="2"/>
  <c r="Q1607" i="2"/>
  <c r="Q1608" i="2"/>
  <c r="Q1609" i="2"/>
  <c r="Q1610" i="2"/>
  <c r="Q1611" i="2"/>
  <c r="Q1612" i="2"/>
  <c r="Q1613" i="2"/>
  <c r="Q1614" i="2"/>
  <c r="Q1615" i="2"/>
  <c r="Q1616" i="2"/>
  <c r="Q1617" i="2"/>
  <c r="Q1618" i="2"/>
  <c r="Q1619" i="2"/>
  <c r="Q1620" i="2"/>
  <c r="Q1621" i="2"/>
  <c r="Q1622" i="2"/>
  <c r="Q1623" i="2"/>
  <c r="Q1624" i="2"/>
  <c r="Q1625" i="2"/>
  <c r="Q1626" i="2"/>
  <c r="Q1627" i="2"/>
  <c r="Q1628" i="2"/>
  <c r="Q1629" i="2"/>
  <c r="Q1630" i="2"/>
  <c r="Q1631" i="2"/>
  <c r="Q1632" i="2"/>
  <c r="Q1633" i="2"/>
  <c r="Q1634" i="2"/>
  <c r="Q1635" i="2"/>
  <c r="Q1636" i="2"/>
  <c r="Q1637" i="2"/>
  <c r="Q1638" i="2"/>
  <c r="Q1639" i="2"/>
  <c r="Q1640" i="2"/>
  <c r="Q1641" i="2"/>
  <c r="Q1642" i="2"/>
  <c r="Q1643" i="2"/>
  <c r="Q1644" i="2"/>
  <c r="Q1645" i="2"/>
  <c r="Q1646" i="2"/>
  <c r="Q1647" i="2"/>
  <c r="Q1648" i="2"/>
  <c r="Q1649" i="2"/>
  <c r="Q1650" i="2"/>
  <c r="Q1651" i="2"/>
  <c r="Q1652" i="2"/>
  <c r="Q1653" i="2"/>
  <c r="Q1654" i="2"/>
  <c r="Q1655" i="2"/>
  <c r="Q1656" i="2"/>
  <c r="Q1657" i="2"/>
  <c r="Q1658" i="2"/>
  <c r="Q1659" i="2"/>
  <c r="Q1660" i="2"/>
  <c r="Q1661" i="2"/>
  <c r="Q1662" i="2"/>
  <c r="Q1663" i="2"/>
  <c r="Q1664" i="2"/>
  <c r="Q1665" i="2"/>
  <c r="Q1666" i="2"/>
  <c r="Q1667" i="2"/>
  <c r="Q1668" i="2"/>
  <c r="Q1669" i="2"/>
  <c r="Q1670" i="2"/>
  <c r="Q1671" i="2"/>
  <c r="Q1672" i="2"/>
  <c r="Q1673" i="2"/>
  <c r="Q1674" i="2"/>
  <c r="Q1675" i="2"/>
  <c r="Q1676" i="2"/>
  <c r="Q1677" i="2"/>
  <c r="Q1678" i="2"/>
  <c r="Q1679" i="2"/>
  <c r="Q1680" i="2"/>
  <c r="Q1681" i="2"/>
  <c r="Q1682" i="2"/>
  <c r="Q1683" i="2"/>
  <c r="Q1684" i="2"/>
  <c r="Q1685" i="2"/>
  <c r="Q1686" i="2"/>
  <c r="Q1687" i="2"/>
  <c r="Q1688" i="2"/>
  <c r="Q1689" i="2"/>
  <c r="Q1690" i="2"/>
  <c r="Q1691" i="2"/>
  <c r="Q1692" i="2"/>
  <c r="Q1693" i="2"/>
  <c r="Q1694" i="2"/>
  <c r="Q1695" i="2"/>
  <c r="Q1696" i="2"/>
  <c r="Q1697" i="2"/>
  <c r="Q1698" i="2"/>
  <c r="Q1699" i="2"/>
  <c r="Q1700" i="2"/>
  <c r="Q1701" i="2"/>
  <c r="Q1702" i="2"/>
  <c r="Q1703" i="2"/>
  <c r="Q1704" i="2"/>
  <c r="Q1705" i="2"/>
  <c r="Q1706" i="2"/>
  <c r="Q1707" i="2"/>
  <c r="Q1708" i="2"/>
  <c r="Q1709" i="2"/>
  <c r="Q1710" i="2"/>
  <c r="Q1711" i="2"/>
  <c r="Q1712" i="2"/>
  <c r="Q1713" i="2"/>
  <c r="Q1714" i="2"/>
  <c r="Q1715" i="2"/>
  <c r="Q1716" i="2"/>
  <c r="Q1717" i="2"/>
  <c r="Q1718" i="2"/>
  <c r="Q1719" i="2"/>
  <c r="Q1720" i="2"/>
  <c r="Q1721" i="2"/>
  <c r="Q1722" i="2"/>
  <c r="Q1723" i="2"/>
  <c r="Q1724" i="2"/>
  <c r="Q1725" i="2"/>
  <c r="Q1726" i="2"/>
  <c r="Q1727" i="2"/>
  <c r="Q1728" i="2"/>
  <c r="Q1729" i="2"/>
  <c r="Q1730" i="2"/>
  <c r="Q1731" i="2"/>
  <c r="Q1732" i="2"/>
  <c r="Q1733" i="2"/>
  <c r="Q1734" i="2"/>
  <c r="Q1735" i="2"/>
  <c r="Q1736" i="2"/>
  <c r="Q1737" i="2"/>
  <c r="Q1738" i="2"/>
  <c r="Q1739" i="2"/>
  <c r="Q1740" i="2"/>
  <c r="Q1741" i="2"/>
  <c r="Q1742" i="2"/>
  <c r="Q1743" i="2"/>
  <c r="Q1744" i="2"/>
  <c r="Q1745" i="2"/>
  <c r="Q1746" i="2"/>
  <c r="Q1747" i="2"/>
  <c r="Q1748" i="2"/>
  <c r="Q1749" i="2"/>
  <c r="Q1750" i="2"/>
  <c r="Q1751" i="2"/>
  <c r="Q1752" i="2"/>
  <c r="Q1753" i="2"/>
  <c r="Q1754" i="2"/>
  <c r="Q1755" i="2"/>
  <c r="Q1756" i="2"/>
  <c r="Q1757" i="2"/>
  <c r="Q1758" i="2"/>
  <c r="Q1759" i="2"/>
  <c r="Q1760" i="2"/>
  <c r="Q1761" i="2"/>
  <c r="Q1762" i="2"/>
  <c r="Q1763" i="2"/>
  <c r="Q1764" i="2"/>
  <c r="Q1765" i="2"/>
  <c r="Q1766" i="2"/>
  <c r="Q1767" i="2"/>
  <c r="Q1768" i="2"/>
  <c r="Q1769" i="2"/>
  <c r="Q1770" i="2"/>
  <c r="Q1771" i="2"/>
  <c r="Q1772" i="2"/>
  <c r="Q1773" i="2"/>
  <c r="Q1774" i="2"/>
  <c r="Q1775" i="2"/>
  <c r="Q1776" i="2"/>
  <c r="Q1777" i="2"/>
  <c r="Q1778" i="2"/>
  <c r="Q1779" i="2"/>
  <c r="Q1780" i="2"/>
  <c r="Q1781" i="2"/>
  <c r="Q1782" i="2"/>
  <c r="Q1783" i="2"/>
  <c r="Q1784" i="2"/>
  <c r="Q1785" i="2"/>
  <c r="Q1786" i="2"/>
  <c r="Q1787" i="2"/>
  <c r="Q1788" i="2"/>
  <c r="Q1789" i="2"/>
  <c r="Q1790" i="2"/>
  <c r="Q1791" i="2"/>
  <c r="Q1792" i="2"/>
  <c r="Q1793" i="2"/>
  <c r="Q1794" i="2"/>
  <c r="Q1795" i="2"/>
  <c r="Q1796" i="2"/>
  <c r="Q1797" i="2"/>
  <c r="Q1798" i="2"/>
  <c r="Q1799" i="2"/>
  <c r="Q1800" i="2"/>
  <c r="Q1801" i="2"/>
  <c r="Q1802" i="2"/>
  <c r="Q1803" i="2"/>
  <c r="Q1804" i="2"/>
  <c r="Q1805" i="2"/>
  <c r="Q1806" i="2"/>
  <c r="Q1807" i="2"/>
  <c r="Q1808" i="2"/>
  <c r="Q1809" i="2"/>
  <c r="Q1810" i="2"/>
  <c r="Q1811" i="2"/>
  <c r="Q1812" i="2"/>
  <c r="Q1813" i="2"/>
  <c r="Q1814" i="2"/>
  <c r="Q1815" i="2"/>
  <c r="Q1816" i="2"/>
  <c r="Q1817" i="2"/>
  <c r="Q1818" i="2"/>
  <c r="Q1819" i="2"/>
  <c r="Q1820" i="2"/>
  <c r="Q1821" i="2"/>
  <c r="Q1822" i="2"/>
  <c r="Q1823" i="2"/>
  <c r="Q1824" i="2"/>
  <c r="Q1825" i="2"/>
  <c r="Q1826" i="2"/>
  <c r="Q1827" i="2"/>
  <c r="Q1828" i="2"/>
  <c r="Q1829" i="2"/>
  <c r="Q1830" i="2"/>
  <c r="Q1831" i="2"/>
  <c r="Q1832" i="2"/>
  <c r="Q1833" i="2"/>
  <c r="Q1834" i="2"/>
  <c r="Q1835" i="2"/>
  <c r="Q1836" i="2"/>
  <c r="Q1837" i="2"/>
  <c r="Q1838" i="2"/>
  <c r="Q1839" i="2"/>
  <c r="Q1840" i="2"/>
  <c r="Q1841" i="2"/>
  <c r="Q1842" i="2"/>
  <c r="Q1843" i="2"/>
  <c r="Q1844" i="2"/>
  <c r="Q1845" i="2"/>
  <c r="Q1846" i="2"/>
  <c r="Q1847" i="2"/>
  <c r="Q1848" i="2"/>
  <c r="Q1849" i="2"/>
  <c r="Q1850" i="2"/>
  <c r="Q1851" i="2"/>
  <c r="Q1852" i="2"/>
  <c r="Q1853" i="2"/>
  <c r="Q1854" i="2"/>
  <c r="Q1855" i="2"/>
  <c r="Q1856" i="2"/>
  <c r="Q1857" i="2"/>
  <c r="Q1858" i="2"/>
  <c r="Q1859" i="2"/>
  <c r="Q1860" i="2"/>
  <c r="Q1861" i="2"/>
  <c r="Q1862" i="2"/>
  <c r="Q1863" i="2"/>
  <c r="Q1864" i="2"/>
  <c r="Q1865" i="2"/>
  <c r="Q1866" i="2"/>
  <c r="Q1867" i="2"/>
  <c r="Q1868" i="2"/>
  <c r="Q1869" i="2"/>
  <c r="Q1870" i="2"/>
  <c r="Q1871" i="2"/>
  <c r="Q1872" i="2"/>
  <c r="Q1873" i="2"/>
  <c r="Q1874" i="2"/>
  <c r="Q1875" i="2"/>
  <c r="Q1876" i="2"/>
  <c r="Q1877" i="2"/>
  <c r="Q1878" i="2"/>
  <c r="Q1879" i="2"/>
  <c r="Q1880" i="2"/>
  <c r="Q1881" i="2"/>
  <c r="Q1882" i="2"/>
  <c r="Q1883" i="2"/>
  <c r="Q1884" i="2"/>
  <c r="Q1885" i="2"/>
  <c r="Q1886" i="2"/>
  <c r="Q1887" i="2"/>
  <c r="Q1888" i="2"/>
  <c r="Q1889" i="2"/>
  <c r="Q1890" i="2"/>
  <c r="Q1891" i="2"/>
  <c r="Q1892" i="2"/>
  <c r="Q1893" i="2"/>
  <c r="Q1894" i="2"/>
  <c r="Q1895" i="2"/>
  <c r="Q1896" i="2"/>
  <c r="Q1897" i="2"/>
  <c r="Q1898" i="2"/>
  <c r="Q1899" i="2"/>
  <c r="Q1900" i="2"/>
  <c r="Q1901" i="2"/>
  <c r="Q1902" i="2"/>
  <c r="Q1903" i="2"/>
  <c r="Q1904" i="2"/>
  <c r="Q1905" i="2"/>
  <c r="Q1906" i="2"/>
  <c r="Q1907" i="2"/>
  <c r="Q1908" i="2"/>
  <c r="Q1909" i="2"/>
  <c r="Q1910" i="2"/>
  <c r="Q1911" i="2"/>
  <c r="Q1912" i="2"/>
  <c r="Q1913" i="2"/>
  <c r="Q1914" i="2"/>
  <c r="Q1915" i="2"/>
  <c r="Q1916" i="2"/>
  <c r="Q1917" i="2"/>
  <c r="Q1918" i="2"/>
  <c r="Q1919" i="2"/>
  <c r="Q1920" i="2"/>
  <c r="Q1921" i="2"/>
  <c r="Q1922" i="2"/>
  <c r="Q1923" i="2"/>
  <c r="Q1924" i="2"/>
  <c r="Q1925" i="2"/>
  <c r="Q1926" i="2"/>
  <c r="Q1927" i="2"/>
  <c r="Q1928" i="2"/>
  <c r="Q1929" i="2"/>
  <c r="Q1930" i="2"/>
  <c r="Q1931" i="2"/>
  <c r="Q1932" i="2"/>
  <c r="Q1933" i="2"/>
  <c r="Q1934" i="2"/>
  <c r="Q1935" i="2"/>
  <c r="Q1936" i="2"/>
  <c r="Q1937" i="2"/>
  <c r="Q1938" i="2"/>
  <c r="Q1939" i="2"/>
  <c r="Q1940" i="2"/>
  <c r="Q1941" i="2"/>
  <c r="Q1942" i="2"/>
  <c r="Q1943" i="2"/>
  <c r="Q1944" i="2"/>
  <c r="Q1945" i="2"/>
  <c r="Q1946" i="2"/>
  <c r="Q1947" i="2"/>
  <c r="Q1948" i="2"/>
  <c r="Q1949" i="2"/>
  <c r="Q1950" i="2"/>
  <c r="Q1951" i="2"/>
  <c r="Q1952" i="2"/>
  <c r="Q1953" i="2"/>
  <c r="Q1954" i="2"/>
  <c r="Q1955" i="2"/>
  <c r="Q1956" i="2"/>
  <c r="Q1957" i="2"/>
  <c r="Q1958" i="2"/>
  <c r="Q1959" i="2"/>
  <c r="Q1960" i="2"/>
  <c r="Q1961" i="2"/>
  <c r="Q1962" i="2"/>
  <c r="Q1963" i="2"/>
  <c r="Q1964" i="2"/>
  <c r="Q1965" i="2"/>
  <c r="Q1966" i="2"/>
  <c r="Q1967" i="2"/>
  <c r="Q1968" i="2"/>
  <c r="Q1969" i="2"/>
  <c r="Q1970" i="2"/>
  <c r="Q1971" i="2"/>
  <c r="Q1972" i="2"/>
  <c r="Q1973" i="2"/>
  <c r="Q1974" i="2"/>
  <c r="Q1975" i="2"/>
  <c r="Q1976" i="2"/>
  <c r="Q1977" i="2"/>
  <c r="Q1978" i="2"/>
  <c r="Q1979" i="2"/>
  <c r="Q1980" i="2"/>
  <c r="Q1981" i="2"/>
  <c r="Q1982" i="2"/>
  <c r="Q1983" i="2"/>
  <c r="Q1984" i="2"/>
  <c r="Q1985" i="2"/>
  <c r="Q1986" i="2"/>
  <c r="Q1987" i="2"/>
  <c r="Q1988" i="2"/>
  <c r="Q1989" i="2"/>
  <c r="Q1990" i="2"/>
  <c r="Q1991" i="2"/>
  <c r="Q1992" i="2"/>
  <c r="Q1993" i="2"/>
  <c r="Q1994" i="2"/>
  <c r="Q1995" i="2"/>
  <c r="Q1996" i="2"/>
  <c r="Q1997" i="2"/>
  <c r="Q1998" i="2"/>
  <c r="Q1999" i="2"/>
  <c r="Q2000" i="2"/>
  <c r="Q2001" i="2"/>
  <c r="Q2002" i="2"/>
  <c r="Q2003" i="2"/>
  <c r="Q2004" i="2"/>
  <c r="Q2005" i="2"/>
  <c r="Q2006" i="2"/>
  <c r="Q2007" i="2"/>
  <c r="Q2008" i="2"/>
  <c r="Q2009" i="2"/>
  <c r="Q2010" i="2"/>
  <c r="Q2011" i="2"/>
  <c r="Q2012" i="2"/>
  <c r="Q2013" i="2"/>
  <c r="Q2014" i="2"/>
  <c r="Q2015" i="2"/>
  <c r="Q2016" i="2"/>
  <c r="Q2017" i="2"/>
  <c r="Q2018" i="2"/>
  <c r="Q2019" i="2"/>
  <c r="Q2020" i="2"/>
  <c r="Q2021" i="2"/>
  <c r="Q2022" i="2"/>
  <c r="Q2023" i="2"/>
  <c r="Q2024" i="2"/>
  <c r="Q2025" i="2"/>
  <c r="Q2026" i="2"/>
  <c r="Q2027" i="2"/>
  <c r="Q2028" i="2"/>
  <c r="Q2029" i="2"/>
  <c r="Q2030" i="2"/>
  <c r="Q2031" i="2"/>
  <c r="Q2032" i="2"/>
  <c r="Q2033" i="2"/>
  <c r="Q2034" i="2"/>
  <c r="Q2035" i="2"/>
  <c r="Q2036" i="2"/>
  <c r="Q2037" i="2"/>
  <c r="Q2038" i="2"/>
  <c r="Q2039" i="2"/>
  <c r="Q2040" i="2"/>
  <c r="Q2041" i="2"/>
  <c r="Q2042" i="2"/>
  <c r="Q2043" i="2"/>
  <c r="Q2044" i="2"/>
  <c r="Q2045" i="2"/>
  <c r="Q2046" i="2"/>
  <c r="Q2047" i="2"/>
  <c r="Q2048" i="2"/>
  <c r="Q2049" i="2"/>
  <c r="Q2050" i="2"/>
  <c r="Q2051" i="2"/>
  <c r="Q2052" i="2"/>
  <c r="Q2053" i="2"/>
  <c r="Q2054" i="2"/>
  <c r="Q2055" i="2"/>
  <c r="Q2056" i="2"/>
  <c r="Q2057" i="2"/>
  <c r="Q2058" i="2"/>
  <c r="Q2059" i="2"/>
  <c r="Q2060" i="2"/>
  <c r="Q2061" i="2"/>
  <c r="Q2062" i="2"/>
  <c r="Q2063" i="2"/>
  <c r="Q2064" i="2"/>
  <c r="Q2065" i="2"/>
  <c r="Q2066" i="2"/>
  <c r="Q2067" i="2"/>
  <c r="Q2068" i="2"/>
  <c r="Q2069" i="2"/>
  <c r="Q2070" i="2"/>
  <c r="Q2071" i="2"/>
  <c r="Q2072" i="2"/>
  <c r="Q2073" i="2"/>
  <c r="Q2074" i="2"/>
  <c r="Q2075" i="2"/>
  <c r="Q2076" i="2"/>
  <c r="Q2077" i="2"/>
  <c r="Q2078" i="2"/>
  <c r="Q2079" i="2"/>
  <c r="Q2080" i="2"/>
  <c r="Q2081" i="2"/>
  <c r="Q2082" i="2"/>
  <c r="Q2083" i="2"/>
  <c r="Q2084" i="2"/>
  <c r="Q2085" i="2"/>
  <c r="Q2086" i="2"/>
  <c r="Q2087" i="2"/>
  <c r="Q2088" i="2"/>
  <c r="Q2089" i="2"/>
  <c r="Q2090" i="2"/>
  <c r="Q2091" i="2"/>
  <c r="Q2092" i="2"/>
  <c r="Q2093" i="2"/>
  <c r="Q2094" i="2"/>
  <c r="Q2095" i="2"/>
  <c r="Q2096" i="2"/>
  <c r="Q2097" i="2"/>
  <c r="Q2098" i="2"/>
  <c r="Q2099" i="2"/>
  <c r="Q2100" i="2"/>
  <c r="Q2101" i="2"/>
  <c r="Q2102" i="2"/>
  <c r="Q2103" i="2"/>
  <c r="Q2104" i="2"/>
  <c r="Q2105" i="2"/>
  <c r="Q2106" i="2"/>
  <c r="Q2107" i="2"/>
  <c r="Q2108" i="2"/>
  <c r="Q2109" i="2"/>
  <c r="Q2110" i="2"/>
  <c r="Q2111" i="2"/>
  <c r="Q2112" i="2"/>
  <c r="Q2113" i="2"/>
  <c r="Q2114" i="2"/>
  <c r="Q2115" i="2"/>
  <c r="Q2116" i="2"/>
  <c r="Q2117" i="2"/>
  <c r="Q2118" i="2"/>
  <c r="Q2119" i="2"/>
  <c r="Q2120" i="2"/>
  <c r="Q2121" i="2"/>
  <c r="Q2122" i="2"/>
  <c r="Q2123" i="2"/>
  <c r="Q2124" i="2"/>
  <c r="Q2125" i="2"/>
  <c r="Q2126" i="2"/>
  <c r="Q2127" i="2"/>
  <c r="Q2128" i="2"/>
  <c r="Q2129" i="2"/>
  <c r="Q2130" i="2"/>
  <c r="Q2131" i="2"/>
  <c r="Q2132" i="2"/>
  <c r="Q2133" i="2"/>
  <c r="Q2134" i="2"/>
  <c r="Q2135" i="2"/>
  <c r="Q2136" i="2"/>
  <c r="Q2137" i="2"/>
  <c r="Q2138" i="2"/>
  <c r="Q2139" i="2"/>
  <c r="Q2140" i="2"/>
  <c r="Q2141" i="2"/>
  <c r="Q2142" i="2"/>
  <c r="Q2143" i="2"/>
  <c r="Q2144" i="2"/>
  <c r="Q2145" i="2"/>
  <c r="Q2146" i="2"/>
  <c r="Q2147" i="2"/>
  <c r="Q2148" i="2"/>
  <c r="Q2149" i="2"/>
  <c r="Q2150" i="2"/>
  <c r="Q2151" i="2"/>
  <c r="Q2152" i="2"/>
  <c r="Q2153" i="2"/>
  <c r="Q2154" i="2"/>
  <c r="Q2155" i="2"/>
  <c r="Q2156" i="2"/>
  <c r="Q2157" i="2"/>
  <c r="Q2158" i="2"/>
  <c r="Q2159" i="2"/>
  <c r="Q2160" i="2"/>
  <c r="Q2161" i="2"/>
  <c r="Q2162" i="2"/>
  <c r="Q2163" i="2"/>
  <c r="Q2164" i="2"/>
  <c r="Q2165" i="2"/>
  <c r="Q2166" i="2"/>
  <c r="Q2167" i="2"/>
  <c r="Q2168" i="2"/>
  <c r="Q2169" i="2"/>
  <c r="Q2170" i="2"/>
  <c r="Q2171" i="2"/>
  <c r="Q2172" i="2"/>
  <c r="Q2173" i="2"/>
  <c r="Q2174" i="2"/>
  <c r="Q2175" i="2"/>
  <c r="Q2176" i="2"/>
  <c r="Q2177" i="2"/>
  <c r="Q2178" i="2"/>
  <c r="Q2179" i="2"/>
  <c r="Q2180" i="2"/>
  <c r="Q2181" i="2"/>
  <c r="Q2182" i="2"/>
  <c r="Q2183" i="2"/>
  <c r="Q2184" i="2"/>
  <c r="Q2185" i="2"/>
  <c r="Q2186" i="2"/>
  <c r="Q2187" i="2"/>
  <c r="Q2188" i="2"/>
  <c r="Q2189" i="2"/>
  <c r="Q2190" i="2"/>
  <c r="Q2191" i="2"/>
  <c r="Q2192" i="2"/>
  <c r="Q2193" i="2"/>
  <c r="Q2194" i="2"/>
  <c r="Q2195" i="2"/>
  <c r="Q2196" i="2"/>
  <c r="Q2197" i="2"/>
  <c r="Q2198" i="2"/>
  <c r="Q2199" i="2"/>
  <c r="Q2200" i="2"/>
  <c r="Q2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P1497" i="2"/>
  <c r="P1498" i="2"/>
  <c r="P1499" i="2"/>
  <c r="P1500" i="2"/>
  <c r="P1501" i="2"/>
  <c r="P1502" i="2"/>
  <c r="P1503" i="2"/>
  <c r="P1504" i="2"/>
  <c r="P1505" i="2"/>
  <c r="P1506" i="2"/>
  <c r="P1507" i="2"/>
  <c r="P1508" i="2"/>
  <c r="P1509" i="2"/>
  <c r="P1510" i="2"/>
  <c r="P1511" i="2"/>
  <c r="P1512" i="2"/>
  <c r="P1513" i="2"/>
  <c r="P1514" i="2"/>
  <c r="P1515" i="2"/>
  <c r="P1516" i="2"/>
  <c r="P1517" i="2"/>
  <c r="P1518" i="2"/>
  <c r="P1519" i="2"/>
  <c r="P1520" i="2"/>
  <c r="P1521" i="2"/>
  <c r="P1522" i="2"/>
  <c r="P1523" i="2"/>
  <c r="P1524" i="2"/>
  <c r="P1525" i="2"/>
  <c r="P1526" i="2"/>
  <c r="P1527" i="2"/>
  <c r="P1528" i="2"/>
  <c r="P1529" i="2"/>
  <c r="P1530" i="2"/>
  <c r="P1531" i="2"/>
  <c r="P1532" i="2"/>
  <c r="P1533" i="2"/>
  <c r="P1534" i="2"/>
  <c r="P1535" i="2"/>
  <c r="P1536" i="2"/>
  <c r="P1537" i="2"/>
  <c r="P1538" i="2"/>
  <c r="P1539" i="2"/>
  <c r="P1540" i="2"/>
  <c r="P1541" i="2"/>
  <c r="P1542" i="2"/>
  <c r="P1543" i="2"/>
  <c r="P1544" i="2"/>
  <c r="P1545" i="2"/>
  <c r="P1546" i="2"/>
  <c r="P1547" i="2"/>
  <c r="P1548" i="2"/>
  <c r="P1549" i="2"/>
  <c r="P1550" i="2"/>
  <c r="P1551" i="2"/>
  <c r="P1552" i="2"/>
  <c r="P1553" i="2"/>
  <c r="P1554" i="2"/>
  <c r="P1555" i="2"/>
  <c r="P1556" i="2"/>
  <c r="P1557" i="2"/>
  <c r="P1558" i="2"/>
  <c r="P1559" i="2"/>
  <c r="P1560" i="2"/>
  <c r="P1561" i="2"/>
  <c r="P1562" i="2"/>
  <c r="P1563" i="2"/>
  <c r="P1564" i="2"/>
  <c r="P1565" i="2"/>
  <c r="P1566" i="2"/>
  <c r="P1567" i="2"/>
  <c r="P1568" i="2"/>
  <c r="P1569" i="2"/>
  <c r="P1570" i="2"/>
  <c r="P1571" i="2"/>
  <c r="P1572" i="2"/>
  <c r="P1573" i="2"/>
  <c r="P1574" i="2"/>
  <c r="P1575" i="2"/>
  <c r="P1576" i="2"/>
  <c r="P1577" i="2"/>
  <c r="P1578" i="2"/>
  <c r="P1579" i="2"/>
  <c r="P1580" i="2"/>
  <c r="P1581" i="2"/>
  <c r="P1582" i="2"/>
  <c r="P1583" i="2"/>
  <c r="P1584" i="2"/>
  <c r="P1585" i="2"/>
  <c r="P1586" i="2"/>
  <c r="P1587" i="2"/>
  <c r="P1588" i="2"/>
  <c r="P1589" i="2"/>
  <c r="P1590" i="2"/>
  <c r="P1591" i="2"/>
  <c r="P1592" i="2"/>
  <c r="P1593" i="2"/>
  <c r="P1594" i="2"/>
  <c r="P1595" i="2"/>
  <c r="P1596" i="2"/>
  <c r="P1597" i="2"/>
  <c r="P1598" i="2"/>
  <c r="P1599" i="2"/>
  <c r="P1600" i="2"/>
  <c r="P1601" i="2"/>
  <c r="P1602" i="2"/>
  <c r="P1603" i="2"/>
  <c r="P1604" i="2"/>
  <c r="P1605" i="2"/>
  <c r="P1606" i="2"/>
  <c r="P1607" i="2"/>
  <c r="P1608" i="2"/>
  <c r="P1609" i="2"/>
  <c r="P1610" i="2"/>
  <c r="P1611" i="2"/>
  <c r="P1612" i="2"/>
  <c r="P1613" i="2"/>
  <c r="P1614" i="2"/>
  <c r="P1615" i="2"/>
  <c r="P1616" i="2"/>
  <c r="P1617" i="2"/>
  <c r="P1618" i="2"/>
  <c r="P1619" i="2"/>
  <c r="P1620" i="2"/>
  <c r="P1621" i="2"/>
  <c r="P1622" i="2"/>
  <c r="P1623" i="2"/>
  <c r="P1624" i="2"/>
  <c r="P1625" i="2"/>
  <c r="P1626" i="2"/>
  <c r="P1627" i="2"/>
  <c r="P1628" i="2"/>
  <c r="P1629" i="2"/>
  <c r="P1630" i="2"/>
  <c r="P1631" i="2"/>
  <c r="P1632" i="2"/>
  <c r="P1633" i="2"/>
  <c r="P1634" i="2"/>
  <c r="P1635" i="2"/>
  <c r="P1636" i="2"/>
  <c r="P1637" i="2"/>
  <c r="P1638" i="2"/>
  <c r="P1639" i="2"/>
  <c r="P1640" i="2"/>
  <c r="P1641" i="2"/>
  <c r="P1642" i="2"/>
  <c r="P1643" i="2"/>
  <c r="P1644" i="2"/>
  <c r="P1645" i="2"/>
  <c r="P1646" i="2"/>
  <c r="P1647" i="2"/>
  <c r="P1648" i="2"/>
  <c r="P1649" i="2"/>
  <c r="P1650" i="2"/>
  <c r="P1651" i="2"/>
  <c r="P1652" i="2"/>
  <c r="P1653" i="2"/>
  <c r="P1654" i="2"/>
  <c r="P1655" i="2"/>
  <c r="P1656" i="2"/>
  <c r="P1657" i="2"/>
  <c r="P1658" i="2"/>
  <c r="P1659" i="2"/>
  <c r="P1660" i="2"/>
  <c r="P1661" i="2"/>
  <c r="P1662" i="2"/>
  <c r="P1663" i="2"/>
  <c r="P1664" i="2"/>
  <c r="P1665" i="2"/>
  <c r="P1666" i="2"/>
  <c r="P1667" i="2"/>
  <c r="P1668" i="2"/>
  <c r="P1669" i="2"/>
  <c r="P1670" i="2"/>
  <c r="P1671" i="2"/>
  <c r="P1672" i="2"/>
  <c r="P1673" i="2"/>
  <c r="P1674" i="2"/>
  <c r="P1675" i="2"/>
  <c r="P1676" i="2"/>
  <c r="P1677" i="2"/>
  <c r="P1678" i="2"/>
  <c r="P1679" i="2"/>
  <c r="P1680" i="2"/>
  <c r="P1681" i="2"/>
  <c r="P1682" i="2"/>
  <c r="P1683" i="2"/>
  <c r="P1684" i="2"/>
  <c r="P1685" i="2"/>
  <c r="P1686" i="2"/>
  <c r="P1687" i="2"/>
  <c r="P1688" i="2"/>
  <c r="P1689" i="2"/>
  <c r="P1690" i="2"/>
  <c r="P1691" i="2"/>
  <c r="P1692" i="2"/>
  <c r="P1693" i="2"/>
  <c r="P1694" i="2"/>
  <c r="P1695" i="2"/>
  <c r="P1696" i="2"/>
  <c r="P1697" i="2"/>
  <c r="P1698" i="2"/>
  <c r="P1699" i="2"/>
  <c r="P1700" i="2"/>
  <c r="P1701" i="2"/>
  <c r="P1702" i="2"/>
  <c r="P1703" i="2"/>
  <c r="P1704" i="2"/>
  <c r="P1705" i="2"/>
  <c r="P1706" i="2"/>
  <c r="P1707" i="2"/>
  <c r="P1708" i="2"/>
  <c r="P1709" i="2"/>
  <c r="P1710" i="2"/>
  <c r="P1711" i="2"/>
  <c r="P1712" i="2"/>
  <c r="P1713" i="2"/>
  <c r="P1714" i="2"/>
  <c r="P1715" i="2"/>
  <c r="P1716" i="2"/>
  <c r="P1717" i="2"/>
  <c r="P1718" i="2"/>
  <c r="P1719" i="2"/>
  <c r="P1720" i="2"/>
  <c r="P1721" i="2"/>
  <c r="P1722" i="2"/>
  <c r="P1723" i="2"/>
  <c r="P1724" i="2"/>
  <c r="P1725" i="2"/>
  <c r="P1726" i="2"/>
  <c r="P1727" i="2"/>
  <c r="P1728" i="2"/>
  <c r="P1729" i="2"/>
  <c r="P1730" i="2"/>
  <c r="P1731" i="2"/>
  <c r="P1732" i="2"/>
  <c r="P1733" i="2"/>
  <c r="P1734" i="2"/>
  <c r="P1735" i="2"/>
  <c r="P1736" i="2"/>
  <c r="P1737" i="2"/>
  <c r="P1738" i="2"/>
  <c r="P1739" i="2"/>
  <c r="P1740" i="2"/>
  <c r="P1741" i="2"/>
  <c r="P1742" i="2"/>
  <c r="P1743" i="2"/>
  <c r="P1744" i="2"/>
  <c r="P1745" i="2"/>
  <c r="P1746" i="2"/>
  <c r="P1747" i="2"/>
  <c r="P1748" i="2"/>
  <c r="P1749" i="2"/>
  <c r="P1750" i="2"/>
  <c r="P1751" i="2"/>
  <c r="P1752" i="2"/>
  <c r="P1753" i="2"/>
  <c r="P1754" i="2"/>
  <c r="P1755" i="2"/>
  <c r="P1756" i="2"/>
  <c r="P1757" i="2"/>
  <c r="P1758" i="2"/>
  <c r="P1759" i="2"/>
  <c r="P1760" i="2"/>
  <c r="P1761" i="2"/>
  <c r="P1762" i="2"/>
  <c r="P1763" i="2"/>
  <c r="P1764" i="2"/>
  <c r="P1765" i="2"/>
  <c r="P1766" i="2"/>
  <c r="P1767" i="2"/>
  <c r="P1768" i="2"/>
  <c r="P1769" i="2"/>
  <c r="P1770" i="2"/>
  <c r="P1771" i="2"/>
  <c r="P1772" i="2"/>
  <c r="P1773" i="2"/>
  <c r="P1774" i="2"/>
  <c r="P1775" i="2"/>
  <c r="P1776" i="2"/>
  <c r="P1777" i="2"/>
  <c r="P1778" i="2"/>
  <c r="P1779" i="2"/>
  <c r="P1780" i="2"/>
  <c r="P1781" i="2"/>
  <c r="P1782" i="2"/>
  <c r="P1783" i="2"/>
  <c r="P1784" i="2"/>
  <c r="P1785" i="2"/>
  <c r="P1786" i="2"/>
  <c r="P1787" i="2"/>
  <c r="P1788" i="2"/>
  <c r="P1789" i="2"/>
  <c r="P1790" i="2"/>
  <c r="P1791" i="2"/>
  <c r="P1792" i="2"/>
  <c r="P1793" i="2"/>
  <c r="P1794" i="2"/>
  <c r="P1795" i="2"/>
  <c r="P1796" i="2"/>
  <c r="P1797" i="2"/>
  <c r="P1798" i="2"/>
  <c r="P1799" i="2"/>
  <c r="P1800" i="2"/>
  <c r="P1801" i="2"/>
  <c r="P1802" i="2"/>
  <c r="P1803" i="2"/>
  <c r="P1804" i="2"/>
  <c r="P1805" i="2"/>
  <c r="P1806" i="2"/>
  <c r="P1807" i="2"/>
  <c r="P1808" i="2"/>
  <c r="P1809" i="2"/>
  <c r="P1810" i="2"/>
  <c r="P1811" i="2"/>
  <c r="P1812" i="2"/>
  <c r="P1813" i="2"/>
  <c r="P1814" i="2"/>
  <c r="P1815" i="2"/>
  <c r="P1816" i="2"/>
  <c r="P1817" i="2"/>
  <c r="P1818" i="2"/>
  <c r="P1819" i="2"/>
  <c r="P1820" i="2"/>
  <c r="P1821" i="2"/>
  <c r="P1822" i="2"/>
  <c r="P1823" i="2"/>
  <c r="P1824" i="2"/>
  <c r="P1825" i="2"/>
  <c r="P1826" i="2"/>
  <c r="P1827" i="2"/>
  <c r="P1828" i="2"/>
  <c r="P1829" i="2"/>
  <c r="P1830" i="2"/>
  <c r="P1831" i="2"/>
  <c r="P1832" i="2"/>
  <c r="P1833" i="2"/>
  <c r="P1834" i="2"/>
  <c r="P1835" i="2"/>
  <c r="P1836" i="2"/>
  <c r="P1837" i="2"/>
  <c r="P1838" i="2"/>
  <c r="P1839" i="2"/>
  <c r="P1840" i="2"/>
  <c r="P1841" i="2"/>
  <c r="P1842" i="2"/>
  <c r="P1843" i="2"/>
  <c r="P1844" i="2"/>
  <c r="P1845" i="2"/>
  <c r="P1846" i="2"/>
  <c r="P1847" i="2"/>
  <c r="P1848" i="2"/>
  <c r="P1849" i="2"/>
  <c r="P1850" i="2"/>
  <c r="P1851" i="2"/>
  <c r="P1852" i="2"/>
  <c r="P1853" i="2"/>
  <c r="P1854" i="2"/>
  <c r="P1855" i="2"/>
  <c r="P1856" i="2"/>
  <c r="P1857" i="2"/>
  <c r="P1858" i="2"/>
  <c r="P1859" i="2"/>
  <c r="P1860" i="2"/>
  <c r="P1861" i="2"/>
  <c r="P1862" i="2"/>
  <c r="P1863" i="2"/>
  <c r="P1864" i="2"/>
  <c r="P1865" i="2"/>
  <c r="P1866" i="2"/>
  <c r="P1867" i="2"/>
  <c r="P1868" i="2"/>
  <c r="P1869" i="2"/>
  <c r="P1870" i="2"/>
  <c r="P1871" i="2"/>
  <c r="P1872" i="2"/>
  <c r="P1873" i="2"/>
  <c r="P1874" i="2"/>
  <c r="P1875" i="2"/>
  <c r="P1876" i="2"/>
  <c r="P1877" i="2"/>
  <c r="P1878" i="2"/>
  <c r="P1879" i="2"/>
  <c r="P1880" i="2"/>
  <c r="P1881" i="2"/>
  <c r="P1882" i="2"/>
  <c r="P1883" i="2"/>
  <c r="P1884" i="2"/>
  <c r="P1885" i="2"/>
  <c r="P1886" i="2"/>
  <c r="P1887" i="2"/>
  <c r="P1888" i="2"/>
  <c r="P1889" i="2"/>
  <c r="P1890" i="2"/>
  <c r="P1891" i="2"/>
  <c r="P1892" i="2"/>
  <c r="P1893" i="2"/>
  <c r="P1894" i="2"/>
  <c r="P1895" i="2"/>
  <c r="P1896" i="2"/>
  <c r="P1897" i="2"/>
  <c r="P1898" i="2"/>
  <c r="P1899" i="2"/>
  <c r="P1900" i="2"/>
  <c r="P1901" i="2"/>
  <c r="P1902" i="2"/>
  <c r="P1903" i="2"/>
  <c r="P1904" i="2"/>
  <c r="P1905" i="2"/>
  <c r="P1906" i="2"/>
  <c r="P1907" i="2"/>
  <c r="P1908" i="2"/>
  <c r="P1909" i="2"/>
  <c r="P1910" i="2"/>
  <c r="P1911" i="2"/>
  <c r="P1912" i="2"/>
  <c r="P1913" i="2"/>
  <c r="P1914" i="2"/>
  <c r="P1915" i="2"/>
  <c r="P1916" i="2"/>
  <c r="P1917" i="2"/>
  <c r="P1918" i="2"/>
  <c r="P1919" i="2"/>
  <c r="P1920" i="2"/>
  <c r="P1921" i="2"/>
  <c r="P1922" i="2"/>
  <c r="P1923" i="2"/>
  <c r="P1924" i="2"/>
  <c r="P1925" i="2"/>
  <c r="P1926" i="2"/>
  <c r="P1927" i="2"/>
  <c r="P1928" i="2"/>
  <c r="P1929" i="2"/>
  <c r="P1930" i="2"/>
  <c r="P1931" i="2"/>
  <c r="P1932" i="2"/>
  <c r="P1933" i="2"/>
  <c r="P1934" i="2"/>
  <c r="P1935" i="2"/>
  <c r="P1936" i="2"/>
  <c r="P1937" i="2"/>
  <c r="P1938" i="2"/>
  <c r="P1939" i="2"/>
  <c r="P1940" i="2"/>
  <c r="P1941" i="2"/>
  <c r="P1942" i="2"/>
  <c r="P1943" i="2"/>
  <c r="P1944" i="2"/>
  <c r="P1945" i="2"/>
  <c r="P1946" i="2"/>
  <c r="P1947" i="2"/>
  <c r="P1948" i="2"/>
  <c r="P1949" i="2"/>
  <c r="P1950" i="2"/>
  <c r="P1951" i="2"/>
  <c r="P1952" i="2"/>
  <c r="P1953" i="2"/>
  <c r="P1954" i="2"/>
  <c r="P1955" i="2"/>
  <c r="P1956" i="2"/>
  <c r="P1957" i="2"/>
  <c r="P1958" i="2"/>
  <c r="P1959" i="2"/>
  <c r="P1960" i="2"/>
  <c r="P1961" i="2"/>
  <c r="P1962" i="2"/>
  <c r="P1963" i="2"/>
  <c r="P1964" i="2"/>
  <c r="P1965" i="2"/>
  <c r="P1966" i="2"/>
  <c r="P1967" i="2"/>
  <c r="P1968" i="2"/>
  <c r="P1969" i="2"/>
  <c r="P1970" i="2"/>
  <c r="P1971" i="2"/>
  <c r="P1972" i="2"/>
  <c r="P1973" i="2"/>
  <c r="P1974" i="2"/>
  <c r="P1975" i="2"/>
  <c r="P1976" i="2"/>
  <c r="P1977" i="2"/>
  <c r="P1978" i="2"/>
  <c r="P1979" i="2"/>
  <c r="P1980" i="2"/>
  <c r="P1981" i="2"/>
  <c r="P1982" i="2"/>
  <c r="P1983" i="2"/>
  <c r="P1984" i="2"/>
  <c r="P1985" i="2"/>
  <c r="P1986" i="2"/>
  <c r="P1987" i="2"/>
  <c r="P1988" i="2"/>
  <c r="P1989" i="2"/>
  <c r="P1990" i="2"/>
  <c r="P1991" i="2"/>
  <c r="P1992" i="2"/>
  <c r="P1993" i="2"/>
  <c r="P1994" i="2"/>
  <c r="P1995" i="2"/>
  <c r="P1996" i="2"/>
  <c r="P1997" i="2"/>
  <c r="P1998" i="2"/>
  <c r="P1999" i="2"/>
  <c r="P2000" i="2"/>
  <c r="P2001" i="2"/>
  <c r="P2002" i="2"/>
  <c r="P2003" i="2"/>
  <c r="P2004" i="2"/>
  <c r="P2005" i="2"/>
  <c r="P2006" i="2"/>
  <c r="P2007" i="2"/>
  <c r="P2008" i="2"/>
  <c r="P2009" i="2"/>
  <c r="P2010" i="2"/>
  <c r="P2011" i="2"/>
  <c r="P2012" i="2"/>
  <c r="P2013" i="2"/>
  <c r="P2014" i="2"/>
  <c r="P2015" i="2"/>
  <c r="P2016" i="2"/>
  <c r="P2017" i="2"/>
  <c r="P2018" i="2"/>
  <c r="P2019" i="2"/>
  <c r="P2020" i="2"/>
  <c r="P2021" i="2"/>
  <c r="P2022" i="2"/>
  <c r="P2023" i="2"/>
  <c r="P2024" i="2"/>
  <c r="P2025" i="2"/>
  <c r="P2026" i="2"/>
  <c r="P2027" i="2"/>
  <c r="P2028" i="2"/>
  <c r="P2029" i="2"/>
  <c r="P2030" i="2"/>
  <c r="P2031" i="2"/>
  <c r="P2032" i="2"/>
  <c r="P2033" i="2"/>
  <c r="P2034" i="2"/>
  <c r="P2035" i="2"/>
  <c r="P2036" i="2"/>
  <c r="P2037" i="2"/>
  <c r="P2038" i="2"/>
  <c r="P2039" i="2"/>
  <c r="P2040" i="2"/>
  <c r="P2041" i="2"/>
  <c r="P2042" i="2"/>
  <c r="P2043" i="2"/>
  <c r="P2044" i="2"/>
  <c r="P2045" i="2"/>
  <c r="P2046" i="2"/>
  <c r="P2047" i="2"/>
  <c r="P2048" i="2"/>
  <c r="P2049" i="2"/>
  <c r="P2050" i="2"/>
  <c r="P2051" i="2"/>
  <c r="P2052" i="2"/>
  <c r="P2053" i="2"/>
  <c r="P2054" i="2"/>
  <c r="P2055" i="2"/>
  <c r="P2056" i="2"/>
  <c r="P2057" i="2"/>
  <c r="P2058" i="2"/>
  <c r="P2059" i="2"/>
  <c r="P2060" i="2"/>
  <c r="P2061" i="2"/>
  <c r="P2062" i="2"/>
  <c r="P2063" i="2"/>
  <c r="P2064" i="2"/>
  <c r="P2065" i="2"/>
  <c r="P2066" i="2"/>
  <c r="P2067" i="2"/>
  <c r="P2068" i="2"/>
  <c r="P2069" i="2"/>
  <c r="P2070" i="2"/>
  <c r="P2071" i="2"/>
  <c r="P2072" i="2"/>
  <c r="P2073" i="2"/>
  <c r="P2074" i="2"/>
  <c r="P2075" i="2"/>
  <c r="P2076" i="2"/>
  <c r="P2077" i="2"/>
  <c r="P2078" i="2"/>
  <c r="P2079" i="2"/>
  <c r="P2080" i="2"/>
  <c r="P2081" i="2"/>
  <c r="P2082" i="2"/>
  <c r="P2083" i="2"/>
  <c r="P2084" i="2"/>
  <c r="P2085" i="2"/>
  <c r="P2086" i="2"/>
  <c r="P2087" i="2"/>
  <c r="P2088" i="2"/>
  <c r="P2089" i="2"/>
  <c r="P2090" i="2"/>
  <c r="P2091" i="2"/>
  <c r="P2092" i="2"/>
  <c r="P2093" i="2"/>
  <c r="P2094" i="2"/>
  <c r="P2095" i="2"/>
  <c r="P2096" i="2"/>
  <c r="P2097" i="2"/>
  <c r="P2098" i="2"/>
  <c r="P2099" i="2"/>
  <c r="P2100" i="2"/>
  <c r="P2101" i="2"/>
  <c r="P2102" i="2"/>
  <c r="P2103" i="2"/>
  <c r="P2104" i="2"/>
  <c r="P2105" i="2"/>
  <c r="P2106" i="2"/>
  <c r="P2107" i="2"/>
  <c r="P2108" i="2"/>
  <c r="P2109" i="2"/>
  <c r="P2110" i="2"/>
  <c r="P2111" i="2"/>
  <c r="P2112" i="2"/>
  <c r="P2113" i="2"/>
  <c r="P2114" i="2"/>
  <c r="P2115" i="2"/>
  <c r="P2116" i="2"/>
  <c r="P2117" i="2"/>
  <c r="P2118" i="2"/>
  <c r="P2119" i="2"/>
  <c r="P2120" i="2"/>
  <c r="P2121" i="2"/>
  <c r="P2122" i="2"/>
  <c r="P2123" i="2"/>
  <c r="P2124" i="2"/>
  <c r="P2125" i="2"/>
  <c r="P2126" i="2"/>
  <c r="P2127" i="2"/>
  <c r="P2128" i="2"/>
  <c r="P2129" i="2"/>
  <c r="P2130" i="2"/>
  <c r="P2131" i="2"/>
  <c r="P2132" i="2"/>
  <c r="P2133" i="2"/>
  <c r="P2134" i="2"/>
  <c r="P2135" i="2"/>
  <c r="P2136" i="2"/>
  <c r="P2137" i="2"/>
  <c r="P2138" i="2"/>
  <c r="P2139" i="2"/>
  <c r="P2140" i="2"/>
  <c r="P2141" i="2"/>
  <c r="P2142" i="2"/>
  <c r="P2143" i="2"/>
  <c r="P2144" i="2"/>
  <c r="P2145" i="2"/>
  <c r="P2146" i="2"/>
  <c r="P2147" i="2"/>
  <c r="P2148" i="2"/>
  <c r="P2149" i="2"/>
  <c r="P2150" i="2"/>
  <c r="P2151" i="2"/>
  <c r="P2152" i="2"/>
  <c r="P2153" i="2"/>
  <c r="P2154" i="2"/>
  <c r="P2155" i="2"/>
  <c r="P2156" i="2"/>
  <c r="P2157" i="2"/>
  <c r="P2158" i="2"/>
  <c r="P2159" i="2"/>
  <c r="P2160" i="2"/>
  <c r="P2161" i="2"/>
  <c r="P2162" i="2"/>
  <c r="P2163" i="2"/>
  <c r="P2164" i="2"/>
  <c r="P2165" i="2"/>
  <c r="P2166" i="2"/>
  <c r="P2167" i="2"/>
  <c r="P2168" i="2"/>
  <c r="P2169" i="2"/>
  <c r="P2170" i="2"/>
  <c r="P2171" i="2"/>
  <c r="P2172" i="2"/>
  <c r="P2173" i="2"/>
  <c r="P2174" i="2"/>
  <c r="P2175" i="2"/>
  <c r="P2176" i="2"/>
  <c r="P2177" i="2"/>
  <c r="P2178" i="2"/>
  <c r="P2179" i="2"/>
  <c r="P2180" i="2"/>
  <c r="P2181" i="2"/>
  <c r="P2182" i="2"/>
  <c r="P2183" i="2"/>
  <c r="P2184" i="2"/>
  <c r="P2185" i="2"/>
  <c r="P2186" i="2"/>
  <c r="P2187" i="2"/>
  <c r="P2188" i="2"/>
  <c r="P2189" i="2"/>
  <c r="P2190" i="2"/>
  <c r="P2191" i="2"/>
  <c r="P2192" i="2"/>
  <c r="P2193" i="2"/>
  <c r="P2194" i="2"/>
  <c r="P2195" i="2"/>
  <c r="P2196" i="2"/>
  <c r="P2197" i="2"/>
  <c r="P2198" i="2"/>
  <c r="P2199" i="2"/>
  <c r="P2200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783" i="2"/>
  <c r="M1784" i="2"/>
  <c r="M1785" i="2"/>
  <c r="M1786" i="2"/>
  <c r="M1787" i="2"/>
  <c r="M1788" i="2"/>
  <c r="M1789" i="2"/>
  <c r="M1790" i="2"/>
  <c r="M1791" i="2"/>
  <c r="M1792" i="2"/>
  <c r="M1793" i="2"/>
  <c r="M1794" i="2"/>
  <c r="M1795" i="2"/>
  <c r="M1796" i="2"/>
  <c r="M1797" i="2"/>
  <c r="M1798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1815" i="2"/>
  <c r="M1816" i="2"/>
  <c r="M1817" i="2"/>
  <c r="M1818" i="2"/>
  <c r="M1819" i="2"/>
  <c r="M1820" i="2"/>
  <c r="M1821" i="2"/>
  <c r="M1822" i="2"/>
  <c r="M1823" i="2"/>
  <c r="M1824" i="2"/>
  <c r="M1825" i="2"/>
  <c r="M1826" i="2"/>
  <c r="M1827" i="2"/>
  <c r="M1828" i="2"/>
  <c r="M1829" i="2"/>
  <c r="M1830" i="2"/>
  <c r="M1831" i="2"/>
  <c r="M1832" i="2"/>
  <c r="M1833" i="2"/>
  <c r="M1834" i="2"/>
  <c r="M1835" i="2"/>
  <c r="M1836" i="2"/>
  <c r="M1837" i="2"/>
  <c r="M1838" i="2"/>
  <c r="M1839" i="2"/>
  <c r="M1840" i="2"/>
  <c r="M1841" i="2"/>
  <c r="M1842" i="2"/>
  <c r="M1843" i="2"/>
  <c r="M1844" i="2"/>
  <c r="M1845" i="2"/>
  <c r="M1846" i="2"/>
  <c r="M1847" i="2"/>
  <c r="M1848" i="2"/>
  <c r="M1849" i="2"/>
  <c r="M1850" i="2"/>
  <c r="M1851" i="2"/>
  <c r="M1852" i="2"/>
  <c r="M1853" i="2"/>
  <c r="M1854" i="2"/>
  <c r="M1855" i="2"/>
  <c r="M1856" i="2"/>
  <c r="M1857" i="2"/>
  <c r="M1858" i="2"/>
  <c r="M1859" i="2"/>
  <c r="M1860" i="2"/>
  <c r="M1861" i="2"/>
  <c r="M1862" i="2"/>
  <c r="M1863" i="2"/>
  <c r="M1864" i="2"/>
  <c r="M1865" i="2"/>
  <c r="M1866" i="2"/>
  <c r="M1867" i="2"/>
  <c r="M1868" i="2"/>
  <c r="M1869" i="2"/>
  <c r="M1870" i="2"/>
  <c r="M1871" i="2"/>
  <c r="M1872" i="2"/>
  <c r="M1873" i="2"/>
  <c r="M1874" i="2"/>
  <c r="M1875" i="2"/>
  <c r="M1876" i="2"/>
  <c r="M1877" i="2"/>
  <c r="M1878" i="2"/>
  <c r="M1879" i="2"/>
  <c r="M1880" i="2"/>
  <c r="M1881" i="2"/>
  <c r="M1882" i="2"/>
  <c r="M1883" i="2"/>
  <c r="M1884" i="2"/>
  <c r="M1885" i="2"/>
  <c r="M1886" i="2"/>
  <c r="M1887" i="2"/>
  <c r="M1888" i="2"/>
  <c r="M1889" i="2"/>
  <c r="M1890" i="2"/>
  <c r="M1891" i="2"/>
  <c r="M1892" i="2"/>
  <c r="M1893" i="2"/>
  <c r="M1894" i="2"/>
  <c r="M1895" i="2"/>
  <c r="M1896" i="2"/>
  <c r="M1897" i="2"/>
  <c r="M1898" i="2"/>
  <c r="M1899" i="2"/>
  <c r="M1900" i="2"/>
  <c r="M1901" i="2"/>
  <c r="M1902" i="2"/>
  <c r="M1903" i="2"/>
  <c r="M1904" i="2"/>
  <c r="M1905" i="2"/>
  <c r="M1906" i="2"/>
  <c r="M1907" i="2"/>
  <c r="M1908" i="2"/>
  <c r="M1909" i="2"/>
  <c r="M1910" i="2"/>
  <c r="M1911" i="2"/>
  <c r="M1912" i="2"/>
  <c r="M1913" i="2"/>
  <c r="M1914" i="2"/>
  <c r="M1915" i="2"/>
  <c r="M1916" i="2"/>
  <c r="M1917" i="2"/>
  <c r="M1918" i="2"/>
  <c r="M1919" i="2"/>
  <c r="M1920" i="2"/>
  <c r="M1921" i="2"/>
  <c r="M1922" i="2"/>
  <c r="M1923" i="2"/>
  <c r="M1924" i="2"/>
  <c r="M1925" i="2"/>
  <c r="M1926" i="2"/>
  <c r="M1927" i="2"/>
  <c r="M1928" i="2"/>
  <c r="M1929" i="2"/>
  <c r="M1930" i="2"/>
  <c r="M1931" i="2"/>
  <c r="M1932" i="2"/>
  <c r="M1933" i="2"/>
  <c r="M1934" i="2"/>
  <c r="M1935" i="2"/>
  <c r="M1936" i="2"/>
  <c r="M1937" i="2"/>
  <c r="M1938" i="2"/>
  <c r="M1939" i="2"/>
  <c r="M1940" i="2"/>
  <c r="M1941" i="2"/>
  <c r="M1942" i="2"/>
  <c r="M1943" i="2"/>
  <c r="M1944" i="2"/>
  <c r="M1945" i="2"/>
  <c r="M1946" i="2"/>
  <c r="M1947" i="2"/>
  <c r="M1948" i="2"/>
  <c r="M1949" i="2"/>
  <c r="M1950" i="2"/>
  <c r="M1951" i="2"/>
  <c r="M1952" i="2"/>
  <c r="M1953" i="2"/>
  <c r="M1954" i="2"/>
  <c r="M1955" i="2"/>
  <c r="M1956" i="2"/>
  <c r="M1957" i="2"/>
  <c r="M1958" i="2"/>
  <c r="M1959" i="2"/>
  <c r="M1960" i="2"/>
  <c r="M1961" i="2"/>
  <c r="M1962" i="2"/>
  <c r="M1963" i="2"/>
  <c r="M1964" i="2"/>
  <c r="M1965" i="2"/>
  <c r="M1966" i="2"/>
  <c r="M1967" i="2"/>
  <c r="M1968" i="2"/>
  <c r="M1969" i="2"/>
  <c r="M1970" i="2"/>
  <c r="M1971" i="2"/>
  <c r="M1972" i="2"/>
  <c r="M1973" i="2"/>
  <c r="M1974" i="2"/>
  <c r="M1975" i="2"/>
  <c r="M1976" i="2"/>
  <c r="M1977" i="2"/>
  <c r="M1978" i="2"/>
  <c r="M1979" i="2"/>
  <c r="M1980" i="2"/>
  <c r="M1981" i="2"/>
  <c r="M1982" i="2"/>
  <c r="M1983" i="2"/>
  <c r="M1984" i="2"/>
  <c r="M1985" i="2"/>
  <c r="M1986" i="2"/>
  <c r="M1987" i="2"/>
  <c r="M1988" i="2"/>
  <c r="M1989" i="2"/>
  <c r="M1990" i="2"/>
  <c r="M1991" i="2"/>
  <c r="M1992" i="2"/>
  <c r="M1993" i="2"/>
  <c r="M1994" i="2"/>
  <c r="M1995" i="2"/>
  <c r="M1996" i="2"/>
  <c r="M1997" i="2"/>
  <c r="M1998" i="2"/>
  <c r="M1999" i="2"/>
  <c r="M2000" i="2"/>
  <c r="M2001" i="2"/>
  <c r="M2002" i="2"/>
  <c r="M2003" i="2"/>
  <c r="M2004" i="2"/>
  <c r="M2005" i="2"/>
  <c r="M2006" i="2"/>
  <c r="M2007" i="2"/>
  <c r="M2008" i="2"/>
  <c r="M2009" i="2"/>
  <c r="M2010" i="2"/>
  <c r="M2011" i="2"/>
  <c r="M2012" i="2"/>
  <c r="M2013" i="2"/>
  <c r="M2014" i="2"/>
  <c r="M2015" i="2"/>
  <c r="M2016" i="2"/>
  <c r="M2017" i="2"/>
  <c r="M2018" i="2"/>
  <c r="M2019" i="2"/>
  <c r="M2020" i="2"/>
  <c r="M2021" i="2"/>
  <c r="M2022" i="2"/>
  <c r="M2023" i="2"/>
  <c r="M2024" i="2"/>
  <c r="M2025" i="2"/>
  <c r="M2026" i="2"/>
  <c r="M2027" i="2"/>
  <c r="M2028" i="2"/>
  <c r="M2029" i="2"/>
  <c r="M2030" i="2"/>
  <c r="M2031" i="2"/>
  <c r="M2032" i="2"/>
  <c r="M2033" i="2"/>
  <c r="M2034" i="2"/>
  <c r="M2035" i="2"/>
  <c r="M2036" i="2"/>
  <c r="M2037" i="2"/>
  <c r="M2038" i="2"/>
  <c r="M2039" i="2"/>
  <c r="M2040" i="2"/>
  <c r="M2041" i="2"/>
  <c r="M2042" i="2"/>
  <c r="M2043" i="2"/>
  <c r="M2044" i="2"/>
  <c r="M2045" i="2"/>
  <c r="M2046" i="2"/>
  <c r="M2047" i="2"/>
  <c r="M2048" i="2"/>
  <c r="M2049" i="2"/>
  <c r="M2050" i="2"/>
  <c r="M2051" i="2"/>
  <c r="M2052" i="2"/>
  <c r="M2053" i="2"/>
  <c r="M2054" i="2"/>
  <c r="M2055" i="2"/>
  <c r="M2056" i="2"/>
  <c r="M2057" i="2"/>
  <c r="M2058" i="2"/>
  <c r="M2059" i="2"/>
  <c r="M2060" i="2"/>
  <c r="M2061" i="2"/>
  <c r="M2062" i="2"/>
  <c r="M2063" i="2"/>
  <c r="M2064" i="2"/>
  <c r="M2065" i="2"/>
  <c r="M2066" i="2"/>
  <c r="M2067" i="2"/>
  <c r="M2068" i="2"/>
  <c r="M2069" i="2"/>
  <c r="M2070" i="2"/>
  <c r="M2071" i="2"/>
  <c r="M2072" i="2"/>
  <c r="M2073" i="2"/>
  <c r="M2074" i="2"/>
  <c r="M2075" i="2"/>
  <c r="M2076" i="2"/>
  <c r="M2077" i="2"/>
  <c r="M2078" i="2"/>
  <c r="M2079" i="2"/>
  <c r="M2080" i="2"/>
  <c r="M2081" i="2"/>
  <c r="M2082" i="2"/>
  <c r="M2083" i="2"/>
  <c r="M2084" i="2"/>
  <c r="M2085" i="2"/>
  <c r="M2086" i="2"/>
  <c r="M2087" i="2"/>
  <c r="M2088" i="2"/>
  <c r="M2089" i="2"/>
  <c r="M2090" i="2"/>
  <c r="M2091" i="2"/>
  <c r="M2092" i="2"/>
  <c r="M2093" i="2"/>
  <c r="M2094" i="2"/>
  <c r="M2095" i="2"/>
  <c r="M2096" i="2"/>
  <c r="M2097" i="2"/>
  <c r="M2098" i="2"/>
  <c r="M2099" i="2"/>
  <c r="M2100" i="2"/>
  <c r="M2101" i="2"/>
  <c r="M2102" i="2"/>
  <c r="M2103" i="2"/>
  <c r="M2104" i="2"/>
  <c r="M2105" i="2"/>
  <c r="M2106" i="2"/>
  <c r="M2107" i="2"/>
  <c r="M2108" i="2"/>
  <c r="M2109" i="2"/>
  <c r="M2110" i="2"/>
  <c r="M2111" i="2"/>
  <c r="M2112" i="2"/>
  <c r="M2113" i="2"/>
  <c r="M2114" i="2"/>
  <c r="M2115" i="2"/>
  <c r="M2116" i="2"/>
  <c r="M2117" i="2"/>
  <c r="M2118" i="2"/>
  <c r="M2119" i="2"/>
  <c r="M2120" i="2"/>
  <c r="M2121" i="2"/>
  <c r="M2122" i="2"/>
  <c r="M2123" i="2"/>
  <c r="M2124" i="2"/>
  <c r="M2125" i="2"/>
  <c r="M2126" i="2"/>
  <c r="M2127" i="2"/>
  <c r="M2128" i="2"/>
  <c r="M2129" i="2"/>
  <c r="M2130" i="2"/>
  <c r="M2131" i="2"/>
  <c r="M2132" i="2"/>
  <c r="M2133" i="2"/>
  <c r="M2134" i="2"/>
  <c r="M2135" i="2"/>
  <c r="M2136" i="2"/>
  <c r="M2137" i="2"/>
  <c r="M2138" i="2"/>
  <c r="M2139" i="2"/>
  <c r="M2140" i="2"/>
  <c r="M2141" i="2"/>
  <c r="M2142" i="2"/>
  <c r="M2143" i="2"/>
  <c r="M2144" i="2"/>
  <c r="M2145" i="2"/>
  <c r="M2146" i="2"/>
  <c r="M2147" i="2"/>
  <c r="M2148" i="2"/>
  <c r="M2149" i="2"/>
  <c r="M2150" i="2"/>
  <c r="M2151" i="2"/>
  <c r="M2152" i="2"/>
  <c r="M2153" i="2"/>
  <c r="M2154" i="2"/>
  <c r="M2155" i="2"/>
  <c r="M2156" i="2"/>
  <c r="M2157" i="2"/>
  <c r="M2158" i="2"/>
  <c r="M2159" i="2"/>
  <c r="M2160" i="2"/>
  <c r="M2161" i="2"/>
  <c r="M2162" i="2"/>
  <c r="M2163" i="2"/>
  <c r="M2164" i="2"/>
  <c r="M2165" i="2"/>
  <c r="M2166" i="2"/>
  <c r="M2167" i="2"/>
  <c r="M2168" i="2"/>
  <c r="M2169" i="2"/>
  <c r="M2170" i="2"/>
  <c r="M2171" i="2"/>
  <c r="M2172" i="2"/>
  <c r="M2173" i="2"/>
  <c r="M2174" i="2"/>
  <c r="M2175" i="2"/>
  <c r="M2176" i="2"/>
  <c r="M2177" i="2"/>
  <c r="M2178" i="2"/>
  <c r="M2179" i="2"/>
  <c r="M2180" i="2"/>
  <c r="M2181" i="2"/>
  <c r="M2182" i="2"/>
  <c r="M2183" i="2"/>
  <c r="M2184" i="2"/>
  <c r="M2185" i="2"/>
  <c r="M2186" i="2"/>
  <c r="M2187" i="2"/>
  <c r="M2188" i="2"/>
  <c r="M2189" i="2"/>
  <c r="M2190" i="2"/>
  <c r="M2191" i="2"/>
  <c r="M2192" i="2"/>
  <c r="M2193" i="2"/>
  <c r="M2194" i="2"/>
  <c r="M2195" i="2"/>
  <c r="M2196" i="2"/>
  <c r="M2197" i="2"/>
  <c r="M2198" i="2"/>
  <c r="M2199" i="2"/>
  <c r="M2200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89" i="2"/>
  <c r="L2190" i="2"/>
  <c r="L2191" i="2"/>
  <c r="L2192" i="2"/>
  <c r="L2193" i="2"/>
  <c r="L2194" i="2"/>
  <c r="L2195" i="2"/>
  <c r="L2196" i="2"/>
  <c r="L2197" i="2"/>
  <c r="L2198" i="2"/>
  <c r="L2199" i="2"/>
  <c r="L2200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J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S17" i="2" s="1"/>
  <c r="I18" i="2"/>
  <c r="I19" i="2"/>
  <c r="I20" i="2"/>
  <c r="I21" i="2"/>
  <c r="I22" i="2"/>
  <c r="I23" i="2"/>
  <c r="I24" i="2"/>
  <c r="I25" i="2"/>
  <c r="I26" i="2"/>
  <c r="I27" i="2"/>
  <c r="S27" i="2" s="1"/>
  <c r="I28" i="2"/>
  <c r="I29" i="2"/>
  <c r="I30" i="2"/>
  <c r="I31" i="2"/>
  <c r="I32" i="2"/>
  <c r="I33" i="2"/>
  <c r="I34" i="2"/>
  <c r="S34" i="2" s="1"/>
  <c r="I35" i="2"/>
  <c r="I36" i="2"/>
  <c r="I37" i="2"/>
  <c r="S37" i="2" s="1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S70" i="2" s="1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S89" i="2" s="1"/>
  <c r="I90" i="2"/>
  <c r="I91" i="2"/>
  <c r="I92" i="2"/>
  <c r="I93" i="2"/>
  <c r="I94" i="2"/>
  <c r="I95" i="2"/>
  <c r="I96" i="2"/>
  <c r="I97" i="2"/>
  <c r="R97" i="2" s="1"/>
  <c r="I98" i="2"/>
  <c r="I99" i="2"/>
  <c r="I100" i="2"/>
  <c r="I101" i="2"/>
  <c r="I102" i="2"/>
  <c r="I103" i="2"/>
  <c r="I104" i="2"/>
  <c r="I105" i="2"/>
  <c r="I106" i="2"/>
  <c r="I107" i="2"/>
  <c r="R107" i="2" s="1"/>
  <c r="I108" i="2"/>
  <c r="R108" i="2" s="1"/>
  <c r="I109" i="2"/>
  <c r="S109" i="2" s="1"/>
  <c r="I110" i="2"/>
  <c r="I111" i="2"/>
  <c r="I112" i="2"/>
  <c r="I113" i="2"/>
  <c r="I114" i="2"/>
  <c r="I115" i="2"/>
  <c r="I116" i="2"/>
  <c r="I117" i="2"/>
  <c r="I118" i="2"/>
  <c r="R118" i="2" s="1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S142" i="2" s="1"/>
  <c r="I143" i="2"/>
  <c r="S143" i="2" s="1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S171" i="2" s="1"/>
  <c r="I172" i="2"/>
  <c r="I173" i="2"/>
  <c r="I174" i="2"/>
  <c r="I175" i="2"/>
  <c r="I176" i="2"/>
  <c r="I177" i="2"/>
  <c r="I178" i="2"/>
  <c r="S178" i="2" s="1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S200" i="2" s="1"/>
  <c r="I201" i="2"/>
  <c r="I202" i="2"/>
  <c r="R202" i="2" s="1"/>
  <c r="I203" i="2"/>
  <c r="I204" i="2"/>
  <c r="I205" i="2"/>
  <c r="I206" i="2"/>
  <c r="I207" i="2"/>
  <c r="S207" i="2" s="1"/>
  <c r="I208" i="2"/>
  <c r="I209" i="2"/>
  <c r="I210" i="2"/>
  <c r="I211" i="2"/>
  <c r="S211" i="2" s="1"/>
  <c r="I212" i="2"/>
  <c r="I213" i="2"/>
  <c r="I214" i="2"/>
  <c r="S214" i="2" s="1"/>
  <c r="I215" i="2"/>
  <c r="I216" i="2"/>
  <c r="I217" i="2"/>
  <c r="I218" i="2"/>
  <c r="I219" i="2"/>
  <c r="I220" i="2"/>
  <c r="I221" i="2"/>
  <c r="I222" i="2"/>
  <c r="R222" i="2" s="1"/>
  <c r="I223" i="2"/>
  <c r="I224" i="2"/>
  <c r="I225" i="2"/>
  <c r="I226" i="2"/>
  <c r="I227" i="2"/>
  <c r="I228" i="2"/>
  <c r="I229" i="2"/>
  <c r="R229" i="2" s="1"/>
  <c r="I230" i="2"/>
  <c r="I231" i="2"/>
  <c r="I232" i="2"/>
  <c r="I233" i="2"/>
  <c r="R233" i="2" s="1"/>
  <c r="I234" i="2"/>
  <c r="I235" i="2"/>
  <c r="I236" i="2"/>
  <c r="I237" i="2"/>
  <c r="I238" i="2"/>
  <c r="S238" i="2" s="1"/>
  <c r="I239" i="2"/>
  <c r="S239" i="2" s="1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S256" i="2" s="1"/>
  <c r="I257" i="2"/>
  <c r="I258" i="2"/>
  <c r="I259" i="2"/>
  <c r="I260" i="2"/>
  <c r="I261" i="2"/>
  <c r="I262" i="2"/>
  <c r="S262" i="2" s="1"/>
  <c r="I263" i="2"/>
  <c r="S263" i="2" s="1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S280" i="2" s="1"/>
  <c r="I281" i="2"/>
  <c r="I282" i="2"/>
  <c r="I283" i="2"/>
  <c r="I284" i="2"/>
  <c r="I285" i="2"/>
  <c r="I286" i="2"/>
  <c r="S286" i="2" s="1"/>
  <c r="I287" i="2"/>
  <c r="S287" i="2" s="1"/>
  <c r="I288" i="2"/>
  <c r="I289" i="2"/>
  <c r="I290" i="2"/>
  <c r="I291" i="2"/>
  <c r="I292" i="2"/>
  <c r="I293" i="2"/>
  <c r="I294" i="2"/>
  <c r="I295" i="2"/>
  <c r="I296" i="2"/>
  <c r="I297" i="2"/>
  <c r="I298" i="2"/>
  <c r="R298" i="2" s="1"/>
  <c r="I299" i="2"/>
  <c r="I300" i="2"/>
  <c r="I301" i="2"/>
  <c r="I302" i="2"/>
  <c r="I303" i="2"/>
  <c r="I304" i="2"/>
  <c r="S304" i="2" s="1"/>
  <c r="I305" i="2"/>
  <c r="I306" i="2"/>
  <c r="I307" i="2"/>
  <c r="I308" i="2"/>
  <c r="I309" i="2"/>
  <c r="I310" i="2"/>
  <c r="S310" i="2" s="1"/>
  <c r="I311" i="2"/>
  <c r="I312" i="2"/>
  <c r="I313" i="2"/>
  <c r="I314" i="2"/>
  <c r="I315" i="2"/>
  <c r="I316" i="2"/>
  <c r="I317" i="2"/>
  <c r="I318" i="2"/>
  <c r="I319" i="2"/>
  <c r="R319" i="2" s="1"/>
  <c r="I320" i="2"/>
  <c r="I321" i="2"/>
  <c r="I322" i="2"/>
  <c r="S322" i="2" s="1"/>
  <c r="I323" i="2"/>
  <c r="I324" i="2"/>
  <c r="I325" i="2"/>
  <c r="I326" i="2"/>
  <c r="I327" i="2"/>
  <c r="I328" i="2"/>
  <c r="I329" i="2"/>
  <c r="I330" i="2"/>
  <c r="I331" i="2"/>
  <c r="I332" i="2"/>
  <c r="I333" i="2"/>
  <c r="I334" i="2"/>
  <c r="S334" i="2" s="1"/>
  <c r="I335" i="2"/>
  <c r="I336" i="2"/>
  <c r="I337" i="2"/>
  <c r="I338" i="2"/>
  <c r="I339" i="2"/>
  <c r="I340" i="2"/>
  <c r="I341" i="2"/>
  <c r="I342" i="2"/>
  <c r="I343" i="2"/>
  <c r="R343" i="2" s="1"/>
  <c r="I344" i="2"/>
  <c r="I345" i="2"/>
  <c r="I346" i="2"/>
  <c r="I347" i="2"/>
  <c r="S347" i="2" s="1"/>
  <c r="I348" i="2"/>
  <c r="I349" i="2"/>
  <c r="I350" i="2"/>
  <c r="I351" i="2"/>
  <c r="I352" i="2"/>
  <c r="I353" i="2"/>
  <c r="I354" i="2"/>
  <c r="I355" i="2"/>
  <c r="I356" i="2"/>
  <c r="I357" i="2"/>
  <c r="I358" i="2"/>
  <c r="S358" i="2" s="1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S382" i="2" s="1"/>
  <c r="I383" i="2"/>
  <c r="S383" i="2" s="1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S400" i="2" s="1"/>
  <c r="I401" i="2"/>
  <c r="I402" i="2"/>
  <c r="I403" i="2"/>
  <c r="I404" i="2"/>
  <c r="I405" i="2"/>
  <c r="I406" i="2"/>
  <c r="S406" i="2" s="1"/>
  <c r="I407" i="2"/>
  <c r="I408" i="2"/>
  <c r="I409" i="2"/>
  <c r="I410" i="2"/>
  <c r="I411" i="2"/>
  <c r="I412" i="2"/>
  <c r="I413" i="2"/>
  <c r="I414" i="2"/>
  <c r="I415" i="2"/>
  <c r="I416" i="2"/>
  <c r="I417" i="2"/>
  <c r="I418" i="2"/>
  <c r="S418" i="2" s="1"/>
  <c r="I419" i="2"/>
  <c r="I420" i="2"/>
  <c r="I421" i="2"/>
  <c r="I422" i="2"/>
  <c r="I423" i="2"/>
  <c r="I424" i="2"/>
  <c r="S424" i="2" s="1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S442" i="2" s="1"/>
  <c r="I443" i="2"/>
  <c r="I444" i="2"/>
  <c r="I445" i="2"/>
  <c r="I446" i="2"/>
  <c r="I447" i="2"/>
  <c r="I448" i="2"/>
  <c r="S448" i="2" s="1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S466" i="2" s="1"/>
  <c r="I467" i="2"/>
  <c r="I468" i="2"/>
  <c r="I469" i="2"/>
  <c r="I470" i="2"/>
  <c r="I471" i="2"/>
  <c r="I472" i="2"/>
  <c r="I473" i="2"/>
  <c r="I474" i="2"/>
  <c r="I475" i="2"/>
  <c r="I476" i="2"/>
  <c r="I477" i="2"/>
  <c r="I478" i="2"/>
  <c r="R478" i="2" s="1"/>
  <c r="I479" i="2"/>
  <c r="I480" i="2"/>
  <c r="I481" i="2"/>
  <c r="I482" i="2"/>
  <c r="I483" i="2"/>
  <c r="I484" i="2"/>
  <c r="I485" i="2"/>
  <c r="I486" i="2"/>
  <c r="I487" i="2"/>
  <c r="I488" i="2"/>
  <c r="I489" i="2"/>
  <c r="I490" i="2"/>
  <c r="S490" i="2" s="1"/>
  <c r="I491" i="2"/>
  <c r="S491" i="2" s="1"/>
  <c r="I492" i="2"/>
  <c r="I493" i="2"/>
  <c r="I494" i="2"/>
  <c r="I495" i="2"/>
  <c r="I496" i="2"/>
  <c r="S496" i="2" s="1"/>
  <c r="I497" i="2"/>
  <c r="I498" i="2"/>
  <c r="I499" i="2"/>
  <c r="I500" i="2"/>
  <c r="I501" i="2"/>
  <c r="I502" i="2"/>
  <c r="S502" i="2" s="1"/>
  <c r="I503" i="2"/>
  <c r="S503" i="2" s="1"/>
  <c r="I504" i="2"/>
  <c r="I505" i="2"/>
  <c r="I506" i="2"/>
  <c r="I507" i="2"/>
  <c r="I508" i="2"/>
  <c r="I509" i="2"/>
  <c r="I510" i="2"/>
  <c r="I511" i="2"/>
  <c r="I512" i="2"/>
  <c r="I513" i="2"/>
  <c r="I514" i="2"/>
  <c r="I515" i="2"/>
  <c r="S515" i="2" s="1"/>
  <c r="I516" i="2"/>
  <c r="I517" i="2"/>
  <c r="I518" i="2"/>
  <c r="I519" i="2"/>
  <c r="I520" i="2"/>
  <c r="S520" i="2" s="1"/>
  <c r="I521" i="2"/>
  <c r="I522" i="2"/>
  <c r="I523" i="2"/>
  <c r="I524" i="2"/>
  <c r="I525" i="2"/>
  <c r="I526" i="2"/>
  <c r="S526" i="2" s="1"/>
  <c r="I527" i="2"/>
  <c r="S527" i="2" s="1"/>
  <c r="I528" i="2"/>
  <c r="R528" i="2" s="1"/>
  <c r="I529" i="2"/>
  <c r="I530" i="2"/>
  <c r="I531" i="2"/>
  <c r="I532" i="2"/>
  <c r="I533" i="2"/>
  <c r="I534" i="2"/>
  <c r="I535" i="2"/>
  <c r="I536" i="2"/>
  <c r="I537" i="2"/>
  <c r="I538" i="2"/>
  <c r="S538" i="2" s="1"/>
  <c r="I539" i="2"/>
  <c r="S539" i="2" s="1"/>
  <c r="I540" i="2"/>
  <c r="I541" i="2"/>
  <c r="I542" i="2"/>
  <c r="I543" i="2"/>
  <c r="I544" i="2"/>
  <c r="S544" i="2" s="1"/>
  <c r="I545" i="2"/>
  <c r="R545" i="2" s="1"/>
  <c r="I546" i="2"/>
  <c r="I547" i="2"/>
  <c r="I548" i="2"/>
  <c r="I549" i="2"/>
  <c r="I550" i="2"/>
  <c r="I551" i="2"/>
  <c r="S551" i="2" s="1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R564" i="2" s="1"/>
  <c r="I565" i="2"/>
  <c r="I566" i="2"/>
  <c r="I567" i="2"/>
  <c r="I568" i="2"/>
  <c r="S568" i="2" s="1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S586" i="2" s="1"/>
  <c r="I587" i="2"/>
  <c r="I588" i="2"/>
  <c r="I589" i="2"/>
  <c r="I590" i="2"/>
  <c r="I591" i="2"/>
  <c r="I592" i="2"/>
  <c r="I593" i="2"/>
  <c r="I594" i="2"/>
  <c r="I595" i="2"/>
  <c r="I596" i="2"/>
  <c r="I597" i="2"/>
  <c r="I598" i="2"/>
  <c r="S598" i="2" s="1"/>
  <c r="I599" i="2"/>
  <c r="I600" i="2"/>
  <c r="I601" i="2"/>
  <c r="I602" i="2"/>
  <c r="I603" i="2"/>
  <c r="I604" i="2"/>
  <c r="I605" i="2"/>
  <c r="I606" i="2"/>
  <c r="I607" i="2"/>
  <c r="I608" i="2"/>
  <c r="I609" i="2"/>
  <c r="I610" i="2"/>
  <c r="S610" i="2" s="1"/>
  <c r="I611" i="2"/>
  <c r="I612" i="2"/>
  <c r="I613" i="2"/>
  <c r="I614" i="2"/>
  <c r="I615" i="2"/>
  <c r="I616" i="2"/>
  <c r="I617" i="2"/>
  <c r="I618" i="2"/>
  <c r="I619" i="2"/>
  <c r="I620" i="2"/>
  <c r="I621" i="2"/>
  <c r="I622" i="2"/>
  <c r="S622" i="2" s="1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S635" i="2" s="1"/>
  <c r="I636" i="2"/>
  <c r="I637" i="2"/>
  <c r="I638" i="2"/>
  <c r="I639" i="2"/>
  <c r="I640" i="2"/>
  <c r="I641" i="2"/>
  <c r="I642" i="2"/>
  <c r="I643" i="2"/>
  <c r="I644" i="2"/>
  <c r="I645" i="2"/>
  <c r="I646" i="2"/>
  <c r="S646" i="2" s="1"/>
  <c r="I647" i="2"/>
  <c r="I648" i="2"/>
  <c r="I649" i="2"/>
  <c r="I650" i="2"/>
  <c r="I651" i="2"/>
  <c r="I652" i="2"/>
  <c r="I653" i="2"/>
  <c r="I654" i="2"/>
  <c r="I655" i="2"/>
  <c r="I656" i="2"/>
  <c r="I657" i="2"/>
  <c r="I658" i="2"/>
  <c r="S658" i="2" s="1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S688" i="2" s="1"/>
  <c r="I689" i="2"/>
  <c r="I690" i="2"/>
  <c r="I691" i="2"/>
  <c r="I692" i="2"/>
  <c r="I693" i="2"/>
  <c r="I694" i="2"/>
  <c r="I695" i="2"/>
  <c r="S695" i="2" s="1"/>
  <c r="I696" i="2"/>
  <c r="R696" i="2" s="1"/>
  <c r="I697" i="2"/>
  <c r="I698" i="2"/>
  <c r="I699" i="2"/>
  <c r="I700" i="2"/>
  <c r="I701" i="2"/>
  <c r="I702" i="2"/>
  <c r="R702" i="2" s="1"/>
  <c r="I703" i="2"/>
  <c r="I704" i="2"/>
  <c r="I705" i="2"/>
  <c r="I706" i="2"/>
  <c r="S706" i="2" s="1"/>
  <c r="I707" i="2"/>
  <c r="I708" i="2"/>
  <c r="I709" i="2"/>
  <c r="I710" i="2"/>
  <c r="I711" i="2"/>
  <c r="I712" i="2"/>
  <c r="S712" i="2" s="1"/>
  <c r="I713" i="2"/>
  <c r="I714" i="2"/>
  <c r="I715" i="2"/>
  <c r="I716" i="2"/>
  <c r="I717" i="2"/>
  <c r="I718" i="2"/>
  <c r="S718" i="2" s="1"/>
  <c r="I719" i="2"/>
  <c r="I720" i="2"/>
  <c r="I721" i="2"/>
  <c r="I722" i="2"/>
  <c r="I723" i="2"/>
  <c r="I724" i="2"/>
  <c r="I725" i="2"/>
  <c r="I726" i="2"/>
  <c r="I727" i="2"/>
  <c r="I728" i="2"/>
  <c r="I729" i="2"/>
  <c r="I730" i="2"/>
  <c r="S730" i="2" s="1"/>
  <c r="I731" i="2"/>
  <c r="I732" i="2"/>
  <c r="I733" i="2"/>
  <c r="I734" i="2"/>
  <c r="I735" i="2"/>
  <c r="I736" i="2"/>
  <c r="S736" i="2" s="1"/>
  <c r="I737" i="2"/>
  <c r="I738" i="2"/>
  <c r="I739" i="2"/>
  <c r="I740" i="2"/>
  <c r="I741" i="2"/>
  <c r="I742" i="2"/>
  <c r="S742" i="2" s="1"/>
  <c r="I743" i="2"/>
  <c r="I744" i="2"/>
  <c r="I745" i="2"/>
  <c r="I746" i="2"/>
  <c r="I747" i="2"/>
  <c r="I748" i="2"/>
  <c r="I749" i="2"/>
  <c r="I750" i="2"/>
  <c r="I751" i="2"/>
  <c r="I752" i="2"/>
  <c r="I753" i="2"/>
  <c r="I754" i="2"/>
  <c r="S754" i="2" s="1"/>
  <c r="I755" i="2"/>
  <c r="S755" i="2" s="1"/>
  <c r="I756" i="2"/>
  <c r="I757" i="2"/>
  <c r="I758" i="2"/>
  <c r="I759" i="2"/>
  <c r="I760" i="2"/>
  <c r="S760" i="2" s="1"/>
  <c r="I761" i="2"/>
  <c r="I762" i="2"/>
  <c r="I763" i="2"/>
  <c r="I764" i="2"/>
  <c r="S764" i="2" s="1"/>
  <c r="I765" i="2"/>
  <c r="I766" i="2"/>
  <c r="R766" i="2" s="1"/>
  <c r="I767" i="2"/>
  <c r="I768" i="2"/>
  <c r="I769" i="2"/>
  <c r="I770" i="2"/>
  <c r="I771" i="2"/>
  <c r="I772" i="2"/>
  <c r="I773" i="2"/>
  <c r="I774" i="2"/>
  <c r="I775" i="2"/>
  <c r="I776" i="2"/>
  <c r="I777" i="2"/>
  <c r="I778" i="2"/>
  <c r="S778" i="2" s="1"/>
  <c r="I779" i="2"/>
  <c r="S779" i="2" s="1"/>
  <c r="I780" i="2"/>
  <c r="I781" i="2"/>
  <c r="I782" i="2"/>
  <c r="I783" i="2"/>
  <c r="I784" i="2"/>
  <c r="I785" i="2"/>
  <c r="I786" i="2"/>
  <c r="I787" i="2"/>
  <c r="I788" i="2"/>
  <c r="I789" i="2"/>
  <c r="I790" i="2"/>
  <c r="S790" i="2" s="1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S803" i="2" s="1"/>
  <c r="I804" i="2"/>
  <c r="I805" i="2"/>
  <c r="I806" i="2"/>
  <c r="I807" i="2"/>
  <c r="I808" i="2"/>
  <c r="I809" i="2"/>
  <c r="I810" i="2"/>
  <c r="I811" i="2"/>
  <c r="I812" i="2"/>
  <c r="I813" i="2"/>
  <c r="I814" i="2"/>
  <c r="S814" i="2" s="1"/>
  <c r="I815" i="2"/>
  <c r="I816" i="2"/>
  <c r="I817" i="2"/>
  <c r="I818" i="2"/>
  <c r="I819" i="2"/>
  <c r="I820" i="2"/>
  <c r="I821" i="2"/>
  <c r="I822" i="2"/>
  <c r="I823" i="2"/>
  <c r="I824" i="2"/>
  <c r="I825" i="2"/>
  <c r="I826" i="2"/>
  <c r="S826" i="2" s="1"/>
  <c r="I827" i="2"/>
  <c r="I828" i="2"/>
  <c r="I829" i="2"/>
  <c r="I830" i="2"/>
  <c r="I831" i="2"/>
  <c r="I832" i="2"/>
  <c r="S832" i="2" s="1"/>
  <c r="I833" i="2"/>
  <c r="I834" i="2"/>
  <c r="I835" i="2"/>
  <c r="I836" i="2"/>
  <c r="I837" i="2"/>
  <c r="I838" i="2"/>
  <c r="I839" i="2"/>
  <c r="S839" i="2" s="1"/>
  <c r="I840" i="2"/>
  <c r="I841" i="2"/>
  <c r="I842" i="2"/>
  <c r="I843" i="2"/>
  <c r="I844" i="2"/>
  <c r="I845" i="2"/>
  <c r="I846" i="2"/>
  <c r="I847" i="2"/>
  <c r="I848" i="2"/>
  <c r="I849" i="2"/>
  <c r="I850" i="2"/>
  <c r="S850" i="2" s="1"/>
  <c r="I851" i="2"/>
  <c r="I852" i="2"/>
  <c r="R852" i="2" s="1"/>
  <c r="I853" i="2"/>
  <c r="I854" i="2"/>
  <c r="I855" i="2"/>
  <c r="I856" i="2"/>
  <c r="S856" i="2" s="1"/>
  <c r="I857" i="2"/>
  <c r="I858" i="2"/>
  <c r="I859" i="2"/>
  <c r="I860" i="2"/>
  <c r="I861" i="2"/>
  <c r="I862" i="2"/>
  <c r="S862" i="2" s="1"/>
  <c r="I863" i="2"/>
  <c r="I864" i="2"/>
  <c r="I865" i="2"/>
  <c r="I866" i="2"/>
  <c r="R866" i="2" s="1"/>
  <c r="I867" i="2"/>
  <c r="I868" i="2"/>
  <c r="I869" i="2"/>
  <c r="I870" i="2"/>
  <c r="I871" i="2"/>
  <c r="I872" i="2"/>
  <c r="I873" i="2"/>
  <c r="I874" i="2"/>
  <c r="S874" i="2" s="1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S898" i="2" s="1"/>
  <c r="I899" i="2"/>
  <c r="I900" i="2"/>
  <c r="I901" i="2"/>
  <c r="I902" i="2"/>
  <c r="I903" i="2"/>
  <c r="I904" i="2"/>
  <c r="I905" i="2"/>
  <c r="I906" i="2"/>
  <c r="I907" i="2"/>
  <c r="I908" i="2"/>
  <c r="S908" i="2" s="1"/>
  <c r="I909" i="2"/>
  <c r="I910" i="2"/>
  <c r="S910" i="2" s="1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S934" i="2" s="1"/>
  <c r="I935" i="2"/>
  <c r="R935" i="2" s="1"/>
  <c r="I936" i="2"/>
  <c r="R936" i="2" s="1"/>
  <c r="I937" i="2"/>
  <c r="I938" i="2"/>
  <c r="I939" i="2"/>
  <c r="I940" i="2"/>
  <c r="I941" i="2"/>
  <c r="I942" i="2"/>
  <c r="I943" i="2"/>
  <c r="I944" i="2"/>
  <c r="I945" i="2"/>
  <c r="I946" i="2"/>
  <c r="I947" i="2"/>
  <c r="S947" i="2" s="1"/>
  <c r="I948" i="2"/>
  <c r="I949" i="2"/>
  <c r="I950" i="2"/>
  <c r="I951" i="2"/>
  <c r="I952" i="2"/>
  <c r="S952" i="2" s="1"/>
  <c r="I953" i="2"/>
  <c r="I954" i="2"/>
  <c r="I955" i="2"/>
  <c r="I956" i="2"/>
  <c r="I957" i="2"/>
  <c r="I958" i="2"/>
  <c r="S958" i="2" s="1"/>
  <c r="I959" i="2"/>
  <c r="I960" i="2"/>
  <c r="I961" i="2"/>
  <c r="I962" i="2"/>
  <c r="I963" i="2"/>
  <c r="I964" i="2"/>
  <c r="I965" i="2"/>
  <c r="I966" i="2"/>
  <c r="I967" i="2"/>
  <c r="I968" i="2"/>
  <c r="I969" i="2"/>
  <c r="I970" i="2"/>
  <c r="S970" i="2" s="1"/>
  <c r="I971" i="2"/>
  <c r="S971" i="2" s="1"/>
  <c r="I972" i="2"/>
  <c r="I973" i="2"/>
  <c r="I974" i="2"/>
  <c r="I975" i="2"/>
  <c r="R975" i="2" s="1"/>
  <c r="I976" i="2"/>
  <c r="I977" i="2"/>
  <c r="I978" i="2"/>
  <c r="I979" i="2"/>
  <c r="I980" i="2"/>
  <c r="I981" i="2"/>
  <c r="I982" i="2"/>
  <c r="S982" i="2" s="1"/>
  <c r="I983" i="2"/>
  <c r="S983" i="2" s="1"/>
  <c r="I984" i="2"/>
  <c r="I985" i="2"/>
  <c r="I986" i="2"/>
  <c r="I987" i="2"/>
  <c r="I988" i="2"/>
  <c r="I989" i="2"/>
  <c r="I990" i="2"/>
  <c r="I991" i="2"/>
  <c r="I992" i="2"/>
  <c r="I993" i="2"/>
  <c r="I994" i="2"/>
  <c r="S994" i="2" s="1"/>
  <c r="I995" i="2"/>
  <c r="I996" i="2"/>
  <c r="I997" i="2"/>
  <c r="I998" i="2"/>
  <c r="I999" i="2"/>
  <c r="I1000" i="2"/>
  <c r="S1000" i="2" s="1"/>
  <c r="I1001" i="2"/>
  <c r="I1002" i="2"/>
  <c r="R1002" i="2" s="1"/>
  <c r="I1003" i="2"/>
  <c r="I1004" i="2"/>
  <c r="I1005" i="2"/>
  <c r="I1006" i="2"/>
  <c r="I1007" i="2"/>
  <c r="S1007" i="2" s="1"/>
  <c r="I1008" i="2"/>
  <c r="I1009" i="2"/>
  <c r="I1010" i="2"/>
  <c r="I1011" i="2"/>
  <c r="I1012" i="2"/>
  <c r="I1013" i="2"/>
  <c r="I1014" i="2"/>
  <c r="I1015" i="2"/>
  <c r="I1016" i="2"/>
  <c r="I1017" i="2"/>
  <c r="I1018" i="2"/>
  <c r="S1018" i="2" s="1"/>
  <c r="I1019" i="2"/>
  <c r="I1020" i="2"/>
  <c r="I1021" i="2"/>
  <c r="I1022" i="2"/>
  <c r="I1023" i="2"/>
  <c r="I1024" i="2"/>
  <c r="S1024" i="2" s="1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S1042" i="2" s="1"/>
  <c r="I1043" i="2"/>
  <c r="I1044" i="2"/>
  <c r="I1045" i="2"/>
  <c r="I1046" i="2"/>
  <c r="R1046" i="2" s="1"/>
  <c r="I1047" i="2"/>
  <c r="R1047" i="2" s="1"/>
  <c r="I1048" i="2"/>
  <c r="I1049" i="2"/>
  <c r="I1050" i="2"/>
  <c r="I1051" i="2"/>
  <c r="I1052" i="2"/>
  <c r="I1053" i="2"/>
  <c r="I1054" i="2"/>
  <c r="S1054" i="2" s="1"/>
  <c r="I1055" i="2"/>
  <c r="I1056" i="2"/>
  <c r="I1057" i="2"/>
  <c r="I1058" i="2"/>
  <c r="I1059" i="2"/>
  <c r="I1060" i="2"/>
  <c r="R1060" i="2" s="1"/>
  <c r="I1061" i="2"/>
  <c r="I1062" i="2"/>
  <c r="I1063" i="2"/>
  <c r="I1064" i="2"/>
  <c r="I1065" i="2"/>
  <c r="I1066" i="2"/>
  <c r="S1066" i="2" s="1"/>
  <c r="I1067" i="2"/>
  <c r="S1067" i="2" s="1"/>
  <c r="I1068" i="2"/>
  <c r="I1069" i="2"/>
  <c r="I1070" i="2"/>
  <c r="I1071" i="2"/>
  <c r="I1072" i="2"/>
  <c r="I1073" i="2"/>
  <c r="I1074" i="2"/>
  <c r="I1075" i="2"/>
  <c r="I1076" i="2"/>
  <c r="I1077" i="2"/>
  <c r="I1078" i="2"/>
  <c r="S1078" i="2" s="1"/>
  <c r="I1079" i="2"/>
  <c r="I1080" i="2"/>
  <c r="I1081" i="2"/>
  <c r="I1082" i="2"/>
  <c r="R1082" i="2" s="1"/>
  <c r="I1083" i="2"/>
  <c r="I1084" i="2"/>
  <c r="I1085" i="2"/>
  <c r="I1086" i="2"/>
  <c r="I1087" i="2"/>
  <c r="I1088" i="2"/>
  <c r="I1089" i="2"/>
  <c r="I1090" i="2"/>
  <c r="S1090" i="2" s="1"/>
  <c r="I1091" i="2"/>
  <c r="S1091" i="2" s="1"/>
  <c r="I1092" i="2"/>
  <c r="I1093" i="2"/>
  <c r="I1094" i="2"/>
  <c r="I1095" i="2"/>
  <c r="I1096" i="2"/>
  <c r="I1097" i="2"/>
  <c r="I1098" i="2"/>
  <c r="I1099" i="2"/>
  <c r="I1100" i="2"/>
  <c r="I1101" i="2"/>
  <c r="I1102" i="2"/>
  <c r="S1102" i="2" s="1"/>
  <c r="I1103" i="2"/>
  <c r="I1104" i="2"/>
  <c r="I1105" i="2"/>
  <c r="I1106" i="2"/>
  <c r="I1107" i="2"/>
  <c r="I1108" i="2"/>
  <c r="I1109" i="2"/>
  <c r="I1110" i="2"/>
  <c r="R1110" i="2" s="1"/>
  <c r="I1111" i="2"/>
  <c r="I1112" i="2"/>
  <c r="I1113" i="2"/>
  <c r="I1114" i="2"/>
  <c r="S1114" i="2" s="1"/>
  <c r="I1115" i="2"/>
  <c r="I1116" i="2"/>
  <c r="I1117" i="2"/>
  <c r="I1118" i="2"/>
  <c r="I1119" i="2"/>
  <c r="R1119" i="2" s="1"/>
  <c r="I1120" i="2"/>
  <c r="S1120" i="2" s="1"/>
  <c r="I1121" i="2"/>
  <c r="I1122" i="2"/>
  <c r="I1123" i="2"/>
  <c r="I1124" i="2"/>
  <c r="I1125" i="2"/>
  <c r="I1126" i="2"/>
  <c r="S1126" i="2" s="1"/>
  <c r="I1127" i="2"/>
  <c r="S1127" i="2" s="1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S1144" i="2" s="1"/>
  <c r="I1145" i="2"/>
  <c r="I1146" i="2"/>
  <c r="I1147" i="2"/>
  <c r="I1148" i="2"/>
  <c r="I1149" i="2"/>
  <c r="I1150" i="2"/>
  <c r="I1151" i="2"/>
  <c r="R1151" i="2" s="1"/>
  <c r="I1152" i="2"/>
  <c r="R1152" i="2" s="1"/>
  <c r="I1153" i="2"/>
  <c r="I1154" i="2"/>
  <c r="I1155" i="2"/>
  <c r="I1156" i="2"/>
  <c r="I1157" i="2"/>
  <c r="I1158" i="2"/>
  <c r="I1159" i="2"/>
  <c r="I1160" i="2"/>
  <c r="I1161" i="2"/>
  <c r="I1162" i="2"/>
  <c r="S1162" i="2" s="1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R1182" i="2" s="1"/>
  <c r="I1183" i="2"/>
  <c r="I1184" i="2"/>
  <c r="I1185" i="2"/>
  <c r="I1186" i="2"/>
  <c r="S1186" i="2" s="1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S1198" i="2" s="1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S1210" i="2" s="1"/>
  <c r="I1211" i="2"/>
  <c r="S1211" i="2" s="1"/>
  <c r="I1212" i="2"/>
  <c r="I1213" i="2"/>
  <c r="I1214" i="2"/>
  <c r="R1214" i="2" s="1"/>
  <c r="I1215" i="2"/>
  <c r="I1216" i="2"/>
  <c r="I1217" i="2"/>
  <c r="I1218" i="2"/>
  <c r="I1219" i="2"/>
  <c r="I1220" i="2"/>
  <c r="I1221" i="2"/>
  <c r="I1222" i="2"/>
  <c r="S1222" i="2" s="1"/>
  <c r="I1223" i="2"/>
  <c r="R1223" i="2" s="1"/>
  <c r="I1224" i="2"/>
  <c r="R1224" i="2" s="1"/>
  <c r="I1225" i="2"/>
  <c r="I1226" i="2"/>
  <c r="I1227" i="2"/>
  <c r="I1228" i="2"/>
  <c r="I1229" i="2"/>
  <c r="I1230" i="2"/>
  <c r="I1231" i="2"/>
  <c r="I1232" i="2"/>
  <c r="I1233" i="2"/>
  <c r="I1234" i="2"/>
  <c r="S1234" i="2" s="1"/>
  <c r="I1235" i="2"/>
  <c r="S1235" i="2" s="1"/>
  <c r="I1236" i="2"/>
  <c r="I1237" i="2"/>
  <c r="I1238" i="2"/>
  <c r="I1239" i="2"/>
  <c r="I1240" i="2"/>
  <c r="S1240" i="2" s="1"/>
  <c r="I1241" i="2"/>
  <c r="I1242" i="2"/>
  <c r="I1243" i="2"/>
  <c r="I1244" i="2"/>
  <c r="I1245" i="2"/>
  <c r="I1246" i="2"/>
  <c r="S1246" i="2" s="1"/>
  <c r="I1247" i="2"/>
  <c r="S1247" i="2" s="1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S1259" i="2" s="1"/>
  <c r="I1260" i="2"/>
  <c r="I1261" i="2"/>
  <c r="I1262" i="2"/>
  <c r="I1263" i="2"/>
  <c r="I1264" i="2"/>
  <c r="S1264" i="2" s="1"/>
  <c r="I1265" i="2"/>
  <c r="I1266" i="2"/>
  <c r="I1267" i="2"/>
  <c r="I1268" i="2"/>
  <c r="I1269" i="2"/>
  <c r="I1270" i="2"/>
  <c r="I1271" i="2"/>
  <c r="S1271" i="2" s="1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R1286" i="2" s="1"/>
  <c r="I1287" i="2"/>
  <c r="R1287" i="2" s="1"/>
  <c r="I1288" i="2"/>
  <c r="S1288" i="2" s="1"/>
  <c r="I1289" i="2"/>
  <c r="I1290" i="2"/>
  <c r="R1290" i="2" s="1"/>
  <c r="I1291" i="2"/>
  <c r="I1292" i="2"/>
  <c r="I1293" i="2"/>
  <c r="I1294" i="2"/>
  <c r="I1295" i="2"/>
  <c r="S1295" i="2" s="1"/>
  <c r="I1296" i="2"/>
  <c r="I1297" i="2"/>
  <c r="I1298" i="2"/>
  <c r="I1299" i="2"/>
  <c r="I1300" i="2"/>
  <c r="I1301" i="2"/>
  <c r="I1302" i="2"/>
  <c r="I1303" i="2"/>
  <c r="I1304" i="2"/>
  <c r="I1305" i="2"/>
  <c r="I1306" i="2"/>
  <c r="S1306" i="2" s="1"/>
  <c r="I1307" i="2"/>
  <c r="I1308" i="2"/>
  <c r="I1309" i="2"/>
  <c r="I1310" i="2"/>
  <c r="I1311" i="2"/>
  <c r="I1312" i="2"/>
  <c r="S1312" i="2" s="1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S1330" i="2" s="1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S1342" i="2" s="1"/>
  <c r="I1343" i="2"/>
  <c r="I1344" i="2"/>
  <c r="I1345" i="2"/>
  <c r="I1346" i="2"/>
  <c r="R1346" i="2" s="1"/>
  <c r="I1347" i="2"/>
  <c r="I1348" i="2"/>
  <c r="I1349" i="2"/>
  <c r="I1350" i="2"/>
  <c r="I1351" i="2"/>
  <c r="I1352" i="2"/>
  <c r="I1353" i="2"/>
  <c r="I1354" i="2"/>
  <c r="S1354" i="2" s="1"/>
  <c r="I1355" i="2"/>
  <c r="I1356" i="2"/>
  <c r="R1356" i="2" s="1"/>
  <c r="I1357" i="2"/>
  <c r="I1358" i="2"/>
  <c r="R1358" i="2" s="1"/>
  <c r="I1359" i="2"/>
  <c r="I1360" i="2"/>
  <c r="I1361" i="2"/>
  <c r="I1362" i="2"/>
  <c r="I1363" i="2"/>
  <c r="I1364" i="2"/>
  <c r="I1365" i="2"/>
  <c r="I1366" i="2"/>
  <c r="S1366" i="2" s="1"/>
  <c r="I1367" i="2"/>
  <c r="S1367" i="2" s="1"/>
  <c r="I1368" i="2"/>
  <c r="I1369" i="2"/>
  <c r="I1370" i="2"/>
  <c r="I1371" i="2"/>
  <c r="I1372" i="2"/>
  <c r="I1373" i="2"/>
  <c r="I1374" i="2"/>
  <c r="I1375" i="2"/>
  <c r="I1376" i="2"/>
  <c r="I1377" i="2"/>
  <c r="I1378" i="2"/>
  <c r="S1378" i="2" s="1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S1390" i="2" s="1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S1403" i="2" s="1"/>
  <c r="I1404" i="2"/>
  <c r="I1405" i="2"/>
  <c r="I1406" i="2"/>
  <c r="I1407" i="2"/>
  <c r="I1408" i="2"/>
  <c r="S1408" i="2" s="1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R1430" i="2" s="1"/>
  <c r="I1431" i="2"/>
  <c r="I1432" i="2"/>
  <c r="S1432" i="2" s="1"/>
  <c r="I1433" i="2"/>
  <c r="I1434" i="2"/>
  <c r="I1435" i="2"/>
  <c r="I1436" i="2"/>
  <c r="I1437" i="2"/>
  <c r="I1438" i="2"/>
  <c r="S1438" i="2" s="1"/>
  <c r="I1439" i="2"/>
  <c r="S1439" i="2" s="1"/>
  <c r="I1440" i="2"/>
  <c r="I1441" i="2"/>
  <c r="I1442" i="2"/>
  <c r="I1443" i="2"/>
  <c r="I1444" i="2"/>
  <c r="I1445" i="2"/>
  <c r="I1446" i="2"/>
  <c r="I1447" i="2"/>
  <c r="I1448" i="2"/>
  <c r="I1449" i="2"/>
  <c r="I1450" i="2"/>
  <c r="S1450" i="2" s="1"/>
  <c r="I1451" i="2"/>
  <c r="I1452" i="2"/>
  <c r="I1453" i="2"/>
  <c r="I1454" i="2"/>
  <c r="I1455" i="2"/>
  <c r="I1456" i="2"/>
  <c r="S1456" i="2" s="1"/>
  <c r="I1457" i="2"/>
  <c r="R1457" i="2" s="1"/>
  <c r="I1458" i="2"/>
  <c r="R1458" i="2" s="1"/>
  <c r="I1459" i="2"/>
  <c r="I1460" i="2"/>
  <c r="I1461" i="2"/>
  <c r="I1462" i="2"/>
  <c r="I1463" i="2"/>
  <c r="I1464" i="2"/>
  <c r="I1465" i="2"/>
  <c r="I1466" i="2"/>
  <c r="I1467" i="2"/>
  <c r="I1468" i="2"/>
  <c r="I1469" i="2"/>
  <c r="R1469" i="2" s="1"/>
  <c r="I1470" i="2"/>
  <c r="I1471" i="2"/>
  <c r="I1472" i="2"/>
  <c r="I1473" i="2"/>
  <c r="I1474" i="2"/>
  <c r="S1474" i="2" s="1"/>
  <c r="I1475" i="2"/>
  <c r="I1476" i="2"/>
  <c r="I1477" i="2"/>
  <c r="I1478" i="2"/>
  <c r="I1479" i="2"/>
  <c r="I1480" i="2"/>
  <c r="S1480" i="2" s="1"/>
  <c r="I1481" i="2"/>
  <c r="I1482" i="2"/>
  <c r="I1483" i="2"/>
  <c r="I1484" i="2"/>
  <c r="I1485" i="2"/>
  <c r="I1486" i="2"/>
  <c r="S1486" i="2" s="1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S1498" i="2" s="1"/>
  <c r="I1499" i="2"/>
  <c r="S1499" i="2" s="1"/>
  <c r="I1500" i="2"/>
  <c r="I1501" i="2"/>
  <c r="I1502" i="2"/>
  <c r="I1503" i="2"/>
  <c r="I1504" i="2"/>
  <c r="S1504" i="2" s="1"/>
  <c r="I1505" i="2"/>
  <c r="I1506" i="2"/>
  <c r="I1507" i="2"/>
  <c r="I1508" i="2"/>
  <c r="I1509" i="2"/>
  <c r="I1510" i="2"/>
  <c r="S1510" i="2" s="1"/>
  <c r="I1511" i="2"/>
  <c r="I1512" i="2"/>
  <c r="I1513" i="2"/>
  <c r="I1514" i="2"/>
  <c r="I1515" i="2"/>
  <c r="I1516" i="2"/>
  <c r="I1517" i="2"/>
  <c r="I1518" i="2"/>
  <c r="R1518" i="2" s="1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S1546" i="2" s="1"/>
  <c r="I1547" i="2"/>
  <c r="S1547" i="2" s="1"/>
  <c r="I1548" i="2"/>
  <c r="I1549" i="2"/>
  <c r="R1549" i="2" s="1"/>
  <c r="I1550" i="2"/>
  <c r="R1550" i="2" s="1"/>
  <c r="I1551" i="2"/>
  <c r="R1551" i="2" s="1"/>
  <c r="I1552" i="2"/>
  <c r="S1552" i="2" s="1"/>
  <c r="I1553" i="2"/>
  <c r="I1554" i="2"/>
  <c r="I1555" i="2"/>
  <c r="I1556" i="2"/>
  <c r="I1557" i="2"/>
  <c r="I1558" i="2"/>
  <c r="S1558" i="2" s="1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S1570" i="2" s="1"/>
  <c r="I1571" i="2"/>
  <c r="I1572" i="2"/>
  <c r="I1573" i="2"/>
  <c r="I1574" i="2"/>
  <c r="I1575" i="2"/>
  <c r="I1576" i="2"/>
  <c r="S1576" i="2" s="1"/>
  <c r="I1577" i="2"/>
  <c r="I1578" i="2"/>
  <c r="I1579" i="2"/>
  <c r="I1580" i="2"/>
  <c r="I1581" i="2"/>
  <c r="I1582" i="2"/>
  <c r="S1582" i="2" s="1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S1594" i="2" s="1"/>
  <c r="I1595" i="2"/>
  <c r="I1596" i="2"/>
  <c r="R1596" i="2" s="1"/>
  <c r="I1597" i="2"/>
  <c r="R1597" i="2" s="1"/>
  <c r="I1598" i="2"/>
  <c r="I1599" i="2"/>
  <c r="I1600" i="2"/>
  <c r="S1600" i="2" s="1"/>
  <c r="I1601" i="2"/>
  <c r="I1602" i="2"/>
  <c r="I1603" i="2"/>
  <c r="I1604" i="2"/>
  <c r="I1605" i="2"/>
  <c r="I1606" i="2"/>
  <c r="S1606" i="2" s="1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S1618" i="2" s="1"/>
  <c r="I1619" i="2"/>
  <c r="S1619" i="2" s="1"/>
  <c r="I1620" i="2"/>
  <c r="I1621" i="2"/>
  <c r="I1622" i="2"/>
  <c r="I1623" i="2"/>
  <c r="I1624" i="2"/>
  <c r="I1625" i="2"/>
  <c r="I1626" i="2"/>
  <c r="I1627" i="2"/>
  <c r="R1627" i="2" s="1"/>
  <c r="I1628" i="2"/>
  <c r="I1629" i="2"/>
  <c r="I1630" i="2"/>
  <c r="S1630" i="2" s="1"/>
  <c r="I1631" i="2"/>
  <c r="I1632" i="2"/>
  <c r="I1633" i="2"/>
  <c r="R1633" i="2" s="1"/>
  <c r="I1634" i="2"/>
  <c r="R1634" i="2" s="1"/>
  <c r="I1635" i="2"/>
  <c r="I1636" i="2"/>
  <c r="I1637" i="2"/>
  <c r="I1638" i="2"/>
  <c r="R1638" i="2" s="1"/>
  <c r="I1639" i="2"/>
  <c r="I1640" i="2"/>
  <c r="I1641" i="2"/>
  <c r="I1642" i="2"/>
  <c r="S1642" i="2" s="1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S1654" i="2" s="1"/>
  <c r="I1655" i="2"/>
  <c r="S1655" i="2" s="1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R1668" i="2" s="1"/>
  <c r="I1669" i="2"/>
  <c r="I1670" i="2"/>
  <c r="I1671" i="2"/>
  <c r="I1672" i="2"/>
  <c r="S1672" i="2" s="1"/>
  <c r="I1673" i="2"/>
  <c r="I1674" i="2"/>
  <c r="I1675" i="2"/>
  <c r="R1675" i="2" s="1"/>
  <c r="I1676" i="2"/>
  <c r="I1677" i="2"/>
  <c r="I1678" i="2"/>
  <c r="S1678" i="2" s="1"/>
  <c r="I1679" i="2"/>
  <c r="S1679" i="2" s="1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S1691" i="2" s="1"/>
  <c r="I1692" i="2"/>
  <c r="I1693" i="2"/>
  <c r="I1694" i="2"/>
  <c r="I1695" i="2"/>
  <c r="I1696" i="2"/>
  <c r="S1696" i="2" s="1"/>
  <c r="I1697" i="2"/>
  <c r="I1698" i="2"/>
  <c r="I1699" i="2"/>
  <c r="R1699" i="2" s="1"/>
  <c r="I1700" i="2"/>
  <c r="I1701" i="2"/>
  <c r="I1702" i="2"/>
  <c r="S1702" i="2" s="1"/>
  <c r="I1703" i="2"/>
  <c r="S1703" i="2" s="1"/>
  <c r="I1704" i="2"/>
  <c r="I1705" i="2"/>
  <c r="I1706" i="2"/>
  <c r="I1707" i="2"/>
  <c r="I1708" i="2"/>
  <c r="I1709" i="2"/>
  <c r="I1710" i="2"/>
  <c r="R1710" i="2" s="1"/>
  <c r="I1711" i="2"/>
  <c r="I1712" i="2"/>
  <c r="I1713" i="2"/>
  <c r="I1714" i="2"/>
  <c r="S1714" i="2" s="1"/>
  <c r="I1715" i="2"/>
  <c r="I1716" i="2"/>
  <c r="R1716" i="2" s="1"/>
  <c r="I1717" i="2"/>
  <c r="I1718" i="2"/>
  <c r="I1719" i="2"/>
  <c r="I1720" i="2"/>
  <c r="S1720" i="2" s="1"/>
  <c r="I1721" i="2"/>
  <c r="I1722" i="2"/>
  <c r="I1723" i="2"/>
  <c r="I1724" i="2"/>
  <c r="I1725" i="2"/>
  <c r="I1726" i="2"/>
  <c r="S1726" i="2" s="1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S1738" i="2" s="1"/>
  <c r="I1739" i="2"/>
  <c r="I1740" i="2"/>
  <c r="R1740" i="2" s="1"/>
  <c r="I1741" i="2"/>
  <c r="R1741" i="2" s="1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S1762" i="2" s="1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S1774" i="2" s="1"/>
  <c r="I1775" i="2"/>
  <c r="I1776" i="2"/>
  <c r="I1777" i="2"/>
  <c r="I1778" i="2"/>
  <c r="I1779" i="2"/>
  <c r="I1780" i="2"/>
  <c r="I1781" i="2"/>
  <c r="I1782" i="2"/>
  <c r="R1782" i="2" s="1"/>
  <c r="I1783" i="2"/>
  <c r="R1783" i="2" s="1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S1798" i="2" s="1"/>
  <c r="I1799" i="2"/>
  <c r="I1800" i="2"/>
  <c r="I1801" i="2"/>
  <c r="R1801" i="2" s="1"/>
  <c r="I1802" i="2"/>
  <c r="R1802" i="2" s="1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S1835" i="2" s="1"/>
  <c r="I1836" i="2"/>
  <c r="I1837" i="2"/>
  <c r="I1838" i="2"/>
  <c r="I1839" i="2"/>
  <c r="I1840" i="2"/>
  <c r="S1840" i="2" s="1"/>
  <c r="I1841" i="2"/>
  <c r="I1842" i="2"/>
  <c r="R1842" i="2" s="1"/>
  <c r="I1843" i="2"/>
  <c r="R1843" i="2" s="1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S1864" i="2" s="1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S1882" i="2" s="1"/>
  <c r="I1883" i="2"/>
  <c r="I1884" i="2"/>
  <c r="I1885" i="2"/>
  <c r="I1886" i="2"/>
  <c r="I1887" i="2"/>
  <c r="I1888" i="2"/>
  <c r="S1888" i="2" s="1"/>
  <c r="I1889" i="2"/>
  <c r="I1890" i="2"/>
  <c r="I1891" i="2"/>
  <c r="I1892" i="2"/>
  <c r="I1893" i="2"/>
  <c r="S1893" i="2" s="1"/>
  <c r="I1894" i="2"/>
  <c r="S1894" i="2" s="1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S1906" i="2" s="1"/>
  <c r="I1907" i="2"/>
  <c r="R1907" i="2" s="1"/>
  <c r="I1908" i="2"/>
  <c r="I1909" i="2"/>
  <c r="I1910" i="2"/>
  <c r="I1911" i="2"/>
  <c r="I1912" i="2"/>
  <c r="I1913" i="2"/>
  <c r="I1914" i="2"/>
  <c r="I1915" i="2"/>
  <c r="R1915" i="2" s="1"/>
  <c r="I1916" i="2"/>
  <c r="I1917" i="2"/>
  <c r="I1918" i="2"/>
  <c r="S1918" i="2" s="1"/>
  <c r="I1919" i="2"/>
  <c r="I1920" i="2"/>
  <c r="I1921" i="2"/>
  <c r="R1921" i="2" s="1"/>
  <c r="I1922" i="2"/>
  <c r="R1922" i="2" s="1"/>
  <c r="I1923" i="2"/>
  <c r="I1924" i="2"/>
  <c r="I1925" i="2"/>
  <c r="I1926" i="2"/>
  <c r="I1927" i="2"/>
  <c r="I1928" i="2"/>
  <c r="I1929" i="2"/>
  <c r="I1930" i="2"/>
  <c r="S1930" i="2" s="1"/>
  <c r="I1931" i="2"/>
  <c r="S1931" i="2" s="1"/>
  <c r="I1932" i="2"/>
  <c r="I1933" i="2"/>
  <c r="I1934" i="2"/>
  <c r="I1935" i="2"/>
  <c r="I1936" i="2"/>
  <c r="S1936" i="2" s="1"/>
  <c r="I1937" i="2"/>
  <c r="I1938" i="2"/>
  <c r="I1939" i="2"/>
  <c r="I1940" i="2"/>
  <c r="I1941" i="2"/>
  <c r="I1942" i="2"/>
  <c r="S1942" i="2" s="1"/>
  <c r="I1943" i="2"/>
  <c r="S1943" i="2" s="1"/>
  <c r="I1944" i="2"/>
  <c r="I1945" i="2"/>
  <c r="I1946" i="2"/>
  <c r="R1946" i="2" s="1"/>
  <c r="I1947" i="2"/>
  <c r="I1948" i="2"/>
  <c r="I1949" i="2"/>
  <c r="I1950" i="2"/>
  <c r="I1951" i="2"/>
  <c r="I1952" i="2"/>
  <c r="I1953" i="2"/>
  <c r="I1954" i="2"/>
  <c r="S1954" i="2" s="1"/>
  <c r="I1955" i="2"/>
  <c r="I1956" i="2"/>
  <c r="R1956" i="2" s="1"/>
  <c r="I1957" i="2"/>
  <c r="I1958" i="2"/>
  <c r="I1959" i="2"/>
  <c r="I1960" i="2"/>
  <c r="I1961" i="2"/>
  <c r="I1962" i="2"/>
  <c r="I1963" i="2"/>
  <c r="R1963" i="2" s="1"/>
  <c r="I1964" i="2"/>
  <c r="I1965" i="2"/>
  <c r="I1966" i="2"/>
  <c r="S1966" i="2" s="1"/>
  <c r="I1967" i="2"/>
  <c r="S1967" i="2" s="1"/>
  <c r="I1968" i="2"/>
  <c r="R1968" i="2" s="1"/>
  <c r="I1969" i="2"/>
  <c r="I1970" i="2"/>
  <c r="I1971" i="2"/>
  <c r="I1972" i="2"/>
  <c r="I1973" i="2"/>
  <c r="I1974" i="2"/>
  <c r="I1975" i="2"/>
  <c r="I1976" i="2"/>
  <c r="I1977" i="2"/>
  <c r="I1978" i="2"/>
  <c r="I1979" i="2"/>
  <c r="S1979" i="2" s="1"/>
  <c r="I1980" i="2"/>
  <c r="I1981" i="2"/>
  <c r="I1982" i="2"/>
  <c r="I1983" i="2"/>
  <c r="I1984" i="2"/>
  <c r="I1985" i="2"/>
  <c r="I1986" i="2"/>
  <c r="I1987" i="2"/>
  <c r="R1987" i="2" s="1"/>
  <c r="I1988" i="2"/>
  <c r="I1989" i="2"/>
  <c r="I1990" i="2"/>
  <c r="I1991" i="2"/>
  <c r="I1992" i="2"/>
  <c r="I1993" i="2"/>
  <c r="I1994" i="2"/>
  <c r="I1995" i="2"/>
  <c r="I1996" i="2"/>
  <c r="I1997" i="2"/>
  <c r="I1998" i="2"/>
  <c r="R1998" i="2" s="1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R2028" i="2" s="1"/>
  <c r="I2029" i="2"/>
  <c r="R2029" i="2" s="1"/>
  <c r="I2030" i="2"/>
  <c r="I2031" i="2"/>
  <c r="I2032" i="2"/>
  <c r="I2033" i="2"/>
  <c r="I2034" i="2"/>
  <c r="I2035" i="2"/>
  <c r="I2036" i="2"/>
  <c r="S2036" i="2" s="1"/>
  <c r="I2037" i="2"/>
  <c r="I2038" i="2"/>
  <c r="S2038" i="2" s="1"/>
  <c r="I2039" i="2"/>
  <c r="I2040" i="2"/>
  <c r="I2041" i="2"/>
  <c r="I2042" i="2"/>
  <c r="I2043" i="2"/>
  <c r="I2044" i="2"/>
  <c r="I2045" i="2"/>
  <c r="I2046" i="2"/>
  <c r="I2047" i="2"/>
  <c r="R2047" i="2" s="1"/>
  <c r="I2048" i="2"/>
  <c r="I2049" i="2"/>
  <c r="I2050" i="2"/>
  <c r="I2051" i="2"/>
  <c r="R2051" i="2" s="1"/>
  <c r="I2052" i="2"/>
  <c r="I2053" i="2"/>
  <c r="I2054" i="2"/>
  <c r="I2055" i="2"/>
  <c r="I2056" i="2"/>
  <c r="S2056" i="2" s="1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R2070" i="2" s="1"/>
  <c r="I2071" i="2"/>
  <c r="I2072" i="2"/>
  <c r="I2073" i="2"/>
  <c r="I2074" i="2"/>
  <c r="I2075" i="2"/>
  <c r="S2075" i="2" s="1"/>
  <c r="I2076" i="2"/>
  <c r="I2077" i="2"/>
  <c r="I2078" i="2"/>
  <c r="I2079" i="2"/>
  <c r="I2080" i="2"/>
  <c r="S2080" i="2" s="1"/>
  <c r="I2081" i="2"/>
  <c r="I2082" i="2"/>
  <c r="I2083" i="2"/>
  <c r="I2084" i="2"/>
  <c r="I2085" i="2"/>
  <c r="I2086" i="2"/>
  <c r="I2087" i="2"/>
  <c r="I2088" i="2"/>
  <c r="R2088" i="2" s="1"/>
  <c r="I2089" i="2"/>
  <c r="R2089" i="2" s="1"/>
  <c r="I2090" i="2"/>
  <c r="R2090" i="2" s="1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S2110" i="2" s="1"/>
  <c r="I2111" i="2"/>
  <c r="S2111" i="2" s="1"/>
  <c r="I2112" i="2"/>
  <c r="I2113" i="2"/>
  <c r="I2114" i="2"/>
  <c r="I2115" i="2"/>
  <c r="I2116" i="2"/>
  <c r="I2117" i="2"/>
  <c r="I2118" i="2"/>
  <c r="R2118" i="2" s="1"/>
  <c r="I2119" i="2"/>
  <c r="I2120" i="2"/>
  <c r="I2121" i="2"/>
  <c r="I2122" i="2"/>
  <c r="S2122" i="2" s="1"/>
  <c r="I2123" i="2"/>
  <c r="I2124" i="2"/>
  <c r="R2124" i="2" s="1"/>
  <c r="I2125" i="2"/>
  <c r="R2125" i="2" s="1"/>
  <c r="I2126" i="2"/>
  <c r="R2126" i="2" s="1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S2146" i="2" s="1"/>
  <c r="I2147" i="2"/>
  <c r="I2148" i="2"/>
  <c r="I2149" i="2"/>
  <c r="I2150" i="2"/>
  <c r="I2151" i="2"/>
  <c r="I2152" i="2"/>
  <c r="I2153" i="2"/>
  <c r="I2154" i="2"/>
  <c r="R2154" i="2" s="1"/>
  <c r="I2155" i="2"/>
  <c r="I2156" i="2"/>
  <c r="I2157" i="2"/>
  <c r="I2158" i="2"/>
  <c r="S2158" i="2" s="1"/>
  <c r="I2159" i="2"/>
  <c r="S2159" i="2" s="1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S2182" i="2" s="1"/>
  <c r="I2183" i="2"/>
  <c r="I2184" i="2"/>
  <c r="I2185" i="2"/>
  <c r="I2186" i="2"/>
  <c r="I2187" i="2"/>
  <c r="I2188" i="2"/>
  <c r="I2189" i="2"/>
  <c r="I2190" i="2"/>
  <c r="R2190" i="2" s="1"/>
  <c r="I2191" i="2"/>
  <c r="I2192" i="2"/>
  <c r="I2193" i="2"/>
  <c r="I2194" i="2"/>
  <c r="I2195" i="2"/>
  <c r="S2195" i="2" s="1"/>
  <c r="I2196" i="2"/>
  <c r="R2196" i="2" s="1"/>
  <c r="I2197" i="2"/>
  <c r="I2198" i="2"/>
  <c r="I2199" i="2"/>
  <c r="I2200" i="2"/>
  <c r="S2200" i="2" s="1"/>
  <c r="R2158" i="2" l="1"/>
  <c r="R994" i="2"/>
  <c r="R286" i="2"/>
  <c r="R1893" i="2"/>
  <c r="R982" i="2"/>
  <c r="R262" i="2"/>
  <c r="R1726" i="2"/>
  <c r="R970" i="2"/>
  <c r="S2070" i="2"/>
  <c r="S1214" i="2"/>
  <c r="R1703" i="2"/>
  <c r="R764" i="2"/>
  <c r="S1182" i="2"/>
  <c r="R1702" i="2"/>
  <c r="R755" i="2"/>
  <c r="S1152" i="2"/>
  <c r="R1498" i="2"/>
  <c r="R742" i="2"/>
  <c r="S1110" i="2"/>
  <c r="R1438" i="2"/>
  <c r="R718" i="2"/>
  <c r="S1002" i="2"/>
  <c r="R1247" i="2"/>
  <c r="R706" i="2"/>
  <c r="T706" i="2" s="1"/>
  <c r="V706" i="2" s="1"/>
  <c r="W706" i="2" s="1"/>
  <c r="S118" i="2"/>
  <c r="R1246" i="2"/>
  <c r="R538" i="2"/>
  <c r="R1234" i="2"/>
  <c r="R310" i="2"/>
  <c r="R1210" i="2"/>
  <c r="R287" i="2"/>
  <c r="S2032" i="2"/>
  <c r="R2032" i="2"/>
  <c r="S1912" i="2"/>
  <c r="R1912" i="2"/>
  <c r="S1744" i="2"/>
  <c r="R1744" i="2"/>
  <c r="T1744" i="2" s="1"/>
  <c r="S1384" i="2"/>
  <c r="R1384" i="2"/>
  <c r="T1384" i="2" s="1"/>
  <c r="S1336" i="2"/>
  <c r="R1336" i="2"/>
  <c r="T1336" i="2" s="1"/>
  <c r="S616" i="2"/>
  <c r="U616" i="2" s="1"/>
  <c r="R616" i="2"/>
  <c r="T616" i="2" s="1"/>
  <c r="S352" i="2"/>
  <c r="R352" i="2"/>
  <c r="R760" i="2"/>
  <c r="R2200" i="2"/>
  <c r="R2160" i="2"/>
  <c r="T2160" i="2" s="1"/>
  <c r="V2160" i="2" s="1"/>
  <c r="W2160" i="2" s="1"/>
  <c r="S2160" i="2"/>
  <c r="U2160" i="2" s="1"/>
  <c r="R1884" i="2"/>
  <c r="S1884" i="2"/>
  <c r="U1884" i="2" s="1"/>
  <c r="R1080" i="2"/>
  <c r="T1080" i="2" s="1"/>
  <c r="S1080" i="2"/>
  <c r="U1080" i="2" s="1"/>
  <c r="R864" i="2"/>
  <c r="T864" i="2" s="1"/>
  <c r="V864" i="2" s="1"/>
  <c r="W864" i="2" s="1"/>
  <c r="S864" i="2"/>
  <c r="U864" i="2" s="1"/>
  <c r="R648" i="2"/>
  <c r="S648" i="2"/>
  <c r="R600" i="2"/>
  <c r="S600" i="2"/>
  <c r="R420" i="2"/>
  <c r="S420" i="2"/>
  <c r="R2159" i="2"/>
  <c r="T2159" i="2" s="1"/>
  <c r="R1679" i="2"/>
  <c r="T1679" i="2" s="1"/>
  <c r="R1211" i="2"/>
  <c r="T1211" i="2" s="1"/>
  <c r="R263" i="2"/>
  <c r="T263" i="2" s="1"/>
  <c r="S1060" i="2"/>
  <c r="U1060" i="2" s="1"/>
  <c r="R1240" i="2"/>
  <c r="T1240" i="2" s="1"/>
  <c r="R2183" i="2"/>
  <c r="S2183" i="2"/>
  <c r="S1955" i="2"/>
  <c r="R1955" i="2"/>
  <c r="S1871" i="2"/>
  <c r="R1871" i="2"/>
  <c r="T1871" i="2" s="1"/>
  <c r="S1811" i="2"/>
  <c r="U1811" i="2" s="1"/>
  <c r="R1811" i="2"/>
  <c r="T1811" i="2" s="1"/>
  <c r="V1811" i="2" s="1"/>
  <c r="W1811" i="2" s="1"/>
  <c r="R1595" i="2"/>
  <c r="T1595" i="2" s="1"/>
  <c r="S1595" i="2"/>
  <c r="U1595" i="2" s="1"/>
  <c r="S1535" i="2"/>
  <c r="R1535" i="2"/>
  <c r="T1535" i="2" s="1"/>
  <c r="S1391" i="2"/>
  <c r="R1391" i="2"/>
  <c r="T1391" i="2" s="1"/>
  <c r="V1391" i="2" s="1"/>
  <c r="W1391" i="2" s="1"/>
  <c r="S1331" i="2"/>
  <c r="R1331" i="2"/>
  <c r="S959" i="2"/>
  <c r="R959" i="2"/>
  <c r="T959" i="2" s="1"/>
  <c r="R707" i="2"/>
  <c r="T707" i="2" s="1"/>
  <c r="S707" i="2"/>
  <c r="S659" i="2"/>
  <c r="R659" i="2"/>
  <c r="T659" i="2" s="1"/>
  <c r="R443" i="2"/>
  <c r="T443" i="2" s="1"/>
  <c r="V443" i="2" s="1"/>
  <c r="W443" i="2" s="1"/>
  <c r="S443" i="2"/>
  <c r="U443" i="2" s="1"/>
  <c r="S395" i="2"/>
  <c r="R395" i="2"/>
  <c r="S71" i="2"/>
  <c r="R71" i="2"/>
  <c r="S1834" i="2"/>
  <c r="R1834" i="2"/>
  <c r="T1834" i="2" s="1"/>
  <c r="S1786" i="2"/>
  <c r="U1786" i="2" s="1"/>
  <c r="R1786" i="2"/>
  <c r="T1786" i="2" s="1"/>
  <c r="V1786" i="2" s="1"/>
  <c r="W1786" i="2" s="1"/>
  <c r="R1504" i="2"/>
  <c r="T1504" i="2" s="1"/>
  <c r="R1943" i="2"/>
  <c r="R1499" i="2"/>
  <c r="T1499" i="2" s="1"/>
  <c r="S2124" i="2"/>
  <c r="U2124" i="2" s="1"/>
  <c r="S108" i="2"/>
  <c r="S1216" i="2"/>
  <c r="R1216" i="2"/>
  <c r="S904" i="2"/>
  <c r="R904" i="2"/>
  <c r="S808" i="2"/>
  <c r="U808" i="2" s="1"/>
  <c r="R808" i="2"/>
  <c r="T808" i="2" s="1"/>
  <c r="S472" i="2"/>
  <c r="U472" i="2" s="1"/>
  <c r="R472" i="2"/>
  <c r="T472" i="2" s="1"/>
  <c r="S376" i="2"/>
  <c r="U376" i="2" s="1"/>
  <c r="R376" i="2"/>
  <c r="T376" i="2" s="1"/>
  <c r="V376" i="2" s="1"/>
  <c r="W376" i="2" s="1"/>
  <c r="S328" i="2"/>
  <c r="U328" i="2" s="1"/>
  <c r="R328" i="2"/>
  <c r="S232" i="2"/>
  <c r="R232" i="2"/>
  <c r="R1838" i="2"/>
  <c r="S1838" i="2"/>
  <c r="S2135" i="2"/>
  <c r="U2135" i="2" s="1"/>
  <c r="R2135" i="2"/>
  <c r="T2135" i="2" s="1"/>
  <c r="S2099" i="2"/>
  <c r="R2099" i="2"/>
  <c r="T2099" i="2" s="1"/>
  <c r="S1991" i="2"/>
  <c r="U1991" i="2" s="1"/>
  <c r="R1991" i="2"/>
  <c r="T1991" i="2" s="1"/>
  <c r="V1991" i="2" s="1"/>
  <c r="W1991" i="2" s="1"/>
  <c r="S1847" i="2"/>
  <c r="U1847" i="2" s="1"/>
  <c r="R1847" i="2"/>
  <c r="S1787" i="2"/>
  <c r="R1787" i="2"/>
  <c r="T1787" i="2" s="1"/>
  <c r="S1667" i="2"/>
  <c r="R1667" i="2"/>
  <c r="T1667" i="2" s="1"/>
  <c r="S1103" i="2"/>
  <c r="U1103" i="2" s="1"/>
  <c r="R1103" i="2"/>
  <c r="T1103" i="2" s="1"/>
  <c r="R923" i="2"/>
  <c r="S923" i="2"/>
  <c r="U923" i="2" s="1"/>
  <c r="S683" i="2"/>
  <c r="U683" i="2" s="1"/>
  <c r="R683" i="2"/>
  <c r="T683" i="2" s="1"/>
  <c r="V683" i="2" s="1"/>
  <c r="W683" i="2" s="1"/>
  <c r="S575" i="2"/>
  <c r="U575" i="2" s="1"/>
  <c r="R575" i="2"/>
  <c r="S467" i="2"/>
  <c r="R467" i="2"/>
  <c r="S371" i="2"/>
  <c r="R371" i="2"/>
  <c r="R299" i="2"/>
  <c r="T299" i="2" s="1"/>
  <c r="V299" i="2" s="1"/>
  <c r="W299" i="2" s="1"/>
  <c r="S299" i="2"/>
  <c r="U299" i="2" s="1"/>
  <c r="S251" i="2"/>
  <c r="U251" i="2" s="1"/>
  <c r="R251" i="2"/>
  <c r="T251" i="2" s="1"/>
  <c r="R1672" i="2"/>
  <c r="T1672" i="2" s="1"/>
  <c r="S2074" i="2"/>
  <c r="U2074" i="2" s="1"/>
  <c r="R2074" i="2"/>
  <c r="T2074" i="2" s="1"/>
  <c r="S2014" i="2"/>
  <c r="R2014" i="2"/>
  <c r="T2014" i="2" s="1"/>
  <c r="V2014" i="2" s="1"/>
  <c r="W2014" i="2" s="1"/>
  <c r="R1936" i="2"/>
  <c r="R971" i="2"/>
  <c r="R520" i="2"/>
  <c r="S107" i="2"/>
  <c r="S1960" i="2"/>
  <c r="U1960" i="2" s="1"/>
  <c r="R1960" i="2"/>
  <c r="S1096" i="2"/>
  <c r="U1096" i="2" s="1"/>
  <c r="R1096" i="2"/>
  <c r="T1096" i="2" s="1"/>
  <c r="V1096" i="2" s="1"/>
  <c r="W1096" i="2" s="1"/>
  <c r="S1048" i="2"/>
  <c r="U1048" i="2" s="1"/>
  <c r="R1048" i="2"/>
  <c r="T1048" i="2" s="1"/>
  <c r="S640" i="2"/>
  <c r="R640" i="2"/>
  <c r="R304" i="2"/>
  <c r="R2161" i="2"/>
  <c r="S2161" i="2"/>
  <c r="R1489" i="2"/>
  <c r="T1489" i="2" s="1"/>
  <c r="V1489" i="2" s="1"/>
  <c r="W1489" i="2" s="1"/>
  <c r="S1489" i="2"/>
  <c r="U1489" i="2" s="1"/>
  <c r="S73" i="2"/>
  <c r="U73" i="2" s="1"/>
  <c r="R73" i="2"/>
  <c r="T73" i="2" s="1"/>
  <c r="S2015" i="2"/>
  <c r="U2015" i="2" s="1"/>
  <c r="R2015" i="2"/>
  <c r="T2015" i="2" s="1"/>
  <c r="V2015" i="2" s="1"/>
  <c r="W2015" i="2" s="1"/>
  <c r="R1763" i="2"/>
  <c r="T1763" i="2" s="1"/>
  <c r="S1763" i="2"/>
  <c r="S1643" i="2"/>
  <c r="R1643" i="2"/>
  <c r="T1643" i="2" s="1"/>
  <c r="S1583" i="2"/>
  <c r="R1583" i="2"/>
  <c r="S1115" i="2"/>
  <c r="R1115" i="2"/>
  <c r="T1115" i="2" s="1"/>
  <c r="S407" i="2"/>
  <c r="U407" i="2" s="1"/>
  <c r="R407" i="2"/>
  <c r="T407" i="2" s="1"/>
  <c r="S2098" i="2"/>
  <c r="U2098" i="2" s="1"/>
  <c r="R2098" i="2"/>
  <c r="T2098" i="2" s="1"/>
  <c r="V2098" i="2" s="1"/>
  <c r="W2098" i="2" s="1"/>
  <c r="S2002" i="2"/>
  <c r="U2002" i="2" s="1"/>
  <c r="R2002" i="2"/>
  <c r="S1978" i="2"/>
  <c r="R1978" i="2"/>
  <c r="S1858" i="2"/>
  <c r="R1858" i="2"/>
  <c r="S1750" i="2"/>
  <c r="U1750" i="2" s="1"/>
  <c r="R1750" i="2"/>
  <c r="T1750" i="2" s="1"/>
  <c r="S1690" i="2"/>
  <c r="R1690" i="2"/>
  <c r="T1690" i="2" s="1"/>
  <c r="R539" i="2"/>
  <c r="T539" i="2" s="1"/>
  <c r="R1931" i="2"/>
  <c r="T1931" i="2" s="1"/>
  <c r="R1480" i="2"/>
  <c r="T1480" i="2" s="1"/>
  <c r="R515" i="2"/>
  <c r="S2051" i="2"/>
  <c r="S97" i="2"/>
  <c r="S2104" i="2"/>
  <c r="R2104" i="2"/>
  <c r="S1792" i="2"/>
  <c r="U1792" i="2" s="1"/>
  <c r="R1792" i="2"/>
  <c r="T1792" i="2" s="1"/>
  <c r="S1768" i="2"/>
  <c r="U1768" i="2" s="1"/>
  <c r="R1768" i="2"/>
  <c r="T1768" i="2" s="1"/>
  <c r="S1624" i="2"/>
  <c r="U1624" i="2" s="1"/>
  <c r="R1624" i="2"/>
  <c r="T1624" i="2" s="1"/>
  <c r="V1624" i="2" s="1"/>
  <c r="W1624" i="2" s="1"/>
  <c r="S1360" i="2"/>
  <c r="U1360" i="2" s="1"/>
  <c r="R1360" i="2"/>
  <c r="S1192" i="2"/>
  <c r="R1192" i="2"/>
  <c r="S1072" i="2"/>
  <c r="R1072" i="2"/>
  <c r="R988" i="2"/>
  <c r="T988" i="2" s="1"/>
  <c r="V988" i="2" s="1"/>
  <c r="W988" i="2" s="1"/>
  <c r="S988" i="2"/>
  <c r="U988" i="2" s="1"/>
  <c r="R784" i="2"/>
  <c r="S784" i="2"/>
  <c r="U784" i="2" s="1"/>
  <c r="S592" i="2"/>
  <c r="R592" i="2"/>
  <c r="T592" i="2" s="1"/>
  <c r="R1215" i="2"/>
  <c r="T1215" i="2" s="1"/>
  <c r="S1215" i="2"/>
  <c r="S2123" i="2"/>
  <c r="R2123" i="2"/>
  <c r="R1883" i="2"/>
  <c r="S1883" i="2"/>
  <c r="R1823" i="2"/>
  <c r="T1823" i="2" s="1"/>
  <c r="V1823" i="2" s="1"/>
  <c r="W1823" i="2" s="1"/>
  <c r="S1823" i="2"/>
  <c r="U1823" i="2" s="1"/>
  <c r="S1727" i="2"/>
  <c r="R1727" i="2"/>
  <c r="T1727" i="2" s="1"/>
  <c r="S1559" i="2"/>
  <c r="R1559" i="2"/>
  <c r="T1559" i="2" s="1"/>
  <c r="S1415" i="2"/>
  <c r="U1415" i="2" s="1"/>
  <c r="R1415" i="2"/>
  <c r="S1355" i="2"/>
  <c r="R1355" i="2"/>
  <c r="S1043" i="2"/>
  <c r="R1043" i="2"/>
  <c r="T1043" i="2" s="1"/>
  <c r="V1043" i="2" s="1"/>
  <c r="W1043" i="2" s="1"/>
  <c r="S863" i="2"/>
  <c r="R863" i="2"/>
  <c r="T863" i="2" s="1"/>
  <c r="S827" i="2"/>
  <c r="R827" i="2"/>
  <c r="T827" i="2" s="1"/>
  <c r="S791" i="2"/>
  <c r="U791" i="2" s="1"/>
  <c r="R791" i="2"/>
  <c r="T791" i="2" s="1"/>
  <c r="V791" i="2" s="1"/>
  <c r="W791" i="2" s="1"/>
  <c r="R479" i="2"/>
  <c r="T479" i="2" s="1"/>
  <c r="S479" i="2"/>
  <c r="S227" i="2"/>
  <c r="R227" i="2"/>
  <c r="S35" i="2"/>
  <c r="R35" i="2"/>
  <c r="T35" i="2" s="1"/>
  <c r="V35" i="2" s="1"/>
  <c r="W35" i="2" s="1"/>
  <c r="S2134" i="2"/>
  <c r="R2134" i="2"/>
  <c r="T2134" i="2" s="1"/>
  <c r="S1990" i="2"/>
  <c r="R1990" i="2"/>
  <c r="T1990" i="2" s="1"/>
  <c r="S1870" i="2"/>
  <c r="R1870" i="2"/>
  <c r="T1870" i="2" s="1"/>
  <c r="S1822" i="2"/>
  <c r="U1822" i="2" s="1"/>
  <c r="R1822" i="2"/>
  <c r="R1954" i="2"/>
  <c r="R1894" i="2"/>
  <c r="R1456" i="2"/>
  <c r="R503" i="2"/>
  <c r="T503" i="2" s="1"/>
  <c r="V503" i="2" s="1"/>
  <c r="W503" i="2" s="1"/>
  <c r="S1956" i="2"/>
  <c r="S1816" i="2"/>
  <c r="U1816" i="2" s="1"/>
  <c r="R1816" i="2"/>
  <c r="T1816" i="2" s="1"/>
  <c r="V1816" i="2" s="1"/>
  <c r="W1816" i="2" s="1"/>
  <c r="S1648" i="2"/>
  <c r="U1648" i="2" s="1"/>
  <c r="R1648" i="2"/>
  <c r="T1648" i="2" s="1"/>
  <c r="V1648" i="2" s="1"/>
  <c r="W1648" i="2" s="1"/>
  <c r="S1528" i="2"/>
  <c r="R1528" i="2"/>
  <c r="T1528" i="2" s="1"/>
  <c r="R1396" i="2"/>
  <c r="S1396" i="2"/>
  <c r="S1168" i="2"/>
  <c r="R1168" i="2"/>
  <c r="R976" i="2"/>
  <c r="S976" i="2"/>
  <c r="U976" i="2" s="1"/>
  <c r="S928" i="2"/>
  <c r="R928" i="2"/>
  <c r="T928" i="2" s="1"/>
  <c r="S880" i="2"/>
  <c r="U880" i="2" s="1"/>
  <c r="R880" i="2"/>
  <c r="T880" i="2" s="1"/>
  <c r="V880" i="2" s="1"/>
  <c r="W880" i="2" s="1"/>
  <c r="S664" i="2"/>
  <c r="U664" i="2" s="1"/>
  <c r="R664" i="2"/>
  <c r="T664" i="2" s="1"/>
  <c r="R1574" i="2"/>
  <c r="S1574" i="2"/>
  <c r="R1751" i="2"/>
  <c r="S1751" i="2"/>
  <c r="S1523" i="2"/>
  <c r="R1523" i="2"/>
  <c r="T1523" i="2" s="1"/>
  <c r="S1379" i="2"/>
  <c r="U1379" i="2" s="1"/>
  <c r="R1379" i="2"/>
  <c r="T1379" i="2" s="1"/>
  <c r="V1379" i="2" s="1"/>
  <c r="W1379" i="2" s="1"/>
  <c r="S1079" i="2"/>
  <c r="U1079" i="2" s="1"/>
  <c r="R1079" i="2"/>
  <c r="T1079" i="2" s="1"/>
  <c r="V1079" i="2" s="1"/>
  <c r="W1079" i="2" s="1"/>
  <c r="S815" i="2"/>
  <c r="U815" i="2" s="1"/>
  <c r="R815" i="2"/>
  <c r="T815" i="2" s="1"/>
  <c r="S719" i="2"/>
  <c r="R719" i="2"/>
  <c r="T719" i="2" s="1"/>
  <c r="V719" i="2" s="1"/>
  <c r="W719" i="2" s="1"/>
  <c r="S671" i="2"/>
  <c r="R671" i="2"/>
  <c r="T671" i="2" s="1"/>
  <c r="V671" i="2" s="1"/>
  <c r="W671" i="2" s="1"/>
  <c r="S431" i="2"/>
  <c r="R431" i="2"/>
  <c r="S1846" i="2"/>
  <c r="R1846" i="2"/>
  <c r="S1810" i="2"/>
  <c r="U1810" i="2" s="1"/>
  <c r="R1810" i="2"/>
  <c r="T1810" i="2" s="1"/>
  <c r="V1810" i="2" s="1"/>
  <c r="W1810" i="2" s="1"/>
  <c r="S2125" i="2"/>
  <c r="U2125" i="2" s="1"/>
  <c r="R952" i="2"/>
  <c r="R496" i="2"/>
  <c r="S1946" i="2"/>
  <c r="S1666" i="2"/>
  <c r="R1666" i="2"/>
  <c r="S1462" i="2"/>
  <c r="U1462" i="2" s="1"/>
  <c r="R1462" i="2"/>
  <c r="T1462" i="2" s="1"/>
  <c r="S1402" i="2"/>
  <c r="R1402" i="2"/>
  <c r="T1402" i="2" s="1"/>
  <c r="S1282" i="2"/>
  <c r="U1282" i="2" s="1"/>
  <c r="R1282" i="2"/>
  <c r="T1282" i="2" s="1"/>
  <c r="V1282" i="2" s="1"/>
  <c r="W1282" i="2" s="1"/>
  <c r="S1006" i="2"/>
  <c r="U1006" i="2" s="1"/>
  <c r="R1006" i="2"/>
  <c r="S694" i="2"/>
  <c r="R694" i="2"/>
  <c r="S454" i="2"/>
  <c r="R454" i="2"/>
  <c r="T454" i="2" s="1"/>
  <c r="V454" i="2" s="1"/>
  <c r="W454" i="2" s="1"/>
  <c r="S250" i="2"/>
  <c r="R250" i="2"/>
  <c r="T250" i="2" s="1"/>
  <c r="R1606" i="2"/>
  <c r="T1606" i="2" s="1"/>
  <c r="R1126" i="2"/>
  <c r="T1126" i="2" s="1"/>
  <c r="R418" i="2"/>
  <c r="T418" i="2" s="1"/>
  <c r="R214" i="2"/>
  <c r="T214" i="2" s="1"/>
  <c r="S1174" i="2"/>
  <c r="U1174" i="2" s="1"/>
  <c r="R1174" i="2"/>
  <c r="S1138" i="2"/>
  <c r="R1138" i="2"/>
  <c r="S946" i="2"/>
  <c r="R946" i="2"/>
  <c r="T946" i="2" s="1"/>
  <c r="S682" i="2"/>
  <c r="R682" i="2"/>
  <c r="T682" i="2" s="1"/>
  <c r="S562" i="2"/>
  <c r="R562" i="2"/>
  <c r="T562" i="2" s="1"/>
  <c r="S106" i="2"/>
  <c r="U106" i="2" s="1"/>
  <c r="R106" i="2"/>
  <c r="T106" i="2" s="1"/>
  <c r="V106" i="2" s="1"/>
  <c r="W106" i="2" s="1"/>
  <c r="T2196" i="2"/>
  <c r="T2124" i="2"/>
  <c r="V2124" i="2" s="1"/>
  <c r="W2124" i="2" s="1"/>
  <c r="T2088" i="2"/>
  <c r="T2028" i="2"/>
  <c r="T1968" i="2"/>
  <c r="T1956" i="2"/>
  <c r="T1884" i="2"/>
  <c r="V1884" i="2" s="1"/>
  <c r="W1884" i="2" s="1"/>
  <c r="T1740" i="2"/>
  <c r="T1716" i="2"/>
  <c r="T1668" i="2"/>
  <c r="T1596" i="2"/>
  <c r="T1356" i="2"/>
  <c r="T1224" i="2"/>
  <c r="T1152" i="2"/>
  <c r="T936" i="2"/>
  <c r="R200" i="2"/>
  <c r="S1710" i="2"/>
  <c r="U1710" i="2" s="1"/>
  <c r="S1522" i="2"/>
  <c r="R1522" i="2"/>
  <c r="T1522" i="2" s="1"/>
  <c r="V1522" i="2" s="1"/>
  <c r="W1522" i="2" s="1"/>
  <c r="S430" i="2"/>
  <c r="U430" i="2" s="1"/>
  <c r="R430" i="2"/>
  <c r="T430" i="2" s="1"/>
  <c r="S370" i="2"/>
  <c r="R370" i="2"/>
  <c r="T370" i="2" s="1"/>
  <c r="S2180" i="2"/>
  <c r="R2180" i="2"/>
  <c r="T2183" i="2"/>
  <c r="T2123" i="2"/>
  <c r="T2051" i="2"/>
  <c r="T1955" i="2"/>
  <c r="T1943" i="2"/>
  <c r="T1883" i="2"/>
  <c r="V1883" i="2" s="1"/>
  <c r="W1883" i="2" s="1"/>
  <c r="T1847" i="2"/>
  <c r="V1847" i="2" s="1"/>
  <c r="W1847" i="2" s="1"/>
  <c r="T1751" i="2"/>
  <c r="T1703" i="2"/>
  <c r="T1583" i="2"/>
  <c r="T1415" i="2"/>
  <c r="V1415" i="2" s="1"/>
  <c r="W1415" i="2" s="1"/>
  <c r="T1355" i="2"/>
  <c r="T1247" i="2"/>
  <c r="T1223" i="2"/>
  <c r="T935" i="2"/>
  <c r="T755" i="2"/>
  <c r="T575" i="2"/>
  <c r="V575" i="2" s="1"/>
  <c r="W575" i="2" s="1"/>
  <c r="T515" i="2"/>
  <c r="V515" i="2" s="1"/>
  <c r="W515" i="2" s="1"/>
  <c r="T467" i="2"/>
  <c r="T431" i="2"/>
  <c r="T395" i="2"/>
  <c r="T371" i="2"/>
  <c r="T287" i="2"/>
  <c r="R2036" i="2"/>
  <c r="R1582" i="2"/>
  <c r="T1582" i="2" s="1"/>
  <c r="R1378" i="2"/>
  <c r="T1378" i="2" s="1"/>
  <c r="R1114" i="2"/>
  <c r="R862" i="2"/>
  <c r="R658" i="2"/>
  <c r="T658" i="2" s="1"/>
  <c r="R406" i="2"/>
  <c r="R178" i="2"/>
  <c r="S1638" i="2"/>
  <c r="S1426" i="2"/>
  <c r="R1426" i="2"/>
  <c r="T1426" i="2" s="1"/>
  <c r="S1294" i="2"/>
  <c r="R1294" i="2"/>
  <c r="T1294" i="2" s="1"/>
  <c r="S922" i="2"/>
  <c r="R922" i="2"/>
  <c r="T922" i="2" s="1"/>
  <c r="S886" i="2"/>
  <c r="R886" i="2"/>
  <c r="S838" i="2"/>
  <c r="U838" i="2" s="1"/>
  <c r="R838" i="2"/>
  <c r="S634" i="2"/>
  <c r="R634" i="2"/>
  <c r="T634" i="2" s="1"/>
  <c r="S574" i="2"/>
  <c r="R574" i="2"/>
  <c r="T574" i="2" s="1"/>
  <c r="R787" i="2"/>
  <c r="S787" i="2"/>
  <c r="T2158" i="2"/>
  <c r="T2002" i="2"/>
  <c r="T1978" i="2"/>
  <c r="T1954" i="2"/>
  <c r="T1894" i="2"/>
  <c r="T1858" i="2"/>
  <c r="T1846" i="2"/>
  <c r="T1726" i="2"/>
  <c r="T1714" i="2"/>
  <c r="T1702" i="2"/>
  <c r="T1666" i="2"/>
  <c r="T1570" i="2"/>
  <c r="T1498" i="2"/>
  <c r="T1438" i="2"/>
  <c r="T1246" i="2"/>
  <c r="T1234" i="2"/>
  <c r="T1210" i="2"/>
  <c r="T1138" i="2"/>
  <c r="T1006" i="2"/>
  <c r="T994" i="2"/>
  <c r="T982" i="2"/>
  <c r="T958" i="2"/>
  <c r="T886" i="2"/>
  <c r="T862" i="2"/>
  <c r="T838" i="2"/>
  <c r="T766" i="2"/>
  <c r="T742" i="2"/>
  <c r="V742" i="2" s="1"/>
  <c r="W742" i="2" s="1"/>
  <c r="T718" i="2"/>
  <c r="T538" i="2"/>
  <c r="T478" i="2"/>
  <c r="T310" i="2"/>
  <c r="T298" i="2"/>
  <c r="T286" i="2"/>
  <c r="R1570" i="2"/>
  <c r="R850" i="2"/>
  <c r="T850" i="2" s="1"/>
  <c r="R142" i="2"/>
  <c r="T142" i="2" s="1"/>
  <c r="S1534" i="2"/>
  <c r="U1534" i="2" s="1"/>
  <c r="R1534" i="2"/>
  <c r="T1534" i="2" s="1"/>
  <c r="S1318" i="2"/>
  <c r="U1318" i="2" s="1"/>
  <c r="R1318" i="2"/>
  <c r="T1318" i="2" s="1"/>
  <c r="V1318" i="2" s="1"/>
  <c r="W1318" i="2" s="1"/>
  <c r="S1258" i="2"/>
  <c r="R1258" i="2"/>
  <c r="S1150" i="2"/>
  <c r="R1150" i="2"/>
  <c r="T1150" i="2" s="1"/>
  <c r="S1030" i="2"/>
  <c r="R1030" i="2"/>
  <c r="T1030" i="2" s="1"/>
  <c r="S274" i="2"/>
  <c r="U274" i="2" s="1"/>
  <c r="R274" i="2"/>
  <c r="T274" i="2" s="1"/>
  <c r="V274" i="2" s="1"/>
  <c r="W274" i="2" s="1"/>
  <c r="R1410" i="2"/>
  <c r="T1410" i="2" s="1"/>
  <c r="V1410" i="2" s="1"/>
  <c r="W1410" i="2" s="1"/>
  <c r="S1410" i="2"/>
  <c r="U1410" i="2" s="1"/>
  <c r="R1326" i="2"/>
  <c r="T1326" i="2" s="1"/>
  <c r="S1326" i="2"/>
  <c r="R462" i="2"/>
  <c r="S462" i="2"/>
  <c r="R1558" i="2"/>
  <c r="T1558" i="2" s="1"/>
  <c r="R1090" i="2"/>
  <c r="T1090" i="2" s="1"/>
  <c r="R382" i="2"/>
  <c r="T382" i="2" s="1"/>
  <c r="R89" i="2"/>
  <c r="S1518" i="2"/>
  <c r="U1518" i="2" s="1"/>
  <c r="S1414" i="2"/>
  <c r="R1414" i="2"/>
  <c r="T1414" i="2" s="1"/>
  <c r="S1270" i="2"/>
  <c r="U1270" i="2" s="1"/>
  <c r="R1270" i="2"/>
  <c r="T1270" i="2" s="1"/>
  <c r="V1270" i="2" s="1"/>
  <c r="W1270" i="2" s="1"/>
  <c r="S802" i="2"/>
  <c r="R802" i="2"/>
  <c r="T802" i="2" s="1"/>
  <c r="S670" i="2"/>
  <c r="R670" i="2"/>
  <c r="T670" i="2" s="1"/>
  <c r="S550" i="2"/>
  <c r="R550" i="2"/>
  <c r="S514" i="2"/>
  <c r="R514" i="2"/>
  <c r="T514" i="2" s="1"/>
  <c r="S394" i="2"/>
  <c r="U394" i="2" s="1"/>
  <c r="R394" i="2"/>
  <c r="T394" i="2" s="1"/>
  <c r="S346" i="2"/>
  <c r="R346" i="2"/>
  <c r="S226" i="2"/>
  <c r="R226" i="2"/>
  <c r="T226" i="2" s="1"/>
  <c r="R2010" i="2"/>
  <c r="S2010" i="2"/>
  <c r="R1421" i="2"/>
  <c r="S1421" i="2"/>
  <c r="R53" i="2"/>
  <c r="S53" i="2"/>
  <c r="R1546" i="2"/>
  <c r="T1546" i="2" s="1"/>
  <c r="R826" i="2"/>
  <c r="T826" i="2" s="1"/>
  <c r="R598" i="2"/>
  <c r="T598" i="2" s="1"/>
  <c r="T227" i="2"/>
  <c r="T71" i="2"/>
  <c r="U207" i="2"/>
  <c r="U171" i="2"/>
  <c r="U27" i="2"/>
  <c r="T202" i="2"/>
  <c r="T118" i="2"/>
  <c r="S2181" i="2"/>
  <c r="U2181" i="2" s="1"/>
  <c r="R2181" i="2"/>
  <c r="S2157" i="2"/>
  <c r="U2157" i="2" s="1"/>
  <c r="R2157" i="2"/>
  <c r="T2157" i="2" s="1"/>
  <c r="S2133" i="2"/>
  <c r="R2133" i="2"/>
  <c r="T2133" i="2" s="1"/>
  <c r="V2133" i="2" s="1"/>
  <c r="W2133" i="2" s="1"/>
  <c r="S2109" i="2"/>
  <c r="U2109" i="2" s="1"/>
  <c r="R2109" i="2"/>
  <c r="T2109" i="2" s="1"/>
  <c r="V2109" i="2" s="1"/>
  <c r="W2109" i="2" s="1"/>
  <c r="S2085" i="2"/>
  <c r="U2085" i="2" s="1"/>
  <c r="R2085" i="2"/>
  <c r="T2085" i="2" s="1"/>
  <c r="V2085" i="2" s="1"/>
  <c r="W2085" i="2" s="1"/>
  <c r="S2061" i="2"/>
  <c r="U2061" i="2" s="1"/>
  <c r="R2061" i="2"/>
  <c r="T2061" i="2" s="1"/>
  <c r="S2025" i="2"/>
  <c r="U2025" i="2" s="1"/>
  <c r="R2025" i="2"/>
  <c r="T2025" i="2" s="1"/>
  <c r="V2025" i="2" s="1"/>
  <c r="W2025" i="2" s="1"/>
  <c r="S2001" i="2"/>
  <c r="U2001" i="2" s="1"/>
  <c r="R2001" i="2"/>
  <c r="S1977" i="2"/>
  <c r="R1977" i="2"/>
  <c r="T1977" i="2" s="1"/>
  <c r="S1953" i="2"/>
  <c r="U1953" i="2" s="1"/>
  <c r="R1953" i="2"/>
  <c r="T1953" i="2" s="1"/>
  <c r="V1953" i="2" s="1"/>
  <c r="W1953" i="2" s="1"/>
  <c r="S1929" i="2"/>
  <c r="U1929" i="2" s="1"/>
  <c r="R1929" i="2"/>
  <c r="T1929" i="2" s="1"/>
  <c r="V1929" i="2" s="1"/>
  <c r="W1929" i="2" s="1"/>
  <c r="S1869" i="2"/>
  <c r="U1869" i="2" s="1"/>
  <c r="R1869" i="2"/>
  <c r="T1869" i="2" s="1"/>
  <c r="S1833" i="2"/>
  <c r="U1833" i="2" s="1"/>
  <c r="R1833" i="2"/>
  <c r="T1833" i="2" s="1"/>
  <c r="V1833" i="2" s="1"/>
  <c r="W1833" i="2" s="1"/>
  <c r="S1809" i="2"/>
  <c r="U1809" i="2" s="1"/>
  <c r="R1809" i="2"/>
  <c r="S1785" i="2"/>
  <c r="R1785" i="2"/>
  <c r="T1785" i="2" s="1"/>
  <c r="V1785" i="2" s="1"/>
  <c r="W1785" i="2" s="1"/>
  <c r="S1761" i="2"/>
  <c r="U1761" i="2" s="1"/>
  <c r="R1761" i="2"/>
  <c r="S1725" i="2"/>
  <c r="U1725" i="2" s="1"/>
  <c r="R1725" i="2"/>
  <c r="T1725" i="2" s="1"/>
  <c r="V1725" i="2" s="1"/>
  <c r="W1725" i="2" s="1"/>
  <c r="S1713" i="2"/>
  <c r="U1713" i="2" s="1"/>
  <c r="R1713" i="2"/>
  <c r="T1713" i="2" s="1"/>
  <c r="S1689" i="2"/>
  <c r="R1689" i="2"/>
  <c r="T1689" i="2" s="1"/>
  <c r="S1665" i="2"/>
  <c r="R1665" i="2"/>
  <c r="T1665" i="2" s="1"/>
  <c r="S1641" i="2"/>
  <c r="R1641" i="2"/>
  <c r="T1641" i="2" s="1"/>
  <c r="S1617" i="2"/>
  <c r="U1617" i="2" s="1"/>
  <c r="R1617" i="2"/>
  <c r="T1617" i="2" s="1"/>
  <c r="V1617" i="2" s="1"/>
  <c r="W1617" i="2" s="1"/>
  <c r="S1593" i="2"/>
  <c r="U1593" i="2" s="1"/>
  <c r="R1593" i="2"/>
  <c r="T1593" i="2" s="1"/>
  <c r="V1593" i="2" s="1"/>
  <c r="W1593" i="2" s="1"/>
  <c r="S1569" i="2"/>
  <c r="U1569" i="2" s="1"/>
  <c r="R1569" i="2"/>
  <c r="T1569" i="2" s="1"/>
  <c r="S1545" i="2"/>
  <c r="U1545" i="2" s="1"/>
  <c r="R1545" i="2"/>
  <c r="T1545" i="2" s="1"/>
  <c r="V1545" i="2" s="1"/>
  <c r="W1545" i="2" s="1"/>
  <c r="S1521" i="2"/>
  <c r="U1521" i="2" s="1"/>
  <c r="R1521" i="2"/>
  <c r="S1497" i="2"/>
  <c r="R1497" i="2"/>
  <c r="T1497" i="2" s="1"/>
  <c r="V1497" i="2" s="1"/>
  <c r="W1497" i="2" s="1"/>
  <c r="S1473" i="2"/>
  <c r="U1473" i="2" s="1"/>
  <c r="R1473" i="2"/>
  <c r="T1473" i="2" s="1"/>
  <c r="V1473" i="2" s="1"/>
  <c r="W1473" i="2" s="1"/>
  <c r="S1449" i="2"/>
  <c r="U1449" i="2" s="1"/>
  <c r="R1449" i="2"/>
  <c r="S1425" i="2"/>
  <c r="U1425" i="2" s="1"/>
  <c r="R1425" i="2"/>
  <c r="T1425" i="2" s="1"/>
  <c r="S1401" i="2"/>
  <c r="R1401" i="2"/>
  <c r="T1401" i="2" s="1"/>
  <c r="S1377" i="2"/>
  <c r="U1377" i="2" s="1"/>
  <c r="R1377" i="2"/>
  <c r="T1377" i="2" s="1"/>
  <c r="S1353" i="2"/>
  <c r="R1353" i="2"/>
  <c r="T1353" i="2" s="1"/>
  <c r="S1329" i="2"/>
  <c r="U1329" i="2" s="1"/>
  <c r="R1329" i="2"/>
  <c r="T1329" i="2" s="1"/>
  <c r="V1329" i="2" s="1"/>
  <c r="W1329" i="2" s="1"/>
  <c r="S1293" i="2"/>
  <c r="U1293" i="2" s="1"/>
  <c r="R1293" i="2"/>
  <c r="T1293" i="2" s="1"/>
  <c r="V1293" i="2" s="1"/>
  <c r="W1293" i="2" s="1"/>
  <c r="S1269" i="2"/>
  <c r="U1269" i="2" s="1"/>
  <c r="R1269" i="2"/>
  <c r="T1269" i="2" s="1"/>
  <c r="S1245" i="2"/>
  <c r="U1245" i="2" s="1"/>
  <c r="R1245" i="2"/>
  <c r="T1245" i="2" s="1"/>
  <c r="V1245" i="2" s="1"/>
  <c r="W1245" i="2" s="1"/>
  <c r="S1221" i="2"/>
  <c r="U1221" i="2" s="1"/>
  <c r="R1221" i="2"/>
  <c r="T1221" i="2" s="1"/>
  <c r="S1197" i="2"/>
  <c r="R1197" i="2"/>
  <c r="T1197" i="2" s="1"/>
  <c r="V1197" i="2" s="1"/>
  <c r="W1197" i="2" s="1"/>
  <c r="S1173" i="2"/>
  <c r="U1173" i="2" s="1"/>
  <c r="R1173" i="2"/>
  <c r="T1173" i="2" s="1"/>
  <c r="V1173" i="2" s="1"/>
  <c r="W1173" i="2" s="1"/>
  <c r="S1149" i="2"/>
  <c r="U1149" i="2" s="1"/>
  <c r="R1149" i="2"/>
  <c r="T1149" i="2" s="1"/>
  <c r="V1149" i="2" s="1"/>
  <c r="W1149" i="2" s="1"/>
  <c r="S1125" i="2"/>
  <c r="U1125" i="2" s="1"/>
  <c r="R1125" i="2"/>
  <c r="T1125" i="2" s="1"/>
  <c r="S1101" i="2"/>
  <c r="U1101" i="2" s="1"/>
  <c r="R1101" i="2"/>
  <c r="S1065" i="2"/>
  <c r="U1065" i="2" s="1"/>
  <c r="R1065" i="2"/>
  <c r="S1041" i="2"/>
  <c r="R1041" i="2"/>
  <c r="T1041" i="2" s="1"/>
  <c r="V1041" i="2" s="1"/>
  <c r="W1041" i="2" s="1"/>
  <c r="S1017" i="2"/>
  <c r="U1017" i="2" s="1"/>
  <c r="R1017" i="2"/>
  <c r="T1017" i="2" s="1"/>
  <c r="V1017" i="2" s="1"/>
  <c r="W1017" i="2" s="1"/>
  <c r="S993" i="2"/>
  <c r="R993" i="2"/>
  <c r="T993" i="2" s="1"/>
  <c r="S969" i="2"/>
  <c r="R969" i="2"/>
  <c r="T969" i="2" s="1"/>
  <c r="S945" i="2"/>
  <c r="U945" i="2" s="1"/>
  <c r="R945" i="2"/>
  <c r="T945" i="2" s="1"/>
  <c r="V945" i="2" s="1"/>
  <c r="W945" i="2" s="1"/>
  <c r="S921" i="2"/>
  <c r="U921" i="2" s="1"/>
  <c r="R921" i="2"/>
  <c r="S897" i="2"/>
  <c r="R897" i="2"/>
  <c r="T897" i="2" s="1"/>
  <c r="V897" i="2" s="1"/>
  <c r="W897" i="2" s="1"/>
  <c r="S873" i="2"/>
  <c r="U873" i="2" s="1"/>
  <c r="R873" i="2"/>
  <c r="S849" i="2"/>
  <c r="U849" i="2" s="1"/>
  <c r="R849" i="2"/>
  <c r="S825" i="2"/>
  <c r="U825" i="2" s="1"/>
  <c r="R825" i="2"/>
  <c r="T825" i="2" s="1"/>
  <c r="S801" i="2"/>
  <c r="R801" i="2"/>
  <c r="T801" i="2" s="1"/>
  <c r="S777" i="2"/>
  <c r="U777" i="2" s="1"/>
  <c r="R777" i="2"/>
  <c r="T777" i="2" s="1"/>
  <c r="S753" i="2"/>
  <c r="R753" i="2"/>
  <c r="S729" i="2"/>
  <c r="U729" i="2" s="1"/>
  <c r="R729" i="2"/>
  <c r="T729" i="2" s="1"/>
  <c r="V729" i="2" s="1"/>
  <c r="W729" i="2" s="1"/>
  <c r="S705" i="2"/>
  <c r="U705" i="2" s="1"/>
  <c r="R705" i="2"/>
  <c r="T705" i="2" s="1"/>
  <c r="V705" i="2" s="1"/>
  <c r="W705" i="2" s="1"/>
  <c r="S681" i="2"/>
  <c r="U681" i="2" s="1"/>
  <c r="R681" i="2"/>
  <c r="T681" i="2" s="1"/>
  <c r="S657" i="2"/>
  <c r="U657" i="2" s="1"/>
  <c r="R657" i="2"/>
  <c r="T657" i="2" s="1"/>
  <c r="V657" i="2" s="1"/>
  <c r="W657" i="2" s="1"/>
  <c r="S633" i="2"/>
  <c r="U633" i="2" s="1"/>
  <c r="R633" i="2"/>
  <c r="S609" i="2"/>
  <c r="R609" i="2"/>
  <c r="T609" i="2" s="1"/>
  <c r="V609" i="2" s="1"/>
  <c r="W609" i="2" s="1"/>
  <c r="S585" i="2"/>
  <c r="U585" i="2" s="1"/>
  <c r="R585" i="2"/>
  <c r="T585" i="2" s="1"/>
  <c r="V585" i="2" s="1"/>
  <c r="W585" i="2" s="1"/>
  <c r="S561" i="2"/>
  <c r="U561" i="2" s="1"/>
  <c r="R561" i="2"/>
  <c r="T561" i="2" s="1"/>
  <c r="V561" i="2" s="1"/>
  <c r="W561" i="2" s="1"/>
  <c r="S537" i="2"/>
  <c r="U537" i="2" s="1"/>
  <c r="R537" i="2"/>
  <c r="T537" i="2" s="1"/>
  <c r="S513" i="2"/>
  <c r="R513" i="2"/>
  <c r="T513" i="2" s="1"/>
  <c r="S489" i="2"/>
  <c r="U489" i="2" s="1"/>
  <c r="R489" i="2"/>
  <c r="S465" i="2"/>
  <c r="R465" i="2"/>
  <c r="T465" i="2" s="1"/>
  <c r="V465" i="2" s="1"/>
  <c r="W465" i="2" s="1"/>
  <c r="S441" i="2"/>
  <c r="U441" i="2" s="1"/>
  <c r="R441" i="2"/>
  <c r="S417" i="2"/>
  <c r="U417" i="2" s="1"/>
  <c r="R417" i="2"/>
  <c r="T417" i="2" s="1"/>
  <c r="V417" i="2" s="1"/>
  <c r="W417" i="2" s="1"/>
  <c r="S405" i="2"/>
  <c r="U405" i="2" s="1"/>
  <c r="R405" i="2"/>
  <c r="T405" i="2" s="1"/>
  <c r="S393" i="2"/>
  <c r="U393" i="2" s="1"/>
  <c r="R393" i="2"/>
  <c r="T393" i="2" s="1"/>
  <c r="V393" i="2" s="1"/>
  <c r="W393" i="2" s="1"/>
  <c r="S369" i="2"/>
  <c r="U369" i="2" s="1"/>
  <c r="R369" i="2"/>
  <c r="S357" i="2"/>
  <c r="R357" i="2"/>
  <c r="T357" i="2" s="1"/>
  <c r="V357" i="2" s="1"/>
  <c r="W357" i="2" s="1"/>
  <c r="S345" i="2"/>
  <c r="R345" i="2"/>
  <c r="T345" i="2" s="1"/>
  <c r="S333" i="2"/>
  <c r="R333" i="2"/>
  <c r="T333" i="2" s="1"/>
  <c r="S321" i="2"/>
  <c r="U321" i="2" s="1"/>
  <c r="R321" i="2"/>
  <c r="T321" i="2" s="1"/>
  <c r="S309" i="2"/>
  <c r="U309" i="2" s="1"/>
  <c r="R309" i="2"/>
  <c r="T309" i="2" s="1"/>
  <c r="V309" i="2" s="1"/>
  <c r="W309" i="2" s="1"/>
  <c r="S297" i="2"/>
  <c r="U297" i="2" s="1"/>
  <c r="R297" i="2"/>
  <c r="S285" i="2"/>
  <c r="R285" i="2"/>
  <c r="T285" i="2" s="1"/>
  <c r="V285" i="2" s="1"/>
  <c r="W285" i="2" s="1"/>
  <c r="S273" i="2"/>
  <c r="R273" i="2"/>
  <c r="S261" i="2"/>
  <c r="U261" i="2" s="1"/>
  <c r="R261" i="2"/>
  <c r="T261" i="2" s="1"/>
  <c r="V261" i="2" s="1"/>
  <c r="W261" i="2" s="1"/>
  <c r="S249" i="2"/>
  <c r="U249" i="2" s="1"/>
  <c r="R249" i="2"/>
  <c r="T249" i="2" s="1"/>
  <c r="S237" i="2"/>
  <c r="R237" i="2"/>
  <c r="T237" i="2" s="1"/>
  <c r="S225" i="2"/>
  <c r="R225" i="2"/>
  <c r="S213" i="2"/>
  <c r="R213" i="2"/>
  <c r="T213" i="2" s="1"/>
  <c r="V213" i="2" s="1"/>
  <c r="W213" i="2" s="1"/>
  <c r="S201" i="2"/>
  <c r="R201" i="2"/>
  <c r="S189" i="2"/>
  <c r="R189" i="2"/>
  <c r="T189" i="2" s="1"/>
  <c r="S177" i="2"/>
  <c r="R177" i="2"/>
  <c r="T177" i="2" s="1"/>
  <c r="S165" i="2"/>
  <c r="U165" i="2" s="1"/>
  <c r="R165" i="2"/>
  <c r="T165" i="2" s="1"/>
  <c r="V165" i="2" s="1"/>
  <c r="W165" i="2" s="1"/>
  <c r="S153" i="2"/>
  <c r="U153" i="2" s="1"/>
  <c r="R153" i="2"/>
  <c r="T153" i="2" s="1"/>
  <c r="S141" i="2"/>
  <c r="R141" i="2"/>
  <c r="T141" i="2" s="1"/>
  <c r="V141" i="2" s="1"/>
  <c r="W141" i="2" s="1"/>
  <c r="S129" i="2"/>
  <c r="U129" i="2" s="1"/>
  <c r="R129" i="2"/>
  <c r="T129" i="2" s="1"/>
  <c r="V129" i="2" s="1"/>
  <c r="W129" i="2" s="1"/>
  <c r="S117" i="2"/>
  <c r="U117" i="2" s="1"/>
  <c r="R117" i="2"/>
  <c r="T117" i="2" s="1"/>
  <c r="V117" i="2" s="1"/>
  <c r="W117" i="2" s="1"/>
  <c r="S105" i="2"/>
  <c r="U105" i="2" s="1"/>
  <c r="R105" i="2"/>
  <c r="T105" i="2" s="1"/>
  <c r="S93" i="2"/>
  <c r="U93" i="2" s="1"/>
  <c r="R93" i="2"/>
  <c r="T93" i="2" s="1"/>
  <c r="V93" i="2" s="1"/>
  <c r="W93" i="2" s="1"/>
  <c r="S81" i="2"/>
  <c r="U81" i="2" s="1"/>
  <c r="R81" i="2"/>
  <c r="T81" i="2" s="1"/>
  <c r="S69" i="2"/>
  <c r="R69" i="2"/>
  <c r="T69" i="2" s="1"/>
  <c r="V69" i="2" s="1"/>
  <c r="W69" i="2" s="1"/>
  <c r="S57" i="2"/>
  <c r="U57" i="2" s="1"/>
  <c r="R57" i="2"/>
  <c r="S45" i="2"/>
  <c r="U45" i="2" s="1"/>
  <c r="R45" i="2"/>
  <c r="S33" i="2"/>
  <c r="U33" i="2" s="1"/>
  <c r="R33" i="2"/>
  <c r="T33" i="2" s="1"/>
  <c r="S21" i="2"/>
  <c r="U21" i="2" s="1"/>
  <c r="R21" i="2"/>
  <c r="T21" i="2" s="1"/>
  <c r="V21" i="2" s="1"/>
  <c r="W21" i="2" s="1"/>
  <c r="S9" i="2"/>
  <c r="U9" i="2" s="1"/>
  <c r="R9" i="2"/>
  <c r="T1824" i="2"/>
  <c r="V1824" i="2" s="1"/>
  <c r="W1824" i="2" s="1"/>
  <c r="S2193" i="2"/>
  <c r="U2193" i="2" s="1"/>
  <c r="R2193" i="2"/>
  <c r="S2169" i="2"/>
  <c r="U2169" i="2" s="1"/>
  <c r="R2169" i="2"/>
  <c r="T2169" i="2" s="1"/>
  <c r="V2169" i="2" s="1"/>
  <c r="W2169" i="2" s="1"/>
  <c r="S2145" i="2"/>
  <c r="U2145" i="2" s="1"/>
  <c r="R2145" i="2"/>
  <c r="T2145" i="2" s="1"/>
  <c r="S2121" i="2"/>
  <c r="U2121" i="2" s="1"/>
  <c r="R2121" i="2"/>
  <c r="S2097" i="2"/>
  <c r="R2097" i="2"/>
  <c r="S2073" i="2"/>
  <c r="R2073" i="2"/>
  <c r="T2073" i="2" s="1"/>
  <c r="S2049" i="2"/>
  <c r="U2049" i="2" s="1"/>
  <c r="R2049" i="2"/>
  <c r="S2037" i="2"/>
  <c r="U2037" i="2" s="1"/>
  <c r="R2037" i="2"/>
  <c r="T2037" i="2" s="1"/>
  <c r="V2037" i="2" s="1"/>
  <c r="W2037" i="2" s="1"/>
  <c r="S2013" i="2"/>
  <c r="U2013" i="2" s="1"/>
  <c r="R2013" i="2"/>
  <c r="T2013" i="2" s="1"/>
  <c r="S1989" i="2"/>
  <c r="R1989" i="2"/>
  <c r="S1965" i="2"/>
  <c r="R1965" i="2"/>
  <c r="S1941" i="2"/>
  <c r="R1941" i="2"/>
  <c r="T1941" i="2" s="1"/>
  <c r="V1941" i="2" s="1"/>
  <c r="W1941" i="2" s="1"/>
  <c r="S1917" i="2"/>
  <c r="R1917" i="2"/>
  <c r="S1905" i="2"/>
  <c r="U1905" i="2" s="1"/>
  <c r="R1905" i="2"/>
  <c r="S1881" i="2"/>
  <c r="U1881" i="2" s="1"/>
  <c r="R1881" i="2"/>
  <c r="S1857" i="2"/>
  <c r="U1857" i="2" s="1"/>
  <c r="R1857" i="2"/>
  <c r="S1845" i="2"/>
  <c r="R1845" i="2"/>
  <c r="S1821" i="2"/>
  <c r="U1821" i="2" s="1"/>
  <c r="R1821" i="2"/>
  <c r="T1821" i="2" s="1"/>
  <c r="V1821" i="2" s="1"/>
  <c r="W1821" i="2" s="1"/>
  <c r="S1797" i="2"/>
  <c r="R1797" i="2"/>
  <c r="T1797" i="2" s="1"/>
  <c r="S1773" i="2"/>
  <c r="U1773" i="2" s="1"/>
  <c r="R1773" i="2"/>
  <c r="S1749" i="2"/>
  <c r="U1749" i="2" s="1"/>
  <c r="R1749" i="2"/>
  <c r="S1737" i="2"/>
  <c r="U1737" i="2" s="1"/>
  <c r="R1737" i="2"/>
  <c r="S1701" i="2"/>
  <c r="R1701" i="2"/>
  <c r="S1677" i="2"/>
  <c r="R1677" i="2"/>
  <c r="T1677" i="2" s="1"/>
  <c r="S1653" i="2"/>
  <c r="R1653" i="2"/>
  <c r="T1653" i="2" s="1"/>
  <c r="S1629" i="2"/>
  <c r="R1629" i="2"/>
  <c r="T1629" i="2" s="1"/>
  <c r="S1605" i="2"/>
  <c r="U1605" i="2" s="1"/>
  <c r="R1605" i="2"/>
  <c r="T1605" i="2" s="1"/>
  <c r="S1581" i="2"/>
  <c r="U1581" i="2" s="1"/>
  <c r="R1581" i="2"/>
  <c r="S1557" i="2"/>
  <c r="R1557" i="2"/>
  <c r="S1533" i="2"/>
  <c r="R1533" i="2"/>
  <c r="T1533" i="2" s="1"/>
  <c r="V1533" i="2" s="1"/>
  <c r="W1533" i="2" s="1"/>
  <c r="S1509" i="2"/>
  <c r="R1509" i="2"/>
  <c r="T1509" i="2" s="1"/>
  <c r="S1485" i="2"/>
  <c r="R1485" i="2"/>
  <c r="T1485" i="2" s="1"/>
  <c r="S1461" i="2"/>
  <c r="U1461" i="2" s="1"/>
  <c r="R1461" i="2"/>
  <c r="T1461" i="2" s="1"/>
  <c r="S1437" i="2"/>
  <c r="U1437" i="2" s="1"/>
  <c r="R1437" i="2"/>
  <c r="S1413" i="2"/>
  <c r="R1413" i="2"/>
  <c r="S1389" i="2"/>
  <c r="R1389" i="2"/>
  <c r="T1389" i="2" s="1"/>
  <c r="S1365" i="2"/>
  <c r="R1365" i="2"/>
  <c r="S1341" i="2"/>
  <c r="U1341" i="2" s="1"/>
  <c r="R1341" i="2"/>
  <c r="T1341" i="2" s="1"/>
  <c r="V1341" i="2" s="1"/>
  <c r="W1341" i="2" s="1"/>
  <c r="S1317" i="2"/>
  <c r="U1317" i="2" s="1"/>
  <c r="R1317" i="2"/>
  <c r="T1317" i="2" s="1"/>
  <c r="S1305" i="2"/>
  <c r="U1305" i="2" s="1"/>
  <c r="R1305" i="2"/>
  <c r="S1281" i="2"/>
  <c r="R1281" i="2"/>
  <c r="S1257" i="2"/>
  <c r="R1257" i="2"/>
  <c r="T1257" i="2" s="1"/>
  <c r="V1257" i="2" s="1"/>
  <c r="W1257" i="2" s="1"/>
  <c r="S1233" i="2"/>
  <c r="R1233" i="2"/>
  <c r="T1233" i="2" s="1"/>
  <c r="S1209" i="2"/>
  <c r="R1209" i="2"/>
  <c r="S1185" i="2"/>
  <c r="U1185" i="2" s="1"/>
  <c r="R1185" i="2"/>
  <c r="T1185" i="2" s="1"/>
  <c r="S1161" i="2"/>
  <c r="U1161" i="2" s="1"/>
  <c r="R1161" i="2"/>
  <c r="S1137" i="2"/>
  <c r="R1137" i="2"/>
  <c r="S1113" i="2"/>
  <c r="R1113" i="2"/>
  <c r="T1113" i="2" s="1"/>
  <c r="V1113" i="2" s="1"/>
  <c r="W1113" i="2" s="1"/>
  <c r="S1089" i="2"/>
  <c r="R1089" i="2"/>
  <c r="T1089" i="2" s="1"/>
  <c r="S1077" i="2"/>
  <c r="R1077" i="2"/>
  <c r="S1053" i="2"/>
  <c r="R1053" i="2"/>
  <c r="S1029" i="2"/>
  <c r="U1029" i="2" s="1"/>
  <c r="R1029" i="2"/>
  <c r="S1005" i="2"/>
  <c r="R1005" i="2"/>
  <c r="S981" i="2"/>
  <c r="R981" i="2"/>
  <c r="T981" i="2" s="1"/>
  <c r="V981" i="2" s="1"/>
  <c r="W981" i="2" s="1"/>
  <c r="S957" i="2"/>
  <c r="R957" i="2"/>
  <c r="T957" i="2" s="1"/>
  <c r="S933" i="2"/>
  <c r="U933" i="2" s="1"/>
  <c r="R933" i="2"/>
  <c r="T933" i="2" s="1"/>
  <c r="V933" i="2" s="1"/>
  <c r="W933" i="2" s="1"/>
  <c r="S909" i="2"/>
  <c r="U909" i="2" s="1"/>
  <c r="R909" i="2"/>
  <c r="T909" i="2" s="1"/>
  <c r="S885" i="2"/>
  <c r="U885" i="2" s="1"/>
  <c r="R885" i="2"/>
  <c r="S861" i="2"/>
  <c r="R861" i="2"/>
  <c r="S837" i="2"/>
  <c r="U837" i="2" s="1"/>
  <c r="R837" i="2"/>
  <c r="T837" i="2" s="1"/>
  <c r="V837" i="2" s="1"/>
  <c r="W837" i="2" s="1"/>
  <c r="S813" i="2"/>
  <c r="R813" i="2"/>
  <c r="T813" i="2" s="1"/>
  <c r="S789" i="2"/>
  <c r="U789" i="2" s="1"/>
  <c r="R789" i="2"/>
  <c r="T789" i="2" s="1"/>
  <c r="V789" i="2" s="1"/>
  <c r="W789" i="2" s="1"/>
  <c r="S765" i="2"/>
  <c r="U765" i="2" s="1"/>
  <c r="R765" i="2"/>
  <c r="T765" i="2" s="1"/>
  <c r="S741" i="2"/>
  <c r="U741" i="2" s="1"/>
  <c r="R741" i="2"/>
  <c r="S717" i="2"/>
  <c r="R717" i="2"/>
  <c r="S693" i="2"/>
  <c r="R693" i="2"/>
  <c r="T693" i="2" s="1"/>
  <c r="V693" i="2" s="1"/>
  <c r="W693" i="2" s="1"/>
  <c r="S669" i="2"/>
  <c r="R669" i="2"/>
  <c r="T669" i="2" s="1"/>
  <c r="S645" i="2"/>
  <c r="R645" i="2"/>
  <c r="S621" i="2"/>
  <c r="U621" i="2" s="1"/>
  <c r="R621" i="2"/>
  <c r="S597" i="2"/>
  <c r="U597" i="2" s="1"/>
  <c r="R597" i="2"/>
  <c r="S573" i="2"/>
  <c r="R573" i="2"/>
  <c r="S549" i="2"/>
  <c r="R549" i="2"/>
  <c r="T549" i="2" s="1"/>
  <c r="S525" i="2"/>
  <c r="R525" i="2"/>
  <c r="T525" i="2" s="1"/>
  <c r="S501" i="2"/>
  <c r="R501" i="2"/>
  <c r="T501" i="2" s="1"/>
  <c r="S477" i="2"/>
  <c r="R477" i="2"/>
  <c r="S453" i="2"/>
  <c r="U453" i="2" s="1"/>
  <c r="R453" i="2"/>
  <c r="S429" i="2"/>
  <c r="R429" i="2"/>
  <c r="S381" i="2"/>
  <c r="U381" i="2" s="1"/>
  <c r="R381" i="2"/>
  <c r="S2156" i="2"/>
  <c r="U2156" i="2" s="1"/>
  <c r="R2156" i="2"/>
  <c r="S2084" i="2"/>
  <c r="R2084" i="2"/>
  <c r="T2084" i="2" s="1"/>
  <c r="R2048" i="2"/>
  <c r="T2048" i="2" s="1"/>
  <c r="V2048" i="2" s="1"/>
  <c r="W2048" i="2" s="1"/>
  <c r="S2048" i="2"/>
  <c r="U2048" i="2" s="1"/>
  <c r="S2000" i="2"/>
  <c r="U2000" i="2" s="1"/>
  <c r="R2000" i="2"/>
  <c r="S1952" i="2"/>
  <c r="U1952" i="2" s="1"/>
  <c r="R1952" i="2"/>
  <c r="T1952" i="2" s="1"/>
  <c r="R1904" i="2"/>
  <c r="T1904" i="2" s="1"/>
  <c r="S1904" i="2"/>
  <c r="U1904" i="2" s="1"/>
  <c r="S1856" i="2"/>
  <c r="U1856" i="2" s="1"/>
  <c r="R1856" i="2"/>
  <c r="S1808" i="2"/>
  <c r="R1808" i="2"/>
  <c r="R1760" i="2"/>
  <c r="T1760" i="2" s="1"/>
  <c r="V1760" i="2" s="1"/>
  <c r="W1760" i="2" s="1"/>
  <c r="S1760" i="2"/>
  <c r="U1760" i="2" s="1"/>
  <c r="S1736" i="2"/>
  <c r="U1736" i="2" s="1"/>
  <c r="R1736" i="2"/>
  <c r="T1736" i="2" s="1"/>
  <c r="V1736" i="2" s="1"/>
  <c r="W1736" i="2" s="1"/>
  <c r="S1688" i="2"/>
  <c r="U1688" i="2" s="1"/>
  <c r="R1688" i="2"/>
  <c r="S1640" i="2"/>
  <c r="U1640" i="2" s="1"/>
  <c r="R1640" i="2"/>
  <c r="T1640" i="2" s="1"/>
  <c r="V1640" i="2" s="1"/>
  <c r="W1640" i="2" s="1"/>
  <c r="S1580" i="2"/>
  <c r="U1580" i="2" s="1"/>
  <c r="R1580" i="2"/>
  <c r="S1520" i="2"/>
  <c r="R1520" i="2"/>
  <c r="S1472" i="2"/>
  <c r="U1472" i="2" s="1"/>
  <c r="R1472" i="2"/>
  <c r="T1472" i="2" s="1"/>
  <c r="S1424" i="2"/>
  <c r="U1424" i="2" s="1"/>
  <c r="R1424" i="2"/>
  <c r="S1376" i="2"/>
  <c r="R1376" i="2"/>
  <c r="T1376" i="2" s="1"/>
  <c r="S1328" i="2"/>
  <c r="R1328" i="2"/>
  <c r="T1328" i="2" s="1"/>
  <c r="S1280" i="2"/>
  <c r="U1280" i="2" s="1"/>
  <c r="R1280" i="2"/>
  <c r="S1232" i="2"/>
  <c r="R1232" i="2"/>
  <c r="S1172" i="2"/>
  <c r="U1172" i="2" s="1"/>
  <c r="R1172" i="2"/>
  <c r="T1172" i="2" s="1"/>
  <c r="S1124" i="2"/>
  <c r="U1124" i="2" s="1"/>
  <c r="R1124" i="2"/>
  <c r="S1064" i="2"/>
  <c r="R1064" i="2"/>
  <c r="T1064" i="2" s="1"/>
  <c r="S1028" i="2"/>
  <c r="U1028" i="2" s="1"/>
  <c r="R1028" i="2"/>
  <c r="T1028" i="2" s="1"/>
  <c r="V1028" i="2" s="1"/>
  <c r="W1028" i="2" s="1"/>
  <c r="S980" i="2"/>
  <c r="U980" i="2" s="1"/>
  <c r="R980" i="2"/>
  <c r="S944" i="2"/>
  <c r="R944" i="2"/>
  <c r="S872" i="2"/>
  <c r="U872" i="2" s="1"/>
  <c r="R872" i="2"/>
  <c r="T872" i="2" s="1"/>
  <c r="S824" i="2"/>
  <c r="U824" i="2" s="1"/>
  <c r="R824" i="2"/>
  <c r="T824" i="2" s="1"/>
  <c r="V824" i="2" s="1"/>
  <c r="W824" i="2" s="1"/>
  <c r="S788" i="2"/>
  <c r="U788" i="2" s="1"/>
  <c r="R788" i="2"/>
  <c r="T788" i="2" s="1"/>
  <c r="S752" i="2"/>
  <c r="U752" i="2" s="1"/>
  <c r="R752" i="2"/>
  <c r="S704" i="2"/>
  <c r="U704" i="2" s="1"/>
  <c r="R704" i="2"/>
  <c r="S656" i="2"/>
  <c r="R656" i="2"/>
  <c r="S596" i="2"/>
  <c r="U596" i="2" s="1"/>
  <c r="R596" i="2"/>
  <c r="S548" i="2"/>
  <c r="U548" i="2" s="1"/>
  <c r="R548" i="2"/>
  <c r="S476" i="2"/>
  <c r="R476" i="2"/>
  <c r="T476" i="2" s="1"/>
  <c r="S428" i="2"/>
  <c r="U428" i="2" s="1"/>
  <c r="R428" i="2"/>
  <c r="T428" i="2" s="1"/>
  <c r="V428" i="2" s="1"/>
  <c r="W428" i="2" s="1"/>
  <c r="S380" i="2"/>
  <c r="U380" i="2" s="1"/>
  <c r="R380" i="2"/>
  <c r="S332" i="2"/>
  <c r="R332" i="2"/>
  <c r="T332" i="2" s="1"/>
  <c r="S296" i="2"/>
  <c r="U296" i="2" s="1"/>
  <c r="R296" i="2"/>
  <c r="T296" i="2" s="1"/>
  <c r="S260" i="2"/>
  <c r="U260" i="2" s="1"/>
  <c r="R260" i="2"/>
  <c r="S224" i="2"/>
  <c r="U224" i="2" s="1"/>
  <c r="R224" i="2"/>
  <c r="T224" i="2" s="1"/>
  <c r="S176" i="2"/>
  <c r="U176" i="2" s="1"/>
  <c r="R176" i="2"/>
  <c r="T176" i="2" s="1"/>
  <c r="V176" i="2" s="1"/>
  <c r="W176" i="2" s="1"/>
  <c r="S128" i="2"/>
  <c r="U128" i="2" s="1"/>
  <c r="R128" i="2"/>
  <c r="S68" i="2"/>
  <c r="R68" i="2"/>
  <c r="S20" i="2"/>
  <c r="U20" i="2" s="1"/>
  <c r="R20" i="2"/>
  <c r="T20" i="2" s="1"/>
  <c r="T1907" i="2"/>
  <c r="T971" i="2"/>
  <c r="T107" i="2"/>
  <c r="U1059" i="2"/>
  <c r="U387" i="2"/>
  <c r="S2192" i="2"/>
  <c r="U2192" i="2" s="1"/>
  <c r="R2192" i="2"/>
  <c r="T2192" i="2" s="1"/>
  <c r="V2192" i="2" s="1"/>
  <c r="W2192" i="2" s="1"/>
  <c r="R2144" i="2"/>
  <c r="T2144" i="2" s="1"/>
  <c r="S2144" i="2"/>
  <c r="U2144" i="2" s="1"/>
  <c r="S2096" i="2"/>
  <c r="R2096" i="2"/>
  <c r="T2096" i="2" s="1"/>
  <c r="S2060" i="2"/>
  <c r="U2060" i="2" s="1"/>
  <c r="R2060" i="2"/>
  <c r="T2060" i="2" s="1"/>
  <c r="S2012" i="2"/>
  <c r="R2012" i="2"/>
  <c r="R1964" i="2"/>
  <c r="S1964" i="2"/>
  <c r="S1916" i="2"/>
  <c r="U1916" i="2" s="1"/>
  <c r="R1916" i="2"/>
  <c r="T1916" i="2" s="1"/>
  <c r="V1916" i="2" s="1"/>
  <c r="W1916" i="2" s="1"/>
  <c r="S1868" i="2"/>
  <c r="U1868" i="2" s="1"/>
  <c r="R1868" i="2"/>
  <c r="T1868" i="2" s="1"/>
  <c r="V1868" i="2" s="1"/>
  <c r="W1868" i="2" s="1"/>
  <c r="S1820" i="2"/>
  <c r="R1820" i="2"/>
  <c r="S1772" i="2"/>
  <c r="U1772" i="2" s="1"/>
  <c r="R1772" i="2"/>
  <c r="T1772" i="2" s="1"/>
  <c r="S1724" i="2"/>
  <c r="R1724" i="2"/>
  <c r="R1676" i="2"/>
  <c r="S1676" i="2"/>
  <c r="S1628" i="2"/>
  <c r="U1628" i="2" s="1"/>
  <c r="R1628" i="2"/>
  <c r="T1628" i="2" s="1"/>
  <c r="V1628" i="2" s="1"/>
  <c r="W1628" i="2" s="1"/>
  <c r="R1592" i="2"/>
  <c r="S1592" i="2"/>
  <c r="U1592" i="2" s="1"/>
  <c r="S1532" i="2"/>
  <c r="R1532" i="2"/>
  <c r="S1484" i="2"/>
  <c r="U1484" i="2" s="1"/>
  <c r="R1484" i="2"/>
  <c r="S1436" i="2"/>
  <c r="R1436" i="2"/>
  <c r="S1388" i="2"/>
  <c r="R1388" i="2"/>
  <c r="S1340" i="2"/>
  <c r="U1340" i="2" s="1"/>
  <c r="R1340" i="2"/>
  <c r="T1340" i="2" s="1"/>
  <c r="V1340" i="2" s="1"/>
  <c r="W1340" i="2" s="1"/>
  <c r="S1292" i="2"/>
  <c r="U1292" i="2" s="1"/>
  <c r="R1292" i="2"/>
  <c r="T1292" i="2" s="1"/>
  <c r="V1292" i="2" s="1"/>
  <c r="W1292" i="2" s="1"/>
  <c r="S1244" i="2"/>
  <c r="R1244" i="2"/>
  <c r="T1244" i="2" s="1"/>
  <c r="S1208" i="2"/>
  <c r="U1208" i="2" s="1"/>
  <c r="R1208" i="2"/>
  <c r="S1160" i="2"/>
  <c r="R1160" i="2"/>
  <c r="S1112" i="2"/>
  <c r="R1112" i="2"/>
  <c r="S1076" i="2"/>
  <c r="U1076" i="2" s="1"/>
  <c r="R1076" i="2"/>
  <c r="T1076" i="2" s="1"/>
  <c r="V1076" i="2" s="1"/>
  <c r="W1076" i="2" s="1"/>
  <c r="S1016" i="2"/>
  <c r="U1016" i="2" s="1"/>
  <c r="R1016" i="2"/>
  <c r="S968" i="2"/>
  <c r="R968" i="2"/>
  <c r="S932" i="2"/>
  <c r="R932" i="2"/>
  <c r="T932" i="2" s="1"/>
  <c r="S896" i="2"/>
  <c r="R896" i="2"/>
  <c r="T896" i="2" s="1"/>
  <c r="S848" i="2"/>
  <c r="R848" i="2"/>
  <c r="T848" i="2" s="1"/>
  <c r="S812" i="2"/>
  <c r="U812" i="2" s="1"/>
  <c r="R812" i="2"/>
  <c r="T812" i="2" s="1"/>
  <c r="V812" i="2" s="1"/>
  <c r="W812" i="2" s="1"/>
  <c r="S776" i="2"/>
  <c r="R776" i="2"/>
  <c r="S728" i="2"/>
  <c r="U728" i="2" s="1"/>
  <c r="R728" i="2"/>
  <c r="R680" i="2"/>
  <c r="T680" i="2" s="1"/>
  <c r="S680" i="2"/>
  <c r="S620" i="2"/>
  <c r="R620" i="2"/>
  <c r="S572" i="2"/>
  <c r="R572" i="2"/>
  <c r="S524" i="2"/>
  <c r="U524" i="2" s="1"/>
  <c r="R524" i="2"/>
  <c r="T524" i="2" s="1"/>
  <c r="V524" i="2" s="1"/>
  <c r="W524" i="2" s="1"/>
  <c r="S488" i="2"/>
  <c r="R488" i="2"/>
  <c r="T488" i="2" s="1"/>
  <c r="S440" i="2"/>
  <c r="U440" i="2" s="1"/>
  <c r="R440" i="2"/>
  <c r="T440" i="2" s="1"/>
  <c r="V440" i="2" s="1"/>
  <c r="W440" i="2" s="1"/>
  <c r="S392" i="2"/>
  <c r="U392" i="2" s="1"/>
  <c r="R392" i="2"/>
  <c r="S344" i="2"/>
  <c r="R344" i="2"/>
  <c r="S284" i="2"/>
  <c r="R284" i="2"/>
  <c r="T284" i="2" s="1"/>
  <c r="S248" i="2"/>
  <c r="U248" i="2" s="1"/>
  <c r="R248" i="2"/>
  <c r="T248" i="2" s="1"/>
  <c r="V248" i="2" s="1"/>
  <c r="W248" i="2" s="1"/>
  <c r="S212" i="2"/>
  <c r="R212" i="2"/>
  <c r="S164" i="2"/>
  <c r="R164" i="2"/>
  <c r="S116" i="2"/>
  <c r="U116" i="2" s="1"/>
  <c r="R116" i="2"/>
  <c r="T116" i="2" s="1"/>
  <c r="S80" i="2"/>
  <c r="R80" i="2"/>
  <c r="S32" i="2"/>
  <c r="R32" i="2"/>
  <c r="T1331" i="2"/>
  <c r="T947" i="2"/>
  <c r="U1731" i="2"/>
  <c r="U1215" i="2"/>
  <c r="U855" i="2"/>
  <c r="S2168" i="2"/>
  <c r="U2168" i="2" s="1"/>
  <c r="R2168" i="2"/>
  <c r="T2168" i="2" s="1"/>
  <c r="V2168" i="2" s="1"/>
  <c r="W2168" i="2" s="1"/>
  <c r="S2132" i="2"/>
  <c r="U2132" i="2" s="1"/>
  <c r="R2132" i="2"/>
  <c r="S2108" i="2"/>
  <c r="R2108" i="2"/>
  <c r="S2072" i="2"/>
  <c r="R2072" i="2"/>
  <c r="T2072" i="2" s="1"/>
  <c r="S2024" i="2"/>
  <c r="R2024" i="2"/>
  <c r="S1976" i="2"/>
  <c r="U1976" i="2" s="1"/>
  <c r="R1976" i="2"/>
  <c r="S1940" i="2"/>
  <c r="U1940" i="2" s="1"/>
  <c r="R1940" i="2"/>
  <c r="T1940" i="2" s="1"/>
  <c r="V1940" i="2" s="1"/>
  <c r="W1940" i="2" s="1"/>
  <c r="S1892" i="2"/>
  <c r="R1892" i="2"/>
  <c r="R1832" i="2"/>
  <c r="T1832" i="2" s="1"/>
  <c r="S1832" i="2"/>
  <c r="S1784" i="2"/>
  <c r="R1784" i="2"/>
  <c r="T1784" i="2" s="1"/>
  <c r="S1748" i="2"/>
  <c r="R1748" i="2"/>
  <c r="T1748" i="2" s="1"/>
  <c r="R1700" i="2"/>
  <c r="T1700" i="2" s="1"/>
  <c r="V1700" i="2" s="1"/>
  <c r="W1700" i="2" s="1"/>
  <c r="S1700" i="2"/>
  <c r="U1700" i="2" s="1"/>
  <c r="S1652" i="2"/>
  <c r="U1652" i="2" s="1"/>
  <c r="R1652" i="2"/>
  <c r="T1652" i="2" s="1"/>
  <c r="V1652" i="2" s="1"/>
  <c r="W1652" i="2" s="1"/>
  <c r="S1604" i="2"/>
  <c r="R1604" i="2"/>
  <c r="S1568" i="2"/>
  <c r="U1568" i="2" s="1"/>
  <c r="R1568" i="2"/>
  <c r="S1544" i="2"/>
  <c r="R1544" i="2"/>
  <c r="S1496" i="2"/>
  <c r="R1496" i="2"/>
  <c r="S1448" i="2"/>
  <c r="U1448" i="2" s="1"/>
  <c r="R1448" i="2"/>
  <c r="S1400" i="2"/>
  <c r="U1400" i="2" s="1"/>
  <c r="R1400" i="2"/>
  <c r="S1352" i="2"/>
  <c r="R1352" i="2"/>
  <c r="S1304" i="2"/>
  <c r="U1304" i="2" s="1"/>
  <c r="R1304" i="2"/>
  <c r="S1256" i="2"/>
  <c r="R1256" i="2"/>
  <c r="T1256" i="2" s="1"/>
  <c r="S1220" i="2"/>
  <c r="R1220" i="2"/>
  <c r="T1220" i="2" s="1"/>
  <c r="S1184" i="2"/>
  <c r="R1184" i="2"/>
  <c r="T1184" i="2" s="1"/>
  <c r="S1136" i="2"/>
  <c r="U1136" i="2" s="1"/>
  <c r="R1136" i="2"/>
  <c r="T1136" i="2" s="1"/>
  <c r="V1136" i="2" s="1"/>
  <c r="W1136" i="2" s="1"/>
  <c r="S1088" i="2"/>
  <c r="R1088" i="2"/>
  <c r="T1088" i="2" s="1"/>
  <c r="S1040" i="2"/>
  <c r="R1040" i="2"/>
  <c r="S992" i="2"/>
  <c r="U992" i="2" s="1"/>
  <c r="R992" i="2"/>
  <c r="T992" i="2" s="1"/>
  <c r="S860" i="2"/>
  <c r="R860" i="2"/>
  <c r="T860" i="2" s="1"/>
  <c r="S716" i="2"/>
  <c r="U716" i="2" s="1"/>
  <c r="R716" i="2"/>
  <c r="T716" i="2" s="1"/>
  <c r="S668" i="2"/>
  <c r="R668" i="2"/>
  <c r="T668" i="2" s="1"/>
  <c r="S632" i="2"/>
  <c r="R632" i="2"/>
  <c r="T632" i="2" s="1"/>
  <c r="S584" i="2"/>
  <c r="U584" i="2" s="1"/>
  <c r="R584" i="2"/>
  <c r="S536" i="2"/>
  <c r="U536" i="2" s="1"/>
  <c r="R536" i="2"/>
  <c r="T536" i="2" s="1"/>
  <c r="S500" i="2"/>
  <c r="R500" i="2"/>
  <c r="S452" i="2"/>
  <c r="U452" i="2" s="1"/>
  <c r="R452" i="2"/>
  <c r="T452" i="2" s="1"/>
  <c r="S416" i="2"/>
  <c r="U416" i="2" s="1"/>
  <c r="R416" i="2"/>
  <c r="T416" i="2" s="1"/>
  <c r="V416" i="2" s="1"/>
  <c r="W416" i="2" s="1"/>
  <c r="S368" i="2"/>
  <c r="R368" i="2"/>
  <c r="T368" i="2" s="1"/>
  <c r="S320" i="2"/>
  <c r="R320" i="2"/>
  <c r="S272" i="2"/>
  <c r="U272" i="2" s="1"/>
  <c r="R272" i="2"/>
  <c r="T272" i="2" s="1"/>
  <c r="S236" i="2"/>
  <c r="R236" i="2"/>
  <c r="T236" i="2" s="1"/>
  <c r="S188" i="2"/>
  <c r="U188" i="2" s="1"/>
  <c r="R188" i="2"/>
  <c r="S140" i="2"/>
  <c r="U140" i="2" s="1"/>
  <c r="R140" i="2"/>
  <c r="T140" i="2" s="1"/>
  <c r="V140" i="2" s="1"/>
  <c r="W140" i="2" s="1"/>
  <c r="S92" i="2"/>
  <c r="R92" i="2"/>
  <c r="S56" i="2"/>
  <c r="R56" i="2"/>
  <c r="S8" i="2"/>
  <c r="R8" i="2"/>
  <c r="T8" i="2" s="1"/>
  <c r="T1151" i="2"/>
  <c r="T923" i="2"/>
  <c r="V923" i="2" s="1"/>
  <c r="W923" i="2" s="1"/>
  <c r="R908" i="2"/>
  <c r="T908" i="2" s="1"/>
  <c r="S2120" i="2"/>
  <c r="R2120" i="2"/>
  <c r="T2120" i="2" s="1"/>
  <c r="R1988" i="2"/>
  <c r="S1988" i="2"/>
  <c r="U1988" i="2" s="1"/>
  <c r="S1928" i="2"/>
  <c r="R1928" i="2"/>
  <c r="T1928" i="2" s="1"/>
  <c r="R1880" i="2"/>
  <c r="T1880" i="2" s="1"/>
  <c r="S1880" i="2"/>
  <c r="U1880" i="2" s="1"/>
  <c r="R1844" i="2"/>
  <c r="T1844" i="2" s="1"/>
  <c r="S1844" i="2"/>
  <c r="S1796" i="2"/>
  <c r="R1796" i="2"/>
  <c r="T1796" i="2" s="1"/>
  <c r="S1712" i="2"/>
  <c r="R1712" i="2"/>
  <c r="T1712" i="2" s="1"/>
  <c r="S1664" i="2"/>
  <c r="U1664" i="2" s="1"/>
  <c r="R1664" i="2"/>
  <c r="T1664" i="2" s="1"/>
  <c r="V1664" i="2" s="1"/>
  <c r="W1664" i="2" s="1"/>
  <c r="R1616" i="2"/>
  <c r="T1616" i="2" s="1"/>
  <c r="S1616" i="2"/>
  <c r="U1616" i="2" s="1"/>
  <c r="S1556" i="2"/>
  <c r="U1556" i="2" s="1"/>
  <c r="R1556" i="2"/>
  <c r="T1556" i="2" s="1"/>
  <c r="V1556" i="2" s="1"/>
  <c r="W1556" i="2" s="1"/>
  <c r="S1508" i="2"/>
  <c r="U1508" i="2" s="1"/>
  <c r="R1508" i="2"/>
  <c r="S1460" i="2"/>
  <c r="U1460" i="2" s="1"/>
  <c r="R1460" i="2"/>
  <c r="T1460" i="2" s="1"/>
  <c r="S1412" i="2"/>
  <c r="R1412" i="2"/>
  <c r="S1364" i="2"/>
  <c r="R1364" i="2"/>
  <c r="T1364" i="2" s="1"/>
  <c r="V1364" i="2" s="1"/>
  <c r="W1364" i="2" s="1"/>
  <c r="S1316" i="2"/>
  <c r="U1316" i="2" s="1"/>
  <c r="R1316" i="2"/>
  <c r="T1316" i="2" s="1"/>
  <c r="V1316" i="2" s="1"/>
  <c r="W1316" i="2" s="1"/>
  <c r="S1268" i="2"/>
  <c r="U1268" i="2" s="1"/>
  <c r="R1268" i="2"/>
  <c r="T1268" i="2" s="1"/>
  <c r="V1268" i="2" s="1"/>
  <c r="W1268" i="2" s="1"/>
  <c r="S1196" i="2"/>
  <c r="U1196" i="2" s="1"/>
  <c r="R1196" i="2"/>
  <c r="T1196" i="2" s="1"/>
  <c r="V1196" i="2" s="1"/>
  <c r="W1196" i="2" s="1"/>
  <c r="S1148" i="2"/>
  <c r="R1148" i="2"/>
  <c r="S1100" i="2"/>
  <c r="R1100" i="2"/>
  <c r="S1052" i="2"/>
  <c r="R1052" i="2"/>
  <c r="T1052" i="2" s="1"/>
  <c r="V1052" i="2" s="1"/>
  <c r="W1052" i="2" s="1"/>
  <c r="S1004" i="2"/>
  <c r="U1004" i="2" s="1"/>
  <c r="R1004" i="2"/>
  <c r="T1004" i="2" s="1"/>
  <c r="V1004" i="2" s="1"/>
  <c r="W1004" i="2" s="1"/>
  <c r="S956" i="2"/>
  <c r="U956" i="2" s="1"/>
  <c r="R956" i="2"/>
  <c r="T956" i="2" s="1"/>
  <c r="V956" i="2" s="1"/>
  <c r="W956" i="2" s="1"/>
  <c r="S920" i="2"/>
  <c r="U920" i="2" s="1"/>
  <c r="R920" i="2"/>
  <c r="T920" i="2" s="1"/>
  <c r="V920" i="2" s="1"/>
  <c r="W920" i="2" s="1"/>
  <c r="S884" i="2"/>
  <c r="R884" i="2"/>
  <c r="S836" i="2"/>
  <c r="R836" i="2"/>
  <c r="T836" i="2" s="1"/>
  <c r="S800" i="2"/>
  <c r="U800" i="2" s="1"/>
  <c r="R800" i="2"/>
  <c r="T800" i="2" s="1"/>
  <c r="V800" i="2" s="1"/>
  <c r="W800" i="2" s="1"/>
  <c r="S740" i="2"/>
  <c r="R740" i="2"/>
  <c r="S692" i="2"/>
  <c r="U692" i="2" s="1"/>
  <c r="R692" i="2"/>
  <c r="T692" i="2" s="1"/>
  <c r="V692" i="2" s="1"/>
  <c r="W692" i="2" s="1"/>
  <c r="S644" i="2"/>
  <c r="U644" i="2" s="1"/>
  <c r="R644" i="2"/>
  <c r="T644" i="2" s="1"/>
  <c r="V644" i="2" s="1"/>
  <c r="W644" i="2" s="1"/>
  <c r="S608" i="2"/>
  <c r="R608" i="2"/>
  <c r="S560" i="2"/>
  <c r="R560" i="2"/>
  <c r="S512" i="2"/>
  <c r="R512" i="2"/>
  <c r="T512" i="2" s="1"/>
  <c r="S464" i="2"/>
  <c r="U464" i="2" s="1"/>
  <c r="R464" i="2"/>
  <c r="S404" i="2"/>
  <c r="U404" i="2" s="1"/>
  <c r="R404" i="2"/>
  <c r="T404" i="2" s="1"/>
  <c r="V404" i="2" s="1"/>
  <c r="W404" i="2" s="1"/>
  <c r="S356" i="2"/>
  <c r="U356" i="2" s="1"/>
  <c r="R356" i="2"/>
  <c r="S308" i="2"/>
  <c r="U308" i="2" s="1"/>
  <c r="R308" i="2"/>
  <c r="T308" i="2" s="1"/>
  <c r="S152" i="2"/>
  <c r="R152" i="2"/>
  <c r="S104" i="2"/>
  <c r="U104" i="2" s="1"/>
  <c r="R104" i="2"/>
  <c r="S44" i="2"/>
  <c r="U44" i="2" s="1"/>
  <c r="R44" i="2"/>
  <c r="T44" i="2" s="1"/>
  <c r="V44" i="2" s="1"/>
  <c r="W44" i="2" s="1"/>
  <c r="T1698" i="2"/>
  <c r="V1698" i="2" s="1"/>
  <c r="W1698" i="2" s="1"/>
  <c r="R2191" i="2"/>
  <c r="T2191" i="2" s="1"/>
  <c r="S2191" i="2"/>
  <c r="R2143" i="2"/>
  <c r="S2143" i="2"/>
  <c r="S2095" i="2"/>
  <c r="U2095" i="2" s="1"/>
  <c r="R2095" i="2"/>
  <c r="R1855" i="2"/>
  <c r="S1855" i="2"/>
  <c r="U1855" i="2" s="1"/>
  <c r="S1807" i="2"/>
  <c r="R1807" i="2"/>
  <c r="T1807" i="2" s="1"/>
  <c r="R1759" i="2"/>
  <c r="T1759" i="2" s="1"/>
  <c r="S1759" i="2"/>
  <c r="U1759" i="2" s="1"/>
  <c r="R1615" i="2"/>
  <c r="T1615" i="2" s="1"/>
  <c r="S1615" i="2"/>
  <c r="U1615" i="2" s="1"/>
  <c r="S1555" i="2"/>
  <c r="U1555" i="2" s="1"/>
  <c r="R1555" i="2"/>
  <c r="S1483" i="2"/>
  <c r="R1483" i="2"/>
  <c r="S1423" i="2"/>
  <c r="U1423" i="2" s="1"/>
  <c r="R1423" i="2"/>
  <c r="T1423" i="2" s="1"/>
  <c r="V1423" i="2" s="1"/>
  <c r="W1423" i="2" s="1"/>
  <c r="S1363" i="2"/>
  <c r="R1363" i="2"/>
  <c r="S1315" i="2"/>
  <c r="R1315" i="2"/>
  <c r="T1315" i="2" s="1"/>
  <c r="V1315" i="2" s="1"/>
  <c r="W1315" i="2" s="1"/>
  <c r="S1267" i="2"/>
  <c r="U1267" i="2" s="1"/>
  <c r="R1267" i="2"/>
  <c r="S1195" i="2"/>
  <c r="U1195" i="2" s="1"/>
  <c r="R1195" i="2"/>
  <c r="S1159" i="2"/>
  <c r="R1159" i="2"/>
  <c r="T1159" i="2" s="1"/>
  <c r="S1123" i="2"/>
  <c r="U1123" i="2" s="1"/>
  <c r="R1123" i="2"/>
  <c r="T1123" i="2" s="1"/>
  <c r="V1123" i="2" s="1"/>
  <c r="W1123" i="2" s="1"/>
  <c r="S1087" i="2"/>
  <c r="U1087" i="2" s="1"/>
  <c r="R1087" i="2"/>
  <c r="S1063" i="2"/>
  <c r="U1063" i="2" s="1"/>
  <c r="R1063" i="2"/>
  <c r="S1027" i="2"/>
  <c r="U1027" i="2" s="1"/>
  <c r="R1027" i="2"/>
  <c r="S979" i="2"/>
  <c r="U979" i="2" s="1"/>
  <c r="R979" i="2"/>
  <c r="S955" i="2"/>
  <c r="R955" i="2"/>
  <c r="S931" i="2"/>
  <c r="U931" i="2" s="1"/>
  <c r="R931" i="2"/>
  <c r="T931" i="2" s="1"/>
  <c r="V931" i="2" s="1"/>
  <c r="W931" i="2" s="1"/>
  <c r="S907" i="2"/>
  <c r="R907" i="2"/>
  <c r="S895" i="2"/>
  <c r="U895" i="2" s="1"/>
  <c r="R895" i="2"/>
  <c r="T895" i="2" s="1"/>
  <c r="V895" i="2" s="1"/>
  <c r="W895" i="2" s="1"/>
  <c r="S871" i="2"/>
  <c r="U871" i="2" s="1"/>
  <c r="R871" i="2"/>
  <c r="S847" i="2"/>
  <c r="U847" i="2" s="1"/>
  <c r="R847" i="2"/>
  <c r="S823" i="2"/>
  <c r="R823" i="2"/>
  <c r="S811" i="2"/>
  <c r="U811" i="2" s="1"/>
  <c r="R811" i="2"/>
  <c r="T811" i="2" s="1"/>
  <c r="V811" i="2" s="1"/>
  <c r="W811" i="2" s="1"/>
  <c r="S799" i="2"/>
  <c r="R799" i="2"/>
  <c r="S775" i="2"/>
  <c r="U775" i="2" s="1"/>
  <c r="R775" i="2"/>
  <c r="T775" i="2" s="1"/>
  <c r="V775" i="2" s="1"/>
  <c r="W775" i="2" s="1"/>
  <c r="S751" i="2"/>
  <c r="U751" i="2" s="1"/>
  <c r="R751" i="2"/>
  <c r="S739" i="2"/>
  <c r="R739" i="2"/>
  <c r="S703" i="2"/>
  <c r="R703" i="2"/>
  <c r="S679" i="2"/>
  <c r="U679" i="2" s="1"/>
  <c r="R679" i="2"/>
  <c r="T679" i="2" s="1"/>
  <c r="V679" i="2" s="1"/>
  <c r="W679" i="2" s="1"/>
  <c r="S655" i="2"/>
  <c r="R655" i="2"/>
  <c r="S631" i="2"/>
  <c r="U631" i="2" s="1"/>
  <c r="R631" i="2"/>
  <c r="T631" i="2" s="1"/>
  <c r="V631" i="2" s="1"/>
  <c r="W631" i="2" s="1"/>
  <c r="S607" i="2"/>
  <c r="U607" i="2" s="1"/>
  <c r="R607" i="2"/>
  <c r="S583" i="2"/>
  <c r="U583" i="2" s="1"/>
  <c r="R583" i="2"/>
  <c r="S547" i="2"/>
  <c r="U547" i="2" s="1"/>
  <c r="R547" i="2"/>
  <c r="S535" i="2"/>
  <c r="U535" i="2" s="1"/>
  <c r="R535" i="2"/>
  <c r="T535" i="2" s="1"/>
  <c r="V535" i="2" s="1"/>
  <c r="W535" i="2" s="1"/>
  <c r="S511" i="2"/>
  <c r="R511" i="2"/>
  <c r="S487" i="2"/>
  <c r="R487" i="2"/>
  <c r="S451" i="2"/>
  <c r="U451" i="2" s="1"/>
  <c r="R451" i="2"/>
  <c r="S439" i="2"/>
  <c r="R439" i="2"/>
  <c r="S415" i="2"/>
  <c r="R415" i="2"/>
  <c r="S391" i="2"/>
  <c r="U391" i="2" s="1"/>
  <c r="R391" i="2"/>
  <c r="T391" i="2" s="1"/>
  <c r="V391" i="2" s="1"/>
  <c r="W391" i="2" s="1"/>
  <c r="S367" i="2"/>
  <c r="R367" i="2"/>
  <c r="T367" i="2" s="1"/>
  <c r="R355" i="2"/>
  <c r="S355" i="2"/>
  <c r="U355" i="2" s="1"/>
  <c r="S295" i="2"/>
  <c r="U295" i="2" s="1"/>
  <c r="R295" i="2"/>
  <c r="S283" i="2"/>
  <c r="U283" i="2" s="1"/>
  <c r="R283" i="2"/>
  <c r="S259" i="2"/>
  <c r="R259" i="2"/>
  <c r="S187" i="2"/>
  <c r="U187" i="2" s="1"/>
  <c r="R187" i="2"/>
  <c r="T187" i="2" s="1"/>
  <c r="V187" i="2" s="1"/>
  <c r="W187" i="2" s="1"/>
  <c r="S163" i="2"/>
  <c r="R163" i="2"/>
  <c r="T163" i="2" s="1"/>
  <c r="R139" i="2"/>
  <c r="T139" i="2" s="1"/>
  <c r="S139" i="2"/>
  <c r="U139" i="2" s="1"/>
  <c r="S115" i="2"/>
  <c r="U115" i="2" s="1"/>
  <c r="R115" i="2"/>
  <c r="R91" i="2"/>
  <c r="S91" i="2"/>
  <c r="U91" i="2" s="1"/>
  <c r="R67" i="2"/>
  <c r="S67" i="2"/>
  <c r="U67" i="2" s="1"/>
  <c r="S55" i="2"/>
  <c r="U55" i="2" s="1"/>
  <c r="R55" i="2"/>
  <c r="T55" i="2" s="1"/>
  <c r="V55" i="2" s="1"/>
  <c r="W55" i="2" s="1"/>
  <c r="R31" i="2"/>
  <c r="T31" i="2" s="1"/>
  <c r="V31" i="2" s="1"/>
  <c r="W31" i="2" s="1"/>
  <c r="S31" i="2"/>
  <c r="U31" i="2" s="1"/>
  <c r="T1822" i="2"/>
  <c r="V1822" i="2" s="1"/>
  <c r="W1822" i="2" s="1"/>
  <c r="T1258" i="2"/>
  <c r="T1114" i="2"/>
  <c r="T814" i="2"/>
  <c r="V814" i="2" s="1"/>
  <c r="W814" i="2" s="1"/>
  <c r="T694" i="2"/>
  <c r="T346" i="2"/>
  <c r="T262" i="2"/>
  <c r="T178" i="2"/>
  <c r="U2042" i="2"/>
  <c r="U1946" i="2"/>
  <c r="U1838" i="2"/>
  <c r="U1574" i="2"/>
  <c r="U1214" i="2"/>
  <c r="S1699" i="2"/>
  <c r="R2178" i="2"/>
  <c r="T2178" i="2" s="1"/>
  <c r="S2178" i="2"/>
  <c r="U2178" i="2" s="1"/>
  <c r="S2166" i="2"/>
  <c r="U2166" i="2" s="1"/>
  <c r="R2166" i="2"/>
  <c r="T2166" i="2" s="1"/>
  <c r="S2094" i="2"/>
  <c r="U2094" i="2" s="1"/>
  <c r="R2094" i="2"/>
  <c r="T2094" i="2" s="1"/>
  <c r="V2094" i="2" s="1"/>
  <c r="W2094" i="2" s="1"/>
  <c r="R2082" i="2"/>
  <c r="T2082" i="2" s="1"/>
  <c r="V2082" i="2" s="1"/>
  <c r="W2082" i="2" s="1"/>
  <c r="S2082" i="2"/>
  <c r="U2082" i="2" s="1"/>
  <c r="S2058" i="2"/>
  <c r="R2058" i="2"/>
  <c r="S2034" i="2"/>
  <c r="R2034" i="2"/>
  <c r="R1986" i="2"/>
  <c r="S1986" i="2"/>
  <c r="U1986" i="2" s="1"/>
  <c r="R1962" i="2"/>
  <c r="S1962" i="2"/>
  <c r="U1962" i="2" s="1"/>
  <c r="R1938" i="2"/>
  <c r="T1938" i="2" s="1"/>
  <c r="S1938" i="2"/>
  <c r="U1938" i="2" s="1"/>
  <c r="S1914" i="2"/>
  <c r="U1914" i="2" s="1"/>
  <c r="R1914" i="2"/>
  <c r="T1914" i="2" s="1"/>
  <c r="S1890" i="2"/>
  <c r="R1890" i="2"/>
  <c r="S1830" i="2"/>
  <c r="R1830" i="2"/>
  <c r="S1806" i="2"/>
  <c r="R1806" i="2"/>
  <c r="T1806" i="2" s="1"/>
  <c r="R1794" i="2"/>
  <c r="T1794" i="2" s="1"/>
  <c r="V1794" i="2" s="1"/>
  <c r="W1794" i="2" s="1"/>
  <c r="S1794" i="2"/>
  <c r="U1794" i="2" s="1"/>
  <c r="S1770" i="2"/>
  <c r="U1770" i="2" s="1"/>
  <c r="R1770" i="2"/>
  <c r="T1770" i="2" s="1"/>
  <c r="V1770" i="2" s="1"/>
  <c r="W1770" i="2" s="1"/>
  <c r="S1746" i="2"/>
  <c r="U1746" i="2" s="1"/>
  <c r="R1746" i="2"/>
  <c r="T1746" i="2" s="1"/>
  <c r="S1734" i="2"/>
  <c r="R1734" i="2"/>
  <c r="R1722" i="2"/>
  <c r="T1722" i="2" s="1"/>
  <c r="S1722" i="2"/>
  <c r="R1698" i="2"/>
  <c r="S1698" i="2"/>
  <c r="U1698" i="2" s="1"/>
  <c r="R1674" i="2"/>
  <c r="T1674" i="2" s="1"/>
  <c r="V1674" i="2" s="1"/>
  <c r="W1674" i="2" s="1"/>
  <c r="S1674" i="2"/>
  <c r="U1674" i="2" s="1"/>
  <c r="S1662" i="2"/>
  <c r="U1662" i="2" s="1"/>
  <c r="R1662" i="2"/>
  <c r="T1662" i="2" s="1"/>
  <c r="V1662" i="2" s="1"/>
  <c r="W1662" i="2" s="1"/>
  <c r="R1650" i="2"/>
  <c r="T1650" i="2" s="1"/>
  <c r="S1650" i="2"/>
  <c r="S1626" i="2"/>
  <c r="R1626" i="2"/>
  <c r="S1590" i="2"/>
  <c r="R1590" i="2"/>
  <c r="S1566" i="2"/>
  <c r="U1566" i="2" s="1"/>
  <c r="R1566" i="2"/>
  <c r="T1566" i="2" s="1"/>
  <c r="V1566" i="2" s="1"/>
  <c r="W1566" i="2" s="1"/>
  <c r="S1494" i="2"/>
  <c r="U1494" i="2" s="1"/>
  <c r="R1494" i="2"/>
  <c r="T1494" i="2" s="1"/>
  <c r="S1434" i="2"/>
  <c r="U1434" i="2" s="1"/>
  <c r="R1434" i="2"/>
  <c r="T1434" i="2" s="1"/>
  <c r="V1434" i="2" s="1"/>
  <c r="W1434" i="2" s="1"/>
  <c r="R1386" i="2"/>
  <c r="T1386" i="2" s="1"/>
  <c r="V1386" i="2" s="1"/>
  <c r="W1386" i="2" s="1"/>
  <c r="S1386" i="2"/>
  <c r="U1386" i="2" s="1"/>
  <c r="S1362" i="2"/>
  <c r="R1362" i="2"/>
  <c r="S1350" i="2"/>
  <c r="R1350" i="2"/>
  <c r="S1338" i="2"/>
  <c r="R1338" i="2"/>
  <c r="T1338" i="2" s="1"/>
  <c r="R1314" i="2"/>
  <c r="T1314" i="2" s="1"/>
  <c r="V1314" i="2" s="1"/>
  <c r="W1314" i="2" s="1"/>
  <c r="S1314" i="2"/>
  <c r="U1314" i="2" s="1"/>
  <c r="S1302" i="2"/>
  <c r="U1302" i="2" s="1"/>
  <c r="R1302" i="2"/>
  <c r="T1302" i="2" s="1"/>
  <c r="V1302" i="2" s="1"/>
  <c r="W1302" i="2" s="1"/>
  <c r="S1278" i="2"/>
  <c r="U1278" i="2" s="1"/>
  <c r="R1278" i="2"/>
  <c r="T1278" i="2" s="1"/>
  <c r="S1242" i="2"/>
  <c r="R1242" i="2"/>
  <c r="S1218" i="2"/>
  <c r="R1218" i="2"/>
  <c r="S1158" i="2"/>
  <c r="U1158" i="2" s="1"/>
  <c r="R1158" i="2"/>
  <c r="T1158" i="2" s="1"/>
  <c r="V1158" i="2" s="1"/>
  <c r="W1158" i="2" s="1"/>
  <c r="S1134" i="2"/>
  <c r="U1134" i="2" s="1"/>
  <c r="R1134" i="2"/>
  <c r="T1134" i="2" s="1"/>
  <c r="S1122" i="2"/>
  <c r="U1122" i="2" s="1"/>
  <c r="R1122" i="2"/>
  <c r="T1122" i="2" s="1"/>
  <c r="V1122" i="2" s="1"/>
  <c r="W1122" i="2" s="1"/>
  <c r="R1098" i="2"/>
  <c r="S1098" i="2"/>
  <c r="U1098" i="2" s="1"/>
  <c r="S1074" i="2"/>
  <c r="R1074" i="2"/>
  <c r="S1050" i="2"/>
  <c r="R1050" i="2"/>
  <c r="S978" i="2"/>
  <c r="U978" i="2" s="1"/>
  <c r="R978" i="2"/>
  <c r="T978" i="2" s="1"/>
  <c r="V978" i="2" s="1"/>
  <c r="W978" i="2" s="1"/>
  <c r="R954" i="2"/>
  <c r="T954" i="2" s="1"/>
  <c r="S954" i="2"/>
  <c r="S930" i="2"/>
  <c r="U930" i="2" s="1"/>
  <c r="R930" i="2"/>
  <c r="T930" i="2" s="1"/>
  <c r="V930" i="2" s="1"/>
  <c r="W930" i="2" s="1"/>
  <c r="S906" i="2"/>
  <c r="U906" i="2" s="1"/>
  <c r="R906" i="2"/>
  <c r="T906" i="2" s="1"/>
  <c r="R882" i="2"/>
  <c r="S882" i="2"/>
  <c r="R858" i="2"/>
  <c r="S858" i="2"/>
  <c r="S834" i="2"/>
  <c r="U834" i="2" s="1"/>
  <c r="R834" i="2"/>
  <c r="S798" i="2"/>
  <c r="R798" i="2"/>
  <c r="T798" i="2" s="1"/>
  <c r="S786" i="2"/>
  <c r="U786" i="2" s="1"/>
  <c r="R786" i="2"/>
  <c r="T786" i="2" s="1"/>
  <c r="V786" i="2" s="1"/>
  <c r="W786" i="2" s="1"/>
  <c r="S762" i="2"/>
  <c r="U762" i="2" s="1"/>
  <c r="R762" i="2"/>
  <c r="T762" i="2" s="1"/>
  <c r="S738" i="2"/>
  <c r="R738" i="2"/>
  <c r="S678" i="2"/>
  <c r="R678" i="2"/>
  <c r="S654" i="2"/>
  <c r="R654" i="2"/>
  <c r="T654" i="2" s="1"/>
  <c r="R630" i="2"/>
  <c r="T630" i="2" s="1"/>
  <c r="V630" i="2" s="1"/>
  <c r="W630" i="2" s="1"/>
  <c r="S630" i="2"/>
  <c r="U630" i="2" s="1"/>
  <c r="S606" i="2"/>
  <c r="U606" i="2" s="1"/>
  <c r="R606" i="2"/>
  <c r="T606" i="2" s="1"/>
  <c r="V606" i="2" s="1"/>
  <c r="W606" i="2" s="1"/>
  <c r="R582" i="2"/>
  <c r="S582" i="2"/>
  <c r="U582" i="2" s="1"/>
  <c r="S558" i="2"/>
  <c r="R558" i="2"/>
  <c r="S522" i="2"/>
  <c r="R522" i="2"/>
  <c r="S498" i="2"/>
  <c r="R498" i="2"/>
  <c r="T498" i="2" s="1"/>
  <c r="S438" i="2"/>
  <c r="U438" i="2" s="1"/>
  <c r="R438" i="2"/>
  <c r="T438" i="2" s="1"/>
  <c r="S414" i="2"/>
  <c r="U414" i="2" s="1"/>
  <c r="R414" i="2"/>
  <c r="T414" i="2" s="1"/>
  <c r="V414" i="2" s="1"/>
  <c r="W414" i="2" s="1"/>
  <c r="S378" i="2"/>
  <c r="U378" i="2" s="1"/>
  <c r="R378" i="2"/>
  <c r="R354" i="2"/>
  <c r="S354" i="2"/>
  <c r="S330" i="2"/>
  <c r="R330" i="2"/>
  <c r="S306" i="2"/>
  <c r="U306" i="2" s="1"/>
  <c r="R306" i="2"/>
  <c r="T306" i="2" s="1"/>
  <c r="V306" i="2" s="1"/>
  <c r="W306" i="2" s="1"/>
  <c r="S270" i="2"/>
  <c r="U270" i="2" s="1"/>
  <c r="R270" i="2"/>
  <c r="T270" i="2" s="1"/>
  <c r="S246" i="2"/>
  <c r="U246" i="2" s="1"/>
  <c r="R246" i="2"/>
  <c r="S234" i="2"/>
  <c r="R234" i="2"/>
  <c r="T234" i="2" s="1"/>
  <c r="R210" i="2"/>
  <c r="S210" i="2"/>
  <c r="S198" i="2"/>
  <c r="R198" i="2"/>
  <c r="R174" i="2"/>
  <c r="S174" i="2"/>
  <c r="U174" i="2" s="1"/>
  <c r="S150" i="2"/>
  <c r="U150" i="2" s="1"/>
  <c r="R150" i="2"/>
  <c r="T150" i="2" s="1"/>
  <c r="S126" i="2"/>
  <c r="U126" i="2" s="1"/>
  <c r="R126" i="2"/>
  <c r="T126" i="2" s="1"/>
  <c r="V126" i="2" s="1"/>
  <c r="W126" i="2" s="1"/>
  <c r="S102" i="2"/>
  <c r="U102" i="2" s="1"/>
  <c r="R102" i="2"/>
  <c r="S78" i="2"/>
  <c r="R78" i="2"/>
  <c r="S42" i="2"/>
  <c r="R42" i="2"/>
  <c r="S18" i="2"/>
  <c r="U18" i="2" s="1"/>
  <c r="R18" i="2"/>
  <c r="T18" i="2" s="1"/>
  <c r="V18" i="2" s="1"/>
  <c r="W18" i="2" s="1"/>
  <c r="T477" i="2"/>
  <c r="R171" i="2"/>
  <c r="T171" i="2" s="1"/>
  <c r="V171" i="2" s="1"/>
  <c r="W171" i="2" s="1"/>
  <c r="S2047" i="2"/>
  <c r="U2047" i="2" s="1"/>
  <c r="S1921" i="2"/>
  <c r="U1921" i="2" s="1"/>
  <c r="S1550" i="2"/>
  <c r="U1550" i="2" s="1"/>
  <c r="S1358" i="2"/>
  <c r="U1358" i="2" s="1"/>
  <c r="S975" i="2"/>
  <c r="U975" i="2" s="1"/>
  <c r="S2177" i="2"/>
  <c r="R2177" i="2"/>
  <c r="S2153" i="2"/>
  <c r="U2153" i="2" s="1"/>
  <c r="R2153" i="2"/>
  <c r="T2153" i="2" s="1"/>
  <c r="V2153" i="2" s="1"/>
  <c r="W2153" i="2" s="1"/>
  <c r="S2129" i="2"/>
  <c r="U2129" i="2" s="1"/>
  <c r="R2129" i="2"/>
  <c r="T2129" i="2" s="1"/>
  <c r="S2093" i="2"/>
  <c r="U2093" i="2" s="1"/>
  <c r="R2093" i="2"/>
  <c r="T2093" i="2" s="1"/>
  <c r="V2093" i="2" s="1"/>
  <c r="W2093" i="2" s="1"/>
  <c r="S2069" i="2"/>
  <c r="R2069" i="2"/>
  <c r="S2033" i="2"/>
  <c r="R2033" i="2"/>
  <c r="S2009" i="2"/>
  <c r="R2009" i="2"/>
  <c r="S1985" i="2"/>
  <c r="U1985" i="2" s="1"/>
  <c r="R1985" i="2"/>
  <c r="T1985" i="2" s="1"/>
  <c r="V1985" i="2" s="1"/>
  <c r="W1985" i="2" s="1"/>
  <c r="S1961" i="2"/>
  <c r="U1961" i="2" s="1"/>
  <c r="R1961" i="2"/>
  <c r="T1961" i="2" s="1"/>
  <c r="S1937" i="2"/>
  <c r="R1937" i="2"/>
  <c r="T1937" i="2" s="1"/>
  <c r="S1913" i="2"/>
  <c r="U1913" i="2" s="1"/>
  <c r="R1913" i="2"/>
  <c r="S1889" i="2"/>
  <c r="R1889" i="2"/>
  <c r="S1865" i="2"/>
  <c r="R1865" i="2"/>
  <c r="T1865" i="2" s="1"/>
  <c r="S1841" i="2"/>
  <c r="U1841" i="2" s="1"/>
  <c r="R1841" i="2"/>
  <c r="T1841" i="2" s="1"/>
  <c r="V1841" i="2" s="1"/>
  <c r="W1841" i="2" s="1"/>
  <c r="S1817" i="2"/>
  <c r="U1817" i="2" s="1"/>
  <c r="R1817" i="2"/>
  <c r="T1817" i="2" s="1"/>
  <c r="S1793" i="2"/>
  <c r="U1793" i="2" s="1"/>
  <c r="R1793" i="2"/>
  <c r="T1793" i="2" s="1"/>
  <c r="V1793" i="2" s="1"/>
  <c r="W1793" i="2" s="1"/>
  <c r="S1769" i="2"/>
  <c r="R1769" i="2"/>
  <c r="S1745" i="2"/>
  <c r="R1745" i="2"/>
  <c r="S1721" i="2"/>
  <c r="R1721" i="2"/>
  <c r="T1721" i="2" s="1"/>
  <c r="S1685" i="2"/>
  <c r="U1685" i="2" s="1"/>
  <c r="R1685" i="2"/>
  <c r="T1685" i="2" s="1"/>
  <c r="V1685" i="2" s="1"/>
  <c r="W1685" i="2" s="1"/>
  <c r="S1661" i="2"/>
  <c r="U1661" i="2" s="1"/>
  <c r="R1661" i="2"/>
  <c r="T1661" i="2" s="1"/>
  <c r="S1637" i="2"/>
  <c r="U1637" i="2" s="1"/>
  <c r="R1637" i="2"/>
  <c r="T1637" i="2" s="1"/>
  <c r="V1637" i="2" s="1"/>
  <c r="W1637" i="2" s="1"/>
  <c r="S1613" i="2"/>
  <c r="U1613" i="2" s="1"/>
  <c r="R1613" i="2"/>
  <c r="S1589" i="2"/>
  <c r="R1589" i="2"/>
  <c r="S1565" i="2"/>
  <c r="R1565" i="2"/>
  <c r="T1565" i="2" s="1"/>
  <c r="R1541" i="2"/>
  <c r="T1541" i="2" s="1"/>
  <c r="S1541" i="2"/>
  <c r="U1541" i="2" s="1"/>
  <c r="S1505" i="2"/>
  <c r="U1505" i="2" s="1"/>
  <c r="R1505" i="2"/>
  <c r="T1505" i="2" s="1"/>
  <c r="S1481" i="2"/>
  <c r="R1481" i="2"/>
  <c r="T1481" i="2" s="1"/>
  <c r="S1433" i="2"/>
  <c r="U1433" i="2" s="1"/>
  <c r="R1433" i="2"/>
  <c r="S1409" i="2"/>
  <c r="R1409" i="2"/>
  <c r="S1385" i="2"/>
  <c r="R1385" i="2"/>
  <c r="T1385" i="2" s="1"/>
  <c r="S1361" i="2"/>
  <c r="U1361" i="2" s="1"/>
  <c r="R1361" i="2"/>
  <c r="T1361" i="2" s="1"/>
  <c r="V1361" i="2" s="1"/>
  <c r="W1361" i="2" s="1"/>
  <c r="S1337" i="2"/>
  <c r="U1337" i="2" s="1"/>
  <c r="R1337" i="2"/>
  <c r="T1337" i="2" s="1"/>
  <c r="S1313" i="2"/>
  <c r="U1313" i="2" s="1"/>
  <c r="R1313" i="2"/>
  <c r="T1313" i="2" s="1"/>
  <c r="V1313" i="2" s="1"/>
  <c r="W1313" i="2" s="1"/>
  <c r="S1289" i="2"/>
  <c r="U1289" i="2" s="1"/>
  <c r="R1289" i="2"/>
  <c r="S1265" i="2"/>
  <c r="R1265" i="2"/>
  <c r="S1241" i="2"/>
  <c r="R1241" i="2"/>
  <c r="S1217" i="2"/>
  <c r="U1217" i="2" s="1"/>
  <c r="R1217" i="2"/>
  <c r="T1217" i="2" s="1"/>
  <c r="V1217" i="2" s="1"/>
  <c r="W1217" i="2" s="1"/>
  <c r="S1193" i="2"/>
  <c r="U1193" i="2" s="1"/>
  <c r="R1193" i="2"/>
  <c r="T1193" i="2" s="1"/>
  <c r="S1169" i="2"/>
  <c r="U1169" i="2" s="1"/>
  <c r="R1169" i="2"/>
  <c r="T1169" i="2" s="1"/>
  <c r="V1169" i="2" s="1"/>
  <c r="W1169" i="2" s="1"/>
  <c r="S1145" i="2"/>
  <c r="U1145" i="2" s="1"/>
  <c r="R1145" i="2"/>
  <c r="S1121" i="2"/>
  <c r="R1121" i="2"/>
  <c r="S1097" i="2"/>
  <c r="R1097" i="2"/>
  <c r="S1073" i="2"/>
  <c r="U1073" i="2" s="1"/>
  <c r="R1073" i="2"/>
  <c r="T1073" i="2" s="1"/>
  <c r="V1073" i="2" s="1"/>
  <c r="W1073" i="2" s="1"/>
  <c r="S1049" i="2"/>
  <c r="U1049" i="2" s="1"/>
  <c r="R1049" i="2"/>
  <c r="T1049" i="2" s="1"/>
  <c r="S1025" i="2"/>
  <c r="U1025" i="2" s="1"/>
  <c r="R1025" i="2"/>
  <c r="T1025" i="2" s="1"/>
  <c r="V1025" i="2" s="1"/>
  <c r="W1025" i="2" s="1"/>
  <c r="S1001" i="2"/>
  <c r="U1001" i="2" s="1"/>
  <c r="R1001" i="2"/>
  <c r="S977" i="2"/>
  <c r="R977" i="2"/>
  <c r="S953" i="2"/>
  <c r="R953" i="2"/>
  <c r="S929" i="2"/>
  <c r="U929" i="2" s="1"/>
  <c r="R929" i="2"/>
  <c r="T929" i="2" s="1"/>
  <c r="V929" i="2" s="1"/>
  <c r="W929" i="2" s="1"/>
  <c r="S905" i="2"/>
  <c r="U905" i="2" s="1"/>
  <c r="R905" i="2"/>
  <c r="T905" i="2" s="1"/>
  <c r="S869" i="2"/>
  <c r="U869" i="2" s="1"/>
  <c r="R869" i="2"/>
  <c r="T869" i="2" s="1"/>
  <c r="V869" i="2" s="1"/>
  <c r="W869" i="2" s="1"/>
  <c r="S845" i="2"/>
  <c r="U845" i="2" s="1"/>
  <c r="R845" i="2"/>
  <c r="S821" i="2"/>
  <c r="R821" i="2"/>
  <c r="S797" i="2"/>
  <c r="R797" i="2"/>
  <c r="S773" i="2"/>
  <c r="U773" i="2" s="1"/>
  <c r="R773" i="2"/>
  <c r="T773" i="2" s="1"/>
  <c r="V773" i="2" s="1"/>
  <c r="W773" i="2" s="1"/>
  <c r="S749" i="2"/>
  <c r="U749" i="2" s="1"/>
  <c r="R749" i="2"/>
  <c r="T749" i="2" s="1"/>
  <c r="S725" i="2"/>
  <c r="U725" i="2" s="1"/>
  <c r="R725" i="2"/>
  <c r="T725" i="2" s="1"/>
  <c r="V725" i="2" s="1"/>
  <c r="W725" i="2" s="1"/>
  <c r="S701" i="2"/>
  <c r="U701" i="2" s="1"/>
  <c r="R701" i="2"/>
  <c r="S677" i="2"/>
  <c r="R677" i="2"/>
  <c r="S653" i="2"/>
  <c r="R653" i="2"/>
  <c r="T653" i="2" s="1"/>
  <c r="S629" i="2"/>
  <c r="U629" i="2" s="1"/>
  <c r="R629" i="2"/>
  <c r="T629" i="2" s="1"/>
  <c r="V629" i="2" s="1"/>
  <c r="W629" i="2" s="1"/>
  <c r="S605" i="2"/>
  <c r="U605" i="2" s="1"/>
  <c r="R605" i="2"/>
  <c r="T605" i="2" s="1"/>
  <c r="S581" i="2"/>
  <c r="R581" i="2"/>
  <c r="T581" i="2" s="1"/>
  <c r="V581" i="2" s="1"/>
  <c r="W581" i="2" s="1"/>
  <c r="S569" i="2"/>
  <c r="U569" i="2" s="1"/>
  <c r="R569" i="2"/>
  <c r="S557" i="2"/>
  <c r="R557" i="2"/>
  <c r="S533" i="2"/>
  <c r="R533" i="2"/>
  <c r="T533" i="2" s="1"/>
  <c r="S509" i="2"/>
  <c r="U509" i="2" s="1"/>
  <c r="R509" i="2"/>
  <c r="T509" i="2" s="1"/>
  <c r="V509" i="2" s="1"/>
  <c r="W509" i="2" s="1"/>
  <c r="S485" i="2"/>
  <c r="U485" i="2" s="1"/>
  <c r="R485" i="2"/>
  <c r="T485" i="2" s="1"/>
  <c r="S461" i="2"/>
  <c r="U461" i="2" s="1"/>
  <c r="R461" i="2"/>
  <c r="T461" i="2" s="1"/>
  <c r="V461" i="2" s="1"/>
  <c r="W461" i="2" s="1"/>
  <c r="S425" i="2"/>
  <c r="U425" i="2" s="1"/>
  <c r="R425" i="2"/>
  <c r="S401" i="2"/>
  <c r="R401" i="2"/>
  <c r="S377" i="2"/>
  <c r="R377" i="2"/>
  <c r="S353" i="2"/>
  <c r="U353" i="2" s="1"/>
  <c r="R353" i="2"/>
  <c r="S329" i="2"/>
  <c r="U329" i="2" s="1"/>
  <c r="R329" i="2"/>
  <c r="T329" i="2" s="1"/>
  <c r="S305" i="2"/>
  <c r="R305" i="2"/>
  <c r="T305" i="2" s="1"/>
  <c r="V305" i="2" s="1"/>
  <c r="W305" i="2" s="1"/>
  <c r="S281" i="2"/>
  <c r="U281" i="2" s="1"/>
  <c r="R281" i="2"/>
  <c r="S257" i="2"/>
  <c r="R257" i="2"/>
  <c r="S245" i="2"/>
  <c r="R245" i="2"/>
  <c r="T245" i="2" s="1"/>
  <c r="S221" i="2"/>
  <c r="U221" i="2" s="1"/>
  <c r="R221" i="2"/>
  <c r="T221" i="2" s="1"/>
  <c r="V221" i="2" s="1"/>
  <c r="W221" i="2" s="1"/>
  <c r="S185" i="2"/>
  <c r="U185" i="2" s="1"/>
  <c r="R185" i="2"/>
  <c r="T185" i="2" s="1"/>
  <c r="S161" i="2"/>
  <c r="U161" i="2" s="1"/>
  <c r="R161" i="2"/>
  <c r="T161" i="2" s="1"/>
  <c r="V161" i="2" s="1"/>
  <c r="W161" i="2" s="1"/>
  <c r="S137" i="2"/>
  <c r="U137" i="2" s="1"/>
  <c r="R137" i="2"/>
  <c r="S113" i="2"/>
  <c r="R113" i="2"/>
  <c r="S101" i="2"/>
  <c r="R101" i="2"/>
  <c r="T101" i="2" s="1"/>
  <c r="S77" i="2"/>
  <c r="U77" i="2" s="1"/>
  <c r="R77" i="2"/>
  <c r="T77" i="2" s="1"/>
  <c r="V77" i="2" s="1"/>
  <c r="W77" i="2" s="1"/>
  <c r="T1412" i="2"/>
  <c r="U1152" i="2"/>
  <c r="R2080" i="2"/>
  <c r="T2080" i="2" s="1"/>
  <c r="R1655" i="2"/>
  <c r="T1655" i="2" s="1"/>
  <c r="V1655" i="2" s="1"/>
  <c r="W1655" i="2" s="1"/>
  <c r="R1439" i="2"/>
  <c r="T1439" i="2" s="1"/>
  <c r="R1295" i="2"/>
  <c r="T1295" i="2" s="1"/>
  <c r="R1235" i="2"/>
  <c r="T1235" i="2" s="1"/>
  <c r="R1091" i="2"/>
  <c r="T1091" i="2" s="1"/>
  <c r="R527" i="2"/>
  <c r="T527" i="2" s="1"/>
  <c r="R383" i="2"/>
  <c r="T383" i="2" s="1"/>
  <c r="S2154" i="2"/>
  <c r="U2154" i="2" s="1"/>
  <c r="S2029" i="2"/>
  <c r="U2029" i="2" s="1"/>
  <c r="S1915" i="2"/>
  <c r="U1915" i="2" s="1"/>
  <c r="S1783" i="2"/>
  <c r="U1783" i="2" s="1"/>
  <c r="S1675" i="2"/>
  <c r="S1549" i="2"/>
  <c r="U1549" i="2" s="1"/>
  <c r="S1356" i="2"/>
  <c r="U1356" i="2" s="1"/>
  <c r="S1151" i="2"/>
  <c r="S936" i="2"/>
  <c r="S702" i="2"/>
  <c r="U123" i="2"/>
  <c r="T1986" i="2"/>
  <c r="V1986" i="2" s="1"/>
  <c r="W1986" i="2" s="1"/>
  <c r="R1999" i="2"/>
  <c r="T1999" i="2" s="1"/>
  <c r="S1999" i="2"/>
  <c r="U1999" i="2" s="1"/>
  <c r="S1939" i="2"/>
  <c r="U1939" i="2" s="1"/>
  <c r="R1939" i="2"/>
  <c r="T1939" i="2" s="1"/>
  <c r="S1891" i="2"/>
  <c r="R1891" i="2"/>
  <c r="T1891" i="2" s="1"/>
  <c r="V1891" i="2" s="1"/>
  <c r="W1891" i="2" s="1"/>
  <c r="S1831" i="2"/>
  <c r="U1831" i="2" s="1"/>
  <c r="R1831" i="2"/>
  <c r="T1831" i="2" s="1"/>
  <c r="S1651" i="2"/>
  <c r="U1651" i="2" s="1"/>
  <c r="R1651" i="2"/>
  <c r="T1651" i="2" s="1"/>
  <c r="V1651" i="2" s="1"/>
  <c r="W1651" i="2" s="1"/>
  <c r="S1591" i="2"/>
  <c r="U1591" i="2" s="1"/>
  <c r="R1591" i="2"/>
  <c r="T1591" i="2" s="1"/>
  <c r="S1531" i="2"/>
  <c r="U1531" i="2" s="1"/>
  <c r="R1531" i="2"/>
  <c r="T1531" i="2" s="1"/>
  <c r="V1531" i="2" s="1"/>
  <c r="W1531" i="2" s="1"/>
  <c r="S1459" i="2"/>
  <c r="U1459" i="2" s="1"/>
  <c r="R1459" i="2"/>
  <c r="T1459" i="2" s="1"/>
  <c r="S1375" i="2"/>
  <c r="U1375" i="2" s="1"/>
  <c r="R1375" i="2"/>
  <c r="T1375" i="2" s="1"/>
  <c r="V1375" i="2" s="1"/>
  <c r="W1375" i="2" s="1"/>
  <c r="S1303" i="2"/>
  <c r="U1303" i="2" s="1"/>
  <c r="R1303" i="2"/>
  <c r="T1303" i="2" s="1"/>
  <c r="S1243" i="2"/>
  <c r="U1243" i="2" s="1"/>
  <c r="R1243" i="2"/>
  <c r="T1243" i="2" s="1"/>
  <c r="V1243" i="2" s="1"/>
  <c r="W1243" i="2" s="1"/>
  <c r="S1183" i="2"/>
  <c r="U1183" i="2" s="1"/>
  <c r="R1183" i="2"/>
  <c r="T1183" i="2" s="1"/>
  <c r="S1111" i="2"/>
  <c r="U1111" i="2" s="1"/>
  <c r="R1111" i="2"/>
  <c r="T1111" i="2" s="1"/>
  <c r="V1111" i="2" s="1"/>
  <c r="W1111" i="2" s="1"/>
  <c r="S1075" i="2"/>
  <c r="U1075" i="2" s="1"/>
  <c r="R1075" i="2"/>
  <c r="T1075" i="2" s="1"/>
  <c r="S1051" i="2"/>
  <c r="U1051" i="2" s="1"/>
  <c r="R1051" i="2"/>
  <c r="T1051" i="2" s="1"/>
  <c r="V1051" i="2" s="1"/>
  <c r="W1051" i="2" s="1"/>
  <c r="S1003" i="2"/>
  <c r="U1003" i="2" s="1"/>
  <c r="R1003" i="2"/>
  <c r="T1003" i="2" s="1"/>
  <c r="S967" i="2"/>
  <c r="R967" i="2"/>
  <c r="T967" i="2" s="1"/>
  <c r="S943" i="2"/>
  <c r="U943" i="2" s="1"/>
  <c r="R943" i="2"/>
  <c r="T943" i="2" s="1"/>
  <c r="S919" i="2"/>
  <c r="U919" i="2" s="1"/>
  <c r="R919" i="2"/>
  <c r="T919" i="2" s="1"/>
  <c r="V919" i="2" s="1"/>
  <c r="W919" i="2" s="1"/>
  <c r="S883" i="2"/>
  <c r="U883" i="2" s="1"/>
  <c r="R883" i="2"/>
  <c r="T883" i="2" s="1"/>
  <c r="S859" i="2"/>
  <c r="R859" i="2"/>
  <c r="T859" i="2" s="1"/>
  <c r="V859" i="2" s="1"/>
  <c r="W859" i="2" s="1"/>
  <c r="S835" i="2"/>
  <c r="R835" i="2"/>
  <c r="T835" i="2" s="1"/>
  <c r="S763" i="2"/>
  <c r="U763" i="2" s="1"/>
  <c r="R763" i="2"/>
  <c r="S727" i="2"/>
  <c r="U727" i="2" s="1"/>
  <c r="R727" i="2"/>
  <c r="T727" i="2" s="1"/>
  <c r="S715" i="2"/>
  <c r="U715" i="2" s="1"/>
  <c r="R715" i="2"/>
  <c r="T715" i="2" s="1"/>
  <c r="V715" i="2" s="1"/>
  <c r="W715" i="2" s="1"/>
  <c r="S691" i="2"/>
  <c r="U691" i="2" s="1"/>
  <c r="R691" i="2"/>
  <c r="S667" i="2"/>
  <c r="U667" i="2" s="1"/>
  <c r="R667" i="2"/>
  <c r="T667" i="2" s="1"/>
  <c r="V667" i="2" s="1"/>
  <c r="W667" i="2" s="1"/>
  <c r="S643" i="2"/>
  <c r="U643" i="2" s="1"/>
  <c r="R643" i="2"/>
  <c r="S619" i="2"/>
  <c r="U619" i="2" s="1"/>
  <c r="R619" i="2"/>
  <c r="S595" i="2"/>
  <c r="U595" i="2" s="1"/>
  <c r="R595" i="2"/>
  <c r="T595" i="2" s="1"/>
  <c r="S571" i="2"/>
  <c r="U571" i="2" s="1"/>
  <c r="R571" i="2"/>
  <c r="T571" i="2" s="1"/>
  <c r="V571" i="2" s="1"/>
  <c r="W571" i="2" s="1"/>
  <c r="S559" i="2"/>
  <c r="U559" i="2" s="1"/>
  <c r="R559" i="2"/>
  <c r="T559" i="2" s="1"/>
  <c r="S523" i="2"/>
  <c r="U523" i="2" s="1"/>
  <c r="R523" i="2"/>
  <c r="T523" i="2" s="1"/>
  <c r="V523" i="2" s="1"/>
  <c r="W523" i="2" s="1"/>
  <c r="S499" i="2"/>
  <c r="U499" i="2" s="1"/>
  <c r="R499" i="2"/>
  <c r="S475" i="2"/>
  <c r="U475" i="2" s="1"/>
  <c r="R475" i="2"/>
  <c r="S463" i="2"/>
  <c r="U463" i="2" s="1"/>
  <c r="R463" i="2"/>
  <c r="T463" i="2" s="1"/>
  <c r="S427" i="2"/>
  <c r="U427" i="2" s="1"/>
  <c r="R427" i="2"/>
  <c r="T427" i="2" s="1"/>
  <c r="V427" i="2" s="1"/>
  <c r="W427" i="2" s="1"/>
  <c r="R403" i="2"/>
  <c r="T403" i="2" s="1"/>
  <c r="V403" i="2" s="1"/>
  <c r="W403" i="2" s="1"/>
  <c r="S403" i="2"/>
  <c r="U403" i="2" s="1"/>
  <c r="S379" i="2"/>
  <c r="U379" i="2" s="1"/>
  <c r="R379" i="2"/>
  <c r="T379" i="2" s="1"/>
  <c r="V379" i="2" s="1"/>
  <c r="W379" i="2" s="1"/>
  <c r="S331" i="2"/>
  <c r="U331" i="2" s="1"/>
  <c r="R331" i="2"/>
  <c r="S307" i="2"/>
  <c r="U307" i="2" s="1"/>
  <c r="R307" i="2"/>
  <c r="T307" i="2" s="1"/>
  <c r="V307" i="2" s="1"/>
  <c r="W307" i="2" s="1"/>
  <c r="S271" i="2"/>
  <c r="U271" i="2" s="1"/>
  <c r="R271" i="2"/>
  <c r="S247" i="2"/>
  <c r="U247" i="2" s="1"/>
  <c r="R247" i="2"/>
  <c r="T247" i="2" s="1"/>
  <c r="V247" i="2" s="1"/>
  <c r="W247" i="2" s="1"/>
  <c r="S235" i="2"/>
  <c r="U235" i="2" s="1"/>
  <c r="R235" i="2"/>
  <c r="T235" i="2" s="1"/>
  <c r="S223" i="2"/>
  <c r="U223" i="2" s="1"/>
  <c r="R223" i="2"/>
  <c r="T223" i="2" s="1"/>
  <c r="V223" i="2" s="1"/>
  <c r="W223" i="2" s="1"/>
  <c r="S199" i="2"/>
  <c r="U199" i="2" s="1"/>
  <c r="R199" i="2"/>
  <c r="T199" i="2" s="1"/>
  <c r="R175" i="2"/>
  <c r="T175" i="2" s="1"/>
  <c r="S175" i="2"/>
  <c r="U175" i="2" s="1"/>
  <c r="S151" i="2"/>
  <c r="U151" i="2" s="1"/>
  <c r="R151" i="2"/>
  <c r="T151" i="2" s="1"/>
  <c r="R127" i="2"/>
  <c r="T127" i="2" s="1"/>
  <c r="S127" i="2"/>
  <c r="U127" i="2" s="1"/>
  <c r="S103" i="2"/>
  <c r="U103" i="2" s="1"/>
  <c r="R103" i="2"/>
  <c r="T103" i="2" s="1"/>
  <c r="S79" i="2"/>
  <c r="R79" i="2"/>
  <c r="T79" i="2" s="1"/>
  <c r="V79" i="2" s="1"/>
  <c r="W79" i="2" s="1"/>
  <c r="S43" i="2"/>
  <c r="U43" i="2" s="1"/>
  <c r="R43" i="2"/>
  <c r="T43" i="2" s="1"/>
  <c r="S19" i="2"/>
  <c r="U19" i="2" s="1"/>
  <c r="R19" i="2"/>
  <c r="T19" i="2" s="1"/>
  <c r="V19" i="2" s="1"/>
  <c r="W19" i="2" s="1"/>
  <c r="S7" i="2"/>
  <c r="U7" i="2" s="1"/>
  <c r="R7" i="2"/>
  <c r="T7" i="2" s="1"/>
  <c r="T1762" i="2"/>
  <c r="T1174" i="2"/>
  <c r="V1174" i="2" s="1"/>
  <c r="W1174" i="2" s="1"/>
  <c r="T970" i="2"/>
  <c r="T550" i="2"/>
  <c r="T406" i="2"/>
  <c r="V406" i="2" s="1"/>
  <c r="W406" i="2" s="1"/>
  <c r="U2198" i="2"/>
  <c r="U1346" i="2"/>
  <c r="S1922" i="2"/>
  <c r="U1922" i="2" s="1"/>
  <c r="S1802" i="2"/>
  <c r="U1802" i="2" s="1"/>
  <c r="S1551" i="2"/>
  <c r="U1551" i="2" s="1"/>
  <c r="R2142" i="2"/>
  <c r="S2142" i="2"/>
  <c r="U2142" i="2" s="1"/>
  <c r="S2130" i="2"/>
  <c r="U2130" i="2" s="1"/>
  <c r="R2130" i="2"/>
  <c r="T2130" i="2" s="1"/>
  <c r="R2106" i="2"/>
  <c r="S2106" i="2"/>
  <c r="R2046" i="2"/>
  <c r="T2046" i="2" s="1"/>
  <c r="V2046" i="2" s="1"/>
  <c r="W2046" i="2" s="1"/>
  <c r="S2046" i="2"/>
  <c r="S2022" i="2"/>
  <c r="U2022" i="2" s="1"/>
  <c r="R2022" i="2"/>
  <c r="T2022" i="2" s="1"/>
  <c r="S1974" i="2"/>
  <c r="U1974" i="2" s="1"/>
  <c r="R1974" i="2"/>
  <c r="S1950" i="2"/>
  <c r="U1950" i="2" s="1"/>
  <c r="R1950" i="2"/>
  <c r="T1950" i="2" s="1"/>
  <c r="V1950" i="2" s="1"/>
  <c r="W1950" i="2" s="1"/>
  <c r="R1926" i="2"/>
  <c r="T1926" i="2" s="1"/>
  <c r="V1926" i="2" s="1"/>
  <c r="W1926" i="2" s="1"/>
  <c r="S1926" i="2"/>
  <c r="U1926" i="2" s="1"/>
  <c r="R1902" i="2"/>
  <c r="S1902" i="2"/>
  <c r="S1878" i="2"/>
  <c r="U1878" i="2" s="1"/>
  <c r="R1878" i="2"/>
  <c r="T1878" i="2" s="1"/>
  <c r="R1866" i="2"/>
  <c r="T1866" i="2" s="1"/>
  <c r="V1866" i="2" s="1"/>
  <c r="W1866" i="2" s="1"/>
  <c r="S1866" i="2"/>
  <c r="U1866" i="2" s="1"/>
  <c r="R1854" i="2"/>
  <c r="S1854" i="2"/>
  <c r="U1854" i="2" s="1"/>
  <c r="R1818" i="2"/>
  <c r="T1818" i="2" s="1"/>
  <c r="S1818" i="2"/>
  <c r="U1818" i="2" s="1"/>
  <c r="R1758" i="2"/>
  <c r="T1758" i="2" s="1"/>
  <c r="V1758" i="2" s="1"/>
  <c r="W1758" i="2" s="1"/>
  <c r="S1758" i="2"/>
  <c r="U1758" i="2" s="1"/>
  <c r="S1686" i="2"/>
  <c r="U1686" i="2" s="1"/>
  <c r="R1686" i="2"/>
  <c r="T1686" i="2" s="1"/>
  <c r="R1614" i="2"/>
  <c r="T1614" i="2" s="1"/>
  <c r="V1614" i="2" s="1"/>
  <c r="W1614" i="2" s="1"/>
  <c r="S1614" i="2"/>
  <c r="S1602" i="2"/>
  <c r="U1602" i="2" s="1"/>
  <c r="R1602" i="2"/>
  <c r="R1578" i="2"/>
  <c r="S1578" i="2"/>
  <c r="U1578" i="2" s="1"/>
  <c r="S1554" i="2"/>
  <c r="U1554" i="2" s="1"/>
  <c r="R1554" i="2"/>
  <c r="T1554" i="2" s="1"/>
  <c r="V1554" i="2" s="1"/>
  <c r="W1554" i="2" s="1"/>
  <c r="S1542" i="2"/>
  <c r="U1542" i="2" s="1"/>
  <c r="R1542" i="2"/>
  <c r="T1542" i="2" s="1"/>
  <c r="S1530" i="2"/>
  <c r="R1530" i="2"/>
  <c r="S1506" i="2"/>
  <c r="U1506" i="2" s="1"/>
  <c r="R1506" i="2"/>
  <c r="T1506" i="2" s="1"/>
  <c r="R1482" i="2"/>
  <c r="T1482" i="2" s="1"/>
  <c r="V1482" i="2" s="1"/>
  <c r="W1482" i="2" s="1"/>
  <c r="S1482" i="2"/>
  <c r="U1482" i="2" s="1"/>
  <c r="S1470" i="2"/>
  <c r="U1470" i="2" s="1"/>
  <c r="R1470" i="2"/>
  <c r="S1446" i="2"/>
  <c r="U1446" i="2" s="1"/>
  <c r="R1446" i="2"/>
  <c r="T1446" i="2" s="1"/>
  <c r="V1446" i="2" s="1"/>
  <c r="W1446" i="2" s="1"/>
  <c r="R1422" i="2"/>
  <c r="T1422" i="2" s="1"/>
  <c r="V1422" i="2" s="1"/>
  <c r="W1422" i="2" s="1"/>
  <c r="S1422" i="2"/>
  <c r="U1422" i="2" s="1"/>
  <c r="S1398" i="2"/>
  <c r="U1398" i="2" s="1"/>
  <c r="R1398" i="2"/>
  <c r="S1374" i="2"/>
  <c r="U1374" i="2" s="1"/>
  <c r="R1374" i="2"/>
  <c r="T1374" i="2" s="1"/>
  <c r="S1266" i="2"/>
  <c r="U1266" i="2" s="1"/>
  <c r="R1266" i="2"/>
  <c r="R1254" i="2"/>
  <c r="S1254" i="2"/>
  <c r="U1254" i="2" s="1"/>
  <c r="S1230" i="2"/>
  <c r="R1230" i="2"/>
  <c r="T1230" i="2" s="1"/>
  <c r="S1206" i="2"/>
  <c r="U1206" i="2" s="1"/>
  <c r="R1206" i="2"/>
  <c r="T1206" i="2" s="1"/>
  <c r="S1194" i="2"/>
  <c r="R1194" i="2"/>
  <c r="T1194" i="2" s="1"/>
  <c r="S1170" i="2"/>
  <c r="U1170" i="2" s="1"/>
  <c r="R1170" i="2"/>
  <c r="T1170" i="2" s="1"/>
  <c r="R1146" i="2"/>
  <c r="T1146" i="2" s="1"/>
  <c r="S1146" i="2"/>
  <c r="S1086" i="2"/>
  <c r="U1086" i="2" s="1"/>
  <c r="R1086" i="2"/>
  <c r="S1062" i="2"/>
  <c r="U1062" i="2" s="1"/>
  <c r="R1062" i="2"/>
  <c r="T1062" i="2" s="1"/>
  <c r="V1062" i="2" s="1"/>
  <c r="W1062" i="2" s="1"/>
  <c r="R1038" i="2"/>
  <c r="T1038" i="2" s="1"/>
  <c r="V1038" i="2" s="1"/>
  <c r="W1038" i="2" s="1"/>
  <c r="S1038" i="2"/>
  <c r="U1038" i="2" s="1"/>
  <c r="R1026" i="2"/>
  <c r="S1026" i="2"/>
  <c r="S1014" i="2"/>
  <c r="U1014" i="2" s="1"/>
  <c r="R1014" i="2"/>
  <c r="T1014" i="2" s="1"/>
  <c r="S990" i="2"/>
  <c r="U990" i="2" s="1"/>
  <c r="R990" i="2"/>
  <c r="T990" i="2" s="1"/>
  <c r="R966" i="2"/>
  <c r="T966" i="2" s="1"/>
  <c r="V966" i="2" s="1"/>
  <c r="W966" i="2" s="1"/>
  <c r="S966" i="2"/>
  <c r="U966" i="2" s="1"/>
  <c r="S942" i="2"/>
  <c r="R942" i="2"/>
  <c r="T942" i="2" s="1"/>
  <c r="S918" i="2"/>
  <c r="U918" i="2" s="1"/>
  <c r="R918" i="2"/>
  <c r="T918" i="2" s="1"/>
  <c r="R894" i="2"/>
  <c r="S894" i="2"/>
  <c r="R870" i="2"/>
  <c r="T870" i="2" s="1"/>
  <c r="V870" i="2" s="1"/>
  <c r="W870" i="2" s="1"/>
  <c r="S870" i="2"/>
  <c r="U870" i="2" s="1"/>
  <c r="S846" i="2"/>
  <c r="U846" i="2" s="1"/>
  <c r="R846" i="2"/>
  <c r="S822" i="2"/>
  <c r="U822" i="2" s="1"/>
  <c r="R822" i="2"/>
  <c r="S810" i="2"/>
  <c r="R810" i="2"/>
  <c r="T810" i="2" s="1"/>
  <c r="S774" i="2"/>
  <c r="R774" i="2"/>
  <c r="T774" i="2" s="1"/>
  <c r="S750" i="2"/>
  <c r="U750" i="2" s="1"/>
  <c r="R750" i="2"/>
  <c r="S726" i="2"/>
  <c r="U726" i="2" s="1"/>
  <c r="R726" i="2"/>
  <c r="T726" i="2" s="1"/>
  <c r="S714" i="2"/>
  <c r="U714" i="2" s="1"/>
  <c r="R714" i="2"/>
  <c r="T714" i="2" s="1"/>
  <c r="S690" i="2"/>
  <c r="U690" i="2" s="1"/>
  <c r="R690" i="2"/>
  <c r="T690" i="2" s="1"/>
  <c r="S666" i="2"/>
  <c r="U666" i="2" s="1"/>
  <c r="R666" i="2"/>
  <c r="T666" i="2" s="1"/>
  <c r="V666" i="2" s="1"/>
  <c r="W666" i="2" s="1"/>
  <c r="S642" i="2"/>
  <c r="U642" i="2" s="1"/>
  <c r="R642" i="2"/>
  <c r="T642" i="2" s="1"/>
  <c r="S618" i="2"/>
  <c r="U618" i="2" s="1"/>
  <c r="R618" i="2"/>
  <c r="T618" i="2" s="1"/>
  <c r="S594" i="2"/>
  <c r="U594" i="2" s="1"/>
  <c r="R594" i="2"/>
  <c r="T594" i="2" s="1"/>
  <c r="S570" i="2"/>
  <c r="U570" i="2" s="1"/>
  <c r="R570" i="2"/>
  <c r="S546" i="2"/>
  <c r="U546" i="2" s="1"/>
  <c r="R546" i="2"/>
  <c r="S534" i="2"/>
  <c r="R534" i="2"/>
  <c r="T534" i="2" s="1"/>
  <c r="S510" i="2"/>
  <c r="U510" i="2" s="1"/>
  <c r="R510" i="2"/>
  <c r="T510" i="2" s="1"/>
  <c r="S486" i="2"/>
  <c r="R486" i="2"/>
  <c r="T486" i="2" s="1"/>
  <c r="S474" i="2"/>
  <c r="U474" i="2" s="1"/>
  <c r="R474" i="2"/>
  <c r="T474" i="2" s="1"/>
  <c r="S450" i="2"/>
  <c r="U450" i="2" s="1"/>
  <c r="R450" i="2"/>
  <c r="T450" i="2" s="1"/>
  <c r="S426" i="2"/>
  <c r="U426" i="2" s="1"/>
  <c r="R426" i="2"/>
  <c r="T426" i="2" s="1"/>
  <c r="R402" i="2"/>
  <c r="S402" i="2"/>
  <c r="U402" i="2" s="1"/>
  <c r="S390" i="2"/>
  <c r="U390" i="2" s="1"/>
  <c r="R390" i="2"/>
  <c r="S366" i="2"/>
  <c r="R366" i="2"/>
  <c r="T366" i="2" s="1"/>
  <c r="S342" i="2"/>
  <c r="U342" i="2" s="1"/>
  <c r="R342" i="2"/>
  <c r="T342" i="2" s="1"/>
  <c r="S318" i="2"/>
  <c r="U318" i="2" s="1"/>
  <c r="R318" i="2"/>
  <c r="S294" i="2"/>
  <c r="R294" i="2"/>
  <c r="R282" i="2"/>
  <c r="S282" i="2"/>
  <c r="U282" i="2" s="1"/>
  <c r="S258" i="2"/>
  <c r="U258" i="2" s="1"/>
  <c r="R258" i="2"/>
  <c r="T258" i="2" s="1"/>
  <c r="S186" i="2"/>
  <c r="U186" i="2" s="1"/>
  <c r="R186" i="2"/>
  <c r="T186" i="2" s="1"/>
  <c r="S162" i="2"/>
  <c r="U162" i="2" s="1"/>
  <c r="R162" i="2"/>
  <c r="T162" i="2" s="1"/>
  <c r="R138" i="2"/>
  <c r="T138" i="2" s="1"/>
  <c r="S138" i="2"/>
  <c r="S114" i="2"/>
  <c r="U114" i="2" s="1"/>
  <c r="R114" i="2"/>
  <c r="S90" i="2"/>
  <c r="U90" i="2" s="1"/>
  <c r="R90" i="2"/>
  <c r="R66" i="2"/>
  <c r="T66" i="2" s="1"/>
  <c r="V66" i="2" s="1"/>
  <c r="W66" i="2" s="1"/>
  <c r="S66" i="2"/>
  <c r="U66" i="2" s="1"/>
  <c r="R54" i="2"/>
  <c r="T54" i="2" s="1"/>
  <c r="S54" i="2"/>
  <c r="R30" i="2"/>
  <c r="T30" i="2" s="1"/>
  <c r="V30" i="2" s="1"/>
  <c r="W30" i="2" s="1"/>
  <c r="S30" i="2"/>
  <c r="U30" i="2" s="1"/>
  <c r="S6" i="2"/>
  <c r="U6" i="2" s="1"/>
  <c r="R6" i="2"/>
  <c r="T6" i="2" s="1"/>
  <c r="S1801" i="2"/>
  <c r="U1801" i="2" s="1"/>
  <c r="S2189" i="2"/>
  <c r="U2189" i="2" s="1"/>
  <c r="R2189" i="2"/>
  <c r="T2189" i="2" s="1"/>
  <c r="S2165" i="2"/>
  <c r="U2165" i="2" s="1"/>
  <c r="R2165" i="2"/>
  <c r="T2165" i="2" s="1"/>
  <c r="V2165" i="2" s="1"/>
  <c r="W2165" i="2" s="1"/>
  <c r="S2141" i="2"/>
  <c r="U2141" i="2" s="1"/>
  <c r="R2141" i="2"/>
  <c r="S2117" i="2"/>
  <c r="U2117" i="2" s="1"/>
  <c r="R2117" i="2"/>
  <c r="T2117" i="2" s="1"/>
  <c r="V2117" i="2" s="1"/>
  <c r="W2117" i="2" s="1"/>
  <c r="S2105" i="2"/>
  <c r="U2105" i="2" s="1"/>
  <c r="R2105" i="2"/>
  <c r="T2105" i="2" s="1"/>
  <c r="S2081" i="2"/>
  <c r="U2081" i="2" s="1"/>
  <c r="R2081" i="2"/>
  <c r="T2081" i="2" s="1"/>
  <c r="V2081" i="2" s="1"/>
  <c r="W2081" i="2" s="1"/>
  <c r="S2057" i="2"/>
  <c r="U2057" i="2" s="1"/>
  <c r="R2057" i="2"/>
  <c r="T2057" i="2" s="1"/>
  <c r="S2045" i="2"/>
  <c r="R2045" i="2"/>
  <c r="T2045" i="2" s="1"/>
  <c r="S2021" i="2"/>
  <c r="U2021" i="2" s="1"/>
  <c r="R2021" i="2"/>
  <c r="S1997" i="2"/>
  <c r="U1997" i="2" s="1"/>
  <c r="R1997" i="2"/>
  <c r="T1997" i="2" s="1"/>
  <c r="V1997" i="2" s="1"/>
  <c r="W1997" i="2" s="1"/>
  <c r="S1973" i="2"/>
  <c r="U1973" i="2" s="1"/>
  <c r="R1973" i="2"/>
  <c r="T1973" i="2" s="1"/>
  <c r="S1949" i="2"/>
  <c r="U1949" i="2" s="1"/>
  <c r="R1949" i="2"/>
  <c r="T1949" i="2" s="1"/>
  <c r="V1949" i="2" s="1"/>
  <c r="W1949" i="2" s="1"/>
  <c r="S1925" i="2"/>
  <c r="U1925" i="2" s="1"/>
  <c r="R1925" i="2"/>
  <c r="T1925" i="2" s="1"/>
  <c r="S1901" i="2"/>
  <c r="U1901" i="2" s="1"/>
  <c r="R1901" i="2"/>
  <c r="T1901" i="2" s="1"/>
  <c r="V1901" i="2" s="1"/>
  <c r="W1901" i="2" s="1"/>
  <c r="S1877" i="2"/>
  <c r="U1877" i="2" s="1"/>
  <c r="R1877" i="2"/>
  <c r="S1853" i="2"/>
  <c r="U1853" i="2" s="1"/>
  <c r="R1853" i="2"/>
  <c r="T1853" i="2" s="1"/>
  <c r="V1853" i="2" s="1"/>
  <c r="W1853" i="2" s="1"/>
  <c r="S1829" i="2"/>
  <c r="U1829" i="2" s="1"/>
  <c r="R1829" i="2"/>
  <c r="T1829" i="2" s="1"/>
  <c r="S1805" i="2"/>
  <c r="U1805" i="2" s="1"/>
  <c r="R1805" i="2"/>
  <c r="S1781" i="2"/>
  <c r="R1781" i="2"/>
  <c r="S1757" i="2"/>
  <c r="U1757" i="2" s="1"/>
  <c r="R1757" i="2"/>
  <c r="T1757" i="2" s="1"/>
  <c r="V1757" i="2" s="1"/>
  <c r="W1757" i="2" s="1"/>
  <c r="S1733" i="2"/>
  <c r="U1733" i="2" s="1"/>
  <c r="R1733" i="2"/>
  <c r="S1709" i="2"/>
  <c r="U1709" i="2" s="1"/>
  <c r="R1709" i="2"/>
  <c r="T1709" i="2" s="1"/>
  <c r="V1709" i="2" s="1"/>
  <c r="W1709" i="2" s="1"/>
  <c r="S1697" i="2"/>
  <c r="U1697" i="2" s="1"/>
  <c r="R1697" i="2"/>
  <c r="T1697" i="2" s="1"/>
  <c r="S1673" i="2"/>
  <c r="U1673" i="2" s="1"/>
  <c r="R1673" i="2"/>
  <c r="T1673" i="2" s="1"/>
  <c r="V1673" i="2" s="1"/>
  <c r="W1673" i="2" s="1"/>
  <c r="S1649" i="2"/>
  <c r="U1649" i="2" s="1"/>
  <c r="R1649" i="2"/>
  <c r="S1625" i="2"/>
  <c r="R1625" i="2"/>
  <c r="T1625" i="2" s="1"/>
  <c r="S1601" i="2"/>
  <c r="U1601" i="2" s="1"/>
  <c r="R1601" i="2"/>
  <c r="S1577" i="2"/>
  <c r="U1577" i="2" s="1"/>
  <c r="R1577" i="2"/>
  <c r="T1577" i="2" s="1"/>
  <c r="V1577" i="2" s="1"/>
  <c r="W1577" i="2" s="1"/>
  <c r="S1553" i="2"/>
  <c r="U1553" i="2" s="1"/>
  <c r="R1553" i="2"/>
  <c r="T1553" i="2" s="1"/>
  <c r="S1529" i="2"/>
  <c r="R1529" i="2"/>
  <c r="T1529" i="2" s="1"/>
  <c r="S1517" i="2"/>
  <c r="R1517" i="2"/>
  <c r="T1517" i="2" s="1"/>
  <c r="S1493" i="2"/>
  <c r="U1493" i="2" s="1"/>
  <c r="R1493" i="2"/>
  <c r="T1493" i="2" s="1"/>
  <c r="V1493" i="2" s="1"/>
  <c r="W1493" i="2" s="1"/>
  <c r="S1445" i="2"/>
  <c r="R1445" i="2"/>
  <c r="S1397" i="2"/>
  <c r="U1397" i="2" s="1"/>
  <c r="R1397" i="2"/>
  <c r="T1397" i="2" s="1"/>
  <c r="V1397" i="2" s="1"/>
  <c r="W1397" i="2" s="1"/>
  <c r="S1373" i="2"/>
  <c r="U1373" i="2" s="1"/>
  <c r="R1373" i="2"/>
  <c r="S1349" i="2"/>
  <c r="U1349" i="2" s="1"/>
  <c r="R1349" i="2"/>
  <c r="R1325" i="2"/>
  <c r="S1325" i="2"/>
  <c r="U1325" i="2" s="1"/>
  <c r="S1301" i="2"/>
  <c r="R1301" i="2"/>
  <c r="T1301" i="2" s="1"/>
  <c r="S1277" i="2"/>
  <c r="U1277" i="2" s="1"/>
  <c r="R1277" i="2"/>
  <c r="T1277" i="2" s="1"/>
  <c r="R1253" i="2"/>
  <c r="S1253" i="2"/>
  <c r="U1253" i="2" s="1"/>
  <c r="S1229" i="2"/>
  <c r="U1229" i="2" s="1"/>
  <c r="R1229" i="2"/>
  <c r="T1229" i="2" s="1"/>
  <c r="S1205" i="2"/>
  <c r="R1205" i="2"/>
  <c r="T1205" i="2" s="1"/>
  <c r="R1181" i="2"/>
  <c r="T1181" i="2" s="1"/>
  <c r="S1181" i="2"/>
  <c r="S1157" i="2"/>
  <c r="U1157" i="2" s="1"/>
  <c r="R1157" i="2"/>
  <c r="T1157" i="2" s="1"/>
  <c r="V1157" i="2" s="1"/>
  <c r="W1157" i="2" s="1"/>
  <c r="S1133" i="2"/>
  <c r="U1133" i="2" s="1"/>
  <c r="R1133" i="2"/>
  <c r="R1109" i="2"/>
  <c r="T1109" i="2" s="1"/>
  <c r="S1109" i="2"/>
  <c r="U1109" i="2" s="1"/>
  <c r="S1085" i="2"/>
  <c r="U1085" i="2" s="1"/>
  <c r="R1085" i="2"/>
  <c r="T1085" i="2" s="1"/>
  <c r="S1061" i="2"/>
  <c r="U1061" i="2" s="1"/>
  <c r="R1061" i="2"/>
  <c r="T1061" i="2" s="1"/>
  <c r="V1061" i="2" s="1"/>
  <c r="W1061" i="2" s="1"/>
  <c r="R1037" i="2"/>
  <c r="T1037" i="2" s="1"/>
  <c r="S1037" i="2"/>
  <c r="S1013" i="2"/>
  <c r="U1013" i="2" s="1"/>
  <c r="R1013" i="2"/>
  <c r="T1013" i="2" s="1"/>
  <c r="V1013" i="2" s="1"/>
  <c r="W1013" i="2" s="1"/>
  <c r="S989" i="2"/>
  <c r="U989" i="2" s="1"/>
  <c r="R989" i="2"/>
  <c r="T989" i="2" s="1"/>
  <c r="R965" i="2"/>
  <c r="S965" i="2"/>
  <c r="U965" i="2" s="1"/>
  <c r="R941" i="2"/>
  <c r="T941" i="2" s="1"/>
  <c r="V941" i="2" s="1"/>
  <c r="W941" i="2" s="1"/>
  <c r="S941" i="2"/>
  <c r="U941" i="2" s="1"/>
  <c r="S917" i="2"/>
  <c r="R917" i="2"/>
  <c r="T917" i="2" s="1"/>
  <c r="V917" i="2" s="1"/>
  <c r="W917" i="2" s="1"/>
  <c r="S893" i="2"/>
  <c r="U893" i="2" s="1"/>
  <c r="R893" i="2"/>
  <c r="S881" i="2"/>
  <c r="R881" i="2"/>
  <c r="T881" i="2" s="1"/>
  <c r="V881" i="2" s="1"/>
  <c r="W881" i="2" s="1"/>
  <c r="S857" i="2"/>
  <c r="U857" i="2" s="1"/>
  <c r="R857" i="2"/>
  <c r="S833" i="2"/>
  <c r="U833" i="2" s="1"/>
  <c r="R833" i="2"/>
  <c r="T833" i="2" s="1"/>
  <c r="V833" i="2" s="1"/>
  <c r="W833" i="2" s="1"/>
  <c r="S809" i="2"/>
  <c r="U809" i="2" s="1"/>
  <c r="R809" i="2"/>
  <c r="T809" i="2" s="1"/>
  <c r="S785" i="2"/>
  <c r="R785" i="2"/>
  <c r="T785" i="2" s="1"/>
  <c r="S761" i="2"/>
  <c r="R761" i="2"/>
  <c r="S737" i="2"/>
  <c r="U737" i="2" s="1"/>
  <c r="R737" i="2"/>
  <c r="T737" i="2" s="1"/>
  <c r="V737" i="2" s="1"/>
  <c r="W737" i="2" s="1"/>
  <c r="S713" i="2"/>
  <c r="U713" i="2" s="1"/>
  <c r="R713" i="2"/>
  <c r="S689" i="2"/>
  <c r="U689" i="2" s="1"/>
  <c r="R689" i="2"/>
  <c r="T689" i="2" s="1"/>
  <c r="V689" i="2" s="1"/>
  <c r="W689" i="2" s="1"/>
  <c r="S665" i="2"/>
  <c r="U665" i="2" s="1"/>
  <c r="R665" i="2"/>
  <c r="T665" i="2" s="1"/>
  <c r="S641" i="2"/>
  <c r="U641" i="2" s="1"/>
  <c r="R641" i="2"/>
  <c r="T641" i="2" s="1"/>
  <c r="V641" i="2" s="1"/>
  <c r="W641" i="2" s="1"/>
  <c r="S617" i="2"/>
  <c r="R617" i="2"/>
  <c r="R593" i="2"/>
  <c r="T593" i="2" s="1"/>
  <c r="S593" i="2"/>
  <c r="U593" i="2" s="1"/>
  <c r="S521" i="2"/>
  <c r="U521" i="2" s="1"/>
  <c r="R521" i="2"/>
  <c r="S497" i="2"/>
  <c r="U497" i="2" s="1"/>
  <c r="R497" i="2"/>
  <c r="T497" i="2" s="1"/>
  <c r="V497" i="2" s="1"/>
  <c r="W497" i="2" s="1"/>
  <c r="S473" i="2"/>
  <c r="U473" i="2" s="1"/>
  <c r="R473" i="2"/>
  <c r="T473" i="2" s="1"/>
  <c r="S449" i="2"/>
  <c r="U449" i="2" s="1"/>
  <c r="R449" i="2"/>
  <c r="S437" i="2"/>
  <c r="U437" i="2" s="1"/>
  <c r="R437" i="2"/>
  <c r="S413" i="2"/>
  <c r="U413" i="2" s="1"/>
  <c r="R413" i="2"/>
  <c r="T413" i="2" s="1"/>
  <c r="V413" i="2" s="1"/>
  <c r="W413" i="2" s="1"/>
  <c r="S389" i="2"/>
  <c r="U389" i="2" s="1"/>
  <c r="R389" i="2"/>
  <c r="T389" i="2" s="1"/>
  <c r="S365" i="2"/>
  <c r="U365" i="2" s="1"/>
  <c r="R365" i="2"/>
  <c r="T365" i="2" s="1"/>
  <c r="V365" i="2" s="1"/>
  <c r="W365" i="2" s="1"/>
  <c r="S341" i="2"/>
  <c r="U341" i="2" s="1"/>
  <c r="R341" i="2"/>
  <c r="T341" i="2" s="1"/>
  <c r="S317" i="2"/>
  <c r="U317" i="2" s="1"/>
  <c r="R317" i="2"/>
  <c r="S293" i="2"/>
  <c r="R293" i="2"/>
  <c r="S269" i="2"/>
  <c r="U269" i="2" s="1"/>
  <c r="R269" i="2"/>
  <c r="T269" i="2" s="1"/>
  <c r="V269" i="2" s="1"/>
  <c r="W269" i="2" s="1"/>
  <c r="S209" i="2"/>
  <c r="U209" i="2" s="1"/>
  <c r="R209" i="2"/>
  <c r="S197" i="2"/>
  <c r="U197" i="2" s="1"/>
  <c r="R197" i="2"/>
  <c r="T197" i="2" s="1"/>
  <c r="V197" i="2" s="1"/>
  <c r="W197" i="2" s="1"/>
  <c r="S173" i="2"/>
  <c r="U173" i="2" s="1"/>
  <c r="R173" i="2"/>
  <c r="T173" i="2" s="1"/>
  <c r="S149" i="2"/>
  <c r="U149" i="2" s="1"/>
  <c r="R149" i="2"/>
  <c r="S125" i="2"/>
  <c r="U125" i="2" s="1"/>
  <c r="R125" i="2"/>
  <c r="T125" i="2" s="1"/>
  <c r="S65" i="2"/>
  <c r="U65" i="2" s="1"/>
  <c r="R65" i="2"/>
  <c r="T65" i="2" s="1"/>
  <c r="V65" i="2" s="1"/>
  <c r="W65" i="2" s="1"/>
  <c r="S41" i="2"/>
  <c r="U41" i="2" s="1"/>
  <c r="R41" i="2"/>
  <c r="S29" i="2"/>
  <c r="U29" i="2" s="1"/>
  <c r="R29" i="2"/>
  <c r="T29" i="2" s="1"/>
  <c r="V29" i="2" s="1"/>
  <c r="W29" i="2" s="1"/>
  <c r="S5" i="2"/>
  <c r="R5" i="2"/>
  <c r="T5" i="2" s="1"/>
  <c r="S2188" i="2"/>
  <c r="U2188" i="2" s="1"/>
  <c r="R2188" i="2"/>
  <c r="S2176" i="2"/>
  <c r="U2176" i="2" s="1"/>
  <c r="R2176" i="2"/>
  <c r="T2176" i="2" s="1"/>
  <c r="V2176" i="2" s="1"/>
  <c r="W2176" i="2" s="1"/>
  <c r="R2164" i="2"/>
  <c r="T2164" i="2" s="1"/>
  <c r="V2164" i="2" s="1"/>
  <c r="W2164" i="2" s="1"/>
  <c r="S2164" i="2"/>
  <c r="U2164" i="2" s="1"/>
  <c r="S2152" i="2"/>
  <c r="U2152" i="2" s="1"/>
  <c r="R2152" i="2"/>
  <c r="T2152" i="2" s="1"/>
  <c r="V2152" i="2" s="1"/>
  <c r="W2152" i="2" s="1"/>
  <c r="S2140" i="2"/>
  <c r="U2140" i="2" s="1"/>
  <c r="R2140" i="2"/>
  <c r="S2128" i="2"/>
  <c r="R2128" i="2"/>
  <c r="S2116" i="2"/>
  <c r="U2116" i="2" s="1"/>
  <c r="R2116" i="2"/>
  <c r="T2116" i="2" s="1"/>
  <c r="S2092" i="2"/>
  <c r="R2092" i="2"/>
  <c r="T2092" i="2" s="1"/>
  <c r="S2068" i="2"/>
  <c r="R2068" i="2"/>
  <c r="T2068" i="2" s="1"/>
  <c r="S2044" i="2"/>
  <c r="U2044" i="2" s="1"/>
  <c r="R2044" i="2"/>
  <c r="T2044" i="2" s="1"/>
  <c r="V2044" i="2" s="1"/>
  <c r="W2044" i="2" s="1"/>
  <c r="S2020" i="2"/>
  <c r="U2020" i="2" s="1"/>
  <c r="R2020" i="2"/>
  <c r="S2008" i="2"/>
  <c r="U2008" i="2" s="1"/>
  <c r="R2008" i="2"/>
  <c r="T2008" i="2" s="1"/>
  <c r="V2008" i="2" s="1"/>
  <c r="W2008" i="2" s="1"/>
  <c r="S1996" i="2"/>
  <c r="U1996" i="2" s="1"/>
  <c r="R1996" i="2"/>
  <c r="S1984" i="2"/>
  <c r="U1984" i="2" s="1"/>
  <c r="R1984" i="2"/>
  <c r="T1984" i="2" s="1"/>
  <c r="V1984" i="2" s="1"/>
  <c r="W1984" i="2" s="1"/>
  <c r="S1972" i="2"/>
  <c r="U1972" i="2" s="1"/>
  <c r="R1972" i="2"/>
  <c r="T1972" i="2" s="1"/>
  <c r="S1948" i="2"/>
  <c r="U1948" i="2" s="1"/>
  <c r="R1948" i="2"/>
  <c r="T1948" i="2" s="1"/>
  <c r="V1948" i="2" s="1"/>
  <c r="W1948" i="2" s="1"/>
  <c r="R2146" i="2"/>
  <c r="T2146" i="2" s="1"/>
  <c r="R2075" i="2"/>
  <c r="T2075" i="2" s="1"/>
  <c r="V2075" i="2" s="1"/>
  <c r="W2075" i="2" s="1"/>
  <c r="R1367" i="2"/>
  <c r="T1367" i="2" s="1"/>
  <c r="R1007" i="2"/>
  <c r="T1007" i="2" s="1"/>
  <c r="R947" i="2"/>
  <c r="R803" i="2"/>
  <c r="T803" i="2" s="1"/>
  <c r="R239" i="2"/>
  <c r="T239" i="2" s="1"/>
  <c r="R143" i="2"/>
  <c r="T143" i="2" s="1"/>
  <c r="R37" i="2"/>
  <c r="T37" i="2" s="1"/>
  <c r="S2126" i="2"/>
  <c r="U2126" i="2" s="1"/>
  <c r="S2028" i="2"/>
  <c r="U2028" i="2" s="1"/>
  <c r="S1907" i="2"/>
  <c r="S1782" i="2"/>
  <c r="U1782" i="2" s="1"/>
  <c r="S1668" i="2"/>
  <c r="S1346" i="2"/>
  <c r="S1119" i="2"/>
  <c r="U1119" i="2" s="1"/>
  <c r="S935" i="2"/>
  <c r="U935" i="2" s="1"/>
  <c r="S696" i="2"/>
  <c r="U696" i="2" s="1"/>
  <c r="S343" i="2"/>
  <c r="U343" i="2" s="1"/>
  <c r="R2155" i="2"/>
  <c r="T2155" i="2" s="1"/>
  <c r="S2155" i="2"/>
  <c r="R2119" i="2"/>
  <c r="T2119" i="2" s="1"/>
  <c r="V2119" i="2" s="1"/>
  <c r="W2119" i="2" s="1"/>
  <c r="S2119" i="2"/>
  <c r="U2119" i="2" s="1"/>
  <c r="S2083" i="2"/>
  <c r="U2083" i="2" s="1"/>
  <c r="R2083" i="2"/>
  <c r="T2083" i="2" s="1"/>
  <c r="V2083" i="2" s="1"/>
  <c r="W2083" i="2" s="1"/>
  <c r="S2035" i="2"/>
  <c r="R2035" i="2"/>
  <c r="S2011" i="2"/>
  <c r="U2011" i="2" s="1"/>
  <c r="R2011" i="2"/>
  <c r="T2011" i="2" s="1"/>
  <c r="V2011" i="2" s="1"/>
  <c r="W2011" i="2" s="1"/>
  <c r="S1951" i="2"/>
  <c r="U1951" i="2" s="1"/>
  <c r="R1951" i="2"/>
  <c r="T1951" i="2" s="1"/>
  <c r="V1951" i="2" s="1"/>
  <c r="W1951" i="2" s="1"/>
  <c r="R1903" i="2"/>
  <c r="S1903" i="2"/>
  <c r="U1903" i="2" s="1"/>
  <c r="S1867" i="2"/>
  <c r="U1867" i="2" s="1"/>
  <c r="R1867" i="2"/>
  <c r="T1867" i="2" s="1"/>
  <c r="R1819" i="2"/>
  <c r="T1819" i="2" s="1"/>
  <c r="S1819" i="2"/>
  <c r="U1819" i="2" s="1"/>
  <c r="R1771" i="2"/>
  <c r="T1771" i="2" s="1"/>
  <c r="S1771" i="2"/>
  <c r="S1723" i="2"/>
  <c r="U1723" i="2" s="1"/>
  <c r="R1723" i="2"/>
  <c r="S1567" i="2"/>
  <c r="R1567" i="2"/>
  <c r="T1567" i="2" s="1"/>
  <c r="S1507" i="2"/>
  <c r="U1507" i="2" s="1"/>
  <c r="R1507" i="2"/>
  <c r="T1507" i="2" s="1"/>
  <c r="V1507" i="2" s="1"/>
  <c r="W1507" i="2" s="1"/>
  <c r="S1447" i="2"/>
  <c r="U1447" i="2" s="1"/>
  <c r="R1447" i="2"/>
  <c r="T1447" i="2" s="1"/>
  <c r="S1387" i="2"/>
  <c r="U1387" i="2" s="1"/>
  <c r="R1387" i="2"/>
  <c r="T1387" i="2" s="1"/>
  <c r="V1387" i="2" s="1"/>
  <c r="W1387" i="2" s="1"/>
  <c r="S1327" i="2"/>
  <c r="U1327" i="2" s="1"/>
  <c r="R1327" i="2"/>
  <c r="T1327" i="2" s="1"/>
  <c r="S1255" i="2"/>
  <c r="R1255" i="2"/>
  <c r="T1255" i="2" s="1"/>
  <c r="V1255" i="2" s="1"/>
  <c r="W1255" i="2" s="1"/>
  <c r="S1207" i="2"/>
  <c r="R1207" i="2"/>
  <c r="T1207" i="2" s="1"/>
  <c r="S1135" i="2"/>
  <c r="U1135" i="2" s="1"/>
  <c r="R1135" i="2"/>
  <c r="S1015" i="2"/>
  <c r="U1015" i="2" s="1"/>
  <c r="R1015" i="2"/>
  <c r="T1015" i="2" s="1"/>
  <c r="S2187" i="2"/>
  <c r="U2187" i="2" s="1"/>
  <c r="R2187" i="2"/>
  <c r="T2187" i="2" s="1"/>
  <c r="V2187" i="2" s="1"/>
  <c r="W2187" i="2" s="1"/>
  <c r="S2151" i="2"/>
  <c r="U2151" i="2" s="1"/>
  <c r="R2151" i="2"/>
  <c r="S2103" i="2"/>
  <c r="U2103" i="2" s="1"/>
  <c r="R2103" i="2"/>
  <c r="T2103" i="2" s="1"/>
  <c r="V2103" i="2" s="1"/>
  <c r="W2103" i="2" s="1"/>
  <c r="S2067" i="2"/>
  <c r="U2067" i="2" s="1"/>
  <c r="R2067" i="2"/>
  <c r="T2067" i="2" s="1"/>
  <c r="V2067" i="2" s="1"/>
  <c r="W2067" i="2" s="1"/>
  <c r="S2043" i="2"/>
  <c r="U2043" i="2" s="1"/>
  <c r="R2043" i="2"/>
  <c r="T2043" i="2" s="1"/>
  <c r="V2043" i="2" s="1"/>
  <c r="W2043" i="2" s="1"/>
  <c r="S2007" i="2"/>
  <c r="U2007" i="2" s="1"/>
  <c r="R2007" i="2"/>
  <c r="T2007" i="2" s="1"/>
  <c r="S1971" i="2"/>
  <c r="U1971" i="2" s="1"/>
  <c r="R1971" i="2"/>
  <c r="T1971" i="2" s="1"/>
  <c r="V1971" i="2" s="1"/>
  <c r="W1971" i="2" s="1"/>
  <c r="S1923" i="2"/>
  <c r="U1923" i="2" s="1"/>
  <c r="R1923" i="2"/>
  <c r="T1923" i="2" s="1"/>
  <c r="S1899" i="2"/>
  <c r="U1899" i="2" s="1"/>
  <c r="R1899" i="2"/>
  <c r="T1899" i="2" s="1"/>
  <c r="V1899" i="2" s="1"/>
  <c r="W1899" i="2" s="1"/>
  <c r="S1863" i="2"/>
  <c r="U1863" i="2" s="1"/>
  <c r="R1863" i="2"/>
  <c r="T1863" i="2" s="1"/>
  <c r="V1863" i="2" s="1"/>
  <c r="W1863" i="2" s="1"/>
  <c r="S1827" i="2"/>
  <c r="U1827" i="2" s="1"/>
  <c r="R1827" i="2"/>
  <c r="T1827" i="2" s="1"/>
  <c r="V1827" i="2" s="1"/>
  <c r="W1827" i="2" s="1"/>
  <c r="S1803" i="2"/>
  <c r="U1803" i="2" s="1"/>
  <c r="R1803" i="2"/>
  <c r="T1803" i="2" s="1"/>
  <c r="S1767" i="2"/>
  <c r="U1767" i="2" s="1"/>
  <c r="R1767" i="2"/>
  <c r="T1767" i="2" s="1"/>
  <c r="V1767" i="2" s="1"/>
  <c r="W1767" i="2" s="1"/>
  <c r="S1719" i="2"/>
  <c r="U1719" i="2" s="1"/>
  <c r="R1719" i="2"/>
  <c r="S1683" i="2"/>
  <c r="U1683" i="2" s="1"/>
  <c r="R1683" i="2"/>
  <c r="T1683" i="2" s="1"/>
  <c r="V1683" i="2" s="1"/>
  <c r="W1683" i="2" s="1"/>
  <c r="S1647" i="2"/>
  <c r="U1647" i="2" s="1"/>
  <c r="R1647" i="2"/>
  <c r="T1647" i="2" s="1"/>
  <c r="V1647" i="2" s="1"/>
  <c r="W1647" i="2" s="1"/>
  <c r="S1611" i="2"/>
  <c r="U1611" i="2" s="1"/>
  <c r="R1611" i="2"/>
  <c r="T1611" i="2" s="1"/>
  <c r="V1611" i="2" s="1"/>
  <c r="W1611" i="2" s="1"/>
  <c r="R1515" i="2"/>
  <c r="T1515" i="2" s="1"/>
  <c r="V1515" i="2" s="1"/>
  <c r="W1515" i="2" s="1"/>
  <c r="S1515" i="2"/>
  <c r="U1515" i="2" s="1"/>
  <c r="R1479" i="2"/>
  <c r="S1479" i="2"/>
  <c r="U1479" i="2" s="1"/>
  <c r="R1443" i="2"/>
  <c r="S1443" i="2"/>
  <c r="U1443" i="2" s="1"/>
  <c r="S1407" i="2"/>
  <c r="U1407" i="2" s="1"/>
  <c r="R1407" i="2"/>
  <c r="T1407" i="2" s="1"/>
  <c r="V1407" i="2" s="1"/>
  <c r="W1407" i="2" s="1"/>
  <c r="S1371" i="2"/>
  <c r="U1371" i="2" s="1"/>
  <c r="R1371" i="2"/>
  <c r="T1371" i="2" s="1"/>
  <c r="V1371" i="2" s="1"/>
  <c r="W1371" i="2" s="1"/>
  <c r="S1323" i="2"/>
  <c r="U1323" i="2" s="1"/>
  <c r="R1323" i="2"/>
  <c r="T1323" i="2" s="1"/>
  <c r="V1323" i="2" s="1"/>
  <c r="W1323" i="2" s="1"/>
  <c r="S1299" i="2"/>
  <c r="U1299" i="2" s="1"/>
  <c r="R1299" i="2"/>
  <c r="T1299" i="2" s="1"/>
  <c r="R1251" i="2"/>
  <c r="T1251" i="2" s="1"/>
  <c r="S1251" i="2"/>
  <c r="U1251" i="2" s="1"/>
  <c r="S1179" i="2"/>
  <c r="U1179" i="2" s="1"/>
  <c r="R1179" i="2"/>
  <c r="S1083" i="2"/>
  <c r="U1083" i="2" s="1"/>
  <c r="R1083" i="2"/>
  <c r="T1083" i="2" s="1"/>
  <c r="V1083" i="2" s="1"/>
  <c r="W1083" i="2" s="1"/>
  <c r="S1059" i="2"/>
  <c r="R1059" i="2"/>
  <c r="T1059" i="2" s="1"/>
  <c r="V1059" i="2" s="1"/>
  <c r="W1059" i="2" s="1"/>
  <c r="S939" i="2"/>
  <c r="U939" i="2" s="1"/>
  <c r="R939" i="2"/>
  <c r="T939" i="2" s="1"/>
  <c r="V939" i="2" s="1"/>
  <c r="W939" i="2" s="1"/>
  <c r="R927" i="2"/>
  <c r="T927" i="2" s="1"/>
  <c r="V927" i="2" s="1"/>
  <c r="W927" i="2" s="1"/>
  <c r="S927" i="2"/>
  <c r="U927" i="2" s="1"/>
  <c r="S891" i="2"/>
  <c r="U891" i="2" s="1"/>
  <c r="R891" i="2"/>
  <c r="T891" i="2" s="1"/>
  <c r="V891" i="2" s="1"/>
  <c r="W891" i="2" s="1"/>
  <c r="R855" i="2"/>
  <c r="T855" i="2" s="1"/>
  <c r="S855" i="2"/>
  <c r="S819" i="2"/>
  <c r="U819" i="2" s="1"/>
  <c r="R819" i="2"/>
  <c r="T819" i="2" s="1"/>
  <c r="V819" i="2" s="1"/>
  <c r="W819" i="2" s="1"/>
  <c r="S783" i="2"/>
  <c r="U783" i="2" s="1"/>
  <c r="R783" i="2"/>
  <c r="S747" i="2"/>
  <c r="U747" i="2" s="1"/>
  <c r="R747" i="2"/>
  <c r="T747" i="2" s="1"/>
  <c r="V747" i="2" s="1"/>
  <c r="W747" i="2" s="1"/>
  <c r="S711" i="2"/>
  <c r="U711" i="2" s="1"/>
  <c r="R711" i="2"/>
  <c r="T711" i="2" s="1"/>
  <c r="S675" i="2"/>
  <c r="U675" i="2" s="1"/>
  <c r="R675" i="2"/>
  <c r="T675" i="2" s="1"/>
  <c r="V675" i="2" s="1"/>
  <c r="W675" i="2" s="1"/>
  <c r="S627" i="2"/>
  <c r="U627" i="2" s="1"/>
  <c r="R627" i="2"/>
  <c r="T627" i="2" s="1"/>
  <c r="S591" i="2"/>
  <c r="U591" i="2" s="1"/>
  <c r="R591" i="2"/>
  <c r="T591" i="2" s="1"/>
  <c r="V591" i="2" s="1"/>
  <c r="W591" i="2" s="1"/>
  <c r="S543" i="2"/>
  <c r="U543" i="2" s="1"/>
  <c r="R543" i="2"/>
  <c r="S507" i="2"/>
  <c r="U507" i="2" s="1"/>
  <c r="R507" i="2"/>
  <c r="T507" i="2" s="1"/>
  <c r="V507" i="2" s="1"/>
  <c r="W507" i="2" s="1"/>
  <c r="S483" i="2"/>
  <c r="U483" i="2" s="1"/>
  <c r="R483" i="2"/>
  <c r="T483" i="2" s="1"/>
  <c r="S435" i="2"/>
  <c r="U435" i="2" s="1"/>
  <c r="R435" i="2"/>
  <c r="T435" i="2" s="1"/>
  <c r="V435" i="2" s="1"/>
  <c r="W435" i="2" s="1"/>
  <c r="S399" i="2"/>
  <c r="U399" i="2" s="1"/>
  <c r="R399" i="2"/>
  <c r="S363" i="2"/>
  <c r="U363" i="2" s="1"/>
  <c r="R363" i="2"/>
  <c r="T363" i="2" s="1"/>
  <c r="V363" i="2" s="1"/>
  <c r="W363" i="2" s="1"/>
  <c r="S327" i="2"/>
  <c r="U327" i="2" s="1"/>
  <c r="R327" i="2"/>
  <c r="S291" i="2"/>
  <c r="U291" i="2" s="1"/>
  <c r="R291" i="2"/>
  <c r="S243" i="2"/>
  <c r="U243" i="2" s="1"/>
  <c r="R243" i="2"/>
  <c r="T243" i="2" s="1"/>
  <c r="S231" i="2"/>
  <c r="U231" i="2" s="1"/>
  <c r="R231" i="2"/>
  <c r="T231" i="2" s="1"/>
  <c r="V231" i="2" s="1"/>
  <c r="W231" i="2" s="1"/>
  <c r="S195" i="2"/>
  <c r="U195" i="2" s="1"/>
  <c r="R195" i="2"/>
  <c r="S183" i="2"/>
  <c r="U183" i="2" s="1"/>
  <c r="R183" i="2"/>
  <c r="T183" i="2" s="1"/>
  <c r="V183" i="2" s="1"/>
  <c r="W183" i="2" s="1"/>
  <c r="S147" i="2"/>
  <c r="U147" i="2" s="1"/>
  <c r="R147" i="2"/>
  <c r="T147" i="2" s="1"/>
  <c r="S111" i="2"/>
  <c r="U111" i="2" s="1"/>
  <c r="R111" i="2"/>
  <c r="T111" i="2" s="1"/>
  <c r="V111" i="2" s="1"/>
  <c r="W111" i="2" s="1"/>
  <c r="S75" i="2"/>
  <c r="U75" i="2" s="1"/>
  <c r="R75" i="2"/>
  <c r="T75" i="2" s="1"/>
  <c r="S51" i="2"/>
  <c r="U51" i="2" s="1"/>
  <c r="R51" i="2"/>
  <c r="T51" i="2" s="1"/>
  <c r="V51" i="2" s="1"/>
  <c r="W51" i="2" s="1"/>
  <c r="S15" i="2"/>
  <c r="U15" i="2" s="1"/>
  <c r="R15" i="2"/>
  <c r="T2058" i="2"/>
  <c r="T1830" i="2"/>
  <c r="T1734" i="2"/>
  <c r="T1530" i="2"/>
  <c r="T1458" i="2"/>
  <c r="R2174" i="2"/>
  <c r="T2174" i="2" s="1"/>
  <c r="V2174" i="2" s="1"/>
  <c r="W2174" i="2" s="1"/>
  <c r="S2174" i="2"/>
  <c r="U2174" i="2" s="1"/>
  <c r="S2150" i="2"/>
  <c r="U2150" i="2" s="1"/>
  <c r="R2150" i="2"/>
  <c r="S2054" i="2"/>
  <c r="U2054" i="2" s="1"/>
  <c r="R2054" i="2"/>
  <c r="R2018" i="2"/>
  <c r="S2018" i="2"/>
  <c r="U2018" i="2" s="1"/>
  <c r="R1982" i="2"/>
  <c r="T1982" i="2" s="1"/>
  <c r="V1982" i="2" s="1"/>
  <c r="W1982" i="2" s="1"/>
  <c r="S1982" i="2"/>
  <c r="U1982" i="2" s="1"/>
  <c r="R1958" i="2"/>
  <c r="T1958" i="2" s="1"/>
  <c r="S1958" i="2"/>
  <c r="U1958" i="2" s="1"/>
  <c r="R1934" i="2"/>
  <c r="T1934" i="2" s="1"/>
  <c r="V1934" i="2" s="1"/>
  <c r="W1934" i="2" s="1"/>
  <c r="S1934" i="2"/>
  <c r="U1934" i="2" s="1"/>
  <c r="R1898" i="2"/>
  <c r="T1898" i="2" s="1"/>
  <c r="S1898" i="2"/>
  <c r="U1898" i="2" s="1"/>
  <c r="R1814" i="2"/>
  <c r="T1814" i="2" s="1"/>
  <c r="S1814" i="2"/>
  <c r="U1814" i="2" s="1"/>
  <c r="R1778" i="2"/>
  <c r="S1778" i="2"/>
  <c r="U1778" i="2" s="1"/>
  <c r="S1742" i="2"/>
  <c r="U1742" i="2" s="1"/>
  <c r="R1742" i="2"/>
  <c r="T1742" i="2" s="1"/>
  <c r="R1706" i="2"/>
  <c r="T1706" i="2" s="1"/>
  <c r="S1706" i="2"/>
  <c r="U1706" i="2" s="1"/>
  <c r="R1670" i="2"/>
  <c r="T1670" i="2" s="1"/>
  <c r="V1670" i="2" s="1"/>
  <c r="W1670" i="2" s="1"/>
  <c r="S1670" i="2"/>
  <c r="U1670" i="2" s="1"/>
  <c r="R1646" i="2"/>
  <c r="T1646" i="2" s="1"/>
  <c r="S1646" i="2"/>
  <c r="U1646" i="2" s="1"/>
  <c r="R1538" i="2"/>
  <c r="T1538" i="2" s="1"/>
  <c r="S1538" i="2"/>
  <c r="U1538" i="2" s="1"/>
  <c r="R1502" i="2"/>
  <c r="S1502" i="2"/>
  <c r="U1502" i="2" s="1"/>
  <c r="S1466" i="2"/>
  <c r="U1466" i="2" s="1"/>
  <c r="R1466" i="2"/>
  <c r="T1466" i="2" s="1"/>
  <c r="R1442" i="2"/>
  <c r="T1442" i="2" s="1"/>
  <c r="S1442" i="2"/>
  <c r="U1442" i="2" s="1"/>
  <c r="S1406" i="2"/>
  <c r="U1406" i="2" s="1"/>
  <c r="R1406" i="2"/>
  <c r="T1406" i="2" s="1"/>
  <c r="S1322" i="2"/>
  <c r="U1322" i="2" s="1"/>
  <c r="R1322" i="2"/>
  <c r="T1322" i="2" s="1"/>
  <c r="V1322" i="2" s="1"/>
  <c r="W1322" i="2" s="1"/>
  <c r="S1298" i="2"/>
  <c r="U1298" i="2" s="1"/>
  <c r="R1298" i="2"/>
  <c r="S1262" i="2"/>
  <c r="U1262" i="2" s="1"/>
  <c r="R1262" i="2"/>
  <c r="S1238" i="2"/>
  <c r="U1238" i="2" s="1"/>
  <c r="R1238" i="2"/>
  <c r="T1238" i="2" s="1"/>
  <c r="R1202" i="2"/>
  <c r="T1202" i="2" s="1"/>
  <c r="S1202" i="2"/>
  <c r="U1202" i="2" s="1"/>
  <c r="S1166" i="2"/>
  <c r="U1166" i="2" s="1"/>
  <c r="R1166" i="2"/>
  <c r="T1166" i="2" s="1"/>
  <c r="R1130" i="2"/>
  <c r="T1130" i="2" s="1"/>
  <c r="S1130" i="2"/>
  <c r="U1130" i="2" s="1"/>
  <c r="S1106" i="2"/>
  <c r="U1106" i="2" s="1"/>
  <c r="R1106" i="2"/>
  <c r="R1070" i="2"/>
  <c r="S1070" i="2"/>
  <c r="U1070" i="2" s="1"/>
  <c r="S1022" i="2"/>
  <c r="U1022" i="2" s="1"/>
  <c r="R1022" i="2"/>
  <c r="S986" i="2"/>
  <c r="U986" i="2" s="1"/>
  <c r="R986" i="2"/>
  <c r="T986" i="2" s="1"/>
  <c r="V986" i="2" s="1"/>
  <c r="W986" i="2" s="1"/>
  <c r="S950" i="2"/>
  <c r="U950" i="2" s="1"/>
  <c r="R950" i="2"/>
  <c r="T950" i="2" s="1"/>
  <c r="S914" i="2"/>
  <c r="U914" i="2" s="1"/>
  <c r="R914" i="2"/>
  <c r="S890" i="2"/>
  <c r="U890" i="2" s="1"/>
  <c r="R890" i="2"/>
  <c r="R854" i="2"/>
  <c r="S854" i="2"/>
  <c r="U854" i="2" s="1"/>
  <c r="S818" i="2"/>
  <c r="U818" i="2" s="1"/>
  <c r="R818" i="2"/>
  <c r="T818" i="2" s="1"/>
  <c r="S770" i="2"/>
  <c r="U770" i="2" s="1"/>
  <c r="R770" i="2"/>
  <c r="S734" i="2"/>
  <c r="U734" i="2" s="1"/>
  <c r="R734" i="2"/>
  <c r="T734" i="2" s="1"/>
  <c r="S698" i="2"/>
  <c r="U698" i="2" s="1"/>
  <c r="R698" i="2"/>
  <c r="S662" i="2"/>
  <c r="U662" i="2" s="1"/>
  <c r="R662" i="2"/>
  <c r="S638" i="2"/>
  <c r="U638" i="2" s="1"/>
  <c r="R638" i="2"/>
  <c r="S602" i="2"/>
  <c r="U602" i="2" s="1"/>
  <c r="R602" i="2"/>
  <c r="S566" i="2"/>
  <c r="U566" i="2" s="1"/>
  <c r="R566" i="2"/>
  <c r="S518" i="2"/>
  <c r="U518" i="2" s="1"/>
  <c r="R518" i="2"/>
  <c r="T518" i="2" s="1"/>
  <c r="S482" i="2"/>
  <c r="U482" i="2" s="1"/>
  <c r="R482" i="2"/>
  <c r="S446" i="2"/>
  <c r="U446" i="2" s="1"/>
  <c r="R446" i="2"/>
  <c r="S410" i="2"/>
  <c r="U410" i="2" s="1"/>
  <c r="R410" i="2"/>
  <c r="S398" i="2"/>
  <c r="U398" i="2" s="1"/>
  <c r="R398" i="2"/>
  <c r="T398" i="2" s="1"/>
  <c r="S362" i="2"/>
  <c r="U362" i="2" s="1"/>
  <c r="R362" i="2"/>
  <c r="T362" i="2" s="1"/>
  <c r="V362" i="2" s="1"/>
  <c r="W362" i="2" s="1"/>
  <c r="S314" i="2"/>
  <c r="U314" i="2" s="1"/>
  <c r="R314" i="2"/>
  <c r="T314" i="2" s="1"/>
  <c r="S290" i="2"/>
  <c r="U290" i="2" s="1"/>
  <c r="R290" i="2"/>
  <c r="S254" i="2"/>
  <c r="U254" i="2" s="1"/>
  <c r="R254" i="2"/>
  <c r="S218" i="2"/>
  <c r="U218" i="2" s="1"/>
  <c r="R218" i="2"/>
  <c r="S182" i="2"/>
  <c r="U182" i="2" s="1"/>
  <c r="R182" i="2"/>
  <c r="S146" i="2"/>
  <c r="U146" i="2" s="1"/>
  <c r="R146" i="2"/>
  <c r="S110" i="2"/>
  <c r="U110" i="2" s="1"/>
  <c r="R110" i="2"/>
  <c r="T110" i="2" s="1"/>
  <c r="S74" i="2"/>
  <c r="U74" i="2" s="1"/>
  <c r="R74" i="2"/>
  <c r="T74" i="2" s="1"/>
  <c r="V74" i="2" s="1"/>
  <c r="W74" i="2" s="1"/>
  <c r="S38" i="2"/>
  <c r="U38" i="2" s="1"/>
  <c r="R38" i="2"/>
  <c r="T2009" i="2"/>
  <c r="T1889" i="2"/>
  <c r="T1649" i="2"/>
  <c r="V1649" i="2" s="1"/>
  <c r="W1649" i="2" s="1"/>
  <c r="T1613" i="2"/>
  <c r="V1613" i="2" s="1"/>
  <c r="W1613" i="2" s="1"/>
  <c r="T1289" i="2"/>
  <c r="V1289" i="2" s="1"/>
  <c r="W1289" i="2" s="1"/>
  <c r="T1253" i="2"/>
  <c r="T1145" i="2"/>
  <c r="V1145" i="2" s="1"/>
  <c r="W1145" i="2" s="1"/>
  <c r="T953" i="2"/>
  <c r="T845" i="2"/>
  <c r="V845" i="2" s="1"/>
  <c r="W845" i="2" s="1"/>
  <c r="R27" i="2"/>
  <c r="S1634" i="2"/>
  <c r="U1634" i="2" s="1"/>
  <c r="S1290" i="2"/>
  <c r="S1082" i="2"/>
  <c r="U1082" i="2" s="1"/>
  <c r="S866" i="2"/>
  <c r="U866" i="2" s="1"/>
  <c r="S2185" i="2"/>
  <c r="U2185" i="2" s="1"/>
  <c r="R2185" i="2"/>
  <c r="T2185" i="2" s="1"/>
  <c r="S2149" i="2"/>
  <c r="U2149" i="2" s="1"/>
  <c r="R2149" i="2"/>
  <c r="T2149" i="2" s="1"/>
  <c r="V2149" i="2" s="1"/>
  <c r="W2149" i="2" s="1"/>
  <c r="R1981" i="2"/>
  <c r="T1981" i="2" s="1"/>
  <c r="S1981" i="2"/>
  <c r="R1945" i="2"/>
  <c r="T1945" i="2" s="1"/>
  <c r="S1945" i="2"/>
  <c r="S1909" i="2"/>
  <c r="R1909" i="2"/>
  <c r="R1873" i="2"/>
  <c r="T1873" i="2" s="1"/>
  <c r="S1873" i="2"/>
  <c r="R1837" i="2"/>
  <c r="T1837" i="2" s="1"/>
  <c r="V1837" i="2" s="1"/>
  <c r="W1837" i="2" s="1"/>
  <c r="S1837" i="2"/>
  <c r="R1813" i="2"/>
  <c r="T1813" i="2" s="1"/>
  <c r="S1813" i="2"/>
  <c r="R1705" i="2"/>
  <c r="T1705" i="2" s="1"/>
  <c r="S1705" i="2"/>
  <c r="R1657" i="2"/>
  <c r="S1657" i="2"/>
  <c r="S1525" i="2"/>
  <c r="R1525" i="2"/>
  <c r="S1501" i="2"/>
  <c r="U1501" i="2" s="1"/>
  <c r="R1501" i="2"/>
  <c r="T1501" i="2" s="1"/>
  <c r="S1465" i="2"/>
  <c r="U1465" i="2" s="1"/>
  <c r="R1465" i="2"/>
  <c r="T1465" i="2" s="1"/>
  <c r="S1429" i="2"/>
  <c r="U1429" i="2" s="1"/>
  <c r="R1429" i="2"/>
  <c r="S1393" i="2"/>
  <c r="R1393" i="2"/>
  <c r="S1357" i="2"/>
  <c r="R1357" i="2"/>
  <c r="T1357" i="2" s="1"/>
  <c r="S1321" i="2"/>
  <c r="R1321" i="2"/>
  <c r="S1297" i="2"/>
  <c r="R1297" i="2"/>
  <c r="T1297" i="2" s="1"/>
  <c r="S1249" i="2"/>
  <c r="U1249" i="2" s="1"/>
  <c r="R1249" i="2"/>
  <c r="T1249" i="2" s="1"/>
  <c r="S1213" i="2"/>
  <c r="U1213" i="2" s="1"/>
  <c r="R1213" i="2"/>
  <c r="T1213" i="2" s="1"/>
  <c r="V1213" i="2" s="1"/>
  <c r="W1213" i="2" s="1"/>
  <c r="S1177" i="2"/>
  <c r="R1177" i="2"/>
  <c r="T1177" i="2" s="1"/>
  <c r="S1141" i="2"/>
  <c r="R1141" i="2"/>
  <c r="S1105" i="2"/>
  <c r="R1105" i="2"/>
  <c r="S1069" i="2"/>
  <c r="U1069" i="2" s="1"/>
  <c r="R1069" i="2"/>
  <c r="T1069" i="2" s="1"/>
  <c r="S1033" i="2"/>
  <c r="U1033" i="2" s="1"/>
  <c r="R1033" i="2"/>
  <c r="T1033" i="2" s="1"/>
  <c r="S997" i="2"/>
  <c r="U997" i="2" s="1"/>
  <c r="R997" i="2"/>
  <c r="S949" i="2"/>
  <c r="R949" i="2"/>
  <c r="T949" i="2" s="1"/>
  <c r="S913" i="2"/>
  <c r="R913" i="2"/>
  <c r="T913" i="2" s="1"/>
  <c r="S877" i="2"/>
  <c r="R877" i="2"/>
  <c r="R841" i="2"/>
  <c r="S841" i="2"/>
  <c r="U841" i="2" s="1"/>
  <c r="S805" i="2"/>
  <c r="U805" i="2" s="1"/>
  <c r="R805" i="2"/>
  <c r="T805" i="2" s="1"/>
  <c r="R769" i="2"/>
  <c r="T769" i="2" s="1"/>
  <c r="S769" i="2"/>
  <c r="U769" i="2" s="1"/>
  <c r="S733" i="2"/>
  <c r="R733" i="2"/>
  <c r="S697" i="2"/>
  <c r="R697" i="2"/>
  <c r="T697" i="2" s="1"/>
  <c r="S661" i="2"/>
  <c r="R661" i="2"/>
  <c r="S625" i="2"/>
  <c r="U625" i="2" s="1"/>
  <c r="R625" i="2"/>
  <c r="T625" i="2" s="1"/>
  <c r="R589" i="2"/>
  <c r="T589" i="2" s="1"/>
  <c r="V589" i="2" s="1"/>
  <c r="W589" i="2" s="1"/>
  <c r="S589" i="2"/>
  <c r="S553" i="2"/>
  <c r="U553" i="2" s="1"/>
  <c r="R553" i="2"/>
  <c r="S517" i="2"/>
  <c r="R517" i="2"/>
  <c r="T517" i="2" s="1"/>
  <c r="S481" i="2"/>
  <c r="R481" i="2"/>
  <c r="S445" i="2"/>
  <c r="R445" i="2"/>
  <c r="S409" i="2"/>
  <c r="R409" i="2"/>
  <c r="T409" i="2" s="1"/>
  <c r="R373" i="2"/>
  <c r="T373" i="2" s="1"/>
  <c r="V373" i="2" s="1"/>
  <c r="W373" i="2" s="1"/>
  <c r="S373" i="2"/>
  <c r="U373" i="2" s="1"/>
  <c r="R337" i="2"/>
  <c r="T337" i="2" s="1"/>
  <c r="S337" i="2"/>
  <c r="U337" i="2" s="1"/>
  <c r="S301" i="2"/>
  <c r="R301" i="2"/>
  <c r="S265" i="2"/>
  <c r="R265" i="2"/>
  <c r="S241" i="2"/>
  <c r="R241" i="2"/>
  <c r="S205" i="2"/>
  <c r="U205" i="2" s="1"/>
  <c r="R205" i="2"/>
  <c r="T205" i="2" s="1"/>
  <c r="R169" i="2"/>
  <c r="T169" i="2" s="1"/>
  <c r="V169" i="2" s="1"/>
  <c r="W169" i="2" s="1"/>
  <c r="S169" i="2"/>
  <c r="U169" i="2" s="1"/>
  <c r="S133" i="2"/>
  <c r="U133" i="2" s="1"/>
  <c r="R133" i="2"/>
  <c r="R49" i="2"/>
  <c r="T49" i="2" s="1"/>
  <c r="S49" i="2"/>
  <c r="S13" i="2"/>
  <c r="R13" i="2"/>
  <c r="T2140" i="2"/>
  <c r="T2104" i="2"/>
  <c r="T2032" i="2"/>
  <c r="V2032" i="2" s="1"/>
  <c r="W2032" i="2" s="1"/>
  <c r="T1996" i="2"/>
  <c r="T1960" i="2"/>
  <c r="V1960" i="2" s="1"/>
  <c r="W1960" i="2" s="1"/>
  <c r="T1360" i="2"/>
  <c r="V1360" i="2" s="1"/>
  <c r="W1360" i="2" s="1"/>
  <c r="T640" i="2"/>
  <c r="S2112" i="2"/>
  <c r="U2112" i="2" s="1"/>
  <c r="R2112" i="2"/>
  <c r="T2112" i="2" s="1"/>
  <c r="R2064" i="2"/>
  <c r="T2064" i="2" s="1"/>
  <c r="V2064" i="2" s="1"/>
  <c r="W2064" i="2" s="1"/>
  <c r="S2064" i="2"/>
  <c r="U2064" i="2" s="1"/>
  <c r="R2040" i="2"/>
  <c r="T2040" i="2" s="1"/>
  <c r="V2040" i="2" s="1"/>
  <c r="W2040" i="2" s="1"/>
  <c r="S2040" i="2"/>
  <c r="U2040" i="2" s="1"/>
  <c r="R1932" i="2"/>
  <c r="T1932" i="2" s="1"/>
  <c r="V1932" i="2" s="1"/>
  <c r="W1932" i="2" s="1"/>
  <c r="S1932" i="2"/>
  <c r="S1908" i="2"/>
  <c r="R1908" i="2"/>
  <c r="T1908" i="2" s="1"/>
  <c r="R1872" i="2"/>
  <c r="T1872" i="2" s="1"/>
  <c r="S1872" i="2"/>
  <c r="U1872" i="2" s="1"/>
  <c r="R1836" i="2"/>
  <c r="T1836" i="2" s="1"/>
  <c r="S1836" i="2"/>
  <c r="R1800" i="2"/>
  <c r="T1800" i="2" s="1"/>
  <c r="V1800" i="2" s="1"/>
  <c r="W1800" i="2" s="1"/>
  <c r="S1800" i="2"/>
  <c r="S1764" i="2"/>
  <c r="U1764" i="2" s="1"/>
  <c r="R1764" i="2"/>
  <c r="T1764" i="2" s="1"/>
  <c r="R1692" i="2"/>
  <c r="T1692" i="2" s="1"/>
  <c r="S1692" i="2"/>
  <c r="R1656" i="2"/>
  <c r="T1656" i="2" s="1"/>
  <c r="S1656" i="2"/>
  <c r="S1620" i="2"/>
  <c r="U1620" i="2" s="1"/>
  <c r="R1620" i="2"/>
  <c r="T1620" i="2" s="1"/>
  <c r="V1620" i="2" s="1"/>
  <c r="W1620" i="2" s="1"/>
  <c r="R1584" i="2"/>
  <c r="T1584" i="2" s="1"/>
  <c r="V1584" i="2" s="1"/>
  <c r="W1584" i="2" s="1"/>
  <c r="S1584" i="2"/>
  <c r="U1584" i="2" s="1"/>
  <c r="S1548" i="2"/>
  <c r="U1548" i="2" s="1"/>
  <c r="R1548" i="2"/>
  <c r="T1548" i="2" s="1"/>
  <c r="S1512" i="2"/>
  <c r="U1512" i="2" s="1"/>
  <c r="R1512" i="2"/>
  <c r="T1512" i="2" s="1"/>
  <c r="S1476" i="2"/>
  <c r="R1476" i="2"/>
  <c r="T1476" i="2" s="1"/>
  <c r="S1440" i="2"/>
  <c r="R1440" i="2"/>
  <c r="T1440" i="2" s="1"/>
  <c r="S1404" i="2"/>
  <c r="U1404" i="2" s="1"/>
  <c r="R1404" i="2"/>
  <c r="T1404" i="2" s="1"/>
  <c r="V1404" i="2" s="1"/>
  <c r="W1404" i="2" s="1"/>
  <c r="R1380" i="2"/>
  <c r="T1380" i="2" s="1"/>
  <c r="V1380" i="2" s="1"/>
  <c r="W1380" i="2" s="1"/>
  <c r="S1380" i="2"/>
  <c r="U1380" i="2" s="1"/>
  <c r="S1344" i="2"/>
  <c r="U1344" i="2" s="1"/>
  <c r="R1344" i="2"/>
  <c r="T1344" i="2" s="1"/>
  <c r="R1284" i="2"/>
  <c r="T1284" i="2" s="1"/>
  <c r="V1284" i="2" s="1"/>
  <c r="W1284" i="2" s="1"/>
  <c r="S1284" i="2"/>
  <c r="U1284" i="2" s="1"/>
  <c r="S1188" i="2"/>
  <c r="R1188" i="2"/>
  <c r="T1188" i="2" s="1"/>
  <c r="R1164" i="2"/>
  <c r="T1164" i="2" s="1"/>
  <c r="S1164" i="2"/>
  <c r="R1128" i="2"/>
  <c r="T1128" i="2" s="1"/>
  <c r="S1128" i="2"/>
  <c r="U1128" i="2" s="1"/>
  <c r="S1104" i="2"/>
  <c r="R1104" i="2"/>
  <c r="T1104" i="2" s="1"/>
  <c r="R1068" i="2"/>
  <c r="T1068" i="2" s="1"/>
  <c r="V1068" i="2" s="1"/>
  <c r="W1068" i="2" s="1"/>
  <c r="S1068" i="2"/>
  <c r="U1068" i="2" s="1"/>
  <c r="S1032" i="2"/>
  <c r="U1032" i="2" s="1"/>
  <c r="R1032" i="2"/>
  <c r="T1032" i="2" s="1"/>
  <c r="R996" i="2"/>
  <c r="T996" i="2" s="1"/>
  <c r="S996" i="2"/>
  <c r="S960" i="2"/>
  <c r="R960" i="2"/>
  <c r="T960" i="2" s="1"/>
  <c r="S912" i="2"/>
  <c r="U912" i="2" s="1"/>
  <c r="R912" i="2"/>
  <c r="T912" i="2" s="1"/>
  <c r="V912" i="2" s="1"/>
  <c r="W912" i="2" s="1"/>
  <c r="R828" i="2"/>
  <c r="T828" i="2" s="1"/>
  <c r="V828" i="2" s="1"/>
  <c r="W828" i="2" s="1"/>
  <c r="S828" i="2"/>
  <c r="U828" i="2" s="1"/>
  <c r="S792" i="2"/>
  <c r="U792" i="2" s="1"/>
  <c r="R792" i="2"/>
  <c r="T792" i="2" s="1"/>
  <c r="R756" i="2"/>
  <c r="S756" i="2"/>
  <c r="U756" i="2" s="1"/>
  <c r="S720" i="2"/>
  <c r="R720" i="2"/>
  <c r="S624" i="2"/>
  <c r="R624" i="2"/>
  <c r="R612" i="2"/>
  <c r="T612" i="2" s="1"/>
  <c r="S612" i="2"/>
  <c r="U612" i="2" s="1"/>
  <c r="S588" i="2"/>
  <c r="R588" i="2"/>
  <c r="T588" i="2" s="1"/>
  <c r="S552" i="2"/>
  <c r="R552" i="2"/>
  <c r="T552" i="2" s="1"/>
  <c r="S504" i="2"/>
  <c r="U504" i="2" s="1"/>
  <c r="R504" i="2"/>
  <c r="T504" i="2" s="1"/>
  <c r="R384" i="2"/>
  <c r="S384" i="2"/>
  <c r="S348" i="2"/>
  <c r="R348" i="2"/>
  <c r="R312" i="2"/>
  <c r="T312" i="2" s="1"/>
  <c r="S312" i="2"/>
  <c r="U312" i="2" s="1"/>
  <c r="R276" i="2"/>
  <c r="S276" i="2"/>
  <c r="U276" i="2" s="1"/>
  <c r="S240" i="2"/>
  <c r="U240" i="2" s="1"/>
  <c r="R240" i="2"/>
  <c r="T240" i="2" s="1"/>
  <c r="R180" i="2"/>
  <c r="T180" i="2" s="1"/>
  <c r="V180" i="2" s="1"/>
  <c r="W180" i="2" s="1"/>
  <c r="S180" i="2"/>
  <c r="U180" i="2" s="1"/>
  <c r="S144" i="2"/>
  <c r="R144" i="2"/>
  <c r="S120" i="2"/>
  <c r="R120" i="2"/>
  <c r="S84" i="2"/>
  <c r="U84" i="2" s="1"/>
  <c r="R84" i="2"/>
  <c r="T84" i="2" s="1"/>
  <c r="V84" i="2" s="1"/>
  <c r="W84" i="2" s="1"/>
  <c r="S48" i="2"/>
  <c r="R48" i="2"/>
  <c r="R12" i="2"/>
  <c r="S12" i="2"/>
  <c r="U12" i="2" s="1"/>
  <c r="T2151" i="2"/>
  <c r="V2151" i="2" s="1"/>
  <c r="W2151" i="2" s="1"/>
  <c r="T123" i="2"/>
  <c r="V123" i="2" s="1"/>
  <c r="W123" i="2" s="1"/>
  <c r="U2035" i="2"/>
  <c r="U1483" i="2"/>
  <c r="U1339" i="2"/>
  <c r="U1255" i="2"/>
  <c r="U1207" i="2"/>
  <c r="U955" i="2"/>
  <c r="U799" i="2"/>
  <c r="U439" i="2"/>
  <c r="U367" i="2"/>
  <c r="U259" i="2"/>
  <c r="U211" i="2"/>
  <c r="R2195" i="2"/>
  <c r="T2195" i="2" s="1"/>
  <c r="R2122" i="2"/>
  <c r="T2122" i="2" s="1"/>
  <c r="R2056" i="2"/>
  <c r="T2056" i="2" s="1"/>
  <c r="R1979" i="2"/>
  <c r="T1979" i="2" s="1"/>
  <c r="V1979" i="2" s="1"/>
  <c r="W1979" i="2" s="1"/>
  <c r="R1835" i="2"/>
  <c r="T1835" i="2" s="1"/>
  <c r="R1271" i="2"/>
  <c r="T1271" i="2" s="1"/>
  <c r="R1127" i="2"/>
  <c r="T1127" i="2" s="1"/>
  <c r="V1127" i="2" s="1"/>
  <c r="W1127" i="2" s="1"/>
  <c r="R1067" i="2"/>
  <c r="T1067" i="2" s="1"/>
  <c r="R17" i="2"/>
  <c r="T17" i="2" s="1"/>
  <c r="S2090" i="2"/>
  <c r="U2090" i="2" s="1"/>
  <c r="S1987" i="2"/>
  <c r="U1987" i="2" s="1"/>
  <c r="S1741" i="2"/>
  <c r="S1627" i="2"/>
  <c r="U1627" i="2" s="1"/>
  <c r="S1458" i="2"/>
  <c r="U1458" i="2" s="1"/>
  <c r="S1286" i="2"/>
  <c r="U1286" i="2" s="1"/>
  <c r="S564" i="2"/>
  <c r="U564" i="2" s="1"/>
  <c r="S229" i="2"/>
  <c r="U229" i="2" s="1"/>
  <c r="U87" i="2"/>
  <c r="T1890" i="2"/>
  <c r="S2167" i="2"/>
  <c r="U2167" i="2" s="1"/>
  <c r="R2167" i="2"/>
  <c r="T2167" i="2" s="1"/>
  <c r="S2131" i="2"/>
  <c r="U2131" i="2" s="1"/>
  <c r="R2131" i="2"/>
  <c r="R2071" i="2"/>
  <c r="S2071" i="2"/>
  <c r="R1927" i="2"/>
  <c r="S1927" i="2"/>
  <c r="U1927" i="2" s="1"/>
  <c r="S1879" i="2"/>
  <c r="U1879" i="2" s="1"/>
  <c r="R1879" i="2"/>
  <c r="S1735" i="2"/>
  <c r="U1735" i="2" s="1"/>
  <c r="R1735" i="2"/>
  <c r="T1735" i="2" s="1"/>
  <c r="V1735" i="2" s="1"/>
  <c r="W1735" i="2" s="1"/>
  <c r="S1687" i="2"/>
  <c r="U1687" i="2" s="1"/>
  <c r="R1687" i="2"/>
  <c r="R1639" i="2"/>
  <c r="S1639" i="2"/>
  <c r="U1639" i="2" s="1"/>
  <c r="S1579" i="2"/>
  <c r="U1579" i="2" s="1"/>
  <c r="R1579" i="2"/>
  <c r="T1579" i="2" s="1"/>
  <c r="S1519" i="2"/>
  <c r="U1519" i="2" s="1"/>
  <c r="R1519" i="2"/>
  <c r="T1519" i="2" s="1"/>
  <c r="V1519" i="2" s="1"/>
  <c r="W1519" i="2" s="1"/>
  <c r="S1471" i="2"/>
  <c r="U1471" i="2" s="1"/>
  <c r="R1471" i="2"/>
  <c r="T1471" i="2" s="1"/>
  <c r="S1399" i="2"/>
  <c r="U1399" i="2" s="1"/>
  <c r="R1399" i="2"/>
  <c r="S1339" i="2"/>
  <c r="R1339" i="2"/>
  <c r="S1291" i="2"/>
  <c r="R1291" i="2"/>
  <c r="T1291" i="2" s="1"/>
  <c r="V1291" i="2" s="1"/>
  <c r="W1291" i="2" s="1"/>
  <c r="S1231" i="2"/>
  <c r="U1231" i="2" s="1"/>
  <c r="R1231" i="2"/>
  <c r="T1231" i="2" s="1"/>
  <c r="S1147" i="2"/>
  <c r="U1147" i="2" s="1"/>
  <c r="R1147" i="2"/>
  <c r="T1147" i="2" s="1"/>
  <c r="V1147" i="2" s="1"/>
  <c r="W1147" i="2" s="1"/>
  <c r="S1039" i="2"/>
  <c r="U1039" i="2" s="1"/>
  <c r="R1039" i="2"/>
  <c r="T1039" i="2" s="1"/>
  <c r="S2199" i="2"/>
  <c r="U2199" i="2" s="1"/>
  <c r="R2199" i="2"/>
  <c r="T2199" i="2" s="1"/>
  <c r="V2199" i="2" s="1"/>
  <c r="W2199" i="2" s="1"/>
  <c r="S2163" i="2"/>
  <c r="U2163" i="2" s="1"/>
  <c r="R2163" i="2"/>
  <c r="T2163" i="2" s="1"/>
  <c r="S2127" i="2"/>
  <c r="U2127" i="2" s="1"/>
  <c r="R2127" i="2"/>
  <c r="S2091" i="2"/>
  <c r="U2091" i="2" s="1"/>
  <c r="R2091" i="2"/>
  <c r="T2091" i="2" s="1"/>
  <c r="S2055" i="2"/>
  <c r="U2055" i="2" s="1"/>
  <c r="R2055" i="2"/>
  <c r="T2055" i="2" s="1"/>
  <c r="V2055" i="2" s="1"/>
  <c r="W2055" i="2" s="1"/>
  <c r="S2031" i="2"/>
  <c r="U2031" i="2" s="1"/>
  <c r="R2031" i="2"/>
  <c r="T2031" i="2" s="1"/>
  <c r="S1995" i="2"/>
  <c r="U1995" i="2" s="1"/>
  <c r="R1995" i="2"/>
  <c r="T1995" i="2" s="1"/>
  <c r="V1995" i="2" s="1"/>
  <c r="W1995" i="2" s="1"/>
  <c r="S1959" i="2"/>
  <c r="U1959" i="2" s="1"/>
  <c r="R1959" i="2"/>
  <c r="T1959" i="2" s="1"/>
  <c r="S1935" i="2"/>
  <c r="U1935" i="2" s="1"/>
  <c r="R1935" i="2"/>
  <c r="S1887" i="2"/>
  <c r="U1887" i="2" s="1"/>
  <c r="R1887" i="2"/>
  <c r="T1887" i="2" s="1"/>
  <c r="S1851" i="2"/>
  <c r="U1851" i="2" s="1"/>
  <c r="R1851" i="2"/>
  <c r="T1851" i="2" s="1"/>
  <c r="V1851" i="2" s="1"/>
  <c r="W1851" i="2" s="1"/>
  <c r="S1815" i="2"/>
  <c r="U1815" i="2" s="1"/>
  <c r="R1815" i="2"/>
  <c r="T1815" i="2" s="1"/>
  <c r="S1779" i="2"/>
  <c r="U1779" i="2" s="1"/>
  <c r="R1779" i="2"/>
  <c r="T1779" i="2" s="1"/>
  <c r="V1779" i="2" s="1"/>
  <c r="W1779" i="2" s="1"/>
  <c r="S1731" i="2"/>
  <c r="R1731" i="2"/>
  <c r="T1731" i="2" s="1"/>
  <c r="S1695" i="2"/>
  <c r="U1695" i="2" s="1"/>
  <c r="R1695" i="2"/>
  <c r="T1695" i="2" s="1"/>
  <c r="V1695" i="2" s="1"/>
  <c r="W1695" i="2" s="1"/>
  <c r="S1671" i="2"/>
  <c r="U1671" i="2" s="1"/>
  <c r="R1671" i="2"/>
  <c r="T1671" i="2" s="1"/>
  <c r="S1635" i="2"/>
  <c r="U1635" i="2" s="1"/>
  <c r="R1635" i="2"/>
  <c r="T1635" i="2" s="1"/>
  <c r="V1635" i="2" s="1"/>
  <c r="W1635" i="2" s="1"/>
  <c r="S1599" i="2"/>
  <c r="U1599" i="2" s="1"/>
  <c r="R1599" i="2"/>
  <c r="T1599" i="2" s="1"/>
  <c r="S1575" i="2"/>
  <c r="U1575" i="2" s="1"/>
  <c r="R1575" i="2"/>
  <c r="T1575" i="2" s="1"/>
  <c r="V1575" i="2" s="1"/>
  <c r="W1575" i="2" s="1"/>
  <c r="R1539" i="2"/>
  <c r="S1539" i="2"/>
  <c r="U1539" i="2" s="1"/>
  <c r="R1503" i="2"/>
  <c r="S1503" i="2"/>
  <c r="U1503" i="2" s="1"/>
  <c r="S1467" i="2"/>
  <c r="U1467" i="2" s="1"/>
  <c r="R1467" i="2"/>
  <c r="T1467" i="2" s="1"/>
  <c r="S1431" i="2"/>
  <c r="U1431" i="2" s="1"/>
  <c r="R1431" i="2"/>
  <c r="T1431" i="2" s="1"/>
  <c r="V1431" i="2" s="1"/>
  <c r="W1431" i="2" s="1"/>
  <c r="R1395" i="2"/>
  <c r="T1395" i="2" s="1"/>
  <c r="V1395" i="2" s="1"/>
  <c r="W1395" i="2" s="1"/>
  <c r="S1395" i="2"/>
  <c r="U1395" i="2" s="1"/>
  <c r="R1347" i="2"/>
  <c r="T1347" i="2" s="1"/>
  <c r="S1347" i="2"/>
  <c r="U1347" i="2" s="1"/>
  <c r="S1263" i="2"/>
  <c r="U1263" i="2" s="1"/>
  <c r="R1263" i="2"/>
  <c r="S1227" i="2"/>
  <c r="U1227" i="2" s="1"/>
  <c r="R1227" i="2"/>
  <c r="T1227" i="2" s="1"/>
  <c r="V1227" i="2" s="1"/>
  <c r="W1227" i="2" s="1"/>
  <c r="S1191" i="2"/>
  <c r="U1191" i="2" s="1"/>
  <c r="R1191" i="2"/>
  <c r="T1191" i="2" s="1"/>
  <c r="S1155" i="2"/>
  <c r="U1155" i="2" s="1"/>
  <c r="R1155" i="2"/>
  <c r="T1155" i="2" s="1"/>
  <c r="V1155" i="2" s="1"/>
  <c r="W1155" i="2" s="1"/>
  <c r="R1131" i="2"/>
  <c r="T1131" i="2" s="1"/>
  <c r="V1131" i="2" s="1"/>
  <c r="W1131" i="2" s="1"/>
  <c r="S1131" i="2"/>
  <c r="U1131" i="2" s="1"/>
  <c r="S1095" i="2"/>
  <c r="U1095" i="2" s="1"/>
  <c r="R1095" i="2"/>
  <c r="R1071" i="2"/>
  <c r="S1071" i="2"/>
  <c r="U1071" i="2" s="1"/>
  <c r="S1035" i="2"/>
  <c r="U1035" i="2" s="1"/>
  <c r="R1035" i="2"/>
  <c r="T1035" i="2" s="1"/>
  <c r="V1035" i="2" s="1"/>
  <c r="W1035" i="2" s="1"/>
  <c r="S1023" i="2"/>
  <c r="U1023" i="2" s="1"/>
  <c r="R1023" i="2"/>
  <c r="T1023" i="2" s="1"/>
  <c r="R999" i="2"/>
  <c r="T999" i="2" s="1"/>
  <c r="S999" i="2"/>
  <c r="U999" i="2" s="1"/>
  <c r="R963" i="2"/>
  <c r="T963" i="2" s="1"/>
  <c r="V963" i="2" s="1"/>
  <c r="W963" i="2" s="1"/>
  <c r="S963" i="2"/>
  <c r="U963" i="2" s="1"/>
  <c r="R903" i="2"/>
  <c r="T903" i="2" s="1"/>
  <c r="S903" i="2"/>
  <c r="U903" i="2" s="1"/>
  <c r="S867" i="2"/>
  <c r="U867" i="2" s="1"/>
  <c r="R867" i="2"/>
  <c r="T867" i="2" s="1"/>
  <c r="S831" i="2"/>
  <c r="U831" i="2" s="1"/>
  <c r="R831" i="2"/>
  <c r="S795" i="2"/>
  <c r="U795" i="2" s="1"/>
  <c r="R795" i="2"/>
  <c r="T795" i="2" s="1"/>
  <c r="S759" i="2"/>
  <c r="U759" i="2" s="1"/>
  <c r="R759" i="2"/>
  <c r="S723" i="2"/>
  <c r="U723" i="2" s="1"/>
  <c r="R723" i="2"/>
  <c r="T723" i="2" s="1"/>
  <c r="S687" i="2"/>
  <c r="U687" i="2" s="1"/>
  <c r="R687" i="2"/>
  <c r="S651" i="2"/>
  <c r="U651" i="2" s="1"/>
  <c r="R651" i="2"/>
  <c r="T651" i="2" s="1"/>
  <c r="S615" i="2"/>
  <c r="U615" i="2" s="1"/>
  <c r="R615" i="2"/>
  <c r="S579" i="2"/>
  <c r="U579" i="2" s="1"/>
  <c r="R579" i="2"/>
  <c r="T579" i="2" s="1"/>
  <c r="S555" i="2"/>
  <c r="U555" i="2" s="1"/>
  <c r="R555" i="2"/>
  <c r="T555" i="2" s="1"/>
  <c r="V555" i="2" s="1"/>
  <c r="W555" i="2" s="1"/>
  <c r="S519" i="2"/>
  <c r="U519" i="2" s="1"/>
  <c r="R519" i="2"/>
  <c r="T519" i="2" s="1"/>
  <c r="S459" i="2"/>
  <c r="U459" i="2" s="1"/>
  <c r="R459" i="2"/>
  <c r="T459" i="2" s="1"/>
  <c r="V459" i="2" s="1"/>
  <c r="W459" i="2" s="1"/>
  <c r="S423" i="2"/>
  <c r="U423" i="2" s="1"/>
  <c r="R423" i="2"/>
  <c r="S387" i="2"/>
  <c r="R387" i="2"/>
  <c r="S351" i="2"/>
  <c r="U351" i="2" s="1"/>
  <c r="R351" i="2"/>
  <c r="T351" i="2" s="1"/>
  <c r="S315" i="2"/>
  <c r="U315" i="2" s="1"/>
  <c r="R315" i="2"/>
  <c r="S279" i="2"/>
  <c r="U279" i="2" s="1"/>
  <c r="R279" i="2"/>
  <c r="T279" i="2" s="1"/>
  <c r="S255" i="2"/>
  <c r="U255" i="2" s="1"/>
  <c r="R255" i="2"/>
  <c r="T255" i="2" s="1"/>
  <c r="V255" i="2" s="1"/>
  <c r="W255" i="2" s="1"/>
  <c r="S219" i="2"/>
  <c r="U219" i="2" s="1"/>
  <c r="R219" i="2"/>
  <c r="T219" i="2" s="1"/>
  <c r="S123" i="2"/>
  <c r="R123" i="2"/>
  <c r="S87" i="2"/>
  <c r="R87" i="2"/>
  <c r="T87" i="2" s="1"/>
  <c r="T2106" i="2"/>
  <c r="T2070" i="2"/>
  <c r="V2070" i="2" s="1"/>
  <c r="W2070" i="2" s="1"/>
  <c r="T2034" i="2"/>
  <c r="V2034" i="2" s="1"/>
  <c r="W2034" i="2" s="1"/>
  <c r="T1962" i="2"/>
  <c r="V1962" i="2" s="1"/>
  <c r="W1962" i="2" s="1"/>
  <c r="T1842" i="2"/>
  <c r="R2198" i="2"/>
  <c r="S2198" i="2"/>
  <c r="R2162" i="2"/>
  <c r="T2162" i="2" s="1"/>
  <c r="V2162" i="2" s="1"/>
  <c r="W2162" i="2" s="1"/>
  <c r="S2162" i="2"/>
  <c r="U2162" i="2" s="1"/>
  <c r="R2138" i="2"/>
  <c r="T2138" i="2" s="1"/>
  <c r="S2138" i="2"/>
  <c r="U2138" i="2" s="1"/>
  <c r="S2114" i="2"/>
  <c r="U2114" i="2" s="1"/>
  <c r="R2114" i="2"/>
  <c r="T2114" i="2" s="1"/>
  <c r="V2114" i="2" s="1"/>
  <c r="W2114" i="2" s="1"/>
  <c r="R2078" i="2"/>
  <c r="T2078" i="2" s="1"/>
  <c r="S2078" i="2"/>
  <c r="U2078" i="2" s="1"/>
  <c r="R2042" i="2"/>
  <c r="T2042" i="2" s="1"/>
  <c r="S2042" i="2"/>
  <c r="R1994" i="2"/>
  <c r="S1994" i="2"/>
  <c r="U1994" i="2" s="1"/>
  <c r="S1910" i="2"/>
  <c r="U1910" i="2" s="1"/>
  <c r="R1910" i="2"/>
  <c r="R1874" i="2"/>
  <c r="T1874" i="2" s="1"/>
  <c r="S1874" i="2"/>
  <c r="U1874" i="2" s="1"/>
  <c r="R1862" i="2"/>
  <c r="T1862" i="2" s="1"/>
  <c r="S1862" i="2"/>
  <c r="U1862" i="2" s="1"/>
  <c r="S1826" i="2"/>
  <c r="U1826" i="2" s="1"/>
  <c r="R1826" i="2"/>
  <c r="T1826" i="2" s="1"/>
  <c r="V1826" i="2" s="1"/>
  <c r="W1826" i="2" s="1"/>
  <c r="R1790" i="2"/>
  <c r="T1790" i="2" s="1"/>
  <c r="V1790" i="2" s="1"/>
  <c r="W1790" i="2" s="1"/>
  <c r="S1790" i="2"/>
  <c r="U1790" i="2" s="1"/>
  <c r="S1766" i="2"/>
  <c r="U1766" i="2" s="1"/>
  <c r="R1766" i="2"/>
  <c r="R1718" i="2"/>
  <c r="T1718" i="2" s="1"/>
  <c r="V1718" i="2" s="1"/>
  <c r="W1718" i="2" s="1"/>
  <c r="S1718" i="2"/>
  <c r="U1718" i="2" s="1"/>
  <c r="S1682" i="2"/>
  <c r="U1682" i="2" s="1"/>
  <c r="R1682" i="2"/>
  <c r="T1682" i="2" s="1"/>
  <c r="V1682" i="2" s="1"/>
  <c r="W1682" i="2" s="1"/>
  <c r="R1658" i="2"/>
  <c r="T1658" i="2" s="1"/>
  <c r="S1658" i="2"/>
  <c r="U1658" i="2" s="1"/>
  <c r="S1622" i="2"/>
  <c r="U1622" i="2" s="1"/>
  <c r="R1622" i="2"/>
  <c r="T1622" i="2" s="1"/>
  <c r="V1622" i="2" s="1"/>
  <c r="W1622" i="2" s="1"/>
  <c r="S1598" i="2"/>
  <c r="U1598" i="2" s="1"/>
  <c r="R1598" i="2"/>
  <c r="R1586" i="2"/>
  <c r="S1586" i="2"/>
  <c r="U1586" i="2" s="1"/>
  <c r="S1562" i="2"/>
  <c r="U1562" i="2" s="1"/>
  <c r="R1562" i="2"/>
  <c r="T1562" i="2" s="1"/>
  <c r="S1526" i="2"/>
  <c r="U1526" i="2" s="1"/>
  <c r="R1526" i="2"/>
  <c r="T1526" i="2" s="1"/>
  <c r="V1526" i="2" s="1"/>
  <c r="W1526" i="2" s="1"/>
  <c r="R1478" i="2"/>
  <c r="T1478" i="2" s="1"/>
  <c r="S1478" i="2"/>
  <c r="U1478" i="2" s="1"/>
  <c r="R1394" i="2"/>
  <c r="T1394" i="2" s="1"/>
  <c r="S1394" i="2"/>
  <c r="U1394" i="2" s="1"/>
  <c r="S1310" i="2"/>
  <c r="U1310" i="2" s="1"/>
  <c r="R1310" i="2"/>
  <c r="R1274" i="2"/>
  <c r="S1274" i="2"/>
  <c r="U1274" i="2" s="1"/>
  <c r="S1178" i="2"/>
  <c r="U1178" i="2" s="1"/>
  <c r="R1178" i="2"/>
  <c r="R1142" i="2"/>
  <c r="T1142" i="2" s="1"/>
  <c r="S1142" i="2"/>
  <c r="U1142" i="2" s="1"/>
  <c r="S1118" i="2"/>
  <c r="U1118" i="2" s="1"/>
  <c r="R1118" i="2"/>
  <c r="T1118" i="2" s="1"/>
  <c r="V1118" i="2" s="1"/>
  <c r="W1118" i="2" s="1"/>
  <c r="S1094" i="2"/>
  <c r="U1094" i="2" s="1"/>
  <c r="R1094" i="2"/>
  <c r="T1094" i="2" s="1"/>
  <c r="V1094" i="2" s="1"/>
  <c r="W1094" i="2" s="1"/>
  <c r="R1010" i="2"/>
  <c r="T1010" i="2" s="1"/>
  <c r="V1010" i="2" s="1"/>
  <c r="W1010" i="2" s="1"/>
  <c r="S1010" i="2"/>
  <c r="U1010" i="2" s="1"/>
  <c r="S962" i="2"/>
  <c r="U962" i="2" s="1"/>
  <c r="R962" i="2"/>
  <c r="T962" i="2" s="1"/>
  <c r="V962" i="2" s="1"/>
  <c r="W962" i="2" s="1"/>
  <c r="R926" i="2"/>
  <c r="T926" i="2" s="1"/>
  <c r="V926" i="2" s="1"/>
  <c r="W926" i="2" s="1"/>
  <c r="S926" i="2"/>
  <c r="U926" i="2" s="1"/>
  <c r="S830" i="2"/>
  <c r="U830" i="2" s="1"/>
  <c r="R830" i="2"/>
  <c r="T830" i="2" s="1"/>
  <c r="V830" i="2" s="1"/>
  <c r="W830" i="2" s="1"/>
  <c r="S794" i="2"/>
  <c r="U794" i="2" s="1"/>
  <c r="R794" i="2"/>
  <c r="T794" i="2" s="1"/>
  <c r="V794" i="2" s="1"/>
  <c r="W794" i="2" s="1"/>
  <c r="S746" i="2"/>
  <c r="U746" i="2" s="1"/>
  <c r="R746" i="2"/>
  <c r="T746" i="2" s="1"/>
  <c r="V746" i="2" s="1"/>
  <c r="W746" i="2" s="1"/>
  <c r="S722" i="2"/>
  <c r="U722" i="2" s="1"/>
  <c r="R722" i="2"/>
  <c r="S686" i="2"/>
  <c r="U686" i="2" s="1"/>
  <c r="R686" i="2"/>
  <c r="T686" i="2" s="1"/>
  <c r="S650" i="2"/>
  <c r="U650" i="2" s="1"/>
  <c r="R650" i="2"/>
  <c r="T650" i="2" s="1"/>
  <c r="S614" i="2"/>
  <c r="U614" i="2" s="1"/>
  <c r="R614" i="2"/>
  <c r="S578" i="2"/>
  <c r="U578" i="2" s="1"/>
  <c r="R578" i="2"/>
  <c r="T578" i="2" s="1"/>
  <c r="V578" i="2" s="1"/>
  <c r="W578" i="2" s="1"/>
  <c r="S542" i="2"/>
  <c r="U542" i="2" s="1"/>
  <c r="R542" i="2"/>
  <c r="T542" i="2" s="1"/>
  <c r="V542" i="2" s="1"/>
  <c r="W542" i="2" s="1"/>
  <c r="S494" i="2"/>
  <c r="U494" i="2" s="1"/>
  <c r="R494" i="2"/>
  <c r="S458" i="2"/>
  <c r="U458" i="2" s="1"/>
  <c r="R458" i="2"/>
  <c r="S422" i="2"/>
  <c r="U422" i="2" s="1"/>
  <c r="R422" i="2"/>
  <c r="T422" i="2" s="1"/>
  <c r="S386" i="2"/>
  <c r="U386" i="2" s="1"/>
  <c r="R386" i="2"/>
  <c r="T386" i="2" s="1"/>
  <c r="V386" i="2" s="1"/>
  <c r="W386" i="2" s="1"/>
  <c r="S350" i="2"/>
  <c r="U350" i="2" s="1"/>
  <c r="R350" i="2"/>
  <c r="T350" i="2" s="1"/>
  <c r="V350" i="2" s="1"/>
  <c r="W350" i="2" s="1"/>
  <c r="S302" i="2"/>
  <c r="U302" i="2" s="1"/>
  <c r="R302" i="2"/>
  <c r="T302" i="2" s="1"/>
  <c r="V302" i="2" s="1"/>
  <c r="W302" i="2" s="1"/>
  <c r="S278" i="2"/>
  <c r="U278" i="2" s="1"/>
  <c r="R278" i="2"/>
  <c r="S242" i="2"/>
  <c r="U242" i="2" s="1"/>
  <c r="R242" i="2"/>
  <c r="T242" i="2" s="1"/>
  <c r="V242" i="2" s="1"/>
  <c r="W242" i="2" s="1"/>
  <c r="S194" i="2"/>
  <c r="U194" i="2" s="1"/>
  <c r="R194" i="2"/>
  <c r="T194" i="2" s="1"/>
  <c r="S158" i="2"/>
  <c r="U158" i="2" s="1"/>
  <c r="R158" i="2"/>
  <c r="T158" i="2" s="1"/>
  <c r="V158" i="2" s="1"/>
  <c r="W158" i="2" s="1"/>
  <c r="S122" i="2"/>
  <c r="U122" i="2" s="1"/>
  <c r="R122" i="2"/>
  <c r="T122" i="2" s="1"/>
  <c r="V122" i="2" s="1"/>
  <c r="W122" i="2" s="1"/>
  <c r="S86" i="2"/>
  <c r="U86" i="2" s="1"/>
  <c r="R86" i="2"/>
  <c r="S50" i="2"/>
  <c r="U50" i="2" s="1"/>
  <c r="R50" i="2"/>
  <c r="S14" i="2"/>
  <c r="U14" i="2" s="1"/>
  <c r="R14" i="2"/>
  <c r="T2177" i="2"/>
  <c r="V2177" i="2" s="1"/>
  <c r="W2177" i="2" s="1"/>
  <c r="T2141" i="2"/>
  <c r="V2141" i="2" s="1"/>
  <c r="W2141" i="2" s="1"/>
  <c r="T2021" i="2"/>
  <c r="V2021" i="2" s="1"/>
  <c r="W2021" i="2" s="1"/>
  <c r="T1781" i="2"/>
  <c r="T1745" i="2"/>
  <c r="T1601" i="2"/>
  <c r="V1601" i="2" s="1"/>
  <c r="W1601" i="2" s="1"/>
  <c r="T1265" i="2"/>
  <c r="T1121" i="2"/>
  <c r="T1001" i="2"/>
  <c r="V1001" i="2" s="1"/>
  <c r="W1001" i="2" s="1"/>
  <c r="T965" i="2"/>
  <c r="T893" i="2"/>
  <c r="T857" i="2"/>
  <c r="V857" i="2" s="1"/>
  <c r="W857" i="2" s="1"/>
  <c r="T821" i="2"/>
  <c r="T701" i="2"/>
  <c r="V701" i="2" s="1"/>
  <c r="W701" i="2" s="1"/>
  <c r="R2137" i="2"/>
  <c r="T2137" i="2" s="1"/>
  <c r="V2137" i="2" s="1"/>
  <c r="W2137" i="2" s="1"/>
  <c r="S2137" i="2"/>
  <c r="U2137" i="2" s="1"/>
  <c r="S2113" i="2"/>
  <c r="U2113" i="2" s="1"/>
  <c r="R2113" i="2"/>
  <c r="R2077" i="2"/>
  <c r="T2077" i="2" s="1"/>
  <c r="S2077" i="2"/>
  <c r="U2077" i="2" s="1"/>
  <c r="S2053" i="2"/>
  <c r="U2053" i="2" s="1"/>
  <c r="R2053" i="2"/>
  <c r="R2017" i="2"/>
  <c r="S2017" i="2"/>
  <c r="R1993" i="2"/>
  <c r="S1993" i="2"/>
  <c r="R1957" i="2"/>
  <c r="T1957" i="2" s="1"/>
  <c r="V1957" i="2" s="1"/>
  <c r="W1957" i="2" s="1"/>
  <c r="S1957" i="2"/>
  <c r="U1957" i="2" s="1"/>
  <c r="R1933" i="2"/>
  <c r="T1933" i="2" s="1"/>
  <c r="S1933" i="2"/>
  <c r="U1933" i="2" s="1"/>
  <c r="R1897" i="2"/>
  <c r="T1897" i="2" s="1"/>
  <c r="S1897" i="2"/>
  <c r="U1897" i="2" s="1"/>
  <c r="R1861" i="2"/>
  <c r="T1861" i="2" s="1"/>
  <c r="S1861" i="2"/>
  <c r="R1777" i="2"/>
  <c r="S1777" i="2"/>
  <c r="U1777" i="2" s="1"/>
  <c r="R1753" i="2"/>
  <c r="S1753" i="2"/>
  <c r="R1717" i="2"/>
  <c r="T1717" i="2" s="1"/>
  <c r="V1717" i="2" s="1"/>
  <c r="W1717" i="2" s="1"/>
  <c r="S1717" i="2"/>
  <c r="U1717" i="2" s="1"/>
  <c r="S1681" i="2"/>
  <c r="R1681" i="2"/>
  <c r="T1681" i="2" s="1"/>
  <c r="S1621" i="2"/>
  <c r="U1621" i="2" s="1"/>
  <c r="R1621" i="2"/>
  <c r="T1621" i="2" s="1"/>
  <c r="V1621" i="2" s="1"/>
  <c r="W1621" i="2" s="1"/>
  <c r="R1585" i="2"/>
  <c r="S1585" i="2"/>
  <c r="S1561" i="2"/>
  <c r="R1561" i="2"/>
  <c r="T1561" i="2" s="1"/>
  <c r="V1561" i="2" s="1"/>
  <c r="W1561" i="2" s="1"/>
  <c r="R1453" i="2"/>
  <c r="S1453" i="2"/>
  <c r="R1417" i="2"/>
  <c r="T1417" i="2" s="1"/>
  <c r="S1417" i="2"/>
  <c r="S1381" i="2"/>
  <c r="U1381" i="2" s="1"/>
  <c r="R1381" i="2"/>
  <c r="T1381" i="2" s="1"/>
  <c r="V1381" i="2" s="1"/>
  <c r="W1381" i="2" s="1"/>
  <c r="S1345" i="2"/>
  <c r="U1345" i="2" s="1"/>
  <c r="R1345" i="2"/>
  <c r="T1345" i="2" s="1"/>
  <c r="V1345" i="2" s="1"/>
  <c r="W1345" i="2" s="1"/>
  <c r="S1309" i="2"/>
  <c r="U1309" i="2" s="1"/>
  <c r="R1309" i="2"/>
  <c r="T1309" i="2" s="1"/>
  <c r="S1261" i="2"/>
  <c r="R1261" i="2"/>
  <c r="T1261" i="2" s="1"/>
  <c r="V1261" i="2" s="1"/>
  <c r="W1261" i="2" s="1"/>
  <c r="S1225" i="2"/>
  <c r="R1225" i="2"/>
  <c r="S1189" i="2"/>
  <c r="U1189" i="2" s="1"/>
  <c r="R1189" i="2"/>
  <c r="T1189" i="2" s="1"/>
  <c r="S1153" i="2"/>
  <c r="R1153" i="2"/>
  <c r="S1117" i="2"/>
  <c r="U1117" i="2" s="1"/>
  <c r="R1117" i="2"/>
  <c r="T1117" i="2" s="1"/>
  <c r="V1117" i="2" s="1"/>
  <c r="W1117" i="2" s="1"/>
  <c r="S1081" i="2"/>
  <c r="U1081" i="2" s="1"/>
  <c r="R1081" i="2"/>
  <c r="T1081" i="2" s="1"/>
  <c r="S1045" i="2"/>
  <c r="R1045" i="2"/>
  <c r="T1045" i="2" s="1"/>
  <c r="V1045" i="2" s="1"/>
  <c r="W1045" i="2" s="1"/>
  <c r="S1009" i="2"/>
  <c r="R1009" i="2"/>
  <c r="S973" i="2"/>
  <c r="R973" i="2"/>
  <c r="T973" i="2" s="1"/>
  <c r="S937" i="2"/>
  <c r="U937" i="2" s="1"/>
  <c r="R937" i="2"/>
  <c r="T937" i="2" s="1"/>
  <c r="V937" i="2" s="1"/>
  <c r="W937" i="2" s="1"/>
  <c r="S889" i="2"/>
  <c r="U889" i="2" s="1"/>
  <c r="R889" i="2"/>
  <c r="T889" i="2" s="1"/>
  <c r="V889" i="2" s="1"/>
  <c r="W889" i="2" s="1"/>
  <c r="S853" i="2"/>
  <c r="R853" i="2"/>
  <c r="S817" i="2"/>
  <c r="R817" i="2"/>
  <c r="S793" i="2"/>
  <c r="R793" i="2"/>
  <c r="T793" i="2" s="1"/>
  <c r="S745" i="2"/>
  <c r="U745" i="2" s="1"/>
  <c r="R745" i="2"/>
  <c r="T745" i="2" s="1"/>
  <c r="S709" i="2"/>
  <c r="R709" i="2"/>
  <c r="T709" i="2" s="1"/>
  <c r="S673" i="2"/>
  <c r="U673" i="2" s="1"/>
  <c r="R673" i="2"/>
  <c r="T673" i="2" s="1"/>
  <c r="V673" i="2" s="1"/>
  <c r="W673" i="2" s="1"/>
  <c r="S649" i="2"/>
  <c r="U649" i="2" s="1"/>
  <c r="R649" i="2"/>
  <c r="S613" i="2"/>
  <c r="R613" i="2"/>
  <c r="T613" i="2" s="1"/>
  <c r="S577" i="2"/>
  <c r="R577" i="2"/>
  <c r="S541" i="2"/>
  <c r="U541" i="2" s="1"/>
  <c r="R541" i="2"/>
  <c r="S493" i="2"/>
  <c r="U493" i="2" s="1"/>
  <c r="R493" i="2"/>
  <c r="T493" i="2" s="1"/>
  <c r="V493" i="2" s="1"/>
  <c r="W493" i="2" s="1"/>
  <c r="R457" i="2"/>
  <c r="T457" i="2" s="1"/>
  <c r="S457" i="2"/>
  <c r="U457" i="2" s="1"/>
  <c r="S421" i="2"/>
  <c r="U421" i="2" s="1"/>
  <c r="R421" i="2"/>
  <c r="T421" i="2" s="1"/>
  <c r="R385" i="2"/>
  <c r="S385" i="2"/>
  <c r="U385" i="2" s="1"/>
  <c r="S349" i="2"/>
  <c r="U349" i="2" s="1"/>
  <c r="R349" i="2"/>
  <c r="T349" i="2" s="1"/>
  <c r="R313" i="2"/>
  <c r="T313" i="2" s="1"/>
  <c r="V313" i="2" s="1"/>
  <c r="W313" i="2" s="1"/>
  <c r="S313" i="2"/>
  <c r="U313" i="2" s="1"/>
  <c r="R277" i="2"/>
  <c r="S277" i="2"/>
  <c r="S253" i="2"/>
  <c r="U253" i="2" s="1"/>
  <c r="R253" i="2"/>
  <c r="S217" i="2"/>
  <c r="U217" i="2" s="1"/>
  <c r="R217" i="2"/>
  <c r="T217" i="2" s="1"/>
  <c r="S193" i="2"/>
  <c r="R193" i="2"/>
  <c r="T193" i="2" s="1"/>
  <c r="V193" i="2" s="1"/>
  <c r="W193" i="2" s="1"/>
  <c r="R157" i="2"/>
  <c r="S157" i="2"/>
  <c r="U157" i="2" s="1"/>
  <c r="R85" i="2"/>
  <c r="T85" i="2" s="1"/>
  <c r="S85" i="2"/>
  <c r="T2200" i="2"/>
  <c r="T2128" i="2"/>
  <c r="T2020" i="2"/>
  <c r="T1912" i="2"/>
  <c r="T1456" i="2"/>
  <c r="T1396" i="2"/>
  <c r="T352" i="2"/>
  <c r="T16" i="2"/>
  <c r="V16" i="2" s="1"/>
  <c r="W16" i="2" s="1"/>
  <c r="S1633" i="2"/>
  <c r="U1633" i="2" s="1"/>
  <c r="S1469" i="2"/>
  <c r="S1287" i="2"/>
  <c r="U1287" i="2" s="1"/>
  <c r="S233" i="2"/>
  <c r="S2184" i="2"/>
  <c r="U2184" i="2" s="1"/>
  <c r="R2184" i="2"/>
  <c r="T2184" i="2" s="1"/>
  <c r="R2172" i="2"/>
  <c r="T2172" i="2" s="1"/>
  <c r="V2172" i="2" s="1"/>
  <c r="W2172" i="2" s="1"/>
  <c r="S2172" i="2"/>
  <c r="U2172" i="2" s="1"/>
  <c r="S2148" i="2"/>
  <c r="U2148" i="2" s="1"/>
  <c r="R2148" i="2"/>
  <c r="T2148" i="2" s="1"/>
  <c r="R1992" i="2"/>
  <c r="T1992" i="2" s="1"/>
  <c r="S1992" i="2"/>
  <c r="U1992" i="2" s="1"/>
  <c r="R1920" i="2"/>
  <c r="T1920" i="2" s="1"/>
  <c r="V1920" i="2" s="1"/>
  <c r="W1920" i="2" s="1"/>
  <c r="S1920" i="2"/>
  <c r="R1896" i="2"/>
  <c r="T1896" i="2" s="1"/>
  <c r="S1896" i="2"/>
  <c r="R1860" i="2"/>
  <c r="T1860" i="2" s="1"/>
  <c r="V1860" i="2" s="1"/>
  <c r="W1860" i="2" s="1"/>
  <c r="S1860" i="2"/>
  <c r="U1860" i="2" s="1"/>
  <c r="R1824" i="2"/>
  <c r="S1824" i="2"/>
  <c r="R1788" i="2"/>
  <c r="T1788" i="2" s="1"/>
  <c r="S1788" i="2"/>
  <c r="R1704" i="2"/>
  <c r="T1704" i="2" s="1"/>
  <c r="S1704" i="2"/>
  <c r="U1704" i="2" s="1"/>
  <c r="R1680" i="2"/>
  <c r="T1680" i="2" s="1"/>
  <c r="V1680" i="2" s="1"/>
  <c r="W1680" i="2" s="1"/>
  <c r="S1680" i="2"/>
  <c r="U1680" i="2" s="1"/>
  <c r="R1644" i="2"/>
  <c r="T1644" i="2" s="1"/>
  <c r="S1644" i="2"/>
  <c r="R1560" i="2"/>
  <c r="T1560" i="2" s="1"/>
  <c r="V1560" i="2" s="1"/>
  <c r="W1560" i="2" s="1"/>
  <c r="S1560" i="2"/>
  <c r="U1560" i="2" s="1"/>
  <c r="S1524" i="2"/>
  <c r="R1524" i="2"/>
  <c r="T1524" i="2" s="1"/>
  <c r="R1488" i="2"/>
  <c r="T1488" i="2" s="1"/>
  <c r="V1488" i="2" s="1"/>
  <c r="W1488" i="2" s="1"/>
  <c r="S1488" i="2"/>
  <c r="U1488" i="2" s="1"/>
  <c r="R1452" i="2"/>
  <c r="T1452" i="2" s="1"/>
  <c r="S1452" i="2"/>
  <c r="U1452" i="2" s="1"/>
  <c r="R1416" i="2"/>
  <c r="T1416" i="2" s="1"/>
  <c r="V1416" i="2" s="1"/>
  <c r="W1416" i="2" s="1"/>
  <c r="S1416" i="2"/>
  <c r="S1320" i="2"/>
  <c r="R1320" i="2"/>
  <c r="T1320" i="2" s="1"/>
  <c r="S1296" i="2"/>
  <c r="R1296" i="2"/>
  <c r="T1296" i="2" s="1"/>
  <c r="S1260" i="2"/>
  <c r="U1260" i="2" s="1"/>
  <c r="R1260" i="2"/>
  <c r="T1260" i="2" s="1"/>
  <c r="V1260" i="2" s="1"/>
  <c r="W1260" i="2" s="1"/>
  <c r="R1236" i="2"/>
  <c r="T1236" i="2" s="1"/>
  <c r="V1236" i="2" s="1"/>
  <c r="W1236" i="2" s="1"/>
  <c r="S1236" i="2"/>
  <c r="U1236" i="2" s="1"/>
  <c r="R1212" i="2"/>
  <c r="T1212" i="2" s="1"/>
  <c r="S1212" i="2"/>
  <c r="U1212" i="2" s="1"/>
  <c r="S1056" i="2"/>
  <c r="U1056" i="2" s="1"/>
  <c r="R1056" i="2"/>
  <c r="T1056" i="2" s="1"/>
  <c r="R1008" i="2"/>
  <c r="T1008" i="2" s="1"/>
  <c r="S1008" i="2"/>
  <c r="S972" i="2"/>
  <c r="U972" i="2" s="1"/>
  <c r="R972" i="2"/>
  <c r="T972" i="2" s="1"/>
  <c r="S900" i="2"/>
  <c r="R900" i="2"/>
  <c r="T900" i="2" s="1"/>
  <c r="R876" i="2"/>
  <c r="T876" i="2" s="1"/>
  <c r="V876" i="2" s="1"/>
  <c r="W876" i="2" s="1"/>
  <c r="S876" i="2"/>
  <c r="U876" i="2" s="1"/>
  <c r="R840" i="2"/>
  <c r="T840" i="2" s="1"/>
  <c r="S840" i="2"/>
  <c r="U840" i="2" s="1"/>
  <c r="S804" i="2"/>
  <c r="U804" i="2" s="1"/>
  <c r="R804" i="2"/>
  <c r="T804" i="2" s="1"/>
  <c r="R768" i="2"/>
  <c r="S768" i="2"/>
  <c r="S744" i="2"/>
  <c r="R744" i="2"/>
  <c r="S708" i="2"/>
  <c r="U708" i="2" s="1"/>
  <c r="R708" i="2"/>
  <c r="T708" i="2" s="1"/>
  <c r="V708" i="2" s="1"/>
  <c r="W708" i="2" s="1"/>
  <c r="S684" i="2"/>
  <c r="U684" i="2" s="1"/>
  <c r="R684" i="2"/>
  <c r="T684" i="2" s="1"/>
  <c r="S672" i="2"/>
  <c r="U672" i="2" s="1"/>
  <c r="R672" i="2"/>
  <c r="T672" i="2" s="1"/>
  <c r="V672" i="2" s="1"/>
  <c r="W672" i="2" s="1"/>
  <c r="S636" i="2"/>
  <c r="U636" i="2" s="1"/>
  <c r="R636" i="2"/>
  <c r="S540" i="2"/>
  <c r="R540" i="2"/>
  <c r="S516" i="2"/>
  <c r="R516" i="2"/>
  <c r="S492" i="2"/>
  <c r="U492" i="2" s="1"/>
  <c r="R492" i="2"/>
  <c r="T492" i="2" s="1"/>
  <c r="V492" i="2" s="1"/>
  <c r="W492" i="2" s="1"/>
  <c r="R468" i="2"/>
  <c r="T468" i="2" s="1"/>
  <c r="V468" i="2" s="1"/>
  <c r="W468" i="2" s="1"/>
  <c r="S468" i="2"/>
  <c r="U468" i="2" s="1"/>
  <c r="S432" i="2"/>
  <c r="U432" i="2" s="1"/>
  <c r="R432" i="2"/>
  <c r="T432" i="2" s="1"/>
  <c r="V432" i="2" s="1"/>
  <c r="W432" i="2" s="1"/>
  <c r="S396" i="2"/>
  <c r="U396" i="2" s="1"/>
  <c r="R396" i="2"/>
  <c r="T396" i="2" s="1"/>
  <c r="S360" i="2"/>
  <c r="R360" i="2"/>
  <c r="S336" i="2"/>
  <c r="U336" i="2" s="1"/>
  <c r="R336" i="2"/>
  <c r="S300" i="2"/>
  <c r="R300" i="2"/>
  <c r="T300" i="2" s="1"/>
  <c r="S264" i="2"/>
  <c r="U264" i="2" s="1"/>
  <c r="R264" i="2"/>
  <c r="T264" i="2" s="1"/>
  <c r="S216" i="2"/>
  <c r="U216" i="2" s="1"/>
  <c r="R216" i="2"/>
  <c r="T216" i="2" s="1"/>
  <c r="V216" i="2" s="1"/>
  <c r="W216" i="2" s="1"/>
  <c r="S204" i="2"/>
  <c r="U204" i="2" s="1"/>
  <c r="R204" i="2"/>
  <c r="R168" i="2"/>
  <c r="S168" i="2"/>
  <c r="R132" i="2"/>
  <c r="S132" i="2"/>
  <c r="R96" i="2"/>
  <c r="T96" i="2" s="1"/>
  <c r="S96" i="2"/>
  <c r="S60" i="2"/>
  <c r="U60" i="2" s="1"/>
  <c r="R60" i="2"/>
  <c r="T60" i="2" s="1"/>
  <c r="R24" i="2"/>
  <c r="T24" i="2" s="1"/>
  <c r="S24" i="2"/>
  <c r="U24" i="2" s="1"/>
  <c r="T2127" i="2"/>
  <c r="V2127" i="2" s="1"/>
  <c r="W2127" i="2" s="1"/>
  <c r="T27" i="2"/>
  <c r="V27" i="2" s="1"/>
  <c r="W27" i="2" s="1"/>
  <c r="U2191" i="2"/>
  <c r="U2155" i="2"/>
  <c r="U1891" i="2"/>
  <c r="U1675" i="2"/>
  <c r="U1567" i="2"/>
  <c r="U1363" i="2"/>
  <c r="U1291" i="2"/>
  <c r="U967" i="2"/>
  <c r="U859" i="2"/>
  <c r="U823" i="2"/>
  <c r="U787" i="2"/>
  <c r="U655" i="2"/>
  <c r="U511" i="2"/>
  <c r="U163" i="2"/>
  <c r="S2171" i="2"/>
  <c r="R2171" i="2"/>
  <c r="T2171" i="2" s="1"/>
  <c r="S2147" i="2"/>
  <c r="U2147" i="2" s="1"/>
  <c r="R2147" i="2"/>
  <c r="T2147" i="2" s="1"/>
  <c r="S2063" i="2"/>
  <c r="U2063" i="2" s="1"/>
  <c r="R2063" i="2"/>
  <c r="T2063" i="2" s="1"/>
  <c r="V2063" i="2" s="1"/>
  <c r="W2063" i="2" s="1"/>
  <c r="R2039" i="2"/>
  <c r="T2039" i="2" s="1"/>
  <c r="V2039" i="2" s="1"/>
  <c r="W2039" i="2" s="1"/>
  <c r="S2039" i="2"/>
  <c r="U2039" i="2" s="1"/>
  <c r="S2027" i="2"/>
  <c r="U2027" i="2" s="1"/>
  <c r="R2027" i="2"/>
  <c r="T2027" i="2" s="1"/>
  <c r="V2027" i="2" s="1"/>
  <c r="W2027" i="2" s="1"/>
  <c r="S2003" i="2"/>
  <c r="R2003" i="2"/>
  <c r="T2003" i="2" s="1"/>
  <c r="S1919" i="2"/>
  <c r="R1919" i="2"/>
  <c r="T1919" i="2" s="1"/>
  <c r="V1919" i="2" s="1"/>
  <c r="W1919" i="2" s="1"/>
  <c r="S1895" i="2"/>
  <c r="U1895" i="2" s="1"/>
  <c r="R1895" i="2"/>
  <c r="T1895" i="2" s="1"/>
  <c r="S1859" i="2"/>
  <c r="U1859" i="2" s="1"/>
  <c r="R1859" i="2"/>
  <c r="T1859" i="2" s="1"/>
  <c r="V1859" i="2" s="1"/>
  <c r="W1859" i="2" s="1"/>
  <c r="S1475" i="2"/>
  <c r="U1475" i="2" s="1"/>
  <c r="R1475" i="2"/>
  <c r="T1475" i="2" s="1"/>
  <c r="S1283" i="2"/>
  <c r="U1283" i="2" s="1"/>
  <c r="R1283" i="2"/>
  <c r="T1283" i="2" s="1"/>
  <c r="V1283" i="2" s="1"/>
  <c r="W1283" i="2" s="1"/>
  <c r="S1187" i="2"/>
  <c r="R1187" i="2"/>
  <c r="T1187" i="2" s="1"/>
  <c r="S1163" i="2"/>
  <c r="R1163" i="2"/>
  <c r="T1163" i="2" s="1"/>
  <c r="S1139" i="2"/>
  <c r="U1139" i="2" s="1"/>
  <c r="R1139" i="2"/>
  <c r="T1139" i="2" s="1"/>
  <c r="S1055" i="2"/>
  <c r="U1055" i="2" s="1"/>
  <c r="R1055" i="2"/>
  <c r="T1055" i="2" s="1"/>
  <c r="V1055" i="2" s="1"/>
  <c r="W1055" i="2" s="1"/>
  <c r="S1031" i="2"/>
  <c r="U1031" i="2" s="1"/>
  <c r="R1031" i="2"/>
  <c r="T1031" i="2" s="1"/>
  <c r="S1019" i="2"/>
  <c r="U1019" i="2" s="1"/>
  <c r="R1019" i="2"/>
  <c r="T1019" i="2" s="1"/>
  <c r="V1019" i="2" s="1"/>
  <c r="W1019" i="2" s="1"/>
  <c r="S911" i="2"/>
  <c r="R911" i="2"/>
  <c r="T911" i="2" s="1"/>
  <c r="V911" i="2" s="1"/>
  <c r="W911" i="2" s="1"/>
  <c r="S887" i="2"/>
  <c r="R887" i="2"/>
  <c r="T887" i="2" s="1"/>
  <c r="V887" i="2" s="1"/>
  <c r="W887" i="2" s="1"/>
  <c r="S851" i="2"/>
  <c r="U851" i="2" s="1"/>
  <c r="R851" i="2"/>
  <c r="T851" i="2" s="1"/>
  <c r="S767" i="2"/>
  <c r="U767" i="2" s="1"/>
  <c r="R767" i="2"/>
  <c r="T767" i="2" s="1"/>
  <c r="V767" i="2" s="1"/>
  <c r="W767" i="2" s="1"/>
  <c r="S623" i="2"/>
  <c r="U623" i="2" s="1"/>
  <c r="R623" i="2"/>
  <c r="T623" i="2" s="1"/>
  <c r="S599" i="2"/>
  <c r="U599" i="2" s="1"/>
  <c r="R599" i="2"/>
  <c r="T599" i="2" s="1"/>
  <c r="V599" i="2" s="1"/>
  <c r="W599" i="2" s="1"/>
  <c r="S587" i="2"/>
  <c r="R587" i="2"/>
  <c r="T587" i="2" s="1"/>
  <c r="S563" i="2"/>
  <c r="R563" i="2"/>
  <c r="T563" i="2" s="1"/>
  <c r="V563" i="2" s="1"/>
  <c r="W563" i="2" s="1"/>
  <c r="S419" i="2"/>
  <c r="U419" i="2" s="1"/>
  <c r="R419" i="2"/>
  <c r="T419" i="2" s="1"/>
  <c r="S323" i="2"/>
  <c r="U323" i="2" s="1"/>
  <c r="R323" i="2"/>
  <c r="T323" i="2" s="1"/>
  <c r="V323" i="2" s="1"/>
  <c r="W323" i="2" s="1"/>
  <c r="R215" i="2"/>
  <c r="T215" i="2" s="1"/>
  <c r="V215" i="2" s="1"/>
  <c r="W215" i="2" s="1"/>
  <c r="S215" i="2"/>
  <c r="U215" i="2" s="1"/>
  <c r="S203" i="2"/>
  <c r="U203" i="2" s="1"/>
  <c r="R203" i="2"/>
  <c r="T203" i="2" s="1"/>
  <c r="V203" i="2" s="1"/>
  <c r="W203" i="2" s="1"/>
  <c r="S179" i="2"/>
  <c r="R179" i="2"/>
  <c r="T179" i="2" s="1"/>
  <c r="S119" i="2"/>
  <c r="R119" i="2"/>
  <c r="T119" i="2" s="1"/>
  <c r="S95" i="2"/>
  <c r="U95" i="2" s="1"/>
  <c r="R95" i="2"/>
  <c r="T95" i="2" s="1"/>
  <c r="S83" i="2"/>
  <c r="U83" i="2" s="1"/>
  <c r="R83" i="2"/>
  <c r="T83" i="2" s="1"/>
  <c r="V83" i="2" s="1"/>
  <c r="W83" i="2" s="1"/>
  <c r="S59" i="2"/>
  <c r="U59" i="2" s="1"/>
  <c r="R59" i="2"/>
  <c r="T59" i="2" s="1"/>
  <c r="S47" i="2"/>
  <c r="U47" i="2" s="1"/>
  <c r="R47" i="2"/>
  <c r="T47" i="2" s="1"/>
  <c r="V47" i="2" s="1"/>
  <c r="W47" i="2" s="1"/>
  <c r="S23" i="2"/>
  <c r="R23" i="2"/>
  <c r="T23" i="2" s="1"/>
  <c r="S11" i="2"/>
  <c r="R11" i="2"/>
  <c r="T11" i="2" s="1"/>
  <c r="V11" i="2" s="1"/>
  <c r="W11" i="2" s="1"/>
  <c r="T2102" i="2"/>
  <c r="V2102" i="2" s="1"/>
  <c r="W2102" i="2" s="1"/>
  <c r="T2054" i="2"/>
  <c r="T2018" i="2"/>
  <c r="V2018" i="2" s="1"/>
  <c r="W2018" i="2" s="1"/>
  <c r="T1994" i="2"/>
  <c r="V1994" i="2" s="1"/>
  <c r="W1994" i="2" s="1"/>
  <c r="T1946" i="2"/>
  <c r="V1946" i="2" s="1"/>
  <c r="W1946" i="2" s="1"/>
  <c r="T1922" i="2"/>
  <c r="V1922" i="2" s="1"/>
  <c r="W1922" i="2" s="1"/>
  <c r="T1910" i="2"/>
  <c r="T1838" i="2"/>
  <c r="V1838" i="2" s="1"/>
  <c r="W1838" i="2" s="1"/>
  <c r="T1802" i="2"/>
  <c r="V1802" i="2" s="1"/>
  <c r="W1802" i="2" s="1"/>
  <c r="T1778" i="2"/>
  <c r="V1778" i="2" s="1"/>
  <c r="W1778" i="2" s="1"/>
  <c r="T1766" i="2"/>
  <c r="V1766" i="2" s="1"/>
  <c r="W1766" i="2" s="1"/>
  <c r="T1754" i="2"/>
  <c r="R2182" i="2"/>
  <c r="T2182" i="2" s="1"/>
  <c r="R2111" i="2"/>
  <c r="T2111" i="2" s="1"/>
  <c r="V2111" i="2" s="1"/>
  <c r="W2111" i="2" s="1"/>
  <c r="R2038" i="2"/>
  <c r="T2038" i="2" s="1"/>
  <c r="R1691" i="2"/>
  <c r="T1691" i="2" s="1"/>
  <c r="R1547" i="2"/>
  <c r="T1547" i="2" s="1"/>
  <c r="R983" i="2"/>
  <c r="T983" i="2" s="1"/>
  <c r="R839" i="2"/>
  <c r="T839" i="2" s="1"/>
  <c r="V839" i="2" s="1"/>
  <c r="W839" i="2" s="1"/>
  <c r="R779" i="2"/>
  <c r="T779" i="2" s="1"/>
  <c r="R635" i="2"/>
  <c r="T635" i="2" s="1"/>
  <c r="R211" i="2"/>
  <c r="T211" i="2" s="1"/>
  <c r="V211" i="2" s="1"/>
  <c r="W211" i="2" s="1"/>
  <c r="S2196" i="2"/>
  <c r="U2196" i="2" s="1"/>
  <c r="S2089" i="2"/>
  <c r="U2089" i="2" s="1"/>
  <c r="S1968" i="2"/>
  <c r="S1843" i="2"/>
  <c r="U1843" i="2" s="1"/>
  <c r="S1740" i="2"/>
  <c r="U1740" i="2" s="1"/>
  <c r="S1597" i="2"/>
  <c r="U1597" i="2" s="1"/>
  <c r="S1457" i="2"/>
  <c r="S1224" i="2"/>
  <c r="U1224" i="2" s="1"/>
  <c r="S1047" i="2"/>
  <c r="U1047" i="2" s="1"/>
  <c r="S852" i="2"/>
  <c r="S545" i="2"/>
  <c r="S222" i="2"/>
  <c r="U222" i="2" s="1"/>
  <c r="R2179" i="2"/>
  <c r="T2179" i="2" s="1"/>
  <c r="V2179" i="2" s="1"/>
  <c r="W2179" i="2" s="1"/>
  <c r="S2179" i="2"/>
  <c r="U2179" i="2" s="1"/>
  <c r="R2107" i="2"/>
  <c r="T2107" i="2" s="1"/>
  <c r="S2107" i="2"/>
  <c r="U2107" i="2" s="1"/>
  <c r="R2059" i="2"/>
  <c r="S2059" i="2"/>
  <c r="U2059" i="2" s="1"/>
  <c r="S2023" i="2"/>
  <c r="U2023" i="2" s="1"/>
  <c r="R2023" i="2"/>
  <c r="T2023" i="2" s="1"/>
  <c r="V2023" i="2" s="1"/>
  <c r="W2023" i="2" s="1"/>
  <c r="S1975" i="2"/>
  <c r="U1975" i="2" s="1"/>
  <c r="R1975" i="2"/>
  <c r="T1975" i="2" s="1"/>
  <c r="S1795" i="2"/>
  <c r="U1795" i="2" s="1"/>
  <c r="R1795" i="2"/>
  <c r="T1795" i="2" s="1"/>
  <c r="V1795" i="2" s="1"/>
  <c r="W1795" i="2" s="1"/>
  <c r="S1747" i="2"/>
  <c r="U1747" i="2" s="1"/>
  <c r="R1747" i="2"/>
  <c r="T1747" i="2" s="1"/>
  <c r="R1711" i="2"/>
  <c r="T1711" i="2" s="1"/>
  <c r="S1711" i="2"/>
  <c r="U1711" i="2" s="1"/>
  <c r="S1663" i="2"/>
  <c r="U1663" i="2" s="1"/>
  <c r="R1663" i="2"/>
  <c r="S1603" i="2"/>
  <c r="U1603" i="2" s="1"/>
  <c r="R1603" i="2"/>
  <c r="T1603" i="2" s="1"/>
  <c r="V1603" i="2" s="1"/>
  <c r="W1603" i="2" s="1"/>
  <c r="S1543" i="2"/>
  <c r="U1543" i="2" s="1"/>
  <c r="R1543" i="2"/>
  <c r="T1543" i="2" s="1"/>
  <c r="S1495" i="2"/>
  <c r="U1495" i="2" s="1"/>
  <c r="R1495" i="2"/>
  <c r="T1495" i="2" s="1"/>
  <c r="V1495" i="2" s="1"/>
  <c r="W1495" i="2" s="1"/>
  <c r="S1435" i="2"/>
  <c r="U1435" i="2" s="1"/>
  <c r="R1435" i="2"/>
  <c r="T1435" i="2" s="1"/>
  <c r="S1411" i="2"/>
  <c r="U1411" i="2" s="1"/>
  <c r="R1411" i="2"/>
  <c r="T1411" i="2" s="1"/>
  <c r="V1411" i="2" s="1"/>
  <c r="W1411" i="2" s="1"/>
  <c r="S1351" i="2"/>
  <c r="U1351" i="2" s="1"/>
  <c r="R1351" i="2"/>
  <c r="S1279" i="2"/>
  <c r="R1279" i="2"/>
  <c r="T1279" i="2" s="1"/>
  <c r="V1279" i="2" s="1"/>
  <c r="W1279" i="2" s="1"/>
  <c r="S1219" i="2"/>
  <c r="U1219" i="2" s="1"/>
  <c r="R1219" i="2"/>
  <c r="T1219" i="2" s="1"/>
  <c r="S1171" i="2"/>
  <c r="U1171" i="2" s="1"/>
  <c r="R1171" i="2"/>
  <c r="T1171" i="2" s="1"/>
  <c r="V1171" i="2" s="1"/>
  <c r="W1171" i="2" s="1"/>
  <c r="S1099" i="2"/>
  <c r="U1099" i="2" s="1"/>
  <c r="R1099" i="2"/>
  <c r="S991" i="2"/>
  <c r="U991" i="2" s="1"/>
  <c r="R991" i="2"/>
  <c r="T991" i="2" s="1"/>
  <c r="V991" i="2" s="1"/>
  <c r="W991" i="2" s="1"/>
  <c r="S2175" i="2"/>
  <c r="U2175" i="2" s="1"/>
  <c r="R2175" i="2"/>
  <c r="S2139" i="2"/>
  <c r="U2139" i="2" s="1"/>
  <c r="R2139" i="2"/>
  <c r="T2139" i="2" s="1"/>
  <c r="V2139" i="2" s="1"/>
  <c r="W2139" i="2" s="1"/>
  <c r="S2115" i="2"/>
  <c r="U2115" i="2" s="1"/>
  <c r="R2115" i="2"/>
  <c r="T2115" i="2" s="1"/>
  <c r="S2079" i="2"/>
  <c r="U2079" i="2" s="1"/>
  <c r="R2079" i="2"/>
  <c r="T2079" i="2" s="1"/>
  <c r="V2079" i="2" s="1"/>
  <c r="W2079" i="2" s="1"/>
  <c r="S2019" i="2"/>
  <c r="U2019" i="2" s="1"/>
  <c r="R2019" i="2"/>
  <c r="T2019" i="2" s="1"/>
  <c r="S1983" i="2"/>
  <c r="U1983" i="2" s="1"/>
  <c r="R1983" i="2"/>
  <c r="T1983" i="2" s="1"/>
  <c r="V1983" i="2" s="1"/>
  <c r="W1983" i="2" s="1"/>
  <c r="S1947" i="2"/>
  <c r="U1947" i="2" s="1"/>
  <c r="R1947" i="2"/>
  <c r="T1947" i="2" s="1"/>
  <c r="S1911" i="2"/>
  <c r="U1911" i="2" s="1"/>
  <c r="R1911" i="2"/>
  <c r="T1911" i="2" s="1"/>
  <c r="V1911" i="2" s="1"/>
  <c r="W1911" i="2" s="1"/>
  <c r="S1875" i="2"/>
  <c r="U1875" i="2" s="1"/>
  <c r="R1875" i="2"/>
  <c r="T1875" i="2" s="1"/>
  <c r="S1839" i="2"/>
  <c r="U1839" i="2" s="1"/>
  <c r="R1839" i="2"/>
  <c r="T1839" i="2" s="1"/>
  <c r="V1839" i="2" s="1"/>
  <c r="W1839" i="2" s="1"/>
  <c r="S1791" i="2"/>
  <c r="U1791" i="2" s="1"/>
  <c r="R1791" i="2"/>
  <c r="T1791" i="2" s="1"/>
  <c r="S1755" i="2"/>
  <c r="U1755" i="2" s="1"/>
  <c r="R1755" i="2"/>
  <c r="T1755" i="2" s="1"/>
  <c r="V1755" i="2" s="1"/>
  <c r="W1755" i="2" s="1"/>
  <c r="S1743" i="2"/>
  <c r="U1743" i="2" s="1"/>
  <c r="R1743" i="2"/>
  <c r="T1743" i="2" s="1"/>
  <c r="S1707" i="2"/>
  <c r="U1707" i="2" s="1"/>
  <c r="R1707" i="2"/>
  <c r="T1707" i="2" s="1"/>
  <c r="V1707" i="2" s="1"/>
  <c r="W1707" i="2" s="1"/>
  <c r="S1659" i="2"/>
  <c r="U1659" i="2" s="1"/>
  <c r="R1659" i="2"/>
  <c r="T1659" i="2" s="1"/>
  <c r="S1623" i="2"/>
  <c r="U1623" i="2" s="1"/>
  <c r="R1623" i="2"/>
  <c r="T1623" i="2" s="1"/>
  <c r="V1623" i="2" s="1"/>
  <c r="W1623" i="2" s="1"/>
  <c r="S1587" i="2"/>
  <c r="U1587" i="2" s="1"/>
  <c r="R1587" i="2"/>
  <c r="T1587" i="2" s="1"/>
  <c r="S1563" i="2"/>
  <c r="U1563" i="2" s="1"/>
  <c r="R1563" i="2"/>
  <c r="T1563" i="2" s="1"/>
  <c r="V1563" i="2" s="1"/>
  <c r="W1563" i="2" s="1"/>
  <c r="S1527" i="2"/>
  <c r="U1527" i="2" s="1"/>
  <c r="R1527" i="2"/>
  <c r="S1491" i="2"/>
  <c r="U1491" i="2" s="1"/>
  <c r="R1491" i="2"/>
  <c r="T1491" i="2" s="1"/>
  <c r="V1491" i="2" s="1"/>
  <c r="W1491" i="2" s="1"/>
  <c r="S1455" i="2"/>
  <c r="U1455" i="2" s="1"/>
  <c r="R1455" i="2"/>
  <c r="T1455" i="2" s="1"/>
  <c r="S1419" i="2"/>
  <c r="U1419" i="2" s="1"/>
  <c r="R1419" i="2"/>
  <c r="T1419" i="2" s="1"/>
  <c r="V1419" i="2" s="1"/>
  <c r="W1419" i="2" s="1"/>
  <c r="S1383" i="2"/>
  <c r="U1383" i="2" s="1"/>
  <c r="R1383" i="2"/>
  <c r="T1383" i="2" s="1"/>
  <c r="R1359" i="2"/>
  <c r="T1359" i="2" s="1"/>
  <c r="S1359" i="2"/>
  <c r="U1359" i="2" s="1"/>
  <c r="S1335" i="2"/>
  <c r="U1335" i="2" s="1"/>
  <c r="R1335" i="2"/>
  <c r="T1335" i="2" s="1"/>
  <c r="S1311" i="2"/>
  <c r="U1311" i="2" s="1"/>
  <c r="R1311" i="2"/>
  <c r="R1275" i="2"/>
  <c r="T1275" i="2" s="1"/>
  <c r="V1275" i="2" s="1"/>
  <c r="W1275" i="2" s="1"/>
  <c r="S1275" i="2"/>
  <c r="U1275" i="2" s="1"/>
  <c r="S1239" i="2"/>
  <c r="U1239" i="2" s="1"/>
  <c r="R1239" i="2"/>
  <c r="T1239" i="2" s="1"/>
  <c r="V1239" i="2" s="1"/>
  <c r="W1239" i="2" s="1"/>
  <c r="R1203" i="2"/>
  <c r="S1203" i="2"/>
  <c r="U1203" i="2" s="1"/>
  <c r="S1167" i="2"/>
  <c r="U1167" i="2" s="1"/>
  <c r="R1167" i="2"/>
  <c r="T1167" i="2" s="1"/>
  <c r="V1167" i="2" s="1"/>
  <c r="W1167" i="2" s="1"/>
  <c r="R1143" i="2"/>
  <c r="T1143" i="2" s="1"/>
  <c r="V1143" i="2" s="1"/>
  <c r="W1143" i="2" s="1"/>
  <c r="S1143" i="2"/>
  <c r="U1143" i="2" s="1"/>
  <c r="R1107" i="2"/>
  <c r="S1107" i="2"/>
  <c r="U1107" i="2" s="1"/>
  <c r="S1011" i="2"/>
  <c r="U1011" i="2" s="1"/>
  <c r="R1011" i="2"/>
  <c r="T1011" i="2" s="1"/>
  <c r="S987" i="2"/>
  <c r="U987" i="2" s="1"/>
  <c r="R987" i="2"/>
  <c r="T987" i="2" s="1"/>
  <c r="V987" i="2" s="1"/>
  <c r="W987" i="2" s="1"/>
  <c r="S951" i="2"/>
  <c r="U951" i="2" s="1"/>
  <c r="R951" i="2"/>
  <c r="T951" i="2" s="1"/>
  <c r="S915" i="2"/>
  <c r="U915" i="2" s="1"/>
  <c r="R915" i="2"/>
  <c r="T915" i="2" s="1"/>
  <c r="V915" i="2" s="1"/>
  <c r="W915" i="2" s="1"/>
  <c r="S879" i="2"/>
  <c r="U879" i="2" s="1"/>
  <c r="R879" i="2"/>
  <c r="T879" i="2" s="1"/>
  <c r="S843" i="2"/>
  <c r="U843" i="2" s="1"/>
  <c r="R843" i="2"/>
  <c r="T843" i="2" s="1"/>
  <c r="V843" i="2" s="1"/>
  <c r="W843" i="2" s="1"/>
  <c r="S807" i="2"/>
  <c r="U807" i="2" s="1"/>
  <c r="R807" i="2"/>
  <c r="T807" i="2" s="1"/>
  <c r="S771" i="2"/>
  <c r="U771" i="2" s="1"/>
  <c r="R771" i="2"/>
  <c r="T771" i="2" s="1"/>
  <c r="V771" i="2" s="1"/>
  <c r="W771" i="2" s="1"/>
  <c r="S735" i="2"/>
  <c r="U735" i="2" s="1"/>
  <c r="R735" i="2"/>
  <c r="S699" i="2"/>
  <c r="U699" i="2" s="1"/>
  <c r="R699" i="2"/>
  <c r="T699" i="2" s="1"/>
  <c r="V699" i="2" s="1"/>
  <c r="W699" i="2" s="1"/>
  <c r="S663" i="2"/>
  <c r="U663" i="2" s="1"/>
  <c r="R663" i="2"/>
  <c r="S639" i="2"/>
  <c r="U639" i="2" s="1"/>
  <c r="R639" i="2"/>
  <c r="T639" i="2" s="1"/>
  <c r="V639" i="2" s="1"/>
  <c r="W639" i="2" s="1"/>
  <c r="S603" i="2"/>
  <c r="U603" i="2" s="1"/>
  <c r="R603" i="2"/>
  <c r="S567" i="2"/>
  <c r="U567" i="2" s="1"/>
  <c r="R567" i="2"/>
  <c r="T567" i="2" s="1"/>
  <c r="V567" i="2" s="1"/>
  <c r="W567" i="2" s="1"/>
  <c r="S531" i="2"/>
  <c r="U531" i="2" s="1"/>
  <c r="R531" i="2"/>
  <c r="T531" i="2" s="1"/>
  <c r="S495" i="2"/>
  <c r="U495" i="2" s="1"/>
  <c r="R495" i="2"/>
  <c r="T495" i="2" s="1"/>
  <c r="V495" i="2" s="1"/>
  <c r="W495" i="2" s="1"/>
  <c r="S471" i="2"/>
  <c r="U471" i="2" s="1"/>
  <c r="R471" i="2"/>
  <c r="T471" i="2" s="1"/>
  <c r="S447" i="2"/>
  <c r="U447" i="2" s="1"/>
  <c r="R447" i="2"/>
  <c r="T447" i="2" s="1"/>
  <c r="V447" i="2" s="1"/>
  <c r="W447" i="2" s="1"/>
  <c r="S411" i="2"/>
  <c r="U411" i="2" s="1"/>
  <c r="R411" i="2"/>
  <c r="T411" i="2" s="1"/>
  <c r="S375" i="2"/>
  <c r="U375" i="2" s="1"/>
  <c r="R375" i="2"/>
  <c r="T375" i="2" s="1"/>
  <c r="V375" i="2" s="1"/>
  <c r="W375" i="2" s="1"/>
  <c r="S339" i="2"/>
  <c r="U339" i="2" s="1"/>
  <c r="R339" i="2"/>
  <c r="T339" i="2" s="1"/>
  <c r="S303" i="2"/>
  <c r="U303" i="2" s="1"/>
  <c r="R303" i="2"/>
  <c r="T303" i="2" s="1"/>
  <c r="V303" i="2" s="1"/>
  <c r="W303" i="2" s="1"/>
  <c r="S267" i="2"/>
  <c r="U267" i="2" s="1"/>
  <c r="R267" i="2"/>
  <c r="T267" i="2" s="1"/>
  <c r="S159" i="2"/>
  <c r="U159" i="2" s="1"/>
  <c r="R159" i="2"/>
  <c r="T159" i="2" s="1"/>
  <c r="V159" i="2" s="1"/>
  <c r="W159" i="2" s="1"/>
  <c r="S135" i="2"/>
  <c r="U135" i="2" s="1"/>
  <c r="R135" i="2"/>
  <c r="T135" i="2" s="1"/>
  <c r="S99" i="2"/>
  <c r="U99" i="2" s="1"/>
  <c r="R99" i="2"/>
  <c r="T99" i="2" s="1"/>
  <c r="V99" i="2" s="1"/>
  <c r="W99" i="2" s="1"/>
  <c r="S63" i="2"/>
  <c r="U63" i="2" s="1"/>
  <c r="R63" i="2"/>
  <c r="T63" i="2" s="1"/>
  <c r="S39" i="2"/>
  <c r="U39" i="2" s="1"/>
  <c r="R39" i="2"/>
  <c r="T39" i="2" s="1"/>
  <c r="V39" i="2" s="1"/>
  <c r="W39" i="2" s="1"/>
  <c r="S3" i="2"/>
  <c r="U3" i="2" s="1"/>
  <c r="R3" i="2"/>
  <c r="T3" i="2" s="1"/>
  <c r="T2154" i="2"/>
  <c r="V2154" i="2" s="1"/>
  <c r="W2154" i="2" s="1"/>
  <c r="T2118" i="2"/>
  <c r="V2118" i="2" s="1"/>
  <c r="W2118" i="2" s="1"/>
  <c r="T2010" i="2"/>
  <c r="V2010" i="2" s="1"/>
  <c r="W2010" i="2" s="1"/>
  <c r="T1974" i="2"/>
  <c r="V1974" i="2" s="1"/>
  <c r="W1974" i="2" s="1"/>
  <c r="T1782" i="2"/>
  <c r="T1470" i="2"/>
  <c r="V1470" i="2" s="1"/>
  <c r="W1470" i="2" s="1"/>
  <c r="T1398" i="2"/>
  <c r="V1398" i="2" s="1"/>
  <c r="W1398" i="2" s="1"/>
  <c r="S319" i="2"/>
  <c r="U319" i="2" s="1"/>
  <c r="S2186" i="2"/>
  <c r="U2186" i="2" s="1"/>
  <c r="R2186" i="2"/>
  <c r="T2186" i="2" s="1"/>
  <c r="V2186" i="2" s="1"/>
  <c r="W2186" i="2" s="1"/>
  <c r="R2102" i="2"/>
  <c r="S2102" i="2"/>
  <c r="U2102" i="2" s="1"/>
  <c r="R2066" i="2"/>
  <c r="T2066" i="2" s="1"/>
  <c r="S2066" i="2"/>
  <c r="U2066" i="2" s="1"/>
  <c r="S2030" i="2"/>
  <c r="U2030" i="2" s="1"/>
  <c r="R2030" i="2"/>
  <c r="T2030" i="2" s="1"/>
  <c r="R2006" i="2"/>
  <c r="T2006" i="2" s="1"/>
  <c r="S2006" i="2"/>
  <c r="U2006" i="2" s="1"/>
  <c r="S1970" i="2"/>
  <c r="U1970" i="2" s="1"/>
  <c r="R1970" i="2"/>
  <c r="T1970" i="2" s="1"/>
  <c r="S1886" i="2"/>
  <c r="U1886" i="2" s="1"/>
  <c r="R1886" i="2"/>
  <c r="T1886" i="2" s="1"/>
  <c r="V1886" i="2" s="1"/>
  <c r="W1886" i="2" s="1"/>
  <c r="R1850" i="2"/>
  <c r="T1850" i="2" s="1"/>
  <c r="S1850" i="2"/>
  <c r="U1850" i="2" s="1"/>
  <c r="R1754" i="2"/>
  <c r="S1754" i="2"/>
  <c r="U1754" i="2" s="1"/>
  <c r="R1730" i="2"/>
  <c r="T1730" i="2" s="1"/>
  <c r="V1730" i="2" s="1"/>
  <c r="W1730" i="2" s="1"/>
  <c r="S1730" i="2"/>
  <c r="U1730" i="2" s="1"/>
  <c r="R1694" i="2"/>
  <c r="T1694" i="2" s="1"/>
  <c r="S1694" i="2"/>
  <c r="U1694" i="2" s="1"/>
  <c r="R1610" i="2"/>
  <c r="T1610" i="2" s="1"/>
  <c r="V1610" i="2" s="1"/>
  <c r="W1610" i="2" s="1"/>
  <c r="S1610" i="2"/>
  <c r="U1610" i="2" s="1"/>
  <c r="R1514" i="2"/>
  <c r="T1514" i="2" s="1"/>
  <c r="S1514" i="2"/>
  <c r="U1514" i="2" s="1"/>
  <c r="S1490" i="2"/>
  <c r="U1490" i="2" s="1"/>
  <c r="R1490" i="2"/>
  <c r="S1454" i="2"/>
  <c r="U1454" i="2" s="1"/>
  <c r="R1454" i="2"/>
  <c r="T1454" i="2" s="1"/>
  <c r="V1454" i="2" s="1"/>
  <c r="W1454" i="2" s="1"/>
  <c r="S1418" i="2"/>
  <c r="U1418" i="2" s="1"/>
  <c r="R1418" i="2"/>
  <c r="T1418" i="2" s="1"/>
  <c r="S1382" i="2"/>
  <c r="U1382" i="2" s="1"/>
  <c r="R1382" i="2"/>
  <c r="T1382" i="2" s="1"/>
  <c r="V1382" i="2" s="1"/>
  <c r="W1382" i="2" s="1"/>
  <c r="S1370" i="2"/>
  <c r="U1370" i="2" s="1"/>
  <c r="R1370" i="2"/>
  <c r="T1370" i="2" s="1"/>
  <c r="S1334" i="2"/>
  <c r="U1334" i="2" s="1"/>
  <c r="R1334" i="2"/>
  <c r="T1334" i="2" s="1"/>
  <c r="V1334" i="2" s="1"/>
  <c r="W1334" i="2" s="1"/>
  <c r="S1250" i="2"/>
  <c r="U1250" i="2" s="1"/>
  <c r="R1250" i="2"/>
  <c r="T1250" i="2" s="1"/>
  <c r="S1226" i="2"/>
  <c r="U1226" i="2" s="1"/>
  <c r="R1226" i="2"/>
  <c r="T1226" i="2" s="1"/>
  <c r="V1226" i="2" s="1"/>
  <c r="W1226" i="2" s="1"/>
  <c r="R1190" i="2"/>
  <c r="T1190" i="2" s="1"/>
  <c r="V1190" i="2" s="1"/>
  <c r="W1190" i="2" s="1"/>
  <c r="S1190" i="2"/>
  <c r="U1190" i="2" s="1"/>
  <c r="S1154" i="2"/>
  <c r="U1154" i="2" s="1"/>
  <c r="R1154" i="2"/>
  <c r="T1154" i="2" s="1"/>
  <c r="V1154" i="2" s="1"/>
  <c r="W1154" i="2" s="1"/>
  <c r="S1058" i="2"/>
  <c r="U1058" i="2" s="1"/>
  <c r="R1058" i="2"/>
  <c r="T1058" i="2" s="1"/>
  <c r="S1034" i="2"/>
  <c r="U1034" i="2" s="1"/>
  <c r="R1034" i="2"/>
  <c r="T1034" i="2" s="1"/>
  <c r="V1034" i="2" s="1"/>
  <c r="W1034" i="2" s="1"/>
  <c r="R998" i="2"/>
  <c r="S998" i="2"/>
  <c r="U998" i="2" s="1"/>
  <c r="S974" i="2"/>
  <c r="U974" i="2" s="1"/>
  <c r="R974" i="2"/>
  <c r="T974" i="2" s="1"/>
  <c r="V974" i="2" s="1"/>
  <c r="W974" i="2" s="1"/>
  <c r="R938" i="2"/>
  <c r="T938" i="2" s="1"/>
  <c r="V938" i="2" s="1"/>
  <c r="W938" i="2" s="1"/>
  <c r="S938" i="2"/>
  <c r="U938" i="2" s="1"/>
  <c r="R902" i="2"/>
  <c r="T902" i="2" s="1"/>
  <c r="S902" i="2"/>
  <c r="U902" i="2" s="1"/>
  <c r="S878" i="2"/>
  <c r="U878" i="2" s="1"/>
  <c r="R878" i="2"/>
  <c r="T878" i="2" s="1"/>
  <c r="S842" i="2"/>
  <c r="U842" i="2" s="1"/>
  <c r="R842" i="2"/>
  <c r="T842" i="2" s="1"/>
  <c r="V842" i="2" s="1"/>
  <c r="W842" i="2" s="1"/>
  <c r="S806" i="2"/>
  <c r="U806" i="2" s="1"/>
  <c r="R806" i="2"/>
  <c r="T806" i="2" s="1"/>
  <c r="S782" i="2"/>
  <c r="U782" i="2" s="1"/>
  <c r="R782" i="2"/>
  <c r="S758" i="2"/>
  <c r="U758" i="2" s="1"/>
  <c r="R758" i="2"/>
  <c r="T758" i="2" s="1"/>
  <c r="S710" i="2"/>
  <c r="U710" i="2" s="1"/>
  <c r="R710" i="2"/>
  <c r="T710" i="2" s="1"/>
  <c r="V710" i="2" s="1"/>
  <c r="W710" i="2" s="1"/>
  <c r="S674" i="2"/>
  <c r="U674" i="2" s="1"/>
  <c r="R674" i="2"/>
  <c r="T674" i="2" s="1"/>
  <c r="S626" i="2"/>
  <c r="U626" i="2" s="1"/>
  <c r="R626" i="2"/>
  <c r="T626" i="2" s="1"/>
  <c r="V626" i="2" s="1"/>
  <c r="W626" i="2" s="1"/>
  <c r="S590" i="2"/>
  <c r="U590" i="2" s="1"/>
  <c r="R590" i="2"/>
  <c r="S554" i="2"/>
  <c r="U554" i="2" s="1"/>
  <c r="R554" i="2"/>
  <c r="T554" i="2" s="1"/>
  <c r="V554" i="2" s="1"/>
  <c r="W554" i="2" s="1"/>
  <c r="S530" i="2"/>
  <c r="U530" i="2" s="1"/>
  <c r="R530" i="2"/>
  <c r="T530" i="2" s="1"/>
  <c r="S506" i="2"/>
  <c r="U506" i="2" s="1"/>
  <c r="R506" i="2"/>
  <c r="T506" i="2" s="1"/>
  <c r="V506" i="2" s="1"/>
  <c r="W506" i="2" s="1"/>
  <c r="S470" i="2"/>
  <c r="U470" i="2" s="1"/>
  <c r="R470" i="2"/>
  <c r="T470" i="2" s="1"/>
  <c r="S434" i="2"/>
  <c r="U434" i="2" s="1"/>
  <c r="R434" i="2"/>
  <c r="T434" i="2" s="1"/>
  <c r="V434" i="2" s="1"/>
  <c r="W434" i="2" s="1"/>
  <c r="S374" i="2"/>
  <c r="U374" i="2" s="1"/>
  <c r="R374" i="2"/>
  <c r="T374" i="2" s="1"/>
  <c r="S338" i="2"/>
  <c r="U338" i="2" s="1"/>
  <c r="R338" i="2"/>
  <c r="S326" i="2"/>
  <c r="U326" i="2" s="1"/>
  <c r="R326" i="2"/>
  <c r="T326" i="2" s="1"/>
  <c r="S266" i="2"/>
  <c r="U266" i="2" s="1"/>
  <c r="R266" i="2"/>
  <c r="T266" i="2" s="1"/>
  <c r="V266" i="2" s="1"/>
  <c r="W266" i="2" s="1"/>
  <c r="S230" i="2"/>
  <c r="U230" i="2" s="1"/>
  <c r="R230" i="2"/>
  <c r="T230" i="2" s="1"/>
  <c r="S206" i="2"/>
  <c r="U206" i="2" s="1"/>
  <c r="R206" i="2"/>
  <c r="T206" i="2" s="1"/>
  <c r="V206" i="2" s="1"/>
  <c r="W206" i="2" s="1"/>
  <c r="S170" i="2"/>
  <c r="U170" i="2" s="1"/>
  <c r="R170" i="2"/>
  <c r="S134" i="2"/>
  <c r="U134" i="2" s="1"/>
  <c r="R134" i="2"/>
  <c r="S98" i="2"/>
  <c r="U98" i="2" s="1"/>
  <c r="R98" i="2"/>
  <c r="T98" i="2" s="1"/>
  <c r="S62" i="2"/>
  <c r="U62" i="2" s="1"/>
  <c r="R62" i="2"/>
  <c r="T62" i="2" s="1"/>
  <c r="V62" i="2" s="1"/>
  <c r="W62" i="2" s="1"/>
  <c r="S26" i="2"/>
  <c r="U26" i="2" s="1"/>
  <c r="R26" i="2"/>
  <c r="T26" i="2" s="1"/>
  <c r="S2" i="2"/>
  <c r="U2" i="2" s="1"/>
  <c r="R2" i="2"/>
  <c r="T2" i="2" s="1"/>
  <c r="V2" i="2" s="1"/>
  <c r="W2" i="2" s="1"/>
  <c r="T2069" i="2"/>
  <c r="T2033" i="2"/>
  <c r="T1913" i="2"/>
  <c r="V1913" i="2" s="1"/>
  <c r="W1913" i="2" s="1"/>
  <c r="T1877" i="2"/>
  <c r="V1877" i="2" s="1"/>
  <c r="W1877" i="2" s="1"/>
  <c r="T1805" i="2"/>
  <c r="V1805" i="2" s="1"/>
  <c r="W1805" i="2" s="1"/>
  <c r="T1769" i="2"/>
  <c r="T1733" i="2"/>
  <c r="V1733" i="2" s="1"/>
  <c r="W1733" i="2" s="1"/>
  <c r="T1457" i="2"/>
  <c r="V1457" i="2" s="1"/>
  <c r="W1457" i="2" s="1"/>
  <c r="T1241" i="2"/>
  <c r="T1133" i="2"/>
  <c r="V1133" i="2" s="1"/>
  <c r="W1133" i="2" s="1"/>
  <c r="T1097" i="2"/>
  <c r="T977" i="2"/>
  <c r="T797" i="2"/>
  <c r="T761" i="2"/>
  <c r="T713" i="2"/>
  <c r="V713" i="2" s="1"/>
  <c r="W713" i="2" s="1"/>
  <c r="T677" i="2"/>
  <c r="V677" i="2" s="1"/>
  <c r="W677" i="2" s="1"/>
  <c r="S1998" i="2"/>
  <c r="U1998" i="2" s="1"/>
  <c r="R2197" i="2"/>
  <c r="T2197" i="2" s="1"/>
  <c r="V2197" i="2" s="1"/>
  <c r="W2197" i="2" s="1"/>
  <c r="S2197" i="2"/>
  <c r="R2173" i="2"/>
  <c r="T2173" i="2" s="1"/>
  <c r="V2173" i="2" s="1"/>
  <c r="W2173" i="2" s="1"/>
  <c r="S2173" i="2"/>
  <c r="R2101" i="2"/>
  <c r="S2101" i="2"/>
  <c r="R2065" i="2"/>
  <c r="T2065" i="2" s="1"/>
  <c r="V2065" i="2" s="1"/>
  <c r="W2065" i="2" s="1"/>
  <c r="S2065" i="2"/>
  <c r="U2065" i="2" s="1"/>
  <c r="R2041" i="2"/>
  <c r="T2041" i="2" s="1"/>
  <c r="S2041" i="2"/>
  <c r="R2005" i="2"/>
  <c r="T2005" i="2" s="1"/>
  <c r="S2005" i="2"/>
  <c r="S1969" i="2"/>
  <c r="R1969" i="2"/>
  <c r="R1885" i="2"/>
  <c r="T1885" i="2" s="1"/>
  <c r="V1885" i="2" s="1"/>
  <c r="W1885" i="2" s="1"/>
  <c r="S1885" i="2"/>
  <c r="R1849" i="2"/>
  <c r="S1849" i="2"/>
  <c r="S1825" i="2"/>
  <c r="U1825" i="2" s="1"/>
  <c r="R1825" i="2"/>
  <c r="T1825" i="2" s="1"/>
  <c r="R1789" i="2"/>
  <c r="T1789" i="2" s="1"/>
  <c r="S1789" i="2"/>
  <c r="U1789" i="2" s="1"/>
  <c r="S1765" i="2"/>
  <c r="U1765" i="2" s="1"/>
  <c r="R1765" i="2"/>
  <c r="T1765" i="2" s="1"/>
  <c r="V1765" i="2" s="1"/>
  <c r="W1765" i="2" s="1"/>
  <c r="R1729" i="2"/>
  <c r="T1729" i="2" s="1"/>
  <c r="V1729" i="2" s="1"/>
  <c r="W1729" i="2" s="1"/>
  <c r="S1729" i="2"/>
  <c r="R1693" i="2"/>
  <c r="T1693" i="2" s="1"/>
  <c r="V1693" i="2" s="1"/>
  <c r="W1693" i="2" s="1"/>
  <c r="S1693" i="2"/>
  <c r="R1669" i="2"/>
  <c r="S1669" i="2"/>
  <c r="R1645" i="2"/>
  <c r="T1645" i="2" s="1"/>
  <c r="V1645" i="2" s="1"/>
  <c r="W1645" i="2" s="1"/>
  <c r="S1645" i="2"/>
  <c r="U1645" i="2" s="1"/>
  <c r="R1609" i="2"/>
  <c r="T1609" i="2" s="1"/>
  <c r="S1609" i="2"/>
  <c r="R1573" i="2"/>
  <c r="S1573" i="2"/>
  <c r="U1573" i="2" s="1"/>
  <c r="S1537" i="2"/>
  <c r="U1537" i="2" s="1"/>
  <c r="R1537" i="2"/>
  <c r="R1513" i="2"/>
  <c r="T1513" i="2" s="1"/>
  <c r="V1513" i="2" s="1"/>
  <c r="W1513" i="2" s="1"/>
  <c r="S1513" i="2"/>
  <c r="R1477" i="2"/>
  <c r="S1477" i="2"/>
  <c r="U1477" i="2" s="1"/>
  <c r="R1441" i="2"/>
  <c r="T1441" i="2" s="1"/>
  <c r="V1441" i="2" s="1"/>
  <c r="W1441" i="2" s="1"/>
  <c r="S1441" i="2"/>
  <c r="U1441" i="2" s="1"/>
  <c r="S1405" i="2"/>
  <c r="R1405" i="2"/>
  <c r="S1369" i="2"/>
  <c r="U1369" i="2" s="1"/>
  <c r="R1369" i="2"/>
  <c r="T1369" i="2" s="1"/>
  <c r="V1369" i="2" s="1"/>
  <c r="W1369" i="2" s="1"/>
  <c r="S1333" i="2"/>
  <c r="U1333" i="2" s="1"/>
  <c r="R1333" i="2"/>
  <c r="T1333" i="2" s="1"/>
  <c r="S1285" i="2"/>
  <c r="R1285" i="2"/>
  <c r="S1273" i="2"/>
  <c r="U1273" i="2" s="1"/>
  <c r="R1273" i="2"/>
  <c r="T1273" i="2" s="1"/>
  <c r="V1273" i="2" s="1"/>
  <c r="W1273" i="2" s="1"/>
  <c r="S1237" i="2"/>
  <c r="U1237" i="2" s="1"/>
  <c r="R1237" i="2"/>
  <c r="T1237" i="2" s="1"/>
  <c r="S1201" i="2"/>
  <c r="U1201" i="2" s="1"/>
  <c r="R1201" i="2"/>
  <c r="T1201" i="2" s="1"/>
  <c r="V1201" i="2" s="1"/>
  <c r="W1201" i="2" s="1"/>
  <c r="S1165" i="2"/>
  <c r="R1165" i="2"/>
  <c r="T1165" i="2" s="1"/>
  <c r="S1129" i="2"/>
  <c r="U1129" i="2" s="1"/>
  <c r="R1129" i="2"/>
  <c r="S1093" i="2"/>
  <c r="U1093" i="2" s="1"/>
  <c r="R1093" i="2"/>
  <c r="S1057" i="2"/>
  <c r="R1057" i="2"/>
  <c r="T1057" i="2" s="1"/>
  <c r="S1021" i="2"/>
  <c r="U1021" i="2" s="1"/>
  <c r="R1021" i="2"/>
  <c r="T1021" i="2" s="1"/>
  <c r="S985" i="2"/>
  <c r="R985" i="2"/>
  <c r="T985" i="2" s="1"/>
  <c r="S961" i="2"/>
  <c r="U961" i="2" s="1"/>
  <c r="R961" i="2"/>
  <c r="T961" i="2" s="1"/>
  <c r="S925" i="2"/>
  <c r="U925" i="2" s="1"/>
  <c r="R925" i="2"/>
  <c r="S901" i="2"/>
  <c r="U901" i="2" s="1"/>
  <c r="R901" i="2"/>
  <c r="S865" i="2"/>
  <c r="R865" i="2"/>
  <c r="R829" i="2"/>
  <c r="T829" i="2" s="1"/>
  <c r="V829" i="2" s="1"/>
  <c r="W829" i="2" s="1"/>
  <c r="S829" i="2"/>
  <c r="U829" i="2" s="1"/>
  <c r="S781" i="2"/>
  <c r="U781" i="2" s="1"/>
  <c r="R781" i="2"/>
  <c r="T781" i="2" s="1"/>
  <c r="V781" i="2" s="1"/>
  <c r="W781" i="2" s="1"/>
  <c r="S757" i="2"/>
  <c r="U757" i="2" s="1"/>
  <c r="R757" i="2"/>
  <c r="T757" i="2" s="1"/>
  <c r="V757" i="2" s="1"/>
  <c r="W757" i="2" s="1"/>
  <c r="R721" i="2"/>
  <c r="T721" i="2" s="1"/>
  <c r="V721" i="2" s="1"/>
  <c r="W721" i="2" s="1"/>
  <c r="S721" i="2"/>
  <c r="R685" i="2"/>
  <c r="T685" i="2" s="1"/>
  <c r="V685" i="2" s="1"/>
  <c r="W685" i="2" s="1"/>
  <c r="S685" i="2"/>
  <c r="S637" i="2"/>
  <c r="R637" i="2"/>
  <c r="T637" i="2" s="1"/>
  <c r="S601" i="2"/>
  <c r="U601" i="2" s="1"/>
  <c r="R601" i="2"/>
  <c r="T601" i="2" s="1"/>
  <c r="R565" i="2"/>
  <c r="S565" i="2"/>
  <c r="S529" i="2"/>
  <c r="R529" i="2"/>
  <c r="T529" i="2" s="1"/>
  <c r="V529" i="2" s="1"/>
  <c r="W529" i="2" s="1"/>
  <c r="R505" i="2"/>
  <c r="T505" i="2" s="1"/>
  <c r="S505" i="2"/>
  <c r="S469" i="2"/>
  <c r="R469" i="2"/>
  <c r="S433" i="2"/>
  <c r="R433" i="2"/>
  <c r="T433" i="2" s="1"/>
  <c r="S397" i="2"/>
  <c r="U397" i="2" s="1"/>
  <c r="R397" i="2"/>
  <c r="T397" i="2" s="1"/>
  <c r="S361" i="2"/>
  <c r="U361" i="2" s="1"/>
  <c r="R361" i="2"/>
  <c r="T361" i="2" s="1"/>
  <c r="V361" i="2" s="1"/>
  <c r="W361" i="2" s="1"/>
  <c r="S325" i="2"/>
  <c r="U325" i="2" s="1"/>
  <c r="R325" i="2"/>
  <c r="T325" i="2" s="1"/>
  <c r="V325" i="2" s="1"/>
  <c r="W325" i="2" s="1"/>
  <c r="S289" i="2"/>
  <c r="R289" i="2"/>
  <c r="S181" i="2"/>
  <c r="R181" i="2"/>
  <c r="S145" i="2"/>
  <c r="R145" i="2"/>
  <c r="S121" i="2"/>
  <c r="U121" i="2" s="1"/>
  <c r="R121" i="2"/>
  <c r="T121" i="2" s="1"/>
  <c r="S61" i="2"/>
  <c r="R61" i="2"/>
  <c r="T61" i="2" s="1"/>
  <c r="S25" i="2"/>
  <c r="U25" i="2" s="1"/>
  <c r="R25" i="2"/>
  <c r="T25" i="2" s="1"/>
  <c r="V25" i="2" s="1"/>
  <c r="W25" i="2" s="1"/>
  <c r="T2188" i="2"/>
  <c r="T1936" i="2"/>
  <c r="T1060" i="2"/>
  <c r="V1060" i="2" s="1"/>
  <c r="W1060" i="2" s="1"/>
  <c r="T496" i="2"/>
  <c r="R109" i="2"/>
  <c r="S2118" i="2"/>
  <c r="U2118" i="2" s="1"/>
  <c r="R2136" i="2"/>
  <c r="T2136" i="2" s="1"/>
  <c r="V2136" i="2" s="1"/>
  <c r="W2136" i="2" s="1"/>
  <c r="S2136" i="2"/>
  <c r="U2136" i="2" s="1"/>
  <c r="R2100" i="2"/>
  <c r="T2100" i="2" s="1"/>
  <c r="S2100" i="2"/>
  <c r="U2100" i="2" s="1"/>
  <c r="R2076" i="2"/>
  <c r="T2076" i="2" s="1"/>
  <c r="S2076" i="2"/>
  <c r="U2076" i="2" s="1"/>
  <c r="S2052" i="2"/>
  <c r="U2052" i="2" s="1"/>
  <c r="R2052" i="2"/>
  <c r="T2052" i="2" s="1"/>
  <c r="R2016" i="2"/>
  <c r="T2016" i="2" s="1"/>
  <c r="V2016" i="2" s="1"/>
  <c r="W2016" i="2" s="1"/>
  <c r="S2016" i="2"/>
  <c r="R2004" i="2"/>
  <c r="T2004" i="2" s="1"/>
  <c r="S2004" i="2"/>
  <c r="U2004" i="2" s="1"/>
  <c r="R1980" i="2"/>
  <c r="T1980" i="2" s="1"/>
  <c r="V1980" i="2" s="1"/>
  <c r="W1980" i="2" s="1"/>
  <c r="S1980" i="2"/>
  <c r="U1980" i="2" s="1"/>
  <c r="R1944" i="2"/>
  <c r="T1944" i="2" s="1"/>
  <c r="S1944" i="2"/>
  <c r="R1848" i="2"/>
  <c r="T1848" i="2" s="1"/>
  <c r="S1848" i="2"/>
  <c r="U1848" i="2" s="1"/>
  <c r="R1812" i="2"/>
  <c r="T1812" i="2" s="1"/>
  <c r="S1812" i="2"/>
  <c r="R1776" i="2"/>
  <c r="T1776" i="2" s="1"/>
  <c r="V1776" i="2" s="1"/>
  <c r="W1776" i="2" s="1"/>
  <c r="S1776" i="2"/>
  <c r="R1752" i="2"/>
  <c r="T1752" i="2" s="1"/>
  <c r="S1752" i="2"/>
  <c r="U1752" i="2" s="1"/>
  <c r="R1728" i="2"/>
  <c r="T1728" i="2" s="1"/>
  <c r="V1728" i="2" s="1"/>
  <c r="W1728" i="2" s="1"/>
  <c r="S1728" i="2"/>
  <c r="U1728" i="2" s="1"/>
  <c r="R1632" i="2"/>
  <c r="T1632" i="2" s="1"/>
  <c r="S1632" i="2"/>
  <c r="U1632" i="2" s="1"/>
  <c r="R1608" i="2"/>
  <c r="T1608" i="2" s="1"/>
  <c r="S1608" i="2"/>
  <c r="U1608" i="2" s="1"/>
  <c r="R1572" i="2"/>
  <c r="T1572" i="2" s="1"/>
  <c r="S1572" i="2"/>
  <c r="S1536" i="2"/>
  <c r="U1536" i="2" s="1"/>
  <c r="R1536" i="2"/>
  <c r="T1536" i="2" s="1"/>
  <c r="S1500" i="2"/>
  <c r="U1500" i="2" s="1"/>
  <c r="R1500" i="2"/>
  <c r="T1500" i="2" s="1"/>
  <c r="V1500" i="2" s="1"/>
  <c r="W1500" i="2" s="1"/>
  <c r="S1464" i="2"/>
  <c r="U1464" i="2" s="1"/>
  <c r="R1464" i="2"/>
  <c r="T1464" i="2" s="1"/>
  <c r="S1428" i="2"/>
  <c r="U1428" i="2" s="1"/>
  <c r="R1428" i="2"/>
  <c r="T1428" i="2" s="1"/>
  <c r="V1428" i="2" s="1"/>
  <c r="W1428" i="2" s="1"/>
  <c r="S1392" i="2"/>
  <c r="U1392" i="2" s="1"/>
  <c r="R1392" i="2"/>
  <c r="T1392" i="2" s="1"/>
  <c r="V1392" i="2" s="1"/>
  <c r="W1392" i="2" s="1"/>
  <c r="S1368" i="2"/>
  <c r="U1368" i="2" s="1"/>
  <c r="R1368" i="2"/>
  <c r="T1368" i="2" s="1"/>
  <c r="S1332" i="2"/>
  <c r="R1332" i="2"/>
  <c r="T1332" i="2" s="1"/>
  <c r="R1308" i="2"/>
  <c r="T1308" i="2" s="1"/>
  <c r="S1308" i="2"/>
  <c r="U1308" i="2" s="1"/>
  <c r="R1272" i="2"/>
  <c r="T1272" i="2" s="1"/>
  <c r="V1272" i="2" s="1"/>
  <c r="W1272" i="2" s="1"/>
  <c r="S1272" i="2"/>
  <c r="U1272" i="2" s="1"/>
  <c r="S1248" i="2"/>
  <c r="U1248" i="2" s="1"/>
  <c r="R1248" i="2"/>
  <c r="T1248" i="2" s="1"/>
  <c r="V1248" i="2" s="1"/>
  <c r="W1248" i="2" s="1"/>
  <c r="S1200" i="2"/>
  <c r="U1200" i="2" s="1"/>
  <c r="R1200" i="2"/>
  <c r="T1200" i="2" s="1"/>
  <c r="V1200" i="2" s="1"/>
  <c r="W1200" i="2" s="1"/>
  <c r="S1176" i="2"/>
  <c r="U1176" i="2" s="1"/>
  <c r="R1176" i="2"/>
  <c r="T1176" i="2" s="1"/>
  <c r="R1140" i="2"/>
  <c r="T1140" i="2" s="1"/>
  <c r="V1140" i="2" s="1"/>
  <c r="W1140" i="2" s="1"/>
  <c r="S1140" i="2"/>
  <c r="U1140" i="2" s="1"/>
  <c r="S1116" i="2"/>
  <c r="U1116" i="2" s="1"/>
  <c r="R1116" i="2"/>
  <c r="T1116" i="2" s="1"/>
  <c r="V1116" i="2" s="1"/>
  <c r="W1116" i="2" s="1"/>
  <c r="R1092" i="2"/>
  <c r="T1092" i="2" s="1"/>
  <c r="V1092" i="2" s="1"/>
  <c r="W1092" i="2" s="1"/>
  <c r="S1092" i="2"/>
  <c r="S1044" i="2"/>
  <c r="U1044" i="2" s="1"/>
  <c r="R1044" i="2"/>
  <c r="T1044" i="2" s="1"/>
  <c r="V1044" i="2" s="1"/>
  <c r="W1044" i="2" s="1"/>
  <c r="R1020" i="2"/>
  <c r="T1020" i="2" s="1"/>
  <c r="S1020" i="2"/>
  <c r="U1020" i="2" s="1"/>
  <c r="R984" i="2"/>
  <c r="T984" i="2" s="1"/>
  <c r="S984" i="2"/>
  <c r="R948" i="2"/>
  <c r="T948" i="2" s="1"/>
  <c r="V948" i="2" s="1"/>
  <c r="W948" i="2" s="1"/>
  <c r="S948" i="2"/>
  <c r="U948" i="2" s="1"/>
  <c r="R924" i="2"/>
  <c r="T924" i="2" s="1"/>
  <c r="S924" i="2"/>
  <c r="U924" i="2" s="1"/>
  <c r="S888" i="2"/>
  <c r="U888" i="2" s="1"/>
  <c r="R888" i="2"/>
  <c r="T888" i="2" s="1"/>
  <c r="R816" i="2"/>
  <c r="T816" i="2" s="1"/>
  <c r="S816" i="2"/>
  <c r="U816" i="2" s="1"/>
  <c r="R780" i="2"/>
  <c r="T780" i="2" s="1"/>
  <c r="S780" i="2"/>
  <c r="U780" i="2" s="1"/>
  <c r="S732" i="2"/>
  <c r="U732" i="2" s="1"/>
  <c r="R732" i="2"/>
  <c r="S660" i="2"/>
  <c r="U660" i="2" s="1"/>
  <c r="R660" i="2"/>
  <c r="S576" i="2"/>
  <c r="U576" i="2" s="1"/>
  <c r="R576" i="2"/>
  <c r="T576" i="2" s="1"/>
  <c r="V576" i="2" s="1"/>
  <c r="W576" i="2" s="1"/>
  <c r="S480" i="2"/>
  <c r="U480" i="2" s="1"/>
  <c r="R480" i="2"/>
  <c r="T480" i="2" s="1"/>
  <c r="R456" i="2"/>
  <c r="S456" i="2"/>
  <c r="S444" i="2"/>
  <c r="U444" i="2" s="1"/>
  <c r="R444" i="2"/>
  <c r="T444" i="2" s="1"/>
  <c r="V444" i="2" s="1"/>
  <c r="W444" i="2" s="1"/>
  <c r="S408" i="2"/>
  <c r="U408" i="2" s="1"/>
  <c r="R408" i="2"/>
  <c r="S372" i="2"/>
  <c r="U372" i="2" s="1"/>
  <c r="R372" i="2"/>
  <c r="S324" i="2"/>
  <c r="U324" i="2" s="1"/>
  <c r="R324" i="2"/>
  <c r="T324" i="2" s="1"/>
  <c r="V324" i="2" s="1"/>
  <c r="W324" i="2" s="1"/>
  <c r="S288" i="2"/>
  <c r="U288" i="2" s="1"/>
  <c r="R288" i="2"/>
  <c r="S252" i="2"/>
  <c r="R252" i="2"/>
  <c r="T252" i="2" s="1"/>
  <c r="S228" i="2"/>
  <c r="U228" i="2" s="1"/>
  <c r="R228" i="2"/>
  <c r="T228" i="2" s="1"/>
  <c r="V228" i="2" s="1"/>
  <c r="W228" i="2" s="1"/>
  <c r="S192" i="2"/>
  <c r="U192" i="2" s="1"/>
  <c r="R192" i="2"/>
  <c r="R156" i="2"/>
  <c r="T156" i="2" s="1"/>
  <c r="V156" i="2" s="1"/>
  <c r="W156" i="2" s="1"/>
  <c r="S156" i="2"/>
  <c r="R72" i="2"/>
  <c r="T72" i="2" s="1"/>
  <c r="S72" i="2"/>
  <c r="U72" i="2" s="1"/>
  <c r="S36" i="2"/>
  <c r="U36" i="2" s="1"/>
  <c r="R36" i="2"/>
  <c r="T2175" i="2"/>
  <c r="T1935" i="2"/>
  <c r="V1935" i="2" s="1"/>
  <c r="W1935" i="2" s="1"/>
  <c r="T1719" i="2"/>
  <c r="V1719" i="2" s="1"/>
  <c r="W1719" i="2" s="1"/>
  <c r="T15" i="2"/>
  <c r="V15" i="2" s="1"/>
  <c r="W15" i="2" s="1"/>
  <c r="U2143" i="2"/>
  <c r="U2071" i="2"/>
  <c r="U1807" i="2"/>
  <c r="U1771" i="2"/>
  <c r="U1699" i="2"/>
  <c r="U1315" i="2"/>
  <c r="U1279" i="2"/>
  <c r="U1159" i="2"/>
  <c r="U907" i="2"/>
  <c r="U835" i="2"/>
  <c r="U739" i="2"/>
  <c r="U703" i="2"/>
  <c r="U487" i="2"/>
  <c r="U415" i="2"/>
  <c r="U79" i="2"/>
  <c r="S2087" i="2"/>
  <c r="U2087" i="2" s="1"/>
  <c r="R2087" i="2"/>
  <c r="T2087" i="2" s="1"/>
  <c r="V2087" i="2" s="1"/>
  <c r="W2087" i="2" s="1"/>
  <c r="S1799" i="2"/>
  <c r="U1799" i="2" s="1"/>
  <c r="R1799" i="2"/>
  <c r="T1799" i="2" s="1"/>
  <c r="S1775" i="2"/>
  <c r="U1775" i="2" s="1"/>
  <c r="R1775" i="2"/>
  <c r="T1775" i="2" s="1"/>
  <c r="S1739" i="2"/>
  <c r="U1739" i="2" s="1"/>
  <c r="R1739" i="2"/>
  <c r="T1739" i="2" s="1"/>
  <c r="S1715" i="2"/>
  <c r="U1715" i="2" s="1"/>
  <c r="R1715" i="2"/>
  <c r="T1715" i="2" s="1"/>
  <c r="S1631" i="2"/>
  <c r="U1631" i="2" s="1"/>
  <c r="R1631" i="2"/>
  <c r="T1631" i="2" s="1"/>
  <c r="V1631" i="2" s="1"/>
  <c r="W1631" i="2" s="1"/>
  <c r="S1607" i="2"/>
  <c r="U1607" i="2" s="1"/>
  <c r="R1607" i="2"/>
  <c r="T1607" i="2" s="1"/>
  <c r="V1607" i="2" s="1"/>
  <c r="W1607" i="2" s="1"/>
  <c r="S1571" i="2"/>
  <c r="U1571" i="2" s="1"/>
  <c r="R1571" i="2"/>
  <c r="T1571" i="2" s="1"/>
  <c r="S1511" i="2"/>
  <c r="R1511" i="2"/>
  <c r="T1511" i="2" s="1"/>
  <c r="S1487" i="2"/>
  <c r="U1487" i="2" s="1"/>
  <c r="R1487" i="2"/>
  <c r="T1487" i="2" s="1"/>
  <c r="S1463" i="2"/>
  <c r="U1463" i="2" s="1"/>
  <c r="R1463" i="2"/>
  <c r="T1463" i="2" s="1"/>
  <c r="S1451" i="2"/>
  <c r="U1451" i="2" s="1"/>
  <c r="R1451" i="2"/>
  <c r="T1451" i="2" s="1"/>
  <c r="R1427" i="2"/>
  <c r="T1427" i="2" s="1"/>
  <c r="S1427" i="2"/>
  <c r="U1427" i="2" s="1"/>
  <c r="S1343" i="2"/>
  <c r="U1343" i="2" s="1"/>
  <c r="R1343" i="2"/>
  <c r="T1343" i="2" s="1"/>
  <c r="S1319" i="2"/>
  <c r="U1319" i="2" s="1"/>
  <c r="R1319" i="2"/>
  <c r="T1319" i="2" s="1"/>
  <c r="S1307" i="2"/>
  <c r="R1307" i="2"/>
  <c r="T1307" i="2" s="1"/>
  <c r="S1199" i="2"/>
  <c r="U1199" i="2" s="1"/>
  <c r="R1199" i="2"/>
  <c r="T1199" i="2" s="1"/>
  <c r="S1175" i="2"/>
  <c r="R1175" i="2"/>
  <c r="T1175" i="2" s="1"/>
  <c r="S995" i="2"/>
  <c r="R995" i="2"/>
  <c r="T995" i="2" s="1"/>
  <c r="S899" i="2"/>
  <c r="U899" i="2" s="1"/>
  <c r="R899" i="2"/>
  <c r="T899" i="2" s="1"/>
  <c r="S875" i="2"/>
  <c r="U875" i="2" s="1"/>
  <c r="R875" i="2"/>
  <c r="T875" i="2" s="1"/>
  <c r="S743" i="2"/>
  <c r="R743" i="2"/>
  <c r="T743" i="2" s="1"/>
  <c r="S731" i="2"/>
  <c r="U731" i="2" s="1"/>
  <c r="R731" i="2"/>
  <c r="T731" i="2" s="1"/>
  <c r="S647" i="2"/>
  <c r="U647" i="2" s="1"/>
  <c r="R647" i="2"/>
  <c r="T647" i="2" s="1"/>
  <c r="S611" i="2"/>
  <c r="U611" i="2" s="1"/>
  <c r="R611" i="2"/>
  <c r="T611" i="2" s="1"/>
  <c r="V611" i="2" s="1"/>
  <c r="W611" i="2" s="1"/>
  <c r="S455" i="2"/>
  <c r="U455" i="2" s="1"/>
  <c r="R455" i="2"/>
  <c r="T455" i="2" s="1"/>
  <c r="S359" i="2"/>
  <c r="U359" i="2" s="1"/>
  <c r="R359" i="2"/>
  <c r="T359" i="2" s="1"/>
  <c r="S335" i="2"/>
  <c r="U335" i="2" s="1"/>
  <c r="R335" i="2"/>
  <c r="T335" i="2" s="1"/>
  <c r="S311" i="2"/>
  <c r="R311" i="2"/>
  <c r="T311" i="2" s="1"/>
  <c r="S275" i="2"/>
  <c r="R275" i="2"/>
  <c r="T275" i="2" s="1"/>
  <c r="S191" i="2"/>
  <c r="U191" i="2" s="1"/>
  <c r="R191" i="2"/>
  <c r="T191" i="2" s="1"/>
  <c r="V191" i="2" s="1"/>
  <c r="W191" i="2" s="1"/>
  <c r="S167" i="2"/>
  <c r="U167" i="2" s="1"/>
  <c r="R167" i="2"/>
  <c r="T167" i="2" s="1"/>
  <c r="S155" i="2"/>
  <c r="R155" i="2"/>
  <c r="T155" i="2" s="1"/>
  <c r="S131" i="2"/>
  <c r="R131" i="2"/>
  <c r="T131" i="2" s="1"/>
  <c r="T2198" i="2"/>
  <c r="T2150" i="2"/>
  <c r="V2150" i="2" s="1"/>
  <c r="W2150" i="2" s="1"/>
  <c r="T2126" i="2"/>
  <c r="V2126" i="2" s="1"/>
  <c r="W2126" i="2" s="1"/>
  <c r="T2090" i="2"/>
  <c r="V2090" i="2" s="1"/>
  <c r="W2090" i="2" s="1"/>
  <c r="S2194" i="2"/>
  <c r="U2194" i="2" s="1"/>
  <c r="R2194" i="2"/>
  <c r="T2194" i="2" s="1"/>
  <c r="V2194" i="2" s="1"/>
  <c r="W2194" i="2" s="1"/>
  <c r="S2170" i="2"/>
  <c r="U2170" i="2" s="1"/>
  <c r="R2170" i="2"/>
  <c r="T2170" i="2" s="1"/>
  <c r="S2086" i="2"/>
  <c r="R2086" i="2"/>
  <c r="T2086" i="2" s="1"/>
  <c r="V2086" i="2" s="1"/>
  <c r="W2086" i="2" s="1"/>
  <c r="S2062" i="2"/>
  <c r="R2062" i="2"/>
  <c r="T2062" i="2" s="1"/>
  <c r="S2050" i="2"/>
  <c r="U2050" i="2" s="1"/>
  <c r="R2050" i="2"/>
  <c r="T2050" i="2" s="1"/>
  <c r="S2026" i="2"/>
  <c r="U2026" i="2" s="1"/>
  <c r="R2026" i="2"/>
  <c r="T2026" i="2" s="1"/>
  <c r="R2110" i="2"/>
  <c r="T2110" i="2" s="1"/>
  <c r="R1967" i="2"/>
  <c r="T1967" i="2" s="1"/>
  <c r="V1967" i="2" s="1"/>
  <c r="W1967" i="2" s="1"/>
  <c r="R1619" i="2"/>
  <c r="T1619" i="2" s="1"/>
  <c r="V1619" i="2" s="1"/>
  <c r="W1619" i="2" s="1"/>
  <c r="R1403" i="2"/>
  <c r="T1403" i="2" s="1"/>
  <c r="R1259" i="2"/>
  <c r="T1259" i="2" s="1"/>
  <c r="R695" i="2"/>
  <c r="T695" i="2" s="1"/>
  <c r="V695" i="2" s="1"/>
  <c r="W695" i="2" s="1"/>
  <c r="R551" i="2"/>
  <c r="T551" i="2" s="1"/>
  <c r="R491" i="2"/>
  <c r="T491" i="2" s="1"/>
  <c r="R347" i="2"/>
  <c r="T347" i="2" s="1"/>
  <c r="R207" i="2"/>
  <c r="T207" i="2" s="1"/>
  <c r="V207" i="2" s="1"/>
  <c r="W207" i="2" s="1"/>
  <c r="S2190" i="2"/>
  <c r="U2190" i="2" s="1"/>
  <c r="S2088" i="2"/>
  <c r="U2088" i="2" s="1"/>
  <c r="S1963" i="2"/>
  <c r="U1963" i="2" s="1"/>
  <c r="S1842" i="2"/>
  <c r="U1842" i="2" s="1"/>
  <c r="S1716" i="2"/>
  <c r="U1716" i="2" s="1"/>
  <c r="S1596" i="2"/>
  <c r="U1596" i="2" s="1"/>
  <c r="S1430" i="2"/>
  <c r="U1430" i="2" s="1"/>
  <c r="S1223" i="2"/>
  <c r="U1223" i="2" s="1"/>
  <c r="S1046" i="2"/>
  <c r="U1046" i="2" s="1"/>
  <c r="S528" i="2"/>
  <c r="T1634" i="2"/>
  <c r="V1634" i="2" s="1"/>
  <c r="W1634" i="2" s="1"/>
  <c r="T1598" i="2"/>
  <c r="V1598" i="2" s="1"/>
  <c r="W1598" i="2" s="1"/>
  <c r="T1586" i="2"/>
  <c r="V1586" i="2" s="1"/>
  <c r="W1586" i="2" s="1"/>
  <c r="T1574" i="2"/>
  <c r="T1550" i="2"/>
  <c r="V1550" i="2" s="1"/>
  <c r="W1550" i="2" s="1"/>
  <c r="T1502" i="2"/>
  <c r="V1502" i="2" s="1"/>
  <c r="W1502" i="2" s="1"/>
  <c r="T1490" i="2"/>
  <c r="V1490" i="2" s="1"/>
  <c r="W1490" i="2" s="1"/>
  <c r="T1430" i="2"/>
  <c r="V1430" i="2" s="1"/>
  <c r="W1430" i="2" s="1"/>
  <c r="T1358" i="2"/>
  <c r="V1358" i="2" s="1"/>
  <c r="W1358" i="2" s="1"/>
  <c r="T1346" i="2"/>
  <c r="V1346" i="2" s="1"/>
  <c r="W1346" i="2" s="1"/>
  <c r="T1310" i="2"/>
  <c r="V1310" i="2" s="1"/>
  <c r="W1310" i="2" s="1"/>
  <c r="T1298" i="2"/>
  <c r="T1286" i="2"/>
  <c r="T1274" i="2"/>
  <c r="T1262" i="2"/>
  <c r="V1262" i="2" s="1"/>
  <c r="W1262" i="2" s="1"/>
  <c r="T1214" i="2"/>
  <c r="V1214" i="2" s="1"/>
  <c r="W1214" i="2" s="1"/>
  <c r="T1178" i="2"/>
  <c r="V1178" i="2" s="1"/>
  <c r="W1178" i="2" s="1"/>
  <c r="T1106" i="2"/>
  <c r="T1082" i="2"/>
  <c r="V1082" i="2" s="1"/>
  <c r="W1082" i="2" s="1"/>
  <c r="T1070" i="2"/>
  <c r="V1070" i="2" s="1"/>
  <c r="W1070" i="2" s="1"/>
  <c r="T1046" i="2"/>
  <c r="V1046" i="2" s="1"/>
  <c r="W1046" i="2" s="1"/>
  <c r="T1022" i="2"/>
  <c r="T998" i="2"/>
  <c r="V998" i="2" s="1"/>
  <c r="W998" i="2" s="1"/>
  <c r="T914" i="2"/>
  <c r="V914" i="2" s="1"/>
  <c r="W914" i="2" s="1"/>
  <c r="T890" i="2"/>
  <c r="T866" i="2"/>
  <c r="V866" i="2" s="1"/>
  <c r="W866" i="2" s="1"/>
  <c r="T854" i="2"/>
  <c r="V854" i="2" s="1"/>
  <c r="W854" i="2" s="1"/>
  <c r="T782" i="2"/>
  <c r="V782" i="2" s="1"/>
  <c r="W782" i="2" s="1"/>
  <c r="T770" i="2"/>
  <c r="V770" i="2" s="1"/>
  <c r="W770" i="2" s="1"/>
  <c r="T722" i="2"/>
  <c r="V722" i="2" s="1"/>
  <c r="W722" i="2" s="1"/>
  <c r="T698" i="2"/>
  <c r="V698" i="2" s="1"/>
  <c r="W698" i="2" s="1"/>
  <c r="T662" i="2"/>
  <c r="V662" i="2" s="1"/>
  <c r="W662" i="2" s="1"/>
  <c r="T638" i="2"/>
  <c r="V638" i="2" s="1"/>
  <c r="W638" i="2" s="1"/>
  <c r="T614" i="2"/>
  <c r="V614" i="2" s="1"/>
  <c r="W614" i="2" s="1"/>
  <c r="T602" i="2"/>
  <c r="T590" i="2"/>
  <c r="V590" i="2" s="1"/>
  <c r="W590" i="2" s="1"/>
  <c r="T566" i="2"/>
  <c r="V566" i="2" s="1"/>
  <c r="W566" i="2" s="1"/>
  <c r="T494" i="2"/>
  <c r="V494" i="2" s="1"/>
  <c r="W494" i="2" s="1"/>
  <c r="T482" i="2"/>
  <c r="V482" i="2" s="1"/>
  <c r="W482" i="2" s="1"/>
  <c r="T458" i="2"/>
  <c r="V458" i="2" s="1"/>
  <c r="W458" i="2" s="1"/>
  <c r="T446" i="2"/>
  <c r="T410" i="2"/>
  <c r="V410" i="2" s="1"/>
  <c r="W410" i="2" s="1"/>
  <c r="T338" i="2"/>
  <c r="V338" i="2" s="1"/>
  <c r="W338" i="2" s="1"/>
  <c r="T290" i="2"/>
  <c r="V290" i="2" s="1"/>
  <c r="W290" i="2" s="1"/>
  <c r="T278" i="2"/>
  <c r="V278" i="2" s="1"/>
  <c r="W278" i="2" s="1"/>
  <c r="T254" i="2"/>
  <c r="V254" i="2" s="1"/>
  <c r="W254" i="2" s="1"/>
  <c r="T218" i="2"/>
  <c r="V218" i="2" s="1"/>
  <c r="W218" i="2" s="1"/>
  <c r="T182" i="2"/>
  <c r="T170" i="2"/>
  <c r="T146" i="2"/>
  <c r="V146" i="2" s="1"/>
  <c r="W146" i="2" s="1"/>
  <c r="T134" i="2"/>
  <c r="V134" i="2" s="1"/>
  <c r="W134" i="2" s="1"/>
  <c r="T86" i="2"/>
  <c r="V86" i="2" s="1"/>
  <c r="W86" i="2" s="1"/>
  <c r="T50" i="2"/>
  <c r="V50" i="2" s="1"/>
  <c r="W50" i="2" s="1"/>
  <c r="T38" i="2"/>
  <c r="V38" i="2" s="1"/>
  <c r="W38" i="2" s="1"/>
  <c r="T14" i="2"/>
  <c r="V14" i="2" s="1"/>
  <c r="W14" i="2" s="1"/>
  <c r="U2106" i="2"/>
  <c r="U2070" i="2"/>
  <c r="U2058" i="2"/>
  <c r="U2046" i="2"/>
  <c r="U2034" i="2"/>
  <c r="U2010" i="2"/>
  <c r="U1902" i="2"/>
  <c r="U1890" i="2"/>
  <c r="U1830" i="2"/>
  <c r="U1806" i="2"/>
  <c r="U1734" i="2"/>
  <c r="U1722" i="2"/>
  <c r="U1650" i="2"/>
  <c r="U1638" i="2"/>
  <c r="U1626" i="2"/>
  <c r="U1614" i="2"/>
  <c r="U1590" i="2"/>
  <c r="U1530" i="2"/>
  <c r="U1362" i="2"/>
  <c r="U1350" i="2"/>
  <c r="U1338" i="2"/>
  <c r="U1326" i="2"/>
  <c r="U1290" i="2"/>
  <c r="U1242" i="2"/>
  <c r="U1230" i="2"/>
  <c r="U1218" i="2"/>
  <c r="U1194" i="2"/>
  <c r="U1182" i="2"/>
  <c r="U1146" i="2"/>
  <c r="U1110" i="2"/>
  <c r="U1074" i="2"/>
  <c r="U1050" i="2"/>
  <c r="U1026" i="2"/>
  <c r="U1002" i="2"/>
  <c r="U954" i="2"/>
  <c r="U942" i="2"/>
  <c r="U894" i="2"/>
  <c r="U882" i="2"/>
  <c r="U858" i="2"/>
  <c r="U810" i="2"/>
  <c r="U798" i="2"/>
  <c r="U774" i="2"/>
  <c r="R1942" i="2"/>
  <c r="T1942" i="2" s="1"/>
  <c r="R1906" i="2"/>
  <c r="T1906" i="2" s="1"/>
  <c r="V1906" i="2" s="1"/>
  <c r="W1906" i="2" s="1"/>
  <c r="R1864" i="2"/>
  <c r="T1864" i="2" s="1"/>
  <c r="V1864" i="2" s="1"/>
  <c r="W1864" i="2" s="1"/>
  <c r="R1654" i="2"/>
  <c r="T1654" i="2" s="1"/>
  <c r="R1618" i="2"/>
  <c r="T1618" i="2" s="1"/>
  <c r="V1618" i="2" s="1"/>
  <c r="W1618" i="2" s="1"/>
  <c r="R1576" i="2"/>
  <c r="T1576" i="2" s="1"/>
  <c r="R1366" i="2"/>
  <c r="T1366" i="2" s="1"/>
  <c r="R1330" i="2"/>
  <c r="T1330" i="2" s="1"/>
  <c r="R1288" i="2"/>
  <c r="T1288" i="2" s="1"/>
  <c r="V1288" i="2" s="1"/>
  <c r="W1288" i="2" s="1"/>
  <c r="R1078" i="2"/>
  <c r="T1078" i="2" s="1"/>
  <c r="V1078" i="2" s="1"/>
  <c r="W1078" i="2" s="1"/>
  <c r="R1042" i="2"/>
  <c r="T1042" i="2" s="1"/>
  <c r="R1000" i="2"/>
  <c r="T1000" i="2" s="1"/>
  <c r="R790" i="2"/>
  <c r="T790" i="2" s="1"/>
  <c r="V790" i="2" s="1"/>
  <c r="W790" i="2" s="1"/>
  <c r="R754" i="2"/>
  <c r="T754" i="2" s="1"/>
  <c r="V754" i="2" s="1"/>
  <c r="W754" i="2" s="1"/>
  <c r="R712" i="2"/>
  <c r="T712" i="2" s="1"/>
  <c r="V712" i="2" s="1"/>
  <c r="W712" i="2" s="1"/>
  <c r="R502" i="2"/>
  <c r="T502" i="2" s="1"/>
  <c r="R466" i="2"/>
  <c r="T466" i="2" s="1"/>
  <c r="V466" i="2" s="1"/>
  <c r="W466" i="2" s="1"/>
  <c r="R424" i="2"/>
  <c r="T424" i="2" s="1"/>
  <c r="R34" i="2"/>
  <c r="T34" i="2" s="1"/>
  <c r="S478" i="2"/>
  <c r="S298" i="2"/>
  <c r="U298" i="2" s="1"/>
  <c r="S190" i="2"/>
  <c r="U190" i="2" s="1"/>
  <c r="R190" i="2"/>
  <c r="T190" i="2" s="1"/>
  <c r="S166" i="2"/>
  <c r="U166" i="2" s="1"/>
  <c r="R166" i="2"/>
  <c r="T166" i="2" s="1"/>
  <c r="V166" i="2" s="1"/>
  <c r="W166" i="2" s="1"/>
  <c r="S154" i="2"/>
  <c r="U154" i="2" s="1"/>
  <c r="R154" i="2"/>
  <c r="T154" i="2" s="1"/>
  <c r="S130" i="2"/>
  <c r="R130" i="2"/>
  <c r="T130" i="2" s="1"/>
  <c r="S94" i="2"/>
  <c r="R94" i="2"/>
  <c r="T94" i="2" s="1"/>
  <c r="S82" i="2"/>
  <c r="R82" i="2"/>
  <c r="T82" i="2" s="1"/>
  <c r="V82" i="2" s="1"/>
  <c r="W82" i="2" s="1"/>
  <c r="S58" i="2"/>
  <c r="U58" i="2" s="1"/>
  <c r="R58" i="2"/>
  <c r="T58" i="2" s="1"/>
  <c r="S46" i="2"/>
  <c r="U46" i="2" s="1"/>
  <c r="R46" i="2"/>
  <c r="T46" i="2" s="1"/>
  <c r="V46" i="2" s="1"/>
  <c r="W46" i="2" s="1"/>
  <c r="S22" i="2"/>
  <c r="U22" i="2" s="1"/>
  <c r="R22" i="2"/>
  <c r="T22" i="2" s="1"/>
  <c r="V22" i="2" s="1"/>
  <c r="W22" i="2" s="1"/>
  <c r="S10" i="2"/>
  <c r="R10" i="2"/>
  <c r="T10" i="2" s="1"/>
  <c r="V10" i="2" s="1"/>
  <c r="W10" i="2" s="1"/>
  <c r="T2161" i="2"/>
  <c r="T2125" i="2"/>
  <c r="V2125" i="2" s="1"/>
  <c r="W2125" i="2" s="1"/>
  <c r="T2113" i="2"/>
  <c r="V2113" i="2" s="1"/>
  <c r="W2113" i="2" s="1"/>
  <c r="T2101" i="2"/>
  <c r="T2089" i="2"/>
  <c r="V2089" i="2" s="1"/>
  <c r="W2089" i="2" s="1"/>
  <c r="T2053" i="2"/>
  <c r="V2053" i="2" s="1"/>
  <c r="W2053" i="2" s="1"/>
  <c r="T2029" i="2"/>
  <c r="V2029" i="2" s="1"/>
  <c r="W2029" i="2" s="1"/>
  <c r="T2017" i="2"/>
  <c r="T1993" i="2"/>
  <c r="V1993" i="2" s="1"/>
  <c r="W1993" i="2" s="1"/>
  <c r="T1969" i="2"/>
  <c r="V1969" i="2" s="1"/>
  <c r="W1969" i="2" s="1"/>
  <c r="T1921" i="2"/>
  <c r="V1921" i="2" s="1"/>
  <c r="W1921" i="2" s="1"/>
  <c r="T1909" i="2"/>
  <c r="T1849" i="2"/>
  <c r="V1849" i="2" s="1"/>
  <c r="W1849" i="2" s="1"/>
  <c r="T1801" i="2"/>
  <c r="V1801" i="2" s="1"/>
  <c r="W1801" i="2" s="1"/>
  <c r="T1777" i="2"/>
  <c r="T1753" i="2"/>
  <c r="T1741" i="2"/>
  <c r="T1669" i="2"/>
  <c r="V1669" i="2" s="1"/>
  <c r="W1669" i="2" s="1"/>
  <c r="T1657" i="2"/>
  <c r="V1657" i="2" s="1"/>
  <c r="W1657" i="2" s="1"/>
  <c r="T1633" i="2"/>
  <c r="T1597" i="2"/>
  <c r="V1597" i="2" s="1"/>
  <c r="W1597" i="2" s="1"/>
  <c r="T1585" i="2"/>
  <c r="T1573" i="2"/>
  <c r="V1573" i="2" s="1"/>
  <c r="W1573" i="2" s="1"/>
  <c r="T1549" i="2"/>
  <c r="T1537" i="2"/>
  <c r="T1525" i="2"/>
  <c r="T1477" i="2"/>
  <c r="V1477" i="2" s="1"/>
  <c r="W1477" i="2" s="1"/>
  <c r="T1453" i="2"/>
  <c r="V1453" i="2" s="1"/>
  <c r="W1453" i="2" s="1"/>
  <c r="T1429" i="2"/>
  <c r="V1429" i="2" s="1"/>
  <c r="W1429" i="2" s="1"/>
  <c r="T1405" i="2"/>
  <c r="T1393" i="2"/>
  <c r="T1321" i="2"/>
  <c r="V1321" i="2" s="1"/>
  <c r="W1321" i="2" s="1"/>
  <c r="T1285" i="2"/>
  <c r="V1285" i="2" s="1"/>
  <c r="W1285" i="2" s="1"/>
  <c r="T1225" i="2"/>
  <c r="T1153" i="2"/>
  <c r="V1153" i="2" s="1"/>
  <c r="W1153" i="2" s="1"/>
  <c r="T1141" i="2"/>
  <c r="T1129" i="2"/>
  <c r="T1105" i="2"/>
  <c r="T1093" i="2"/>
  <c r="T1009" i="2"/>
  <c r="T997" i="2"/>
  <c r="V997" i="2" s="1"/>
  <c r="W997" i="2" s="1"/>
  <c r="R1774" i="2"/>
  <c r="T1774" i="2" s="1"/>
  <c r="R1738" i="2"/>
  <c r="T1738" i="2" s="1"/>
  <c r="V1738" i="2" s="1"/>
  <c r="W1738" i="2" s="1"/>
  <c r="R1696" i="2"/>
  <c r="T1696" i="2" s="1"/>
  <c r="V1696" i="2" s="1"/>
  <c r="W1696" i="2" s="1"/>
  <c r="R1486" i="2"/>
  <c r="T1486" i="2" s="1"/>
  <c r="R1450" i="2"/>
  <c r="T1450" i="2" s="1"/>
  <c r="R1408" i="2"/>
  <c r="T1408" i="2" s="1"/>
  <c r="R1198" i="2"/>
  <c r="T1198" i="2" s="1"/>
  <c r="R1162" i="2"/>
  <c r="T1162" i="2" s="1"/>
  <c r="V1162" i="2" s="1"/>
  <c r="W1162" i="2" s="1"/>
  <c r="R1120" i="2"/>
  <c r="T1120" i="2" s="1"/>
  <c r="V1120" i="2" s="1"/>
  <c r="W1120" i="2" s="1"/>
  <c r="R910" i="2"/>
  <c r="T910" i="2" s="1"/>
  <c r="R874" i="2"/>
  <c r="T874" i="2" s="1"/>
  <c r="R832" i="2"/>
  <c r="R622" i="2"/>
  <c r="T622" i="2" s="1"/>
  <c r="V622" i="2" s="1"/>
  <c r="W622" i="2" s="1"/>
  <c r="R586" i="2"/>
  <c r="T586" i="2" s="1"/>
  <c r="V586" i="2" s="1"/>
  <c r="W586" i="2" s="1"/>
  <c r="R544" i="2"/>
  <c r="R334" i="2"/>
  <c r="T334" i="2" s="1"/>
  <c r="R256" i="2"/>
  <c r="R1966" i="2"/>
  <c r="T1966" i="2" s="1"/>
  <c r="V1966" i="2" s="1"/>
  <c r="W1966" i="2" s="1"/>
  <c r="R1930" i="2"/>
  <c r="T1930" i="2" s="1"/>
  <c r="V1930" i="2" s="1"/>
  <c r="W1930" i="2" s="1"/>
  <c r="R1888" i="2"/>
  <c r="T1888" i="2" s="1"/>
  <c r="R1678" i="2"/>
  <c r="T1678" i="2" s="1"/>
  <c r="R1642" i="2"/>
  <c r="T1642" i="2" s="1"/>
  <c r="R1600" i="2"/>
  <c r="T1600" i="2" s="1"/>
  <c r="R1390" i="2"/>
  <c r="T1390" i="2" s="1"/>
  <c r="R1354" i="2"/>
  <c r="T1354" i="2" s="1"/>
  <c r="V1354" i="2" s="1"/>
  <c r="W1354" i="2" s="1"/>
  <c r="R1312" i="2"/>
  <c r="T1312" i="2" s="1"/>
  <c r="V1312" i="2" s="1"/>
  <c r="W1312" i="2" s="1"/>
  <c r="R1102" i="2"/>
  <c r="T1102" i="2" s="1"/>
  <c r="V1102" i="2" s="1"/>
  <c r="W1102" i="2" s="1"/>
  <c r="R1066" i="2"/>
  <c r="T1066" i="2" s="1"/>
  <c r="R1024" i="2"/>
  <c r="T1024" i="2" s="1"/>
  <c r="V1024" i="2" s="1"/>
  <c r="W1024" i="2" s="1"/>
  <c r="R814" i="2"/>
  <c r="R778" i="2"/>
  <c r="T778" i="2" s="1"/>
  <c r="V778" i="2" s="1"/>
  <c r="W778" i="2" s="1"/>
  <c r="R736" i="2"/>
  <c r="T736" i="2" s="1"/>
  <c r="R526" i="2"/>
  <c r="T526" i="2" s="1"/>
  <c r="R490" i="2"/>
  <c r="T490" i="2" s="1"/>
  <c r="R448" i="2"/>
  <c r="R238" i="2"/>
  <c r="T238" i="2" s="1"/>
  <c r="R70" i="2"/>
  <c r="T70" i="2" s="1"/>
  <c r="S202" i="2"/>
  <c r="U202" i="2" s="1"/>
  <c r="R1798" i="2"/>
  <c r="T1798" i="2" s="1"/>
  <c r="V1798" i="2" s="1"/>
  <c r="W1798" i="2" s="1"/>
  <c r="R1762" i="2"/>
  <c r="R1720" i="2"/>
  <c r="T1720" i="2" s="1"/>
  <c r="R1510" i="2"/>
  <c r="T1510" i="2" s="1"/>
  <c r="V1510" i="2" s="1"/>
  <c r="W1510" i="2" s="1"/>
  <c r="R1474" i="2"/>
  <c r="T1474" i="2" s="1"/>
  <c r="R1432" i="2"/>
  <c r="T1432" i="2" s="1"/>
  <c r="V1432" i="2" s="1"/>
  <c r="W1432" i="2" s="1"/>
  <c r="R1222" i="2"/>
  <c r="T1222" i="2" s="1"/>
  <c r="V1222" i="2" s="1"/>
  <c r="W1222" i="2" s="1"/>
  <c r="R1186" i="2"/>
  <c r="T1186" i="2" s="1"/>
  <c r="R1144" i="2"/>
  <c r="R934" i="2"/>
  <c r="T934" i="2" s="1"/>
  <c r="R898" i="2"/>
  <c r="T898" i="2" s="1"/>
  <c r="R856" i="2"/>
  <c r="T856" i="2" s="1"/>
  <c r="V856" i="2" s="1"/>
  <c r="W856" i="2" s="1"/>
  <c r="R646" i="2"/>
  <c r="T646" i="2" s="1"/>
  <c r="V646" i="2" s="1"/>
  <c r="W646" i="2" s="1"/>
  <c r="R610" i="2"/>
  <c r="T610" i="2" s="1"/>
  <c r="R568" i="2"/>
  <c r="T568" i="2" s="1"/>
  <c r="V568" i="2" s="1"/>
  <c r="W568" i="2" s="1"/>
  <c r="R358" i="2"/>
  <c r="T358" i="2" s="1"/>
  <c r="V358" i="2" s="1"/>
  <c r="W358" i="2" s="1"/>
  <c r="R322" i="2"/>
  <c r="T322" i="2" s="1"/>
  <c r="V322" i="2" s="1"/>
  <c r="W322" i="2" s="1"/>
  <c r="R280" i="2"/>
  <c r="T280" i="2" s="1"/>
  <c r="S766" i="2"/>
  <c r="U766" i="2" s="1"/>
  <c r="S1924" i="2"/>
  <c r="U1924" i="2" s="1"/>
  <c r="R1924" i="2"/>
  <c r="T1924" i="2" s="1"/>
  <c r="S1900" i="2"/>
  <c r="R1900" i="2"/>
  <c r="T1900" i="2" s="1"/>
  <c r="S1876" i="2"/>
  <c r="U1876" i="2" s="1"/>
  <c r="R1876" i="2"/>
  <c r="T1876" i="2" s="1"/>
  <c r="V1876" i="2" s="1"/>
  <c r="W1876" i="2" s="1"/>
  <c r="S1852" i="2"/>
  <c r="R1852" i="2"/>
  <c r="T1852" i="2" s="1"/>
  <c r="V1852" i="2" s="1"/>
  <c r="W1852" i="2" s="1"/>
  <c r="S1828" i="2"/>
  <c r="U1828" i="2" s="1"/>
  <c r="R1828" i="2"/>
  <c r="T1828" i="2" s="1"/>
  <c r="S1804" i="2"/>
  <c r="U1804" i="2" s="1"/>
  <c r="R1804" i="2"/>
  <c r="T1804" i="2" s="1"/>
  <c r="V1804" i="2" s="1"/>
  <c r="W1804" i="2" s="1"/>
  <c r="S1780" i="2"/>
  <c r="U1780" i="2" s="1"/>
  <c r="R1780" i="2"/>
  <c r="T1780" i="2" s="1"/>
  <c r="S1756" i="2"/>
  <c r="U1756" i="2" s="1"/>
  <c r="R1756" i="2"/>
  <c r="T1756" i="2" s="1"/>
  <c r="V1756" i="2" s="1"/>
  <c r="W1756" i="2" s="1"/>
  <c r="S1732" i="2"/>
  <c r="U1732" i="2" s="1"/>
  <c r="R1732" i="2"/>
  <c r="T1732" i="2" s="1"/>
  <c r="S1708" i="2"/>
  <c r="R1708" i="2"/>
  <c r="T1708" i="2" s="1"/>
  <c r="S1684" i="2"/>
  <c r="U1684" i="2" s="1"/>
  <c r="R1684" i="2"/>
  <c r="T1684" i="2" s="1"/>
  <c r="S1660" i="2"/>
  <c r="U1660" i="2" s="1"/>
  <c r="R1660" i="2"/>
  <c r="T1660" i="2" s="1"/>
  <c r="V1660" i="2" s="1"/>
  <c r="W1660" i="2" s="1"/>
  <c r="S1636" i="2"/>
  <c r="U1636" i="2" s="1"/>
  <c r="R1636" i="2"/>
  <c r="T1636" i="2" s="1"/>
  <c r="S1612" i="2"/>
  <c r="U1612" i="2" s="1"/>
  <c r="R1612" i="2"/>
  <c r="T1612" i="2" s="1"/>
  <c r="V1612" i="2" s="1"/>
  <c r="W1612" i="2" s="1"/>
  <c r="S1588" i="2"/>
  <c r="U1588" i="2" s="1"/>
  <c r="R1588" i="2"/>
  <c r="T1588" i="2" s="1"/>
  <c r="V1588" i="2" s="1"/>
  <c r="W1588" i="2" s="1"/>
  <c r="S1564" i="2"/>
  <c r="R1564" i="2"/>
  <c r="T1564" i="2" s="1"/>
  <c r="S1540" i="2"/>
  <c r="U1540" i="2" s="1"/>
  <c r="R1540" i="2"/>
  <c r="T1540" i="2" s="1"/>
  <c r="S1516" i="2"/>
  <c r="U1516" i="2" s="1"/>
  <c r="R1516" i="2"/>
  <c r="T1516" i="2" s="1"/>
  <c r="V1516" i="2" s="1"/>
  <c r="W1516" i="2" s="1"/>
  <c r="S1492" i="2"/>
  <c r="U1492" i="2" s="1"/>
  <c r="R1492" i="2"/>
  <c r="S1468" i="2"/>
  <c r="R1468" i="2"/>
  <c r="T1468" i="2" s="1"/>
  <c r="S1444" i="2"/>
  <c r="U1444" i="2" s="1"/>
  <c r="R1444" i="2"/>
  <c r="T1444" i="2" s="1"/>
  <c r="S1420" i="2"/>
  <c r="R1420" i="2"/>
  <c r="T1420" i="2" s="1"/>
  <c r="S1372" i="2"/>
  <c r="U1372" i="2" s="1"/>
  <c r="R1372" i="2"/>
  <c r="T1372" i="2" s="1"/>
  <c r="S1348" i="2"/>
  <c r="U1348" i="2" s="1"/>
  <c r="R1348" i="2"/>
  <c r="T1348" i="2" s="1"/>
  <c r="V1348" i="2" s="1"/>
  <c r="W1348" i="2" s="1"/>
  <c r="R1324" i="2"/>
  <c r="T1324" i="2" s="1"/>
  <c r="S1324" i="2"/>
  <c r="S1300" i="2"/>
  <c r="U1300" i="2" s="1"/>
  <c r="R1300" i="2"/>
  <c r="T1300" i="2" s="1"/>
  <c r="V1300" i="2" s="1"/>
  <c r="W1300" i="2" s="1"/>
  <c r="S1276" i="2"/>
  <c r="U1276" i="2" s="1"/>
  <c r="R1276" i="2"/>
  <c r="T1276" i="2" s="1"/>
  <c r="V1276" i="2" s="1"/>
  <c r="W1276" i="2" s="1"/>
  <c r="R1252" i="2"/>
  <c r="T1252" i="2" s="1"/>
  <c r="S1252" i="2"/>
  <c r="S1228" i="2"/>
  <c r="U1228" i="2" s="1"/>
  <c r="R1228" i="2"/>
  <c r="R1204" i="2"/>
  <c r="S1204" i="2"/>
  <c r="U1204" i="2" s="1"/>
  <c r="R1180" i="2"/>
  <c r="T1180" i="2" s="1"/>
  <c r="S1180" i="2"/>
  <c r="S1156" i="2"/>
  <c r="U1156" i="2" s="1"/>
  <c r="R1156" i="2"/>
  <c r="T1156" i="2" s="1"/>
  <c r="V1156" i="2" s="1"/>
  <c r="W1156" i="2" s="1"/>
  <c r="R1132" i="2"/>
  <c r="T1132" i="2" s="1"/>
  <c r="S1132" i="2"/>
  <c r="U1132" i="2" s="1"/>
  <c r="R1108" i="2"/>
  <c r="S1108" i="2"/>
  <c r="U1108" i="2" s="1"/>
  <c r="S1084" i="2"/>
  <c r="U1084" i="2" s="1"/>
  <c r="R1084" i="2"/>
  <c r="T1084" i="2" s="1"/>
  <c r="S1036" i="2"/>
  <c r="U1036" i="2" s="1"/>
  <c r="R1036" i="2"/>
  <c r="T1036" i="2" s="1"/>
  <c r="V1036" i="2" s="1"/>
  <c r="W1036" i="2" s="1"/>
  <c r="S1012" i="2"/>
  <c r="U1012" i="2" s="1"/>
  <c r="R1012" i="2"/>
  <c r="T1012" i="2" s="1"/>
  <c r="S964" i="2"/>
  <c r="R964" i="2"/>
  <c r="T964" i="2" s="1"/>
  <c r="S940" i="2"/>
  <c r="R940" i="2"/>
  <c r="S916" i="2"/>
  <c r="R916" i="2"/>
  <c r="T916" i="2" s="1"/>
  <c r="S892" i="2"/>
  <c r="U892" i="2" s="1"/>
  <c r="R892" i="2"/>
  <c r="T892" i="2" s="1"/>
  <c r="S868" i="2"/>
  <c r="U868" i="2" s="1"/>
  <c r="R868" i="2"/>
  <c r="T868" i="2" s="1"/>
  <c r="V868" i="2" s="1"/>
  <c r="W868" i="2" s="1"/>
  <c r="S844" i="2"/>
  <c r="U844" i="2" s="1"/>
  <c r="R844" i="2"/>
  <c r="T844" i="2" s="1"/>
  <c r="S820" i="2"/>
  <c r="U820" i="2" s="1"/>
  <c r="R820" i="2"/>
  <c r="T820" i="2" s="1"/>
  <c r="V820" i="2" s="1"/>
  <c r="W820" i="2" s="1"/>
  <c r="S796" i="2"/>
  <c r="U796" i="2" s="1"/>
  <c r="R796" i="2"/>
  <c r="T796" i="2" s="1"/>
  <c r="V796" i="2" s="1"/>
  <c r="W796" i="2" s="1"/>
  <c r="S772" i="2"/>
  <c r="R772" i="2"/>
  <c r="T772" i="2" s="1"/>
  <c r="V772" i="2" s="1"/>
  <c r="W772" i="2" s="1"/>
  <c r="S748" i="2"/>
  <c r="U748" i="2" s="1"/>
  <c r="R748" i="2"/>
  <c r="T748" i="2" s="1"/>
  <c r="S724" i="2"/>
  <c r="U724" i="2" s="1"/>
  <c r="R724" i="2"/>
  <c r="T724" i="2" s="1"/>
  <c r="V724" i="2" s="1"/>
  <c r="W724" i="2" s="1"/>
  <c r="S700" i="2"/>
  <c r="U700" i="2" s="1"/>
  <c r="R700" i="2"/>
  <c r="T700" i="2" s="1"/>
  <c r="S676" i="2"/>
  <c r="R676" i="2"/>
  <c r="T676" i="2" s="1"/>
  <c r="V676" i="2" s="1"/>
  <c r="W676" i="2" s="1"/>
  <c r="S652" i="2"/>
  <c r="U652" i="2" s="1"/>
  <c r="R652" i="2"/>
  <c r="T652" i="2" s="1"/>
  <c r="V652" i="2" s="1"/>
  <c r="W652" i="2" s="1"/>
  <c r="S628" i="2"/>
  <c r="R628" i="2"/>
  <c r="S604" i="2"/>
  <c r="U604" i="2" s="1"/>
  <c r="R604" i="2"/>
  <c r="S580" i="2"/>
  <c r="U580" i="2" s="1"/>
  <c r="R580" i="2"/>
  <c r="T580" i="2" s="1"/>
  <c r="V580" i="2" s="1"/>
  <c r="W580" i="2" s="1"/>
  <c r="S556" i="2"/>
  <c r="U556" i="2" s="1"/>
  <c r="R556" i="2"/>
  <c r="T556" i="2" s="1"/>
  <c r="S532" i="2"/>
  <c r="R532" i="2"/>
  <c r="T532" i="2" s="1"/>
  <c r="V532" i="2" s="1"/>
  <c r="W532" i="2" s="1"/>
  <c r="S508" i="2"/>
  <c r="U508" i="2" s="1"/>
  <c r="R508" i="2"/>
  <c r="T508" i="2" s="1"/>
  <c r="V508" i="2" s="1"/>
  <c r="W508" i="2" s="1"/>
  <c r="S484" i="2"/>
  <c r="R484" i="2"/>
  <c r="T484" i="2" s="1"/>
  <c r="V484" i="2" s="1"/>
  <c r="W484" i="2" s="1"/>
  <c r="S460" i="2"/>
  <c r="U460" i="2" s="1"/>
  <c r="R460" i="2"/>
  <c r="T460" i="2" s="1"/>
  <c r="S436" i="2"/>
  <c r="U436" i="2" s="1"/>
  <c r="R436" i="2"/>
  <c r="T436" i="2" s="1"/>
  <c r="V436" i="2" s="1"/>
  <c r="W436" i="2" s="1"/>
  <c r="S412" i="2"/>
  <c r="U412" i="2" s="1"/>
  <c r="R412" i="2"/>
  <c r="S388" i="2"/>
  <c r="R388" i="2"/>
  <c r="T388" i="2" s="1"/>
  <c r="S364" i="2"/>
  <c r="U364" i="2" s="1"/>
  <c r="R364" i="2"/>
  <c r="T364" i="2" s="1"/>
  <c r="S340" i="2"/>
  <c r="R340" i="2"/>
  <c r="S316" i="2"/>
  <c r="U316" i="2" s="1"/>
  <c r="R316" i="2"/>
  <c r="T316" i="2" s="1"/>
  <c r="S292" i="2"/>
  <c r="U292" i="2" s="1"/>
  <c r="R292" i="2"/>
  <c r="T292" i="2" s="1"/>
  <c r="V292" i="2" s="1"/>
  <c r="W292" i="2" s="1"/>
  <c r="S268" i="2"/>
  <c r="U268" i="2" s="1"/>
  <c r="R268" i="2"/>
  <c r="S244" i="2"/>
  <c r="U244" i="2" s="1"/>
  <c r="R244" i="2"/>
  <c r="T244" i="2" s="1"/>
  <c r="V244" i="2" s="1"/>
  <c r="W244" i="2" s="1"/>
  <c r="S220" i="2"/>
  <c r="U220" i="2" s="1"/>
  <c r="R220" i="2"/>
  <c r="T220" i="2" s="1"/>
  <c r="V220" i="2" s="1"/>
  <c r="W220" i="2" s="1"/>
  <c r="S208" i="2"/>
  <c r="R208" i="2"/>
  <c r="T208" i="2" s="1"/>
  <c r="V208" i="2" s="1"/>
  <c r="W208" i="2" s="1"/>
  <c r="S196" i="2"/>
  <c r="U196" i="2" s="1"/>
  <c r="R196" i="2"/>
  <c r="T196" i="2" s="1"/>
  <c r="S184" i="2"/>
  <c r="U184" i="2" s="1"/>
  <c r="R184" i="2"/>
  <c r="T184" i="2" s="1"/>
  <c r="V184" i="2" s="1"/>
  <c r="W184" i="2" s="1"/>
  <c r="S172" i="2"/>
  <c r="U172" i="2" s="1"/>
  <c r="R172" i="2"/>
  <c r="S160" i="2"/>
  <c r="U160" i="2" s="1"/>
  <c r="R160" i="2"/>
  <c r="T160" i="2" s="1"/>
  <c r="V160" i="2" s="1"/>
  <c r="W160" i="2" s="1"/>
  <c r="S148" i="2"/>
  <c r="U148" i="2" s="1"/>
  <c r="R148" i="2"/>
  <c r="S136" i="2"/>
  <c r="R136" i="2"/>
  <c r="T136" i="2" s="1"/>
  <c r="V136" i="2" s="1"/>
  <c r="W136" i="2" s="1"/>
  <c r="S124" i="2"/>
  <c r="U124" i="2" s="1"/>
  <c r="R124" i="2"/>
  <c r="T124" i="2" s="1"/>
  <c r="S112" i="2"/>
  <c r="U112" i="2" s="1"/>
  <c r="R112" i="2"/>
  <c r="T112" i="2" s="1"/>
  <c r="V112" i="2" s="1"/>
  <c r="W112" i="2" s="1"/>
  <c r="S100" i="2"/>
  <c r="U100" i="2" s="1"/>
  <c r="R100" i="2"/>
  <c r="T100" i="2" s="1"/>
  <c r="S88" i="2"/>
  <c r="R88" i="2"/>
  <c r="T88" i="2" s="1"/>
  <c r="S76" i="2"/>
  <c r="U76" i="2" s="1"/>
  <c r="R76" i="2"/>
  <c r="T76" i="2" s="1"/>
  <c r="V76" i="2" s="1"/>
  <c r="W76" i="2" s="1"/>
  <c r="S64" i="2"/>
  <c r="R64" i="2"/>
  <c r="T64" i="2" s="1"/>
  <c r="V64" i="2" s="1"/>
  <c r="W64" i="2" s="1"/>
  <c r="S52" i="2"/>
  <c r="U52" i="2" s="1"/>
  <c r="R52" i="2"/>
  <c r="T52" i="2" s="1"/>
  <c r="S40" i="2"/>
  <c r="U40" i="2" s="1"/>
  <c r="R40" i="2"/>
  <c r="T40" i="2" s="1"/>
  <c r="V40" i="2" s="1"/>
  <c r="W40" i="2" s="1"/>
  <c r="S28" i="2"/>
  <c r="U28" i="2" s="1"/>
  <c r="R28" i="2"/>
  <c r="S16" i="2"/>
  <c r="R16" i="2"/>
  <c r="S4" i="2"/>
  <c r="U4" i="2" s="1"/>
  <c r="R4" i="2"/>
  <c r="T4" i="2" s="1"/>
  <c r="V4" i="2" s="1"/>
  <c r="W4" i="2" s="1"/>
  <c r="T2071" i="2"/>
  <c r="T1927" i="2"/>
  <c r="V1927" i="2" s="1"/>
  <c r="W1927" i="2" s="1"/>
  <c r="T1879" i="2"/>
  <c r="T1783" i="2"/>
  <c r="V1783" i="2" s="1"/>
  <c r="W1783" i="2" s="1"/>
  <c r="R1918" i="2"/>
  <c r="T1918" i="2" s="1"/>
  <c r="V1918" i="2" s="1"/>
  <c r="W1918" i="2" s="1"/>
  <c r="R1882" i="2"/>
  <c r="T1882" i="2" s="1"/>
  <c r="R1840" i="2"/>
  <c r="T1840" i="2" s="1"/>
  <c r="R1630" i="2"/>
  <c r="T1630" i="2" s="1"/>
  <c r="R1594" i="2"/>
  <c r="T1594" i="2" s="1"/>
  <c r="V1594" i="2" s="1"/>
  <c r="W1594" i="2" s="1"/>
  <c r="R1552" i="2"/>
  <c r="T1552" i="2" s="1"/>
  <c r="V1552" i="2" s="1"/>
  <c r="W1552" i="2" s="1"/>
  <c r="R1342" i="2"/>
  <c r="T1342" i="2" s="1"/>
  <c r="V1342" i="2" s="1"/>
  <c r="W1342" i="2" s="1"/>
  <c r="R1306" i="2"/>
  <c r="T1306" i="2" s="1"/>
  <c r="R1264" i="2"/>
  <c r="T1264" i="2" s="1"/>
  <c r="V1264" i="2" s="1"/>
  <c r="W1264" i="2" s="1"/>
  <c r="R1054" i="2"/>
  <c r="T1054" i="2" s="1"/>
  <c r="V1054" i="2" s="1"/>
  <c r="W1054" i="2" s="1"/>
  <c r="R1018" i="2"/>
  <c r="T1018" i="2" s="1"/>
  <c r="V1018" i="2" s="1"/>
  <c r="W1018" i="2" s="1"/>
  <c r="R730" i="2"/>
  <c r="T730" i="2" s="1"/>
  <c r="R688" i="2"/>
  <c r="R442" i="2"/>
  <c r="T442" i="2" s="1"/>
  <c r="R400" i="2"/>
  <c r="T925" i="2"/>
  <c r="T901" i="2"/>
  <c r="T877" i="2"/>
  <c r="V877" i="2" s="1"/>
  <c r="W877" i="2" s="1"/>
  <c r="T865" i="2"/>
  <c r="V865" i="2" s="1"/>
  <c r="W865" i="2" s="1"/>
  <c r="T853" i="2"/>
  <c r="T841" i="2"/>
  <c r="V841" i="2" s="1"/>
  <c r="W841" i="2" s="1"/>
  <c r="T817" i="2"/>
  <c r="V817" i="2" s="1"/>
  <c r="W817" i="2" s="1"/>
  <c r="T733" i="2"/>
  <c r="T661" i="2"/>
  <c r="T649" i="2"/>
  <c r="V649" i="2" s="1"/>
  <c r="W649" i="2" s="1"/>
  <c r="T577" i="2"/>
  <c r="V577" i="2" s="1"/>
  <c r="W577" i="2" s="1"/>
  <c r="T565" i="2"/>
  <c r="T553" i="2"/>
  <c r="V553" i="2" s="1"/>
  <c r="W553" i="2" s="1"/>
  <c r="T541" i="2"/>
  <c r="V541" i="2" s="1"/>
  <c r="W541" i="2" s="1"/>
  <c r="T481" i="2"/>
  <c r="T469" i="2"/>
  <c r="T445" i="2"/>
  <c r="V445" i="2" s="1"/>
  <c r="W445" i="2" s="1"/>
  <c r="T385" i="2"/>
  <c r="T301" i="2"/>
  <c r="T289" i="2"/>
  <c r="T277" i="2"/>
  <c r="T265" i="2"/>
  <c r="T253" i="2"/>
  <c r="V253" i="2" s="1"/>
  <c r="W253" i="2" s="1"/>
  <c r="T241" i="2"/>
  <c r="T229" i="2"/>
  <c r="V229" i="2" s="1"/>
  <c r="W229" i="2" s="1"/>
  <c r="T181" i="2"/>
  <c r="V181" i="2" s="1"/>
  <c r="W181" i="2" s="1"/>
  <c r="T157" i="2"/>
  <c r="V157" i="2" s="1"/>
  <c r="W157" i="2" s="1"/>
  <c r="T145" i="2"/>
  <c r="T133" i="2"/>
  <c r="V133" i="2" s="1"/>
  <c r="W133" i="2" s="1"/>
  <c r="T109" i="2"/>
  <c r="T97" i="2"/>
  <c r="T13" i="2"/>
  <c r="U2177" i="2"/>
  <c r="U2069" i="2"/>
  <c r="U2045" i="2"/>
  <c r="U2033" i="2"/>
  <c r="U2009" i="2"/>
  <c r="U1937" i="2"/>
  <c r="U1889" i="2"/>
  <c r="U1865" i="2"/>
  <c r="U1781" i="2"/>
  <c r="U1769" i="2"/>
  <c r="U1745" i="2"/>
  <c r="U1721" i="2"/>
  <c r="U1625" i="2"/>
  <c r="U1589" i="2"/>
  <c r="U1565" i="2"/>
  <c r="U1529" i="2"/>
  <c r="U1517" i="2"/>
  <c r="U1481" i="2"/>
  <c r="U1469" i="2"/>
  <c r="U1457" i="2"/>
  <c r="U1445" i="2"/>
  <c r="U1421" i="2"/>
  <c r="U1409" i="2"/>
  <c r="U1385" i="2"/>
  <c r="U1301" i="2"/>
  <c r="U1265" i="2"/>
  <c r="U1241" i="2"/>
  <c r="U1205" i="2"/>
  <c r="U1181" i="2"/>
  <c r="U1121" i="2"/>
  <c r="U1097" i="2"/>
  <c r="U1037" i="2"/>
  <c r="U977" i="2"/>
  <c r="U953" i="2"/>
  <c r="U917" i="2"/>
  <c r="U881" i="2"/>
  <c r="U821" i="2"/>
  <c r="U797" i="2"/>
  <c r="U785" i="2"/>
  <c r="U761" i="2"/>
  <c r="U677" i="2"/>
  <c r="U653" i="2"/>
  <c r="T852" i="2"/>
  <c r="T768" i="2"/>
  <c r="V768" i="2" s="1"/>
  <c r="W768" i="2" s="1"/>
  <c r="T756" i="2"/>
  <c r="V756" i="2" s="1"/>
  <c r="W756" i="2" s="1"/>
  <c r="T744" i="2"/>
  <c r="T732" i="2"/>
  <c r="T720" i="2"/>
  <c r="T696" i="2"/>
  <c r="V696" i="2" s="1"/>
  <c r="W696" i="2" s="1"/>
  <c r="T660" i="2"/>
  <c r="T648" i="2"/>
  <c r="V648" i="2" s="1"/>
  <c r="W648" i="2" s="1"/>
  <c r="T636" i="2"/>
  <c r="T624" i="2"/>
  <c r="T600" i="2"/>
  <c r="V600" i="2" s="1"/>
  <c r="W600" i="2" s="1"/>
  <c r="T564" i="2"/>
  <c r="T540" i="2"/>
  <c r="V540" i="2" s="1"/>
  <c r="W540" i="2" s="1"/>
  <c r="T528" i="2"/>
  <c r="V528" i="2" s="1"/>
  <c r="W528" i="2" s="1"/>
  <c r="T516" i="2"/>
  <c r="V516" i="2" s="1"/>
  <c r="W516" i="2" s="1"/>
  <c r="T456" i="2"/>
  <c r="T420" i="2"/>
  <c r="T408" i="2"/>
  <c r="T384" i="2"/>
  <c r="V384" i="2" s="1"/>
  <c r="W384" i="2" s="1"/>
  <c r="T372" i="2"/>
  <c r="V372" i="2" s="1"/>
  <c r="W372" i="2" s="1"/>
  <c r="T360" i="2"/>
  <c r="V360" i="2" s="1"/>
  <c r="W360" i="2" s="1"/>
  <c r="T348" i="2"/>
  <c r="T336" i="2"/>
  <c r="V336" i="2" s="1"/>
  <c r="W336" i="2" s="1"/>
  <c r="T288" i="2"/>
  <c r="T276" i="2"/>
  <c r="V276" i="2" s="1"/>
  <c r="W276" i="2" s="1"/>
  <c r="T204" i="2"/>
  <c r="T192" i="2"/>
  <c r="V192" i="2" s="1"/>
  <c r="W192" i="2" s="1"/>
  <c r="T168" i="2"/>
  <c r="T144" i="2"/>
  <c r="T132" i="2"/>
  <c r="V132" i="2" s="1"/>
  <c r="W132" i="2" s="1"/>
  <c r="T120" i="2"/>
  <c r="V120" i="2" s="1"/>
  <c r="W120" i="2" s="1"/>
  <c r="T108" i="2"/>
  <c r="V108" i="2" s="1"/>
  <c r="W108" i="2" s="1"/>
  <c r="T48" i="2"/>
  <c r="T36" i="2"/>
  <c r="V36" i="2" s="1"/>
  <c r="W36" i="2" s="1"/>
  <c r="T12" i="2"/>
  <c r="V12" i="2" s="1"/>
  <c r="W12" i="2" s="1"/>
  <c r="U2200" i="2"/>
  <c r="U2128" i="2"/>
  <c r="U2104" i="2"/>
  <c r="U2092" i="2"/>
  <c r="U2080" i="2"/>
  <c r="U2068" i="2"/>
  <c r="U2056" i="2"/>
  <c r="U2032" i="2"/>
  <c r="U1936" i="2"/>
  <c r="U1912" i="2"/>
  <c r="U1900" i="2"/>
  <c r="U1888" i="2"/>
  <c r="U1864" i="2"/>
  <c r="U1852" i="2"/>
  <c r="U1840" i="2"/>
  <c r="U1744" i="2"/>
  <c r="U1720" i="2"/>
  <c r="U1708" i="2"/>
  <c r="U1696" i="2"/>
  <c r="U1672" i="2"/>
  <c r="U1600" i="2"/>
  <c r="U1576" i="2"/>
  <c r="U1564" i="2"/>
  <c r="U1552" i="2"/>
  <c r="U1528" i="2"/>
  <c r="U1504" i="2"/>
  <c r="U1480" i="2"/>
  <c r="U1468" i="2"/>
  <c r="U1456" i="2"/>
  <c r="U1432" i="2"/>
  <c r="U1420" i="2"/>
  <c r="U1408" i="2"/>
  <c r="U1396" i="2"/>
  <c r="U1384" i="2"/>
  <c r="U1336" i="2"/>
  <c r="U1324" i="2"/>
  <c r="U1312" i="2"/>
  <c r="U1288" i="2"/>
  <c r="U1264" i="2"/>
  <c r="U1252" i="2"/>
  <c r="U1240" i="2"/>
  <c r="U1216" i="2"/>
  <c r="U1192" i="2"/>
  <c r="U1180" i="2"/>
  <c r="U1168" i="2"/>
  <c r="U1144" i="2"/>
  <c r="U1120" i="2"/>
  <c r="U1072" i="2"/>
  <c r="U1024" i="2"/>
  <c r="U1000" i="2"/>
  <c r="U964" i="2"/>
  <c r="U952" i="2"/>
  <c r="U940" i="2"/>
  <c r="U928" i="2"/>
  <c r="U916" i="2"/>
  <c r="U904" i="2"/>
  <c r="U856" i="2"/>
  <c r="U832" i="2"/>
  <c r="U772" i="2"/>
  <c r="U760" i="2"/>
  <c r="U736" i="2"/>
  <c r="U712" i="2"/>
  <c r="T1349" i="2"/>
  <c r="V1349" i="2" s="1"/>
  <c r="W1349" i="2" s="1"/>
  <c r="T1228" i="2"/>
  <c r="V1228" i="2" s="1"/>
  <c r="W1228" i="2" s="1"/>
  <c r="T1204" i="2"/>
  <c r="V1204" i="2" s="1"/>
  <c r="W1204" i="2" s="1"/>
  <c r="T1108" i="2"/>
  <c r="V1108" i="2" s="1"/>
  <c r="W1108" i="2" s="1"/>
  <c r="T940" i="2"/>
  <c r="V940" i="2" s="1"/>
  <c r="W940" i="2" s="1"/>
  <c r="T304" i="2"/>
  <c r="U738" i="2"/>
  <c r="U702" i="2"/>
  <c r="U678" i="2"/>
  <c r="U654" i="2"/>
  <c r="U558" i="2"/>
  <c r="U534" i="2"/>
  <c r="U522" i="2"/>
  <c r="U498" i="2"/>
  <c r="U486" i="2"/>
  <c r="U462" i="2"/>
  <c r="U366" i="2"/>
  <c r="U354" i="2"/>
  <c r="U330" i="2"/>
  <c r="U294" i="2"/>
  <c r="U234" i="2"/>
  <c r="U210" i="2"/>
  <c r="U198" i="2"/>
  <c r="U138" i="2"/>
  <c r="U78" i="2"/>
  <c r="U54" i="2"/>
  <c r="U42" i="2"/>
  <c r="T597" i="2"/>
  <c r="V597" i="2" s="1"/>
  <c r="W597" i="2" s="1"/>
  <c r="T453" i="2"/>
  <c r="V453" i="2" s="1"/>
  <c r="W453" i="2" s="1"/>
  <c r="T273" i="2"/>
  <c r="U768" i="2"/>
  <c r="T1179" i="2"/>
  <c r="V1179" i="2" s="1"/>
  <c r="W1179" i="2" s="1"/>
  <c r="U617" i="2"/>
  <c r="U581" i="2"/>
  <c r="U557" i="2"/>
  <c r="U545" i="2"/>
  <c r="U533" i="2"/>
  <c r="U401" i="2"/>
  <c r="U377" i="2"/>
  <c r="U305" i="2"/>
  <c r="U293" i="2"/>
  <c r="U257" i="2"/>
  <c r="U245" i="2"/>
  <c r="U233" i="2"/>
  <c r="U113" i="2"/>
  <c r="U101" i="2"/>
  <c r="U89" i="2"/>
  <c r="U53" i="2"/>
  <c r="U17" i="2"/>
  <c r="U5" i="2"/>
  <c r="T596" i="2"/>
  <c r="V596" i="2" s="1"/>
  <c r="W596" i="2" s="1"/>
  <c r="U239" i="2"/>
  <c r="U688" i="2"/>
  <c r="U676" i="2"/>
  <c r="U640" i="2"/>
  <c r="U628" i="2"/>
  <c r="U592" i="2"/>
  <c r="U568" i="2"/>
  <c r="U544" i="2"/>
  <c r="U532" i="2"/>
  <c r="U520" i="2"/>
  <c r="U496" i="2"/>
  <c r="U484" i="2"/>
  <c r="U448" i="2"/>
  <c r="U424" i="2"/>
  <c r="U400" i="2"/>
  <c r="U388" i="2"/>
  <c r="U352" i="2"/>
  <c r="U340" i="2"/>
  <c r="U304" i="2"/>
  <c r="U280" i="2"/>
  <c r="U256" i="2"/>
  <c r="U232" i="2"/>
  <c r="U208" i="2"/>
  <c r="U136" i="2"/>
  <c r="U88" i="2"/>
  <c r="U64" i="2"/>
  <c r="U16" i="2"/>
  <c r="U82" i="2"/>
  <c r="T1445" i="2"/>
  <c r="T1557" i="2"/>
  <c r="V1557" i="2" s="1"/>
  <c r="W1557" i="2" s="1"/>
  <c r="T2180" i="2"/>
  <c r="T2108" i="2"/>
  <c r="T2036" i="2"/>
  <c r="V2036" i="2" s="1"/>
  <c r="W2036" i="2" s="1"/>
  <c r="T2012" i="2"/>
  <c r="T1976" i="2"/>
  <c r="V1976" i="2" s="1"/>
  <c r="W1976" i="2" s="1"/>
  <c r="T1808" i="2"/>
  <c r="T1592" i="2"/>
  <c r="V1592" i="2" s="1"/>
  <c r="W1592" i="2" s="1"/>
  <c r="T1520" i="2"/>
  <c r="T1484" i="2"/>
  <c r="V1484" i="2" s="1"/>
  <c r="W1484" i="2" s="1"/>
  <c r="T1448" i="2"/>
  <c r="V1448" i="2" s="1"/>
  <c r="W1448" i="2" s="1"/>
  <c r="T1400" i="2"/>
  <c r="V1400" i="2" s="1"/>
  <c r="W1400" i="2" s="1"/>
  <c r="T1148" i="2"/>
  <c r="V1148" i="2" s="1"/>
  <c r="W1148" i="2" s="1"/>
  <c r="T1112" i="2"/>
  <c r="T1040" i="2"/>
  <c r="T968" i="2"/>
  <c r="V968" i="2" s="1"/>
  <c r="W968" i="2" s="1"/>
  <c r="T764" i="2"/>
  <c r="T728" i="2"/>
  <c r="V728" i="2" s="1"/>
  <c r="W728" i="2" s="1"/>
  <c r="T620" i="2"/>
  <c r="T584" i="2"/>
  <c r="V584" i="2" s="1"/>
  <c r="W584" i="2" s="1"/>
  <c r="T548" i="2"/>
  <c r="V548" i="2" s="1"/>
  <c r="W548" i="2" s="1"/>
  <c r="T260" i="2"/>
  <c r="V260" i="2" s="1"/>
  <c r="W260" i="2" s="1"/>
  <c r="T188" i="2"/>
  <c r="V188" i="2" s="1"/>
  <c r="W188" i="2" s="1"/>
  <c r="T152" i="2"/>
  <c r="T80" i="2"/>
  <c r="V80" i="2" s="1"/>
  <c r="W80" i="2" s="1"/>
  <c r="U1956" i="2"/>
  <c r="U1920" i="2"/>
  <c r="U1812" i="2"/>
  <c r="U1776" i="2"/>
  <c r="U1668" i="2"/>
  <c r="U1524" i="2"/>
  <c r="U1416" i="2"/>
  <c r="U1164" i="2"/>
  <c r="U1092" i="2"/>
  <c r="U984" i="2"/>
  <c r="U720" i="2"/>
  <c r="U588" i="2"/>
  <c r="U540" i="2"/>
  <c r="U516" i="2"/>
  <c r="U384" i="2"/>
  <c r="U360" i="2"/>
  <c r="U168" i="2"/>
  <c r="U144" i="2"/>
  <c r="U120" i="2"/>
  <c r="U96" i="2"/>
  <c r="U48" i="2"/>
  <c r="T1443" i="2"/>
  <c r="V1443" i="2" s="1"/>
  <c r="W1443" i="2" s="1"/>
  <c r="T1203" i="2"/>
  <c r="V1203" i="2" s="1"/>
  <c r="W1203" i="2" s="1"/>
  <c r="T423" i="2"/>
  <c r="V423" i="2" s="1"/>
  <c r="W423" i="2" s="1"/>
  <c r="T1589" i="2"/>
  <c r="T2132" i="2"/>
  <c r="V2132" i="2" s="1"/>
  <c r="W2132" i="2" s="1"/>
  <c r="T2024" i="2"/>
  <c r="T1988" i="2"/>
  <c r="T1724" i="2"/>
  <c r="T1688" i="2"/>
  <c r="V1688" i="2" s="1"/>
  <c r="W1688" i="2" s="1"/>
  <c r="T1580" i="2"/>
  <c r="T1544" i="2"/>
  <c r="V1544" i="2" s="1"/>
  <c r="W1544" i="2" s="1"/>
  <c r="T1496" i="2"/>
  <c r="V1496" i="2" s="1"/>
  <c r="W1496" i="2" s="1"/>
  <c r="T1436" i="2"/>
  <c r="T1304" i="2"/>
  <c r="V1304" i="2" s="1"/>
  <c r="W1304" i="2" s="1"/>
  <c r="T1232" i="2"/>
  <c r="V1232" i="2" s="1"/>
  <c r="W1232" i="2" s="1"/>
  <c r="T1160" i="2"/>
  <c r="T1124" i="2"/>
  <c r="V1124" i="2" s="1"/>
  <c r="W1124" i="2" s="1"/>
  <c r="T884" i="2"/>
  <c r="T776" i="2"/>
  <c r="T740" i="2"/>
  <c r="V740" i="2" s="1"/>
  <c r="W740" i="2" s="1"/>
  <c r="T704" i="2"/>
  <c r="T560" i="2"/>
  <c r="T380" i="2"/>
  <c r="T344" i="2"/>
  <c r="V344" i="2" s="1"/>
  <c r="W344" i="2" s="1"/>
  <c r="T200" i="2"/>
  <c r="T164" i="2"/>
  <c r="T128" i="2"/>
  <c r="T92" i="2"/>
  <c r="T56" i="2"/>
  <c r="U2016" i="2"/>
  <c r="U1944" i="2"/>
  <c r="U1896" i="2"/>
  <c r="U1824" i="2"/>
  <c r="U1788" i="2"/>
  <c r="U1644" i="2"/>
  <c r="U1572" i="2"/>
  <c r="U1320" i="2"/>
  <c r="U1104" i="2"/>
  <c r="U996" i="2"/>
  <c r="U960" i="2"/>
  <c r="U648" i="2"/>
  <c r="U624" i="2"/>
  <c r="U600" i="2"/>
  <c r="U552" i="2"/>
  <c r="U528" i="2"/>
  <c r="U456" i="2"/>
  <c r="U420" i="2"/>
  <c r="U348" i="2"/>
  <c r="U300" i="2"/>
  <c r="U252" i="2"/>
  <c r="U156" i="2"/>
  <c r="U132" i="2"/>
  <c r="U108" i="2"/>
  <c r="T1503" i="2"/>
  <c r="T1107" i="2"/>
  <c r="V1107" i="2" s="1"/>
  <c r="W1107" i="2" s="1"/>
  <c r="T2143" i="2"/>
  <c r="V2143" i="2" s="1"/>
  <c r="W2143" i="2" s="1"/>
  <c r="T2131" i="2"/>
  <c r="V2131" i="2" s="1"/>
  <c r="W2131" i="2" s="1"/>
  <c r="T2095" i="2"/>
  <c r="V2095" i="2" s="1"/>
  <c r="W2095" i="2" s="1"/>
  <c r="T2059" i="2"/>
  <c r="V2059" i="2" s="1"/>
  <c r="W2059" i="2" s="1"/>
  <c r="T2047" i="2"/>
  <c r="T2035" i="2"/>
  <c r="V2035" i="2" s="1"/>
  <c r="W2035" i="2" s="1"/>
  <c r="T1987" i="2"/>
  <c r="T1963" i="2"/>
  <c r="V1963" i="2" s="1"/>
  <c r="W1963" i="2" s="1"/>
  <c r="T1915" i="2"/>
  <c r="V1915" i="2" s="1"/>
  <c r="W1915" i="2" s="1"/>
  <c r="T1903" i="2"/>
  <c r="T1855" i="2"/>
  <c r="T1843" i="2"/>
  <c r="T1723" i="2"/>
  <c r="V1723" i="2" s="1"/>
  <c r="W1723" i="2" s="1"/>
  <c r="T1699" i="2"/>
  <c r="V1699" i="2" s="1"/>
  <c r="W1699" i="2" s="1"/>
  <c r="T1687" i="2"/>
  <c r="V1687" i="2" s="1"/>
  <c r="W1687" i="2" s="1"/>
  <c r="T1675" i="2"/>
  <c r="V1675" i="2" s="1"/>
  <c r="W1675" i="2" s="1"/>
  <c r="T1663" i="2"/>
  <c r="V1663" i="2" s="1"/>
  <c r="W1663" i="2" s="1"/>
  <c r="T2156" i="2"/>
  <c r="T2000" i="2"/>
  <c r="V2000" i="2" s="1"/>
  <c r="W2000" i="2" s="1"/>
  <c r="T1964" i="2"/>
  <c r="T1892" i="2"/>
  <c r="T1856" i="2"/>
  <c r="T1820" i="2"/>
  <c r="T1676" i="2"/>
  <c r="V1676" i="2" s="1"/>
  <c r="W1676" i="2" s="1"/>
  <c r="T1604" i="2"/>
  <c r="V1604" i="2" s="1"/>
  <c r="W1604" i="2" s="1"/>
  <c r="T1568" i="2"/>
  <c r="V1568" i="2" s="1"/>
  <c r="W1568" i="2" s="1"/>
  <c r="T1532" i="2"/>
  <c r="V1532" i="2" s="1"/>
  <c r="W1532" i="2" s="1"/>
  <c r="T1508" i="2"/>
  <c r="V1508" i="2" s="1"/>
  <c r="W1508" i="2" s="1"/>
  <c r="T1424" i="2"/>
  <c r="V1424" i="2" s="1"/>
  <c r="W1424" i="2" s="1"/>
  <c r="T1388" i="2"/>
  <c r="T1352" i="2"/>
  <c r="V1352" i="2" s="1"/>
  <c r="W1352" i="2" s="1"/>
  <c r="T1280" i="2"/>
  <c r="T1208" i="2"/>
  <c r="V1208" i="2" s="1"/>
  <c r="W1208" i="2" s="1"/>
  <c r="T1100" i="2"/>
  <c r="T1016" i="2"/>
  <c r="V1016" i="2" s="1"/>
  <c r="W1016" i="2" s="1"/>
  <c r="T980" i="2"/>
  <c r="T944" i="2"/>
  <c r="V944" i="2" s="1"/>
  <c r="W944" i="2" s="1"/>
  <c r="T752" i="2"/>
  <c r="V752" i="2" s="1"/>
  <c r="W752" i="2" s="1"/>
  <c r="T656" i="2"/>
  <c r="T608" i="2"/>
  <c r="T572" i="2"/>
  <c r="T500" i="2"/>
  <c r="T464" i="2"/>
  <c r="V464" i="2" s="1"/>
  <c r="W464" i="2" s="1"/>
  <c r="T392" i="2"/>
  <c r="V392" i="2" s="1"/>
  <c r="W392" i="2" s="1"/>
  <c r="T356" i="2"/>
  <c r="V356" i="2" s="1"/>
  <c r="W356" i="2" s="1"/>
  <c r="T320" i="2"/>
  <c r="T212" i="2"/>
  <c r="V212" i="2" s="1"/>
  <c r="W212" i="2" s="1"/>
  <c r="T104" i="2"/>
  <c r="V104" i="2" s="1"/>
  <c r="W104" i="2" s="1"/>
  <c r="T68" i="2"/>
  <c r="T32" i="2"/>
  <c r="U1968" i="2"/>
  <c r="U1932" i="2"/>
  <c r="U1908" i="2"/>
  <c r="U1836" i="2"/>
  <c r="U1800" i="2"/>
  <c r="U1692" i="2"/>
  <c r="U1656" i="2"/>
  <c r="U1476" i="2"/>
  <c r="U1440" i="2"/>
  <c r="U1332" i="2"/>
  <c r="U1296" i="2"/>
  <c r="U1188" i="2"/>
  <c r="U1008" i="2"/>
  <c r="U936" i="2"/>
  <c r="U900" i="2"/>
  <c r="U852" i="2"/>
  <c r="U744" i="2"/>
  <c r="T2190" i="2"/>
  <c r="V2190" i="2" s="1"/>
  <c r="W2190" i="2" s="1"/>
  <c r="T2142" i="2"/>
  <c r="V2142" i="2" s="1"/>
  <c r="W2142" i="2" s="1"/>
  <c r="T1998" i="2"/>
  <c r="T1902" i="2"/>
  <c r="V1902" i="2" s="1"/>
  <c r="W1902" i="2" s="1"/>
  <c r="T1854" i="2"/>
  <c r="V1854" i="2" s="1"/>
  <c r="W1854" i="2" s="1"/>
  <c r="T1710" i="2"/>
  <c r="V1710" i="2" s="1"/>
  <c r="W1710" i="2" s="1"/>
  <c r="T1638" i="2"/>
  <c r="V1638" i="2" s="1"/>
  <c r="W1638" i="2" s="1"/>
  <c r="T1626" i="2"/>
  <c r="T1602" i="2"/>
  <c r="V1602" i="2" s="1"/>
  <c r="W1602" i="2" s="1"/>
  <c r="T1590" i="2"/>
  <c r="V1590" i="2" s="1"/>
  <c r="W1590" i="2" s="1"/>
  <c r="T1578" i="2"/>
  <c r="V1578" i="2" s="1"/>
  <c r="W1578" i="2" s="1"/>
  <c r="T1518" i="2"/>
  <c r="V1518" i="2" s="1"/>
  <c r="W1518" i="2" s="1"/>
  <c r="T1362" i="2"/>
  <c r="T1350" i="2"/>
  <c r="T1290" i="2"/>
  <c r="T1266" i="2"/>
  <c r="V1266" i="2" s="1"/>
  <c r="W1266" i="2" s="1"/>
  <c r="T1254" i="2"/>
  <c r="V1254" i="2" s="1"/>
  <c r="W1254" i="2" s="1"/>
  <c r="T1242" i="2"/>
  <c r="V1242" i="2" s="1"/>
  <c r="W1242" i="2" s="1"/>
  <c r="T1218" i="2"/>
  <c r="V1218" i="2" s="1"/>
  <c r="W1218" i="2" s="1"/>
  <c r="T1182" i="2"/>
  <c r="T1110" i="2"/>
  <c r="V1110" i="2" s="1"/>
  <c r="W1110" i="2" s="1"/>
  <c r="T1098" i="2"/>
  <c r="V1098" i="2" s="1"/>
  <c r="W1098" i="2" s="1"/>
  <c r="T1086" i="2"/>
  <c r="V1086" i="2" s="1"/>
  <c r="W1086" i="2" s="1"/>
  <c r="T1074" i="2"/>
  <c r="T1050" i="2"/>
  <c r="T1026" i="2"/>
  <c r="T1002" i="2"/>
  <c r="V1002" i="2" s="1"/>
  <c r="W1002" i="2" s="1"/>
  <c r="T894" i="2"/>
  <c r="V894" i="2" s="1"/>
  <c r="W894" i="2" s="1"/>
  <c r="T882" i="2"/>
  <c r="V882" i="2" s="1"/>
  <c r="W882" i="2" s="1"/>
  <c r="T858" i="2"/>
  <c r="T846" i="2"/>
  <c r="V846" i="2" s="1"/>
  <c r="W846" i="2" s="1"/>
  <c r="T834" i="2"/>
  <c r="V834" i="2" s="1"/>
  <c r="W834" i="2" s="1"/>
  <c r="T822" i="2"/>
  <c r="T750" i="2"/>
  <c r="V750" i="2" s="1"/>
  <c r="W750" i="2" s="1"/>
  <c r="T738" i="2"/>
  <c r="V738" i="2" s="1"/>
  <c r="W738" i="2" s="1"/>
  <c r="T702" i="2"/>
  <c r="T678" i="2"/>
  <c r="T582" i="2"/>
  <c r="V582" i="2" s="1"/>
  <c r="W582" i="2" s="1"/>
  <c r="T570" i="2"/>
  <c r="V570" i="2" s="1"/>
  <c r="W570" i="2" s="1"/>
  <c r="T558" i="2"/>
  <c r="V558" i="2" s="1"/>
  <c r="W558" i="2" s="1"/>
  <c r="T546" i="2"/>
  <c r="V546" i="2" s="1"/>
  <c r="W546" i="2" s="1"/>
  <c r="T522" i="2"/>
  <c r="T462" i="2"/>
  <c r="V462" i="2" s="1"/>
  <c r="W462" i="2" s="1"/>
  <c r="T402" i="2"/>
  <c r="V402" i="2" s="1"/>
  <c r="W402" i="2" s="1"/>
  <c r="T390" i="2"/>
  <c r="V390" i="2" s="1"/>
  <c r="W390" i="2" s="1"/>
  <c r="T378" i="2"/>
  <c r="V378" i="2" s="1"/>
  <c r="W378" i="2" s="1"/>
  <c r="T354" i="2"/>
  <c r="V354" i="2" s="1"/>
  <c r="W354" i="2" s="1"/>
  <c r="T330" i="2"/>
  <c r="V330" i="2" s="1"/>
  <c r="W330" i="2" s="1"/>
  <c r="T318" i="2"/>
  <c r="V318" i="2" s="1"/>
  <c r="W318" i="2" s="1"/>
  <c r="T294" i="2"/>
  <c r="T282" i="2"/>
  <c r="V282" i="2" s="1"/>
  <c r="W282" i="2" s="1"/>
  <c r="T246" i="2"/>
  <c r="V246" i="2" s="1"/>
  <c r="W246" i="2" s="1"/>
  <c r="T222" i="2"/>
  <c r="V222" i="2" s="1"/>
  <c r="W222" i="2" s="1"/>
  <c r="T210" i="2"/>
  <c r="V210" i="2" s="1"/>
  <c r="W210" i="2" s="1"/>
  <c r="T198" i="2"/>
  <c r="V198" i="2" s="1"/>
  <c r="W198" i="2" s="1"/>
  <c r="T174" i="2"/>
  <c r="V174" i="2" s="1"/>
  <c r="W174" i="2" s="1"/>
  <c r="T114" i="2"/>
  <c r="V114" i="2" s="1"/>
  <c r="W114" i="2" s="1"/>
  <c r="T102" i="2"/>
  <c r="V102" i="2" s="1"/>
  <c r="W102" i="2" s="1"/>
  <c r="T90" i="2"/>
  <c r="V90" i="2" s="1"/>
  <c r="W90" i="2" s="1"/>
  <c r="T78" i="2"/>
  <c r="T42" i="2"/>
  <c r="U2182" i="2"/>
  <c r="U2158" i="2"/>
  <c r="U2146" i="2"/>
  <c r="U2134" i="2"/>
  <c r="U2122" i="2"/>
  <c r="U2110" i="2"/>
  <c r="U2086" i="2"/>
  <c r="U2062" i="2"/>
  <c r="U2038" i="2"/>
  <c r="U2014" i="2"/>
  <c r="U1990" i="2"/>
  <c r="U1978" i="2"/>
  <c r="U1966" i="2"/>
  <c r="U1954" i="2"/>
  <c r="U1942" i="2"/>
  <c r="U1930" i="2"/>
  <c r="U1918" i="2"/>
  <c r="U1906" i="2"/>
  <c r="U1894" i="2"/>
  <c r="U1882" i="2"/>
  <c r="U1870" i="2"/>
  <c r="U1858" i="2"/>
  <c r="U1846" i="2"/>
  <c r="U1834" i="2"/>
  <c r="U1798" i="2"/>
  <c r="U1774" i="2"/>
  <c r="U1762" i="2"/>
  <c r="U1738" i="2"/>
  <c r="U1726" i="2"/>
  <c r="U1714" i="2"/>
  <c r="U1702" i="2"/>
  <c r="U1690" i="2"/>
  <c r="U1678" i="2"/>
  <c r="U1666" i="2"/>
  <c r="U1654" i="2"/>
  <c r="U1642" i="2"/>
  <c r="U1630" i="2"/>
  <c r="U1618" i="2"/>
  <c r="U1606" i="2"/>
  <c r="U1594" i="2"/>
  <c r="U1582" i="2"/>
  <c r="U1570" i="2"/>
  <c r="U1558" i="2"/>
  <c r="U1546" i="2"/>
  <c r="U1522" i="2"/>
  <c r="U1510" i="2"/>
  <c r="U1498" i="2"/>
  <c r="U1486" i="2"/>
  <c r="U1474" i="2"/>
  <c r="U1450" i="2"/>
  <c r="U1438" i="2"/>
  <c r="U1426" i="2"/>
  <c r="U1414" i="2"/>
  <c r="U1402" i="2"/>
  <c r="U1390" i="2"/>
  <c r="U1378" i="2"/>
  <c r="U1366" i="2"/>
  <c r="U1354" i="2"/>
  <c r="U1342" i="2"/>
  <c r="U1330" i="2"/>
  <c r="U1306" i="2"/>
  <c r="U1294" i="2"/>
  <c r="U1258" i="2"/>
  <c r="U1246" i="2"/>
  <c r="U1234" i="2"/>
  <c r="U1222" i="2"/>
  <c r="U1210" i="2"/>
  <c r="U1198" i="2"/>
  <c r="U1186" i="2"/>
  <c r="U1162" i="2"/>
  <c r="U1150" i="2"/>
  <c r="U1138" i="2"/>
  <c r="U1126" i="2"/>
  <c r="U1114" i="2"/>
  <c r="U1102" i="2"/>
  <c r="U1090" i="2"/>
  <c r="U1078" i="2"/>
  <c r="U1066" i="2"/>
  <c r="U1054" i="2"/>
  <c r="U1042" i="2"/>
  <c r="U1030" i="2"/>
  <c r="U1018" i="2"/>
  <c r="U994" i="2"/>
  <c r="U982" i="2"/>
  <c r="U970" i="2"/>
  <c r="U958" i="2"/>
  <c r="U946" i="2"/>
  <c r="U934" i="2"/>
  <c r="U922" i="2"/>
  <c r="U910" i="2"/>
  <c r="U898" i="2"/>
  <c r="U886" i="2"/>
  <c r="U874" i="2"/>
  <c r="U862" i="2"/>
  <c r="U850" i="2"/>
  <c r="U826" i="2"/>
  <c r="U814" i="2"/>
  <c r="U802" i="2"/>
  <c r="U790" i="2"/>
  <c r="U778" i="2"/>
  <c r="U754" i="2"/>
  <c r="U742" i="2"/>
  <c r="U730" i="2"/>
  <c r="U718" i="2"/>
  <c r="U706" i="2"/>
  <c r="U694" i="2"/>
  <c r="U682" i="2"/>
  <c r="U670" i="2"/>
  <c r="U658" i="2"/>
  <c r="U646" i="2"/>
  <c r="U634" i="2"/>
  <c r="U622" i="2"/>
  <c r="U610" i="2"/>
  <c r="U598" i="2"/>
  <c r="U586" i="2"/>
  <c r="U574" i="2"/>
  <c r="U562" i="2"/>
  <c r="U550" i="2"/>
  <c r="U538" i="2"/>
  <c r="U526" i="2"/>
  <c r="U514" i="2"/>
  <c r="U502" i="2"/>
  <c r="U490" i="2"/>
  <c r="U478" i="2"/>
  <c r="U466" i="2"/>
  <c r="U454" i="2"/>
  <c r="U442" i="2"/>
  <c r="U418" i="2"/>
  <c r="U406" i="2"/>
  <c r="U382" i="2"/>
  <c r="U370" i="2"/>
  <c r="U358" i="2"/>
  <c r="U346" i="2"/>
  <c r="U334" i="2"/>
  <c r="U322" i="2"/>
  <c r="U310" i="2"/>
  <c r="U286" i="2"/>
  <c r="U262" i="2"/>
  <c r="U250" i="2"/>
  <c r="U238" i="2"/>
  <c r="U226" i="2"/>
  <c r="U214" i="2"/>
  <c r="T2193" i="2"/>
  <c r="V2193" i="2" s="1"/>
  <c r="W2193" i="2" s="1"/>
  <c r="T2181" i="2"/>
  <c r="V2181" i="2" s="1"/>
  <c r="W2181" i="2" s="1"/>
  <c r="T2121" i="2"/>
  <c r="V2121" i="2" s="1"/>
  <c r="W2121" i="2" s="1"/>
  <c r="T2097" i="2"/>
  <c r="T2049" i="2"/>
  <c r="V2049" i="2" s="1"/>
  <c r="W2049" i="2" s="1"/>
  <c r="T2001" i="2"/>
  <c r="V2001" i="2" s="1"/>
  <c r="W2001" i="2" s="1"/>
  <c r="T1989" i="2"/>
  <c r="V1989" i="2" s="1"/>
  <c r="W1989" i="2" s="1"/>
  <c r="T1965" i="2"/>
  <c r="T1917" i="2"/>
  <c r="V1917" i="2" s="1"/>
  <c r="W1917" i="2" s="1"/>
  <c r="T1905" i="2"/>
  <c r="V1905" i="2" s="1"/>
  <c r="W1905" i="2" s="1"/>
  <c r="T1893" i="2"/>
  <c r="T1881" i="2"/>
  <c r="V1881" i="2" s="1"/>
  <c r="W1881" i="2" s="1"/>
  <c r="T1857" i="2"/>
  <c r="V1857" i="2" s="1"/>
  <c r="W1857" i="2" s="1"/>
  <c r="T1845" i="2"/>
  <c r="V1845" i="2" s="1"/>
  <c r="W1845" i="2" s="1"/>
  <c r="T1809" i="2"/>
  <c r="V1809" i="2" s="1"/>
  <c r="W1809" i="2" s="1"/>
  <c r="T1773" i="2"/>
  <c r="V1773" i="2" s="1"/>
  <c r="W1773" i="2" s="1"/>
  <c r="T1761" i="2"/>
  <c r="V1761" i="2" s="1"/>
  <c r="W1761" i="2" s="1"/>
  <c r="T1749" i="2"/>
  <c r="V1749" i="2" s="1"/>
  <c r="W1749" i="2" s="1"/>
  <c r="T1737" i="2"/>
  <c r="V1737" i="2" s="1"/>
  <c r="W1737" i="2" s="1"/>
  <c r="T1701" i="2"/>
  <c r="T1581" i="2"/>
  <c r="V1581" i="2" s="1"/>
  <c r="W1581" i="2" s="1"/>
  <c r="T1521" i="2"/>
  <c r="V1521" i="2" s="1"/>
  <c r="W1521" i="2" s="1"/>
  <c r="T1449" i="2"/>
  <c r="V1449" i="2" s="1"/>
  <c r="W1449" i="2" s="1"/>
  <c r="T1437" i="2"/>
  <c r="V1437" i="2" s="1"/>
  <c r="W1437" i="2" s="1"/>
  <c r="T1413" i="2"/>
  <c r="T1365" i="2"/>
  <c r="T1305" i="2"/>
  <c r="V1305" i="2" s="1"/>
  <c r="W1305" i="2" s="1"/>
  <c r="T1281" i="2"/>
  <c r="T621" i="2"/>
  <c r="V621" i="2" s="1"/>
  <c r="W621" i="2" s="1"/>
  <c r="T1639" i="2"/>
  <c r="V1639" i="2" s="1"/>
  <c r="W1639" i="2" s="1"/>
  <c r="T1627" i="2"/>
  <c r="V1627" i="2" s="1"/>
  <c r="W1627" i="2" s="1"/>
  <c r="T1555" i="2"/>
  <c r="V1555" i="2" s="1"/>
  <c r="W1555" i="2" s="1"/>
  <c r="T1483" i="2"/>
  <c r="V1483" i="2" s="1"/>
  <c r="W1483" i="2" s="1"/>
  <c r="T1399" i="2"/>
  <c r="V1399" i="2" s="1"/>
  <c r="W1399" i="2" s="1"/>
  <c r="T1363" i="2"/>
  <c r="V1363" i="2" s="1"/>
  <c r="W1363" i="2" s="1"/>
  <c r="T1351" i="2"/>
  <c r="T1339" i="2"/>
  <c r="T1267" i="2"/>
  <c r="V1267" i="2" s="1"/>
  <c r="W1267" i="2" s="1"/>
  <c r="T1195" i="2"/>
  <c r="V1195" i="2" s="1"/>
  <c r="W1195" i="2" s="1"/>
  <c r="T1135" i="2"/>
  <c r="T1099" i="2"/>
  <c r="V1099" i="2" s="1"/>
  <c r="W1099" i="2" s="1"/>
  <c r="T1087" i="2"/>
  <c r="V1087" i="2" s="1"/>
  <c r="W1087" i="2" s="1"/>
  <c r="T1063" i="2"/>
  <c r="V1063" i="2" s="1"/>
  <c r="W1063" i="2" s="1"/>
  <c r="T1027" i="2"/>
  <c r="V1027" i="2" s="1"/>
  <c r="W1027" i="2" s="1"/>
  <c r="T979" i="2"/>
  <c r="V979" i="2" s="1"/>
  <c r="W979" i="2" s="1"/>
  <c r="T955" i="2"/>
  <c r="T907" i="2"/>
  <c r="V907" i="2" s="1"/>
  <c r="W907" i="2" s="1"/>
  <c r="T871" i="2"/>
  <c r="V871" i="2" s="1"/>
  <c r="W871" i="2" s="1"/>
  <c r="T847" i="2"/>
  <c r="V847" i="2" s="1"/>
  <c r="W847" i="2" s="1"/>
  <c r="T823" i="2"/>
  <c r="V823" i="2" s="1"/>
  <c r="W823" i="2" s="1"/>
  <c r="T799" i="2"/>
  <c r="V799" i="2" s="1"/>
  <c r="W799" i="2" s="1"/>
  <c r="T787" i="2"/>
  <c r="V787" i="2" s="1"/>
  <c r="W787" i="2" s="1"/>
  <c r="T763" i="2"/>
  <c r="V763" i="2" s="1"/>
  <c r="W763" i="2" s="1"/>
  <c r="T751" i="2"/>
  <c r="V751" i="2" s="1"/>
  <c r="W751" i="2" s="1"/>
  <c r="T739" i="2"/>
  <c r="V739" i="2" s="1"/>
  <c r="W739" i="2" s="1"/>
  <c r="T703" i="2"/>
  <c r="T691" i="2"/>
  <c r="V691" i="2" s="1"/>
  <c r="W691" i="2" s="1"/>
  <c r="T655" i="2"/>
  <c r="V655" i="2" s="1"/>
  <c r="W655" i="2" s="1"/>
  <c r="T643" i="2"/>
  <c r="V643" i="2" s="1"/>
  <c r="W643" i="2" s="1"/>
  <c r="T619" i="2"/>
  <c r="V619" i="2" s="1"/>
  <c r="W619" i="2" s="1"/>
  <c r="T607" i="2"/>
  <c r="V607" i="2" s="1"/>
  <c r="W607" i="2" s="1"/>
  <c r="T583" i="2"/>
  <c r="V583" i="2" s="1"/>
  <c r="W583" i="2" s="1"/>
  <c r="T547" i="2"/>
  <c r="V547" i="2" s="1"/>
  <c r="W547" i="2" s="1"/>
  <c r="T511" i="2"/>
  <c r="T499" i="2"/>
  <c r="V499" i="2" s="1"/>
  <c r="W499" i="2" s="1"/>
  <c r="T487" i="2"/>
  <c r="V487" i="2" s="1"/>
  <c r="W487" i="2" s="1"/>
  <c r="T475" i="2"/>
  <c r="V475" i="2" s="1"/>
  <c r="W475" i="2" s="1"/>
  <c r="T451" i="2"/>
  <c r="V451" i="2" s="1"/>
  <c r="W451" i="2" s="1"/>
  <c r="T439" i="2"/>
  <c r="V439" i="2" s="1"/>
  <c r="W439" i="2" s="1"/>
  <c r="T415" i="2"/>
  <c r="T355" i="2"/>
  <c r="T343" i="2"/>
  <c r="V343" i="2" s="1"/>
  <c r="W343" i="2" s="1"/>
  <c r="T331" i="2"/>
  <c r="V331" i="2" s="1"/>
  <c r="W331" i="2" s="1"/>
  <c r="T319" i="2"/>
  <c r="V319" i="2" s="1"/>
  <c r="W319" i="2" s="1"/>
  <c r="T295" i="2"/>
  <c r="V295" i="2" s="1"/>
  <c r="W295" i="2" s="1"/>
  <c r="T283" i="2"/>
  <c r="V283" i="2" s="1"/>
  <c r="W283" i="2" s="1"/>
  <c r="T271" i="2"/>
  <c r="V271" i="2" s="1"/>
  <c r="W271" i="2" s="1"/>
  <c r="T259" i="2"/>
  <c r="V259" i="2" s="1"/>
  <c r="W259" i="2" s="1"/>
  <c r="T115" i="2"/>
  <c r="V115" i="2" s="1"/>
  <c r="W115" i="2" s="1"/>
  <c r="T91" i="2"/>
  <c r="V91" i="2" s="1"/>
  <c r="W91" i="2" s="1"/>
  <c r="T67" i="2"/>
  <c r="V67" i="2" s="1"/>
  <c r="W67" i="2" s="1"/>
  <c r="U2195" i="2"/>
  <c r="U2183" i="2"/>
  <c r="U2171" i="2"/>
  <c r="U2159" i="2"/>
  <c r="U2123" i="2"/>
  <c r="U2111" i="2"/>
  <c r="U2099" i="2"/>
  <c r="U2075" i="2"/>
  <c r="U2051" i="2"/>
  <c r="U2003" i="2"/>
  <c r="U1979" i="2"/>
  <c r="U1967" i="2"/>
  <c r="U1955" i="2"/>
  <c r="U1943" i="2"/>
  <c r="U1931" i="2"/>
  <c r="U1919" i="2"/>
  <c r="U1907" i="2"/>
  <c r="U1883" i="2"/>
  <c r="U1871" i="2"/>
  <c r="U1835" i="2"/>
  <c r="U1787" i="2"/>
  <c r="U1763" i="2"/>
  <c r="U1751" i="2"/>
  <c r="U1727" i="2"/>
  <c r="U1703" i="2"/>
  <c r="U1691" i="2"/>
  <c r="U1679" i="2"/>
  <c r="U1667" i="2"/>
  <c r="U1655" i="2"/>
  <c r="U1643" i="2"/>
  <c r="U1619" i="2"/>
  <c r="U1583" i="2"/>
  <c r="U1559" i="2"/>
  <c r="U1547" i="2"/>
  <c r="U1535" i="2"/>
  <c r="U1523" i="2"/>
  <c r="U1511" i="2"/>
  <c r="U1499" i="2"/>
  <c r="U1439" i="2"/>
  <c r="U1403" i="2"/>
  <c r="U1391" i="2"/>
  <c r="U1367" i="2"/>
  <c r="U1355" i="2"/>
  <c r="U1331" i="2"/>
  <c r="U1307" i="2"/>
  <c r="U1295" i="2"/>
  <c r="U1271" i="2"/>
  <c r="U1259" i="2"/>
  <c r="U1247" i="2"/>
  <c r="U1235" i="2"/>
  <c r="U1211" i="2"/>
  <c r="U1187" i="2"/>
  <c r="U1175" i="2"/>
  <c r="U1163" i="2"/>
  <c r="U1151" i="2"/>
  <c r="U1127" i="2"/>
  <c r="U1115" i="2"/>
  <c r="U1091" i="2"/>
  <c r="U1067" i="2"/>
  <c r="U1043" i="2"/>
  <c r="U1007" i="2"/>
  <c r="U995" i="2"/>
  <c r="U983" i="2"/>
  <c r="U971" i="2"/>
  <c r="U959" i="2"/>
  <c r="U947" i="2"/>
  <c r="U911" i="2"/>
  <c r="U887" i="2"/>
  <c r="U863" i="2"/>
  <c r="U839" i="2"/>
  <c r="U827" i="2"/>
  <c r="U803" i="2"/>
  <c r="U779" i="2"/>
  <c r="U755" i="2"/>
  <c r="U743" i="2"/>
  <c r="U719" i="2"/>
  <c r="U707" i="2"/>
  <c r="U695" i="2"/>
  <c r="U671" i="2"/>
  <c r="U659" i="2"/>
  <c r="U635" i="2"/>
  <c r="U587" i="2"/>
  <c r="U563" i="2"/>
  <c r="U551" i="2"/>
  <c r="U539" i="2"/>
  <c r="U527" i="2"/>
  <c r="U515" i="2"/>
  <c r="U503" i="2"/>
  <c r="U491" i="2"/>
  <c r="U479" i="2"/>
  <c r="U467" i="2"/>
  <c r="U431" i="2"/>
  <c r="U395" i="2"/>
  <c r="U383" i="2"/>
  <c r="U371" i="2"/>
  <c r="U347" i="2"/>
  <c r="U311" i="2"/>
  <c r="U287" i="2"/>
  <c r="U275" i="2"/>
  <c r="U263" i="2"/>
  <c r="U227" i="2"/>
  <c r="T1209" i="2"/>
  <c r="T1161" i="2"/>
  <c r="V1161" i="2" s="1"/>
  <c r="W1161" i="2" s="1"/>
  <c r="T1137" i="2"/>
  <c r="V1137" i="2" s="1"/>
  <c r="W1137" i="2" s="1"/>
  <c r="T1101" i="2"/>
  <c r="V1101" i="2" s="1"/>
  <c r="W1101" i="2" s="1"/>
  <c r="T1077" i="2"/>
  <c r="T1065" i="2"/>
  <c r="V1065" i="2" s="1"/>
  <c r="W1065" i="2" s="1"/>
  <c r="T1053" i="2"/>
  <c r="V1053" i="2" s="1"/>
  <c r="W1053" i="2" s="1"/>
  <c r="T1029" i="2"/>
  <c r="V1029" i="2" s="1"/>
  <c r="W1029" i="2" s="1"/>
  <c r="T1005" i="2"/>
  <c r="V1005" i="2" s="1"/>
  <c r="W1005" i="2" s="1"/>
  <c r="T921" i="2"/>
  <c r="V921" i="2" s="1"/>
  <c r="W921" i="2" s="1"/>
  <c r="T885" i="2"/>
  <c r="V885" i="2" s="1"/>
  <c r="W885" i="2" s="1"/>
  <c r="T873" i="2"/>
  <c r="V873" i="2" s="1"/>
  <c r="W873" i="2" s="1"/>
  <c r="T861" i="2"/>
  <c r="V861" i="2" s="1"/>
  <c r="W861" i="2" s="1"/>
  <c r="T849" i="2"/>
  <c r="V849" i="2" s="1"/>
  <c r="W849" i="2" s="1"/>
  <c r="T753" i="2"/>
  <c r="V753" i="2" s="1"/>
  <c r="W753" i="2" s="1"/>
  <c r="T741" i="2"/>
  <c r="V741" i="2" s="1"/>
  <c r="W741" i="2" s="1"/>
  <c r="T717" i="2"/>
  <c r="T645" i="2"/>
  <c r="T633" i="2"/>
  <c r="V633" i="2" s="1"/>
  <c r="W633" i="2" s="1"/>
  <c r="T573" i="2"/>
  <c r="T489" i="2"/>
  <c r="V489" i="2" s="1"/>
  <c r="W489" i="2" s="1"/>
  <c r="T441" i="2"/>
  <c r="V441" i="2" s="1"/>
  <c r="W441" i="2" s="1"/>
  <c r="T429" i="2"/>
  <c r="T381" i="2"/>
  <c r="V381" i="2" s="1"/>
  <c r="W381" i="2" s="1"/>
  <c r="T369" i="2"/>
  <c r="V369" i="2" s="1"/>
  <c r="W369" i="2" s="1"/>
  <c r="T297" i="2"/>
  <c r="V297" i="2" s="1"/>
  <c r="W297" i="2" s="1"/>
  <c r="T225" i="2"/>
  <c r="V225" i="2" s="1"/>
  <c r="W225" i="2" s="1"/>
  <c r="T201" i="2"/>
  <c r="T57" i="2"/>
  <c r="V57" i="2" s="1"/>
  <c r="W57" i="2" s="1"/>
  <c r="T45" i="2"/>
  <c r="V45" i="2" s="1"/>
  <c r="W45" i="2" s="1"/>
  <c r="T9" i="2"/>
  <c r="V9" i="2" s="1"/>
  <c r="W9" i="2" s="1"/>
  <c r="U2197" i="2"/>
  <c r="U2173" i="2"/>
  <c r="U2161" i="2"/>
  <c r="U2101" i="2"/>
  <c r="U2041" i="2"/>
  <c r="U2017" i="2"/>
  <c r="U2005" i="2"/>
  <c r="U1993" i="2"/>
  <c r="U1981" i="2"/>
  <c r="U1969" i="2"/>
  <c r="U1945" i="2"/>
  <c r="U1909" i="2"/>
  <c r="U1885" i="2"/>
  <c r="U1873" i="2"/>
  <c r="U1861" i="2"/>
  <c r="U1849" i="2"/>
  <c r="U1837" i="2"/>
  <c r="U1813" i="2"/>
  <c r="U1753" i="2"/>
  <c r="U1741" i="2"/>
  <c r="U1729" i="2"/>
  <c r="U1705" i="2"/>
  <c r="U1693" i="2"/>
  <c r="U1681" i="2"/>
  <c r="U1669" i="2"/>
  <c r="U1657" i="2"/>
  <c r="U1609" i="2"/>
  <c r="U1585" i="2"/>
  <c r="U1561" i="2"/>
  <c r="U1525" i="2"/>
  <c r="U1513" i="2"/>
  <c r="U1453" i="2"/>
  <c r="U1417" i="2"/>
  <c r="U1405" i="2"/>
  <c r="U1393" i="2"/>
  <c r="U1357" i="2"/>
  <c r="U1321" i="2"/>
  <c r="U1297" i="2"/>
  <c r="U1285" i="2"/>
  <c r="U1261" i="2"/>
  <c r="U1225" i="2"/>
  <c r="U1177" i="2"/>
  <c r="U1165" i="2"/>
  <c r="U1153" i="2"/>
  <c r="U1141" i="2"/>
  <c r="U1105" i="2"/>
  <c r="U1057" i="2"/>
  <c r="U1045" i="2"/>
  <c r="U1009" i="2"/>
  <c r="U985" i="2"/>
  <c r="U973" i="2"/>
  <c r="U949" i="2"/>
  <c r="U913" i="2"/>
  <c r="U877" i="2"/>
  <c r="U865" i="2"/>
  <c r="U853" i="2"/>
  <c r="U817" i="2"/>
  <c r="U793" i="2"/>
  <c r="U733" i="2"/>
  <c r="U721" i="2"/>
  <c r="U709" i="2"/>
  <c r="U697" i="2"/>
  <c r="U685" i="2"/>
  <c r="U661" i="2"/>
  <c r="U637" i="2"/>
  <c r="U613" i="2"/>
  <c r="U589" i="2"/>
  <c r="U577" i="2"/>
  <c r="U565" i="2"/>
  <c r="U529" i="2"/>
  <c r="U517" i="2"/>
  <c r="U505" i="2"/>
  <c r="U481" i="2"/>
  <c r="U469" i="2"/>
  <c r="U445" i="2"/>
  <c r="U433" i="2"/>
  <c r="U409" i="2"/>
  <c r="U301" i="2"/>
  <c r="U289" i="2"/>
  <c r="U277" i="2"/>
  <c r="U265" i="2"/>
  <c r="U241" i="2"/>
  <c r="T1469" i="2"/>
  <c r="V1469" i="2" s="1"/>
  <c r="W1469" i="2" s="1"/>
  <c r="T1433" i="2"/>
  <c r="V1433" i="2" s="1"/>
  <c r="W1433" i="2" s="1"/>
  <c r="T1421" i="2"/>
  <c r="V1421" i="2" s="1"/>
  <c r="W1421" i="2" s="1"/>
  <c r="T1409" i="2"/>
  <c r="V1409" i="2" s="1"/>
  <c r="W1409" i="2" s="1"/>
  <c r="T1373" i="2"/>
  <c r="V1373" i="2" s="1"/>
  <c r="W1373" i="2" s="1"/>
  <c r="T1325" i="2"/>
  <c r="V1325" i="2" s="1"/>
  <c r="W1325" i="2" s="1"/>
  <c r="T617" i="2"/>
  <c r="T569" i="2"/>
  <c r="V569" i="2" s="1"/>
  <c r="W569" i="2" s="1"/>
  <c r="T557" i="2"/>
  <c r="V557" i="2" s="1"/>
  <c r="W557" i="2" s="1"/>
  <c r="T545" i="2"/>
  <c r="V545" i="2" s="1"/>
  <c r="W545" i="2" s="1"/>
  <c r="T521" i="2"/>
  <c r="V521" i="2" s="1"/>
  <c r="W521" i="2" s="1"/>
  <c r="T449" i="2"/>
  <c r="V449" i="2" s="1"/>
  <c r="W449" i="2" s="1"/>
  <c r="T437" i="2"/>
  <c r="V437" i="2" s="1"/>
  <c r="W437" i="2" s="1"/>
  <c r="T425" i="2"/>
  <c r="V425" i="2" s="1"/>
  <c r="W425" i="2" s="1"/>
  <c r="T401" i="2"/>
  <c r="V401" i="2" s="1"/>
  <c r="W401" i="2" s="1"/>
  <c r="T377" i="2"/>
  <c r="V377" i="2" s="1"/>
  <c r="W377" i="2" s="1"/>
  <c r="T353" i="2"/>
  <c r="V353" i="2" s="1"/>
  <c r="W353" i="2" s="1"/>
  <c r="T317" i="2"/>
  <c r="V317" i="2" s="1"/>
  <c r="W317" i="2" s="1"/>
  <c r="T293" i="2"/>
  <c r="V293" i="2" s="1"/>
  <c r="W293" i="2" s="1"/>
  <c r="T281" i="2"/>
  <c r="V281" i="2" s="1"/>
  <c r="W281" i="2" s="1"/>
  <c r="T257" i="2"/>
  <c r="V257" i="2" s="1"/>
  <c r="W257" i="2" s="1"/>
  <c r="T233" i="2"/>
  <c r="T209" i="2"/>
  <c r="V209" i="2" s="1"/>
  <c r="W209" i="2" s="1"/>
  <c r="T149" i="2"/>
  <c r="V149" i="2" s="1"/>
  <c r="W149" i="2" s="1"/>
  <c r="T137" i="2"/>
  <c r="V137" i="2" s="1"/>
  <c r="W137" i="2" s="1"/>
  <c r="T113" i="2"/>
  <c r="T89" i="2"/>
  <c r="V89" i="2" s="1"/>
  <c r="W89" i="2" s="1"/>
  <c r="T53" i="2"/>
  <c r="V53" i="2" s="1"/>
  <c r="W53" i="2" s="1"/>
  <c r="T41" i="2"/>
  <c r="V41" i="2" s="1"/>
  <c r="W41" i="2" s="1"/>
  <c r="U2133" i="2"/>
  <c r="U2097" i="2"/>
  <c r="U2073" i="2"/>
  <c r="U1989" i="2"/>
  <c r="U1977" i="2"/>
  <c r="U1965" i="2"/>
  <c r="U1941" i="2"/>
  <c r="U1917" i="2"/>
  <c r="U1893" i="2"/>
  <c r="U1845" i="2"/>
  <c r="U1797" i="2"/>
  <c r="U1785" i="2"/>
  <c r="U1701" i="2"/>
  <c r="U1689" i="2"/>
  <c r="U1677" i="2"/>
  <c r="U1665" i="2"/>
  <c r="U1653" i="2"/>
  <c r="U1641" i="2"/>
  <c r="U1629" i="2"/>
  <c r="U1557" i="2"/>
  <c r="U1533" i="2"/>
  <c r="U1509" i="2"/>
  <c r="U1497" i="2"/>
  <c r="U1485" i="2"/>
  <c r="U1413" i="2"/>
  <c r="U1401" i="2"/>
  <c r="U1389" i="2"/>
  <c r="U1365" i="2"/>
  <c r="U1353" i="2"/>
  <c r="U1281" i="2"/>
  <c r="U1257" i="2"/>
  <c r="U1233" i="2"/>
  <c r="U1209" i="2"/>
  <c r="U1197" i="2"/>
  <c r="U1137" i="2"/>
  <c r="U1113" i="2"/>
  <c r="U1089" i="2"/>
  <c r="U1077" i="2"/>
  <c r="U1053" i="2"/>
  <c r="U1041" i="2"/>
  <c r="U1005" i="2"/>
  <c r="U993" i="2"/>
  <c r="U981" i="2"/>
  <c r="U969" i="2"/>
  <c r="U957" i="2"/>
  <c r="U897" i="2"/>
  <c r="U861" i="2"/>
  <c r="U813" i="2"/>
  <c r="U801" i="2"/>
  <c r="U753" i="2"/>
  <c r="U717" i="2"/>
  <c r="U693" i="2"/>
  <c r="U669" i="2"/>
  <c r="U645" i="2"/>
  <c r="U609" i="2"/>
  <c r="U573" i="2"/>
  <c r="U549" i="2"/>
  <c r="U525" i="2"/>
  <c r="U513" i="2"/>
  <c r="U501" i="2"/>
  <c r="U477" i="2"/>
  <c r="U465" i="2"/>
  <c r="U429" i="2"/>
  <c r="U357" i="2"/>
  <c r="U345" i="2"/>
  <c r="U333" i="2"/>
  <c r="U285" i="2"/>
  <c r="U273" i="2"/>
  <c r="U237" i="2"/>
  <c r="U225" i="2"/>
  <c r="U213" i="2"/>
  <c r="T1492" i="2"/>
  <c r="V1492" i="2" s="1"/>
  <c r="W1492" i="2" s="1"/>
  <c r="T1216" i="2"/>
  <c r="V1216" i="2" s="1"/>
  <c r="W1216" i="2" s="1"/>
  <c r="T1192" i="2"/>
  <c r="V1192" i="2" s="1"/>
  <c r="W1192" i="2" s="1"/>
  <c r="T1168" i="2"/>
  <c r="T1144" i="2"/>
  <c r="V1144" i="2" s="1"/>
  <c r="W1144" i="2" s="1"/>
  <c r="T1072" i="2"/>
  <c r="V1072" i="2" s="1"/>
  <c r="W1072" i="2" s="1"/>
  <c r="T976" i="2"/>
  <c r="V976" i="2" s="1"/>
  <c r="W976" i="2" s="1"/>
  <c r="T952" i="2"/>
  <c r="V952" i="2" s="1"/>
  <c r="W952" i="2" s="1"/>
  <c r="T904" i="2"/>
  <c r="T832" i="2"/>
  <c r="V832" i="2" s="1"/>
  <c r="W832" i="2" s="1"/>
  <c r="T784" i="2"/>
  <c r="V784" i="2" s="1"/>
  <c r="W784" i="2" s="1"/>
  <c r="T760" i="2"/>
  <c r="V760" i="2" s="1"/>
  <c r="W760" i="2" s="1"/>
  <c r="T688" i="2"/>
  <c r="V688" i="2" s="1"/>
  <c r="W688" i="2" s="1"/>
  <c r="T628" i="2"/>
  <c r="T604" i="2"/>
  <c r="V604" i="2" s="1"/>
  <c r="W604" i="2" s="1"/>
  <c r="T544" i="2"/>
  <c r="V544" i="2" s="1"/>
  <c r="W544" i="2" s="1"/>
  <c r="T520" i="2"/>
  <c r="T448" i="2"/>
  <c r="V448" i="2" s="1"/>
  <c r="W448" i="2" s="1"/>
  <c r="T412" i="2"/>
  <c r="V412" i="2" s="1"/>
  <c r="W412" i="2" s="1"/>
  <c r="T400" i="2"/>
  <c r="V400" i="2" s="1"/>
  <c r="W400" i="2" s="1"/>
  <c r="T340" i="2"/>
  <c r="V340" i="2" s="1"/>
  <c r="W340" i="2" s="1"/>
  <c r="T328" i="2"/>
  <c r="V328" i="2" s="1"/>
  <c r="W328" i="2" s="1"/>
  <c r="T268" i="2"/>
  <c r="V268" i="2" s="1"/>
  <c r="W268" i="2" s="1"/>
  <c r="T256" i="2"/>
  <c r="V256" i="2" s="1"/>
  <c r="W256" i="2" s="1"/>
  <c r="T232" i="2"/>
  <c r="V232" i="2" s="1"/>
  <c r="W232" i="2" s="1"/>
  <c r="T172" i="2"/>
  <c r="V172" i="2" s="1"/>
  <c r="W172" i="2" s="1"/>
  <c r="T148" i="2"/>
  <c r="T28" i="2"/>
  <c r="V28" i="2" s="1"/>
  <c r="W28" i="2" s="1"/>
  <c r="U2180" i="2"/>
  <c r="U2120" i="2"/>
  <c r="U2108" i="2"/>
  <c r="U2096" i="2"/>
  <c r="U2084" i="2"/>
  <c r="U2072" i="2"/>
  <c r="U2036" i="2"/>
  <c r="U2024" i="2"/>
  <c r="U2012" i="2"/>
  <c r="U1964" i="2"/>
  <c r="U1928" i="2"/>
  <c r="U1892" i="2"/>
  <c r="U1844" i="2"/>
  <c r="U1832" i="2"/>
  <c r="U1820" i="2"/>
  <c r="U1808" i="2"/>
  <c r="U1796" i="2"/>
  <c r="U1784" i="2"/>
  <c r="U1748" i="2"/>
  <c r="U1724" i="2"/>
  <c r="U1712" i="2"/>
  <c r="U1676" i="2"/>
  <c r="U1604" i="2"/>
  <c r="U1544" i="2"/>
  <c r="U1532" i="2"/>
  <c r="U1520" i="2"/>
  <c r="U1496" i="2"/>
  <c r="U1436" i="2"/>
  <c r="U1412" i="2"/>
  <c r="U1388" i="2"/>
  <c r="U1376" i="2"/>
  <c r="U1364" i="2"/>
  <c r="U1352" i="2"/>
  <c r="U1328" i="2"/>
  <c r="U1256" i="2"/>
  <c r="U1244" i="2"/>
  <c r="U1232" i="2"/>
  <c r="U1220" i="2"/>
  <c r="U1184" i="2"/>
  <c r="U1160" i="2"/>
  <c r="U1148" i="2"/>
  <c r="U1112" i="2"/>
  <c r="U1100" i="2"/>
  <c r="U1088" i="2"/>
  <c r="U1064" i="2"/>
  <c r="U1052" i="2"/>
  <c r="U1040" i="2"/>
  <c r="U968" i="2"/>
  <c r="U944" i="2"/>
  <c r="U932" i="2"/>
  <c r="U908" i="2"/>
  <c r="U896" i="2"/>
  <c r="U884" i="2"/>
  <c r="U860" i="2"/>
  <c r="U848" i="2"/>
  <c r="U836" i="2"/>
  <c r="U776" i="2"/>
  <c r="U764" i="2"/>
  <c r="U740" i="2"/>
  <c r="U680" i="2"/>
  <c r="U668" i="2"/>
  <c r="U656" i="2"/>
  <c r="U632" i="2"/>
  <c r="U620" i="2"/>
  <c r="U608" i="2"/>
  <c r="U572" i="2"/>
  <c r="U560" i="2"/>
  <c r="U512" i="2"/>
  <c r="U500" i="2"/>
  <c r="U488" i="2"/>
  <c r="U476" i="2"/>
  <c r="U368" i="2"/>
  <c r="U344" i="2"/>
  <c r="U332" i="2"/>
  <c r="U320" i="2"/>
  <c r="U284" i="2"/>
  <c r="U236" i="2"/>
  <c r="U212" i="2"/>
  <c r="U164" i="2"/>
  <c r="T1551" i="2"/>
  <c r="V1551" i="2" s="1"/>
  <c r="W1551" i="2" s="1"/>
  <c r="T1539" i="2"/>
  <c r="V1539" i="2" s="1"/>
  <c r="W1539" i="2" s="1"/>
  <c r="T1527" i="2"/>
  <c r="V1527" i="2" s="1"/>
  <c r="W1527" i="2" s="1"/>
  <c r="T1479" i="2"/>
  <c r="V1479" i="2" s="1"/>
  <c r="W1479" i="2" s="1"/>
  <c r="T1311" i="2"/>
  <c r="V1311" i="2" s="1"/>
  <c r="W1311" i="2" s="1"/>
  <c r="T1287" i="2"/>
  <c r="V1287" i="2" s="1"/>
  <c r="W1287" i="2" s="1"/>
  <c r="T1263" i="2"/>
  <c r="V1263" i="2" s="1"/>
  <c r="W1263" i="2" s="1"/>
  <c r="T1119" i="2"/>
  <c r="V1119" i="2" s="1"/>
  <c r="W1119" i="2" s="1"/>
  <c r="T1095" i="2"/>
  <c r="V1095" i="2" s="1"/>
  <c r="W1095" i="2" s="1"/>
  <c r="T1071" i="2"/>
  <c r="V1071" i="2" s="1"/>
  <c r="W1071" i="2" s="1"/>
  <c r="T1047" i="2"/>
  <c r="T975" i="2"/>
  <c r="V975" i="2" s="1"/>
  <c r="W975" i="2" s="1"/>
  <c r="T831" i="2"/>
  <c r="V831" i="2" s="1"/>
  <c r="W831" i="2" s="1"/>
  <c r="T783" i="2"/>
  <c r="V783" i="2" s="1"/>
  <c r="W783" i="2" s="1"/>
  <c r="T759" i="2"/>
  <c r="V759" i="2" s="1"/>
  <c r="W759" i="2" s="1"/>
  <c r="T735" i="2"/>
  <c r="V735" i="2" s="1"/>
  <c r="W735" i="2" s="1"/>
  <c r="T687" i="2"/>
  <c r="V687" i="2" s="1"/>
  <c r="W687" i="2" s="1"/>
  <c r="T663" i="2"/>
  <c r="V663" i="2" s="1"/>
  <c r="W663" i="2" s="1"/>
  <c r="T615" i="2"/>
  <c r="V615" i="2" s="1"/>
  <c r="W615" i="2" s="1"/>
  <c r="T603" i="2"/>
  <c r="V603" i="2" s="1"/>
  <c r="W603" i="2" s="1"/>
  <c r="T543" i="2"/>
  <c r="V543" i="2" s="1"/>
  <c r="W543" i="2" s="1"/>
  <c r="T399" i="2"/>
  <c r="V399" i="2" s="1"/>
  <c r="W399" i="2" s="1"/>
  <c r="T387" i="2"/>
  <c r="V387" i="2" s="1"/>
  <c r="W387" i="2" s="1"/>
  <c r="T327" i="2"/>
  <c r="V327" i="2" s="1"/>
  <c r="W327" i="2" s="1"/>
  <c r="T315" i="2"/>
  <c r="V315" i="2" s="1"/>
  <c r="W315" i="2" s="1"/>
  <c r="T291" i="2"/>
  <c r="V291" i="2" s="1"/>
  <c r="W291" i="2" s="1"/>
  <c r="T195" i="2"/>
  <c r="V195" i="2" s="1"/>
  <c r="W195" i="2" s="1"/>
  <c r="U193" i="2"/>
  <c r="U181" i="2"/>
  <c r="U145" i="2"/>
  <c r="U109" i="2"/>
  <c r="U97" i="2"/>
  <c r="U85" i="2"/>
  <c r="U61" i="2"/>
  <c r="U49" i="2"/>
  <c r="U37" i="2"/>
  <c r="U13" i="2"/>
  <c r="U179" i="2"/>
  <c r="U155" i="2"/>
  <c r="U143" i="2"/>
  <c r="U131" i="2"/>
  <c r="U119" i="2"/>
  <c r="U107" i="2"/>
  <c r="U71" i="2"/>
  <c r="U35" i="2"/>
  <c r="U23" i="2"/>
  <c r="U11" i="2"/>
  <c r="U178" i="2"/>
  <c r="U142" i="2"/>
  <c r="U130" i="2"/>
  <c r="U118" i="2"/>
  <c r="U94" i="2"/>
  <c r="U70" i="2"/>
  <c r="U34" i="2"/>
  <c r="U10" i="2"/>
  <c r="U201" i="2"/>
  <c r="U189" i="2"/>
  <c r="U177" i="2"/>
  <c r="U141" i="2"/>
  <c r="U69" i="2"/>
  <c r="U200" i="2"/>
  <c r="U152" i="2"/>
  <c r="U92" i="2"/>
  <c r="U80" i="2"/>
  <c r="U68" i="2"/>
  <c r="U56" i="2"/>
  <c r="U32" i="2"/>
  <c r="U8" i="2"/>
  <c r="V1481" i="2" l="1"/>
  <c r="W1481" i="2" s="1"/>
  <c r="V1937" i="2"/>
  <c r="W1937" i="2" s="1"/>
  <c r="V1667" i="2"/>
  <c r="W1667" i="2" s="1"/>
  <c r="V717" i="2"/>
  <c r="W717" i="2" s="1"/>
  <c r="V1281" i="2"/>
  <c r="W1281" i="2" s="1"/>
  <c r="V656" i="2"/>
  <c r="W656" i="2" s="1"/>
  <c r="V380" i="2"/>
  <c r="W380" i="2" s="1"/>
  <c r="V152" i="2"/>
  <c r="W152" i="2" s="1"/>
  <c r="V1445" i="2"/>
  <c r="W1445" i="2" s="1"/>
  <c r="V1132" i="2"/>
  <c r="W1132" i="2" s="1"/>
  <c r="V130" i="2"/>
  <c r="W130" i="2" s="1"/>
  <c r="V780" i="2"/>
  <c r="W780" i="2" s="1"/>
  <c r="V1020" i="2"/>
  <c r="W1020" i="2" s="1"/>
  <c r="V1608" i="2"/>
  <c r="W1608" i="2" s="1"/>
  <c r="V1848" i="2"/>
  <c r="W1848" i="2" s="1"/>
  <c r="V2076" i="2"/>
  <c r="W2076" i="2" s="1"/>
  <c r="V2005" i="2"/>
  <c r="W2005" i="2" s="1"/>
  <c r="V1538" i="2"/>
  <c r="W1538" i="2" s="1"/>
  <c r="V1814" i="2"/>
  <c r="W1814" i="2" s="1"/>
  <c r="V2146" i="2"/>
  <c r="W2146" i="2" s="1"/>
  <c r="V658" i="2"/>
  <c r="W658" i="2" s="1"/>
  <c r="V946" i="2"/>
  <c r="W946" i="2" s="1"/>
  <c r="V628" i="2"/>
  <c r="W628" i="2" s="1"/>
  <c r="V1168" i="2"/>
  <c r="W1168" i="2" s="1"/>
  <c r="V233" i="2"/>
  <c r="W233" i="2" s="1"/>
  <c r="V1077" i="2"/>
  <c r="W1077" i="2" s="1"/>
  <c r="V522" i="2"/>
  <c r="W522" i="2" s="1"/>
  <c r="V858" i="2"/>
  <c r="W858" i="2" s="1"/>
  <c r="V32" i="2"/>
  <c r="W32" i="2" s="1"/>
  <c r="V636" i="2"/>
  <c r="W636" i="2" s="1"/>
  <c r="V241" i="2"/>
  <c r="W241" i="2" s="1"/>
  <c r="V565" i="2"/>
  <c r="W565" i="2" s="1"/>
  <c r="V901" i="2"/>
  <c r="W901" i="2" s="1"/>
  <c r="V88" i="2"/>
  <c r="W88" i="2" s="1"/>
  <c r="V388" i="2"/>
  <c r="W388" i="2" s="1"/>
  <c r="V964" i="2"/>
  <c r="W964" i="2" s="1"/>
  <c r="V1468" i="2"/>
  <c r="W1468" i="2" s="1"/>
  <c r="V1900" i="2"/>
  <c r="W1900" i="2" s="1"/>
  <c r="V898" i="2"/>
  <c r="W898" i="2" s="1"/>
  <c r="V70" i="2"/>
  <c r="W70" i="2" s="1"/>
  <c r="V1774" i="2"/>
  <c r="W1774" i="2" s="1"/>
  <c r="V502" i="2"/>
  <c r="W502" i="2" s="1"/>
  <c r="V1654" i="2"/>
  <c r="W1654" i="2" s="1"/>
  <c r="V446" i="2"/>
  <c r="W446" i="2" s="1"/>
  <c r="V1403" i="2"/>
  <c r="W1403" i="2" s="1"/>
  <c r="V2170" i="2"/>
  <c r="W2170" i="2" s="1"/>
  <c r="V167" i="2"/>
  <c r="W167" i="2" s="1"/>
  <c r="V455" i="2"/>
  <c r="W455" i="2" s="1"/>
  <c r="V899" i="2"/>
  <c r="W899" i="2" s="1"/>
  <c r="V1343" i="2"/>
  <c r="W1343" i="2" s="1"/>
  <c r="V1571" i="2"/>
  <c r="W1571" i="2" s="1"/>
  <c r="V1799" i="2"/>
  <c r="W1799" i="2" s="1"/>
  <c r="V240" i="2"/>
  <c r="W240" i="2" s="1"/>
  <c r="V552" i="2"/>
  <c r="W552" i="2" s="1"/>
  <c r="V792" i="2"/>
  <c r="W792" i="2" s="1"/>
  <c r="V1344" i="2"/>
  <c r="W1344" i="2" s="1"/>
  <c r="V1548" i="2"/>
  <c r="W1548" i="2" s="1"/>
  <c r="V148" i="2"/>
  <c r="W148" i="2" s="1"/>
  <c r="V961" i="2"/>
  <c r="W961" i="2" s="1"/>
  <c r="V980" i="2"/>
  <c r="W980" i="2" s="1"/>
  <c r="V1724" i="2"/>
  <c r="W1724" i="2" s="1"/>
  <c r="V1389" i="2"/>
  <c r="W1389" i="2" s="1"/>
  <c r="V2073" i="2"/>
  <c r="W2073" i="2" s="1"/>
  <c r="V776" i="2"/>
  <c r="W776" i="2" s="1"/>
  <c r="V613" i="2"/>
  <c r="W613" i="2" s="1"/>
  <c r="V1762" i="2"/>
  <c r="W1762" i="2" s="1"/>
  <c r="V704" i="2"/>
  <c r="W704" i="2" s="1"/>
  <c r="V947" i="2"/>
  <c r="W947" i="2" s="1"/>
  <c r="V1641" i="2"/>
  <c r="W1641" i="2" s="1"/>
  <c r="V1677" i="2"/>
  <c r="W1677" i="2" s="1"/>
  <c r="V1998" i="2"/>
  <c r="W1998" i="2" s="1"/>
  <c r="V1820" i="2"/>
  <c r="W1820" i="2" s="1"/>
  <c r="V294" i="2"/>
  <c r="W294" i="2" s="1"/>
  <c r="V1026" i="2"/>
  <c r="W1026" i="2" s="1"/>
  <c r="V1350" i="2"/>
  <c r="W1350" i="2" s="1"/>
  <c r="V1903" i="2"/>
  <c r="W1903" i="2" s="1"/>
  <c r="V620" i="2"/>
  <c r="W620" i="2" s="1"/>
  <c r="V1808" i="2"/>
  <c r="W1808" i="2" s="1"/>
  <c r="V526" i="2"/>
  <c r="W526" i="2" s="1"/>
  <c r="V1678" i="2"/>
  <c r="W1678" i="2" s="1"/>
  <c r="V1105" i="2"/>
  <c r="W1105" i="2" s="1"/>
  <c r="V433" i="2"/>
  <c r="W433" i="2" s="1"/>
  <c r="V637" i="2"/>
  <c r="W637" i="2" s="1"/>
  <c r="V1057" i="2"/>
  <c r="W1057" i="2" s="1"/>
  <c r="V1097" i="2"/>
  <c r="W1097" i="2" s="1"/>
  <c r="V1514" i="2"/>
  <c r="W1514" i="2" s="1"/>
  <c r="V1359" i="2"/>
  <c r="W1359" i="2" s="1"/>
  <c r="V1711" i="2"/>
  <c r="W1711" i="2" s="1"/>
  <c r="V2107" i="2"/>
  <c r="W2107" i="2" s="1"/>
  <c r="V2182" i="2"/>
  <c r="W2182" i="2" s="1"/>
  <c r="V2054" i="2"/>
  <c r="W2054" i="2" s="1"/>
  <c r="V1890" i="2"/>
  <c r="W1890" i="2" s="1"/>
  <c r="V364" i="2"/>
  <c r="W364" i="2" s="1"/>
  <c r="V1444" i="2"/>
  <c r="W1444" i="2" s="1"/>
  <c r="V1165" i="2"/>
  <c r="W1165" i="2" s="1"/>
  <c r="V68" i="2"/>
  <c r="W68" i="2" s="1"/>
  <c r="V1353" i="2"/>
  <c r="W1353" i="2" s="1"/>
  <c r="V1977" i="2"/>
  <c r="W1977" i="2" s="1"/>
  <c r="V1843" i="2"/>
  <c r="W1843" i="2" s="1"/>
  <c r="V660" i="2"/>
  <c r="W660" i="2" s="1"/>
  <c r="V549" i="2"/>
  <c r="W549" i="2" s="1"/>
  <c r="V1988" i="2"/>
  <c r="W1988" i="2" s="1"/>
  <c r="V2017" i="2"/>
  <c r="W2017" i="2" s="1"/>
  <c r="V1942" i="2"/>
  <c r="W1942" i="2" s="1"/>
  <c r="V977" i="2"/>
  <c r="W977" i="2" s="1"/>
  <c r="V617" i="2"/>
  <c r="W617" i="2" s="1"/>
  <c r="V703" i="2"/>
  <c r="W703" i="2" s="1"/>
  <c r="V1893" i="2"/>
  <c r="W1893" i="2" s="1"/>
  <c r="V42" i="2"/>
  <c r="W42" i="2" s="1"/>
  <c r="V1892" i="2"/>
  <c r="W1892" i="2" s="1"/>
  <c r="V273" i="2"/>
  <c r="W273" i="2" s="1"/>
  <c r="V301" i="2"/>
  <c r="W301" i="2" s="1"/>
  <c r="V730" i="2"/>
  <c r="W730" i="2" s="1"/>
  <c r="V280" i="2"/>
  <c r="W280" i="2" s="1"/>
  <c r="V736" i="2"/>
  <c r="W736" i="2" s="1"/>
  <c r="V1888" i="2"/>
  <c r="W1888" i="2" s="1"/>
  <c r="V1129" i="2"/>
  <c r="W1129" i="2" s="1"/>
  <c r="V58" i="2"/>
  <c r="W58" i="2" s="1"/>
  <c r="V190" i="2"/>
  <c r="W190" i="2" s="1"/>
  <c r="V1042" i="2"/>
  <c r="W1042" i="2" s="1"/>
  <c r="V182" i="2"/>
  <c r="W182" i="2" s="1"/>
  <c r="V890" i="2"/>
  <c r="W890" i="2" s="1"/>
  <c r="V72" i="2"/>
  <c r="W72" i="2" s="1"/>
  <c r="V924" i="2"/>
  <c r="W924" i="2" s="1"/>
  <c r="V1308" i="2"/>
  <c r="W1308" i="2" s="1"/>
  <c r="V1752" i="2"/>
  <c r="W1752" i="2" s="1"/>
  <c r="V2004" i="2"/>
  <c r="W2004" i="2" s="1"/>
  <c r="V26" i="2"/>
  <c r="W26" i="2" s="1"/>
  <c r="V230" i="2"/>
  <c r="W230" i="2" s="1"/>
  <c r="V470" i="2"/>
  <c r="W470" i="2" s="1"/>
  <c r="V674" i="2"/>
  <c r="W674" i="2" s="1"/>
  <c r="V878" i="2"/>
  <c r="W878" i="2" s="1"/>
  <c r="V1058" i="2"/>
  <c r="W1058" i="2" s="1"/>
  <c r="V1370" i="2"/>
  <c r="W1370" i="2" s="1"/>
  <c r="V1970" i="2"/>
  <c r="W1970" i="2" s="1"/>
  <c r="V63" i="2"/>
  <c r="W63" i="2" s="1"/>
  <c r="V339" i="2"/>
  <c r="W339" i="2" s="1"/>
  <c r="V531" i="2"/>
  <c r="W531" i="2" s="1"/>
  <c r="V951" i="2"/>
  <c r="W951" i="2" s="1"/>
  <c r="V1383" i="2"/>
  <c r="W1383" i="2" s="1"/>
  <c r="V1587" i="2"/>
  <c r="W1587" i="2" s="1"/>
  <c r="V1791" i="2"/>
  <c r="W1791" i="2" s="1"/>
  <c r="V2019" i="2"/>
  <c r="W2019" i="2" s="1"/>
  <c r="V1435" i="2"/>
  <c r="W1435" i="2" s="1"/>
  <c r="V1747" i="2"/>
  <c r="W1747" i="2" s="1"/>
  <c r="V95" i="2"/>
  <c r="W95" i="2" s="1"/>
  <c r="V419" i="2"/>
  <c r="W419" i="2" s="1"/>
  <c r="V851" i="2"/>
  <c r="W851" i="2" s="1"/>
  <c r="V1139" i="2"/>
  <c r="W1139" i="2" s="1"/>
  <c r="V1895" i="2"/>
  <c r="W1895" i="2" s="1"/>
  <c r="V2147" i="2"/>
  <c r="W2147" i="2" s="1"/>
  <c r="V1788" i="2"/>
  <c r="W1788" i="2" s="1"/>
  <c r="V1842" i="2"/>
  <c r="W1842" i="2" s="1"/>
  <c r="V154" i="2"/>
  <c r="W154" i="2" s="1"/>
  <c r="V1438" i="2"/>
  <c r="W1438" i="2" s="1"/>
  <c r="V1290" i="2"/>
  <c r="W1290" i="2" s="1"/>
  <c r="V1093" i="2"/>
  <c r="W1093" i="2" s="1"/>
  <c r="V702" i="2"/>
  <c r="W702" i="2" s="1"/>
  <c r="V1074" i="2"/>
  <c r="W1074" i="2" s="1"/>
  <c r="V1280" i="2"/>
  <c r="W1280" i="2" s="1"/>
  <c r="V1964" i="2"/>
  <c r="W1964" i="2" s="1"/>
  <c r="V1589" i="2"/>
  <c r="W1589" i="2" s="1"/>
  <c r="V764" i="2"/>
  <c r="W764" i="2" s="1"/>
  <c r="V2012" i="2"/>
  <c r="W2012" i="2" s="1"/>
  <c r="V744" i="2"/>
  <c r="W744" i="2" s="1"/>
  <c r="V109" i="2"/>
  <c r="W109" i="2" s="1"/>
  <c r="V385" i="2"/>
  <c r="W385" i="2" s="1"/>
  <c r="V733" i="2"/>
  <c r="W733" i="2" s="1"/>
  <c r="V1879" i="2"/>
  <c r="W1879" i="2" s="1"/>
  <c r="V52" i="2"/>
  <c r="W52" i="2" s="1"/>
  <c r="V124" i="2"/>
  <c r="W124" i="2" s="1"/>
  <c r="V196" i="2"/>
  <c r="W196" i="2" s="1"/>
  <c r="V316" i="2"/>
  <c r="W316" i="2" s="1"/>
  <c r="V460" i="2"/>
  <c r="W460" i="2" s="1"/>
  <c r="V748" i="2"/>
  <c r="W748" i="2" s="1"/>
  <c r="V892" i="2"/>
  <c r="W892" i="2" s="1"/>
  <c r="V1084" i="2"/>
  <c r="W1084" i="2" s="1"/>
  <c r="V1372" i="2"/>
  <c r="W1372" i="2" s="1"/>
  <c r="V1540" i="2"/>
  <c r="W1540" i="2" s="1"/>
  <c r="V1684" i="2"/>
  <c r="W1684" i="2" s="1"/>
  <c r="V1828" i="2"/>
  <c r="W1828" i="2" s="1"/>
  <c r="V1474" i="2"/>
  <c r="W1474" i="2" s="1"/>
  <c r="V1198" i="2"/>
  <c r="W1198" i="2" s="1"/>
  <c r="V1141" i="2"/>
  <c r="W1141" i="2" s="1"/>
  <c r="V1525" i="2"/>
  <c r="W1525" i="2" s="1"/>
  <c r="V1741" i="2"/>
  <c r="W1741" i="2" s="1"/>
  <c r="V2050" i="2"/>
  <c r="W2050" i="2" s="1"/>
  <c r="V311" i="2"/>
  <c r="W311" i="2" s="1"/>
  <c r="V731" i="2"/>
  <c r="W731" i="2" s="1"/>
  <c r="V1199" i="2"/>
  <c r="W1199" i="2" s="1"/>
  <c r="V1463" i="2"/>
  <c r="W1463" i="2" s="1"/>
  <c r="V1715" i="2"/>
  <c r="W1715" i="2" s="1"/>
  <c r="V1332" i="2"/>
  <c r="W1332" i="2" s="1"/>
  <c r="V1536" i="2"/>
  <c r="W1536" i="2" s="1"/>
  <c r="V496" i="2"/>
  <c r="W496" i="2" s="1"/>
  <c r="V1241" i="2"/>
  <c r="W1241" i="2" s="1"/>
  <c r="V1754" i="2"/>
  <c r="W1754" i="2" s="1"/>
  <c r="V785" i="2"/>
  <c r="W785" i="2" s="1"/>
  <c r="V1205" i="2"/>
  <c r="W1205" i="2" s="1"/>
  <c r="V1529" i="2"/>
  <c r="W1529" i="2" s="1"/>
  <c r="V967" i="2"/>
  <c r="W967" i="2" s="1"/>
  <c r="V1091" i="2"/>
  <c r="W1091" i="2" s="1"/>
  <c r="V1047" i="2"/>
  <c r="W1047" i="2" s="1"/>
  <c r="V1408" i="2"/>
  <c r="W1408" i="2" s="1"/>
  <c r="V2101" i="2"/>
  <c r="W2101" i="2" s="1"/>
  <c r="V347" i="2"/>
  <c r="W347" i="2" s="1"/>
  <c r="V2198" i="2"/>
  <c r="W2198" i="2" s="1"/>
  <c r="V1912" i="2"/>
  <c r="W1912" i="2" s="1"/>
  <c r="V1830" i="2"/>
  <c r="W1830" i="2" s="1"/>
  <c r="V113" i="2"/>
  <c r="W113" i="2" s="1"/>
  <c r="V1701" i="2"/>
  <c r="W1701" i="2" s="1"/>
  <c r="V1965" i="2"/>
  <c r="W1965" i="2" s="1"/>
  <c r="V164" i="2"/>
  <c r="W164" i="2" s="1"/>
  <c r="V145" i="2"/>
  <c r="W145" i="2" s="1"/>
  <c r="V469" i="2"/>
  <c r="W469" i="2" s="1"/>
  <c r="V916" i="2"/>
  <c r="W916" i="2" s="1"/>
  <c r="V1420" i="2"/>
  <c r="W1420" i="2" s="1"/>
  <c r="V1564" i="2"/>
  <c r="W1564" i="2" s="1"/>
  <c r="V1708" i="2"/>
  <c r="W1708" i="2" s="1"/>
  <c r="V1720" i="2"/>
  <c r="W1720" i="2" s="1"/>
  <c r="V1450" i="2"/>
  <c r="W1450" i="2" s="1"/>
  <c r="V1549" i="2"/>
  <c r="W1549" i="2" s="1"/>
  <c r="V1777" i="2"/>
  <c r="W1777" i="2" s="1"/>
  <c r="V1022" i="2"/>
  <c r="W1022" i="2" s="1"/>
  <c r="V491" i="2"/>
  <c r="W491" i="2" s="1"/>
  <c r="V2062" i="2"/>
  <c r="W2062" i="2" s="1"/>
  <c r="V131" i="2"/>
  <c r="W131" i="2" s="1"/>
  <c r="V335" i="2"/>
  <c r="W335" i="2" s="1"/>
  <c r="V743" i="2"/>
  <c r="W743" i="2" s="1"/>
  <c r="V1307" i="2"/>
  <c r="W1307" i="2" s="1"/>
  <c r="V1487" i="2"/>
  <c r="W1487" i="2" s="1"/>
  <c r="V1739" i="2"/>
  <c r="W1739" i="2" s="1"/>
  <c r="V972" i="2"/>
  <c r="W972" i="2" s="1"/>
  <c r="V1296" i="2"/>
  <c r="W1296" i="2" s="1"/>
  <c r="V2020" i="2"/>
  <c r="W2020" i="2" s="1"/>
  <c r="V457" i="2"/>
  <c r="W457" i="2" s="1"/>
  <c r="V1897" i="2"/>
  <c r="W1897" i="2" s="1"/>
  <c r="V2077" i="2"/>
  <c r="W2077" i="2" s="1"/>
  <c r="V1265" i="2"/>
  <c r="W1265" i="2" s="1"/>
  <c r="V2056" i="2"/>
  <c r="W2056" i="2" s="1"/>
  <c r="V1476" i="2"/>
  <c r="W1476" i="2" s="1"/>
  <c r="V645" i="2"/>
  <c r="W645" i="2" s="1"/>
  <c r="V1732" i="2"/>
  <c r="W1732" i="2" s="1"/>
  <c r="V904" i="2"/>
  <c r="W904" i="2" s="1"/>
  <c r="V128" i="2"/>
  <c r="W128" i="2" s="1"/>
  <c r="V204" i="2"/>
  <c r="W204" i="2" s="1"/>
  <c r="V1298" i="2"/>
  <c r="W1298" i="2" s="1"/>
  <c r="V119" i="2"/>
  <c r="W119" i="2" s="1"/>
  <c r="V1163" i="2"/>
  <c r="W1163" i="2" s="1"/>
  <c r="V2171" i="2"/>
  <c r="W2171" i="2" s="1"/>
  <c r="V1121" i="2"/>
  <c r="W1121" i="2" s="1"/>
  <c r="V512" i="2"/>
  <c r="W512" i="2" s="1"/>
  <c r="V520" i="2"/>
  <c r="W520" i="2" s="1"/>
  <c r="V511" i="2"/>
  <c r="W511" i="2" s="1"/>
  <c r="V200" i="2"/>
  <c r="W200" i="2" s="1"/>
  <c r="V1436" i="2"/>
  <c r="W1436" i="2" s="1"/>
  <c r="V1112" i="2"/>
  <c r="W1112" i="2" s="1"/>
  <c r="V2180" i="2"/>
  <c r="W2180" i="2" s="1"/>
  <c r="V288" i="2"/>
  <c r="W288" i="2" s="1"/>
  <c r="V564" i="2"/>
  <c r="W564" i="2" s="1"/>
  <c r="V852" i="2"/>
  <c r="W852" i="2" s="1"/>
  <c r="V481" i="2"/>
  <c r="W481" i="2" s="1"/>
  <c r="V551" i="2"/>
  <c r="W551" i="2" s="1"/>
  <c r="V984" i="2"/>
  <c r="W984" i="2" s="1"/>
  <c r="V1572" i="2"/>
  <c r="W1572" i="2" s="1"/>
  <c r="V1812" i="2"/>
  <c r="W1812" i="2" s="1"/>
  <c r="V2188" i="2"/>
  <c r="W2188" i="2" s="1"/>
  <c r="V505" i="2"/>
  <c r="W505" i="2" s="1"/>
  <c r="V1769" i="2"/>
  <c r="W1769" i="2" s="1"/>
  <c r="V98" i="2"/>
  <c r="W98" i="2" s="1"/>
  <c r="V326" i="2"/>
  <c r="W326" i="2" s="1"/>
  <c r="V530" i="2"/>
  <c r="W530" i="2" s="1"/>
  <c r="V758" i="2"/>
  <c r="W758" i="2" s="1"/>
  <c r="V1418" i="2"/>
  <c r="W1418" i="2" s="1"/>
  <c r="V2030" i="2"/>
  <c r="W2030" i="2" s="1"/>
  <c r="V135" i="2"/>
  <c r="W135" i="2" s="1"/>
  <c r="V411" i="2"/>
  <c r="W411" i="2" s="1"/>
  <c r="V807" i="2"/>
  <c r="W807" i="2" s="1"/>
  <c r="V1011" i="2"/>
  <c r="W1011" i="2" s="1"/>
  <c r="V1455" i="2"/>
  <c r="W1455" i="2" s="1"/>
  <c r="V1659" i="2"/>
  <c r="W1659" i="2" s="1"/>
  <c r="V1875" i="2"/>
  <c r="W1875" i="2" s="1"/>
  <c r="V2115" i="2"/>
  <c r="W2115" i="2" s="1"/>
  <c r="V1219" i="2"/>
  <c r="W1219" i="2" s="1"/>
  <c r="V1543" i="2"/>
  <c r="W1543" i="2" s="1"/>
  <c r="V1975" i="2"/>
  <c r="W1975" i="2" s="1"/>
  <c r="V779" i="2"/>
  <c r="W779" i="2" s="1"/>
  <c r="V2128" i="2"/>
  <c r="W2128" i="2" s="1"/>
  <c r="V709" i="2"/>
  <c r="W709" i="2" s="1"/>
  <c r="V1681" i="2"/>
  <c r="W1681" i="2" s="1"/>
  <c r="V996" i="2"/>
  <c r="W996" i="2" s="1"/>
  <c r="V1692" i="2"/>
  <c r="W1692" i="2" s="1"/>
  <c r="V1873" i="2"/>
  <c r="W1873" i="2" s="1"/>
  <c r="V1244" i="2"/>
  <c r="W1244" i="2" s="1"/>
  <c r="V2096" i="2"/>
  <c r="W2096" i="2" s="1"/>
  <c r="V429" i="2"/>
  <c r="W429" i="2" s="1"/>
  <c r="V1135" i="2"/>
  <c r="W1135" i="2" s="1"/>
  <c r="V78" i="2"/>
  <c r="W78" i="2" s="1"/>
  <c r="V678" i="2"/>
  <c r="W678" i="2" s="1"/>
  <c r="V1050" i="2"/>
  <c r="W1050" i="2" s="1"/>
  <c r="V1362" i="2"/>
  <c r="W1362" i="2" s="1"/>
  <c r="V320" i="2"/>
  <c r="W320" i="2" s="1"/>
  <c r="V1100" i="2"/>
  <c r="W1100" i="2" s="1"/>
  <c r="V1856" i="2"/>
  <c r="W1856" i="2" s="1"/>
  <c r="V1855" i="2"/>
  <c r="W1855" i="2" s="1"/>
  <c r="V1503" i="2"/>
  <c r="W1503" i="2" s="1"/>
  <c r="V560" i="2"/>
  <c r="W560" i="2" s="1"/>
  <c r="V1580" i="2"/>
  <c r="W1580" i="2" s="1"/>
  <c r="V1040" i="2"/>
  <c r="W1040" i="2" s="1"/>
  <c r="V2108" i="2"/>
  <c r="W2108" i="2" s="1"/>
  <c r="V304" i="2"/>
  <c r="W304" i="2" s="1"/>
  <c r="V48" i="2"/>
  <c r="W48" i="2" s="1"/>
  <c r="V348" i="2"/>
  <c r="W348" i="2" s="1"/>
  <c r="V624" i="2"/>
  <c r="W624" i="2" s="1"/>
  <c r="V853" i="2"/>
  <c r="W853" i="2" s="1"/>
  <c r="V1306" i="2"/>
  <c r="W1306" i="2" s="1"/>
  <c r="V2071" i="2"/>
  <c r="W2071" i="2" s="1"/>
  <c r="V1252" i="2"/>
  <c r="W1252" i="2" s="1"/>
  <c r="V610" i="2"/>
  <c r="W610" i="2" s="1"/>
  <c r="V1066" i="2"/>
  <c r="W1066" i="2" s="1"/>
  <c r="V334" i="2"/>
  <c r="W334" i="2" s="1"/>
  <c r="V1486" i="2"/>
  <c r="W1486" i="2" s="1"/>
  <c r="V1225" i="2"/>
  <c r="W1225" i="2" s="1"/>
  <c r="V1537" i="2"/>
  <c r="W1537" i="2" s="1"/>
  <c r="V1753" i="2"/>
  <c r="W1753" i="2" s="1"/>
  <c r="V1000" i="2"/>
  <c r="W1000" i="2" s="1"/>
  <c r="V170" i="2"/>
  <c r="W170" i="2" s="1"/>
  <c r="V1106" i="2"/>
  <c r="W1106" i="2" s="1"/>
  <c r="V1259" i="2"/>
  <c r="W1259" i="2" s="1"/>
  <c r="V155" i="2"/>
  <c r="W155" i="2" s="1"/>
  <c r="V359" i="2"/>
  <c r="W359" i="2" s="1"/>
  <c r="V875" i="2"/>
  <c r="W875" i="2" s="1"/>
  <c r="V1319" i="2"/>
  <c r="W1319" i="2" s="1"/>
  <c r="V1511" i="2"/>
  <c r="W1511" i="2" s="1"/>
  <c r="V1775" i="2"/>
  <c r="W1775" i="2" s="1"/>
  <c r="V1176" i="2"/>
  <c r="W1176" i="2" s="1"/>
  <c r="V1368" i="2"/>
  <c r="W1368" i="2" s="1"/>
  <c r="V2052" i="2"/>
  <c r="W2052" i="2" s="1"/>
  <c r="V1936" i="2"/>
  <c r="W1936" i="2" s="1"/>
  <c r="V1333" i="2"/>
  <c r="W1333" i="2" s="1"/>
  <c r="V902" i="2"/>
  <c r="W902" i="2" s="1"/>
  <c r="V1694" i="2"/>
  <c r="W1694" i="2" s="1"/>
  <c r="V2006" i="2"/>
  <c r="W2006" i="2" s="1"/>
  <c r="V1782" i="2"/>
  <c r="W1782" i="2" s="1"/>
  <c r="V635" i="2"/>
  <c r="W635" i="2" s="1"/>
  <c r="V2042" i="2"/>
  <c r="W2042" i="2" s="1"/>
  <c r="V903" i="2"/>
  <c r="W903" i="2" s="1"/>
  <c r="V1347" i="2"/>
  <c r="W1347" i="2" s="1"/>
  <c r="V1271" i="2"/>
  <c r="W1271" i="2" s="1"/>
  <c r="V697" i="2"/>
  <c r="W697" i="2" s="1"/>
  <c r="V913" i="2"/>
  <c r="W913" i="2" s="1"/>
  <c r="V1357" i="2"/>
  <c r="W1357" i="2" s="1"/>
  <c r="V718" i="2"/>
  <c r="W718" i="2" s="1"/>
  <c r="V37" i="2"/>
  <c r="W37" i="2" s="1"/>
  <c r="V1301" i="2"/>
  <c r="W1301" i="2" s="1"/>
  <c r="V1625" i="2"/>
  <c r="W1625" i="2" s="1"/>
  <c r="V2045" i="2"/>
  <c r="W2045" i="2" s="1"/>
  <c r="V896" i="2"/>
  <c r="W896" i="2" s="1"/>
  <c r="V2158" i="2"/>
  <c r="W2158" i="2" s="1"/>
  <c r="V1582" i="2"/>
  <c r="W1582" i="2" s="1"/>
  <c r="V1247" i="2"/>
  <c r="W1247" i="2" s="1"/>
  <c r="V1209" i="2"/>
  <c r="W1209" i="2" s="1"/>
  <c r="V355" i="2"/>
  <c r="W355" i="2" s="1"/>
  <c r="V822" i="2"/>
  <c r="W822" i="2" s="1"/>
  <c r="V500" i="2"/>
  <c r="W500" i="2" s="1"/>
  <c r="V1388" i="2"/>
  <c r="W1388" i="2" s="1"/>
  <c r="V2156" i="2"/>
  <c r="W2156" i="2" s="1"/>
  <c r="V1987" i="2"/>
  <c r="W1987" i="2" s="1"/>
  <c r="V884" i="2"/>
  <c r="W884" i="2" s="1"/>
  <c r="V2024" i="2"/>
  <c r="W2024" i="2" s="1"/>
  <c r="V144" i="2"/>
  <c r="W144" i="2" s="1"/>
  <c r="V408" i="2"/>
  <c r="W408" i="2" s="1"/>
  <c r="V265" i="2"/>
  <c r="W265" i="2" s="1"/>
  <c r="V925" i="2"/>
  <c r="W925" i="2" s="1"/>
  <c r="V1630" i="2"/>
  <c r="W1630" i="2" s="1"/>
  <c r="V934" i="2"/>
  <c r="W934" i="2" s="1"/>
  <c r="V238" i="2"/>
  <c r="W238" i="2" s="1"/>
  <c r="V1390" i="2"/>
  <c r="W1390" i="2" s="1"/>
  <c r="V1585" i="2"/>
  <c r="W1585" i="2" s="1"/>
  <c r="V1330" i="2"/>
  <c r="W1330" i="2" s="1"/>
  <c r="V602" i="2"/>
  <c r="W602" i="2" s="1"/>
  <c r="V1574" i="2"/>
  <c r="W1574" i="2" s="1"/>
  <c r="V2110" i="2"/>
  <c r="W2110" i="2" s="1"/>
  <c r="V995" i="2"/>
  <c r="W995" i="2" s="1"/>
  <c r="V252" i="2"/>
  <c r="W252" i="2" s="1"/>
  <c r="V61" i="2"/>
  <c r="W61" i="2" s="1"/>
  <c r="V985" i="2"/>
  <c r="W985" i="2" s="1"/>
  <c r="V2066" i="2"/>
  <c r="W2066" i="2" s="1"/>
  <c r="V1547" i="2"/>
  <c r="W1547" i="2" s="1"/>
  <c r="V1320" i="2"/>
  <c r="W1320" i="2" s="1"/>
  <c r="V2200" i="2"/>
  <c r="W2200" i="2" s="1"/>
  <c r="V1933" i="2"/>
  <c r="W1933" i="2" s="1"/>
  <c r="V1745" i="2"/>
  <c r="W1745" i="2" s="1"/>
  <c r="V1478" i="2"/>
  <c r="W1478" i="2" s="1"/>
  <c r="V1658" i="2"/>
  <c r="W1658" i="2" s="1"/>
  <c r="V1862" i="2"/>
  <c r="W1862" i="2" s="1"/>
  <c r="V2106" i="2"/>
  <c r="W2106" i="2" s="1"/>
  <c r="V999" i="2"/>
  <c r="W999" i="2" s="1"/>
  <c r="V2122" i="2"/>
  <c r="W2122" i="2" s="1"/>
  <c r="V1440" i="2"/>
  <c r="W1440" i="2" s="1"/>
  <c r="V1253" i="2"/>
  <c r="W1253" i="2" s="1"/>
  <c r="V1458" i="2"/>
  <c r="W1458" i="2" s="1"/>
  <c r="V2155" i="2"/>
  <c r="W2155" i="2" s="1"/>
  <c r="V143" i="2"/>
  <c r="W143" i="2" s="1"/>
  <c r="V2092" i="2"/>
  <c r="W2092" i="2" s="1"/>
  <c r="V593" i="2"/>
  <c r="W593" i="2" s="1"/>
  <c r="V534" i="2"/>
  <c r="W534" i="2" s="1"/>
  <c r="V810" i="2"/>
  <c r="W810" i="2" s="1"/>
  <c r="V942" i="2"/>
  <c r="W942" i="2" s="1"/>
  <c r="V1546" i="2"/>
  <c r="W1546" i="2" s="1"/>
  <c r="V142" i="2"/>
  <c r="W142" i="2" s="1"/>
  <c r="V201" i="2"/>
  <c r="W201" i="2" s="1"/>
  <c r="V573" i="2"/>
  <c r="W573" i="2" s="1"/>
  <c r="V415" i="2"/>
  <c r="W415" i="2" s="1"/>
  <c r="V1339" i="2"/>
  <c r="W1339" i="2" s="1"/>
  <c r="V1365" i="2"/>
  <c r="W1365" i="2" s="1"/>
  <c r="V1182" i="2"/>
  <c r="W1182" i="2" s="1"/>
  <c r="V1626" i="2"/>
  <c r="W1626" i="2" s="1"/>
  <c r="V572" i="2"/>
  <c r="W572" i="2" s="1"/>
  <c r="V56" i="2"/>
  <c r="W56" i="2" s="1"/>
  <c r="V420" i="2"/>
  <c r="W420" i="2" s="1"/>
  <c r="V720" i="2"/>
  <c r="W720" i="2" s="1"/>
  <c r="V13" i="2"/>
  <c r="W13" i="2" s="1"/>
  <c r="V277" i="2"/>
  <c r="W277" i="2" s="1"/>
  <c r="V1840" i="2"/>
  <c r="W1840" i="2" s="1"/>
  <c r="V100" i="2"/>
  <c r="W100" i="2" s="1"/>
  <c r="V556" i="2"/>
  <c r="W556" i="2" s="1"/>
  <c r="V700" i="2"/>
  <c r="W700" i="2" s="1"/>
  <c r="V844" i="2"/>
  <c r="W844" i="2" s="1"/>
  <c r="V1012" i="2"/>
  <c r="W1012" i="2" s="1"/>
  <c r="V1636" i="2"/>
  <c r="W1636" i="2" s="1"/>
  <c r="V1780" i="2"/>
  <c r="W1780" i="2" s="1"/>
  <c r="V1924" i="2"/>
  <c r="W1924" i="2" s="1"/>
  <c r="V1600" i="2"/>
  <c r="W1600" i="2" s="1"/>
  <c r="V874" i="2"/>
  <c r="W874" i="2" s="1"/>
  <c r="V1009" i="2"/>
  <c r="W1009" i="2" s="1"/>
  <c r="V1393" i="2"/>
  <c r="W1393" i="2" s="1"/>
  <c r="V2161" i="2"/>
  <c r="W2161" i="2" s="1"/>
  <c r="V94" i="2"/>
  <c r="W94" i="2" s="1"/>
  <c r="V34" i="2"/>
  <c r="W34" i="2" s="1"/>
  <c r="V1366" i="2"/>
  <c r="W1366" i="2" s="1"/>
  <c r="V1274" i="2"/>
  <c r="W1274" i="2" s="1"/>
  <c r="V2026" i="2"/>
  <c r="W2026" i="2" s="1"/>
  <c r="V1427" i="2"/>
  <c r="W1427" i="2" s="1"/>
  <c r="V2175" i="2"/>
  <c r="W2175" i="2" s="1"/>
  <c r="V816" i="2"/>
  <c r="W816" i="2" s="1"/>
  <c r="V1632" i="2"/>
  <c r="W1632" i="2" s="1"/>
  <c r="V1944" i="2"/>
  <c r="W1944" i="2" s="1"/>
  <c r="V2100" i="2"/>
  <c r="W2100" i="2" s="1"/>
  <c r="V1609" i="2"/>
  <c r="W1609" i="2" s="1"/>
  <c r="V1789" i="2"/>
  <c r="W1789" i="2" s="1"/>
  <c r="V2041" i="2"/>
  <c r="W2041" i="2" s="1"/>
  <c r="V761" i="2"/>
  <c r="W761" i="2" s="1"/>
  <c r="V2033" i="2"/>
  <c r="W2033" i="2" s="1"/>
  <c r="V374" i="2"/>
  <c r="W374" i="2" s="1"/>
  <c r="V806" i="2"/>
  <c r="W806" i="2" s="1"/>
  <c r="V1250" i="2"/>
  <c r="W1250" i="2" s="1"/>
  <c r="V3" i="2"/>
  <c r="W3" i="2" s="1"/>
  <c r="V267" i="2"/>
  <c r="W267" i="2" s="1"/>
  <c r="V471" i="2"/>
  <c r="W471" i="2" s="1"/>
  <c r="V879" i="2"/>
  <c r="W879" i="2" s="1"/>
  <c r="V1335" i="2"/>
  <c r="W1335" i="2" s="1"/>
  <c r="V1743" i="2"/>
  <c r="W1743" i="2" s="1"/>
  <c r="V1947" i="2"/>
  <c r="W1947" i="2" s="1"/>
  <c r="V1691" i="2"/>
  <c r="W1691" i="2" s="1"/>
  <c r="V1008" i="2"/>
  <c r="W1008" i="2" s="1"/>
  <c r="V1644" i="2"/>
  <c r="W1644" i="2" s="1"/>
  <c r="V1896" i="2"/>
  <c r="W1896" i="2" s="1"/>
  <c r="V745" i="2"/>
  <c r="W745" i="2" s="1"/>
  <c r="V973" i="2"/>
  <c r="W973" i="2" s="1"/>
  <c r="V1189" i="2"/>
  <c r="W1189" i="2" s="1"/>
  <c r="V1781" i="2"/>
  <c r="W1781" i="2" s="1"/>
  <c r="V337" i="2"/>
  <c r="W337" i="2" s="1"/>
  <c r="V769" i="2"/>
  <c r="W769" i="2" s="1"/>
  <c r="V1813" i="2"/>
  <c r="W1813" i="2" s="1"/>
  <c r="V346" i="2"/>
  <c r="W346" i="2" s="1"/>
  <c r="V955" i="2"/>
  <c r="W955" i="2" s="1"/>
  <c r="V1351" i="2"/>
  <c r="W1351" i="2" s="1"/>
  <c r="V1413" i="2"/>
  <c r="W1413" i="2" s="1"/>
  <c r="V2097" i="2"/>
  <c r="W2097" i="2" s="1"/>
  <c r="V608" i="2"/>
  <c r="W608" i="2" s="1"/>
  <c r="V2047" i="2"/>
  <c r="W2047" i="2" s="1"/>
  <c r="V92" i="2"/>
  <c r="W92" i="2" s="1"/>
  <c r="V1160" i="2"/>
  <c r="W1160" i="2" s="1"/>
  <c r="V1520" i="2"/>
  <c r="W1520" i="2" s="1"/>
  <c r="V168" i="2"/>
  <c r="W168" i="2" s="1"/>
  <c r="V456" i="2"/>
  <c r="W456" i="2" s="1"/>
  <c r="V732" i="2"/>
  <c r="W732" i="2" s="1"/>
  <c r="V97" i="2"/>
  <c r="W97" i="2" s="1"/>
  <c r="V289" i="2"/>
  <c r="W289" i="2" s="1"/>
  <c r="V661" i="2"/>
  <c r="W661" i="2" s="1"/>
  <c r="V442" i="2"/>
  <c r="W442" i="2" s="1"/>
  <c r="V1882" i="2"/>
  <c r="W1882" i="2" s="1"/>
  <c r="V1180" i="2"/>
  <c r="W1180" i="2" s="1"/>
  <c r="V1324" i="2"/>
  <c r="W1324" i="2" s="1"/>
  <c r="V1186" i="2"/>
  <c r="W1186" i="2" s="1"/>
  <c r="V490" i="2"/>
  <c r="W490" i="2" s="1"/>
  <c r="V1642" i="2"/>
  <c r="W1642" i="2" s="1"/>
  <c r="V910" i="2"/>
  <c r="W910" i="2" s="1"/>
  <c r="V1405" i="2"/>
  <c r="W1405" i="2" s="1"/>
  <c r="V1633" i="2"/>
  <c r="W1633" i="2" s="1"/>
  <c r="V1909" i="2"/>
  <c r="W1909" i="2" s="1"/>
  <c r="V424" i="2"/>
  <c r="W424" i="2" s="1"/>
  <c r="V1576" i="2"/>
  <c r="W1576" i="2" s="1"/>
  <c r="V1286" i="2"/>
  <c r="W1286" i="2" s="1"/>
  <c r="V275" i="2"/>
  <c r="W275" i="2" s="1"/>
  <c r="V647" i="2"/>
  <c r="W647" i="2" s="1"/>
  <c r="V1175" i="2"/>
  <c r="W1175" i="2" s="1"/>
  <c r="V1451" i="2"/>
  <c r="W1451" i="2" s="1"/>
  <c r="V480" i="2"/>
  <c r="W480" i="2" s="1"/>
  <c r="V888" i="2"/>
  <c r="W888" i="2" s="1"/>
  <c r="V1464" i="2"/>
  <c r="W1464" i="2" s="1"/>
  <c r="V121" i="2"/>
  <c r="W121" i="2" s="1"/>
  <c r="V397" i="2"/>
  <c r="W397" i="2" s="1"/>
  <c r="V601" i="2"/>
  <c r="W601" i="2" s="1"/>
  <c r="V1021" i="2"/>
  <c r="W1021" i="2" s="1"/>
  <c r="V1237" i="2"/>
  <c r="W1237" i="2" s="1"/>
  <c r="V1825" i="2"/>
  <c r="W1825" i="2" s="1"/>
  <c r="V797" i="2"/>
  <c r="W797" i="2" s="1"/>
  <c r="V2069" i="2"/>
  <c r="W2069" i="2" s="1"/>
  <c r="V1850" i="2"/>
  <c r="W1850" i="2" s="1"/>
  <c r="V396" i="2"/>
  <c r="W396" i="2" s="1"/>
  <c r="V804" i="2"/>
  <c r="W804" i="2" s="1"/>
  <c r="V1056" i="2"/>
  <c r="W1056" i="2" s="1"/>
  <c r="V85" i="2"/>
  <c r="W85" i="2" s="1"/>
  <c r="V1417" i="2"/>
  <c r="W1417" i="2" s="1"/>
  <c r="V1188" i="2"/>
  <c r="W1188" i="2" s="1"/>
  <c r="V398" i="2"/>
  <c r="W398" i="2" s="1"/>
  <c r="V818" i="2"/>
  <c r="W818" i="2" s="1"/>
  <c r="V1238" i="2"/>
  <c r="W1238" i="2" s="1"/>
  <c r="V1466" i="2"/>
  <c r="W1466" i="2" s="1"/>
  <c r="V1742" i="2"/>
  <c r="W1742" i="2" s="1"/>
  <c r="V1734" i="2"/>
  <c r="W1734" i="2" s="1"/>
  <c r="V1037" i="2"/>
  <c r="W1037" i="2" s="1"/>
  <c r="V1181" i="2"/>
  <c r="W1181" i="2" s="1"/>
  <c r="V426" i="2"/>
  <c r="W426" i="2" s="1"/>
  <c r="V690" i="2"/>
  <c r="W690" i="2" s="1"/>
  <c r="V694" i="2"/>
  <c r="W694" i="2" s="1"/>
  <c r="V1996" i="2"/>
  <c r="W1996" i="2" s="1"/>
  <c r="V205" i="2"/>
  <c r="W205" i="2" s="1"/>
  <c r="V409" i="2"/>
  <c r="W409" i="2" s="1"/>
  <c r="V625" i="2"/>
  <c r="W625" i="2" s="1"/>
  <c r="V1069" i="2"/>
  <c r="W1069" i="2" s="1"/>
  <c r="V1297" i="2"/>
  <c r="W1297" i="2" s="1"/>
  <c r="V1501" i="2"/>
  <c r="W1501" i="2" s="1"/>
  <c r="V1889" i="2"/>
  <c r="W1889" i="2" s="1"/>
  <c r="V2058" i="2"/>
  <c r="W2058" i="2" s="1"/>
  <c r="V1007" i="2"/>
  <c r="W1007" i="2" s="1"/>
  <c r="V1722" i="2"/>
  <c r="W1722" i="2" s="1"/>
  <c r="V1150" i="2"/>
  <c r="W1150" i="2" s="1"/>
  <c r="V527" i="2"/>
  <c r="W527" i="2" s="1"/>
  <c r="V189" i="2"/>
  <c r="W189" i="2" s="1"/>
  <c r="V333" i="2"/>
  <c r="W333" i="2" s="1"/>
  <c r="V993" i="2"/>
  <c r="W993" i="2" s="1"/>
  <c r="V1394" i="2"/>
  <c r="W1394" i="2" s="1"/>
  <c r="V2078" i="2"/>
  <c r="W2078" i="2" s="1"/>
  <c r="V279" i="2"/>
  <c r="W279" i="2" s="1"/>
  <c r="V519" i="2"/>
  <c r="W519" i="2" s="1"/>
  <c r="V723" i="2"/>
  <c r="W723" i="2" s="1"/>
  <c r="V1599" i="2"/>
  <c r="W1599" i="2" s="1"/>
  <c r="V1815" i="2"/>
  <c r="W1815" i="2" s="1"/>
  <c r="V2031" i="2"/>
  <c r="W2031" i="2" s="1"/>
  <c r="V1039" i="2"/>
  <c r="W1039" i="2" s="1"/>
  <c r="V1471" i="2"/>
  <c r="W1471" i="2" s="1"/>
  <c r="V1835" i="2"/>
  <c r="W1835" i="2" s="1"/>
  <c r="V504" i="2"/>
  <c r="W504" i="2" s="1"/>
  <c r="V1032" i="2"/>
  <c r="W1032" i="2" s="1"/>
  <c r="V1512" i="2"/>
  <c r="W1512" i="2" s="1"/>
  <c r="V1764" i="2"/>
  <c r="W1764" i="2" s="1"/>
  <c r="V805" i="2"/>
  <c r="W805" i="2" s="1"/>
  <c r="V1033" i="2"/>
  <c r="W1033" i="2" s="1"/>
  <c r="V1249" i="2"/>
  <c r="W1249" i="2" s="1"/>
  <c r="V1465" i="2"/>
  <c r="W1465" i="2" s="1"/>
  <c r="V2185" i="2"/>
  <c r="W2185" i="2" s="1"/>
  <c r="V1202" i="2"/>
  <c r="W1202" i="2" s="1"/>
  <c r="V1442" i="2"/>
  <c r="W1442" i="2" s="1"/>
  <c r="V1706" i="2"/>
  <c r="W1706" i="2" s="1"/>
  <c r="V1958" i="2"/>
  <c r="W1958" i="2" s="1"/>
  <c r="V1530" i="2"/>
  <c r="W1530" i="2" s="1"/>
  <c r="V147" i="2"/>
  <c r="W147" i="2" s="1"/>
  <c r="V1207" i="2"/>
  <c r="W1207" i="2" s="1"/>
  <c r="V1567" i="2"/>
  <c r="W1567" i="2" s="1"/>
  <c r="V239" i="2"/>
  <c r="W239" i="2" s="1"/>
  <c r="V7" i="2"/>
  <c r="W7" i="2" s="1"/>
  <c r="V151" i="2"/>
  <c r="W151" i="2" s="1"/>
  <c r="V463" i="2"/>
  <c r="W463" i="2" s="1"/>
  <c r="V595" i="2"/>
  <c r="W595" i="2" s="1"/>
  <c r="V727" i="2"/>
  <c r="W727" i="2" s="1"/>
  <c r="V943" i="2"/>
  <c r="W943" i="2" s="1"/>
  <c r="V1183" i="2"/>
  <c r="W1183" i="2" s="1"/>
  <c r="V1591" i="2"/>
  <c r="W1591" i="2" s="1"/>
  <c r="V383" i="2"/>
  <c r="W383" i="2" s="1"/>
  <c r="V101" i="2"/>
  <c r="W101" i="2" s="1"/>
  <c r="V245" i="2"/>
  <c r="W245" i="2" s="1"/>
  <c r="V533" i="2"/>
  <c r="W533" i="2" s="1"/>
  <c r="V653" i="2"/>
  <c r="W653" i="2" s="1"/>
  <c r="V1385" i="2"/>
  <c r="W1385" i="2" s="1"/>
  <c r="V1565" i="2"/>
  <c r="W1565" i="2" s="1"/>
  <c r="V1721" i="2"/>
  <c r="W1721" i="2" s="1"/>
  <c r="V1865" i="2"/>
  <c r="W1865" i="2" s="1"/>
  <c r="V262" i="2"/>
  <c r="W262" i="2" s="1"/>
  <c r="V826" i="2"/>
  <c r="W826" i="2" s="1"/>
  <c r="V394" i="2"/>
  <c r="W394" i="2" s="1"/>
  <c r="V1414" i="2"/>
  <c r="W1414" i="2" s="1"/>
  <c r="V1954" i="2"/>
  <c r="W1954" i="2" s="1"/>
  <c r="V755" i="2"/>
  <c r="W755" i="2" s="1"/>
  <c r="V1643" i="2"/>
  <c r="W1643" i="2" s="1"/>
  <c r="V1787" i="2"/>
  <c r="W1787" i="2" s="1"/>
  <c r="V237" i="2"/>
  <c r="W237" i="2" s="1"/>
  <c r="V513" i="2"/>
  <c r="W513" i="2" s="1"/>
  <c r="V801" i="2"/>
  <c r="W801" i="2" s="1"/>
  <c r="V1401" i="2"/>
  <c r="W1401" i="2" s="1"/>
  <c r="V1689" i="2"/>
  <c r="W1689" i="2" s="1"/>
  <c r="V850" i="2"/>
  <c r="W850" i="2" s="1"/>
  <c r="V862" i="2"/>
  <c r="W862" i="2" s="1"/>
  <c r="V1223" i="2"/>
  <c r="W1223" i="2" s="1"/>
  <c r="V23" i="2"/>
  <c r="W23" i="2" s="1"/>
  <c r="V179" i="2"/>
  <c r="W179" i="2" s="1"/>
  <c r="V587" i="2"/>
  <c r="W587" i="2" s="1"/>
  <c r="V1187" i="2"/>
  <c r="W1187" i="2" s="1"/>
  <c r="V2003" i="2"/>
  <c r="W2003" i="2" s="1"/>
  <c r="V24" i="2"/>
  <c r="W24" i="2" s="1"/>
  <c r="V840" i="2"/>
  <c r="W840" i="2" s="1"/>
  <c r="V1212" i="2"/>
  <c r="W1212" i="2" s="1"/>
  <c r="V1452" i="2"/>
  <c r="W1452" i="2" s="1"/>
  <c r="V1704" i="2"/>
  <c r="W1704" i="2" s="1"/>
  <c r="V1992" i="2"/>
  <c r="W1992" i="2" s="1"/>
  <c r="V352" i="2"/>
  <c r="W352" i="2" s="1"/>
  <c r="V349" i="2"/>
  <c r="W349" i="2" s="1"/>
  <c r="V793" i="2"/>
  <c r="W793" i="2" s="1"/>
  <c r="V1142" i="2"/>
  <c r="W1142" i="2" s="1"/>
  <c r="V1874" i="2"/>
  <c r="W1874" i="2" s="1"/>
  <c r="V2138" i="2"/>
  <c r="W2138" i="2" s="1"/>
  <c r="V87" i="2"/>
  <c r="W87" i="2" s="1"/>
  <c r="V351" i="2"/>
  <c r="W351" i="2" s="1"/>
  <c r="V579" i="2"/>
  <c r="W579" i="2" s="1"/>
  <c r="V795" i="2"/>
  <c r="W795" i="2" s="1"/>
  <c r="V1023" i="2"/>
  <c r="W1023" i="2" s="1"/>
  <c r="V1191" i="2"/>
  <c r="W1191" i="2" s="1"/>
  <c r="V1467" i="2"/>
  <c r="W1467" i="2" s="1"/>
  <c r="V1671" i="2"/>
  <c r="W1671" i="2" s="1"/>
  <c r="V1887" i="2"/>
  <c r="W1887" i="2" s="1"/>
  <c r="V2091" i="2"/>
  <c r="W2091" i="2" s="1"/>
  <c r="V1231" i="2"/>
  <c r="W1231" i="2" s="1"/>
  <c r="V1579" i="2"/>
  <c r="W1579" i="2" s="1"/>
  <c r="V2195" i="2"/>
  <c r="W2195" i="2" s="1"/>
  <c r="V588" i="2"/>
  <c r="W588" i="2" s="1"/>
  <c r="V1104" i="2"/>
  <c r="W1104" i="2" s="1"/>
  <c r="V2112" i="2"/>
  <c r="W2112" i="2" s="1"/>
  <c r="V2104" i="2"/>
  <c r="W2104" i="2" s="1"/>
  <c r="V2009" i="2"/>
  <c r="W2009" i="2" s="1"/>
  <c r="V627" i="2"/>
  <c r="W627" i="2" s="1"/>
  <c r="V5" i="2"/>
  <c r="W5" i="2" s="1"/>
  <c r="V173" i="2"/>
  <c r="W173" i="2" s="1"/>
  <c r="V341" i="2"/>
  <c r="W341" i="2" s="1"/>
  <c r="V473" i="2"/>
  <c r="W473" i="2" s="1"/>
  <c r="V665" i="2"/>
  <c r="W665" i="2" s="1"/>
  <c r="V809" i="2"/>
  <c r="W809" i="2" s="1"/>
  <c r="V1085" i="2"/>
  <c r="W1085" i="2" s="1"/>
  <c r="V1229" i="2"/>
  <c r="W1229" i="2" s="1"/>
  <c r="V1553" i="2"/>
  <c r="W1553" i="2" s="1"/>
  <c r="V1697" i="2"/>
  <c r="W1697" i="2" s="1"/>
  <c r="V1829" i="2"/>
  <c r="W1829" i="2" s="1"/>
  <c r="V1973" i="2"/>
  <c r="W1973" i="2" s="1"/>
  <c r="V2105" i="2"/>
  <c r="W2105" i="2" s="1"/>
  <c r="V138" i="2"/>
  <c r="W138" i="2" s="1"/>
  <c r="V1146" i="2"/>
  <c r="W1146" i="2" s="1"/>
  <c r="V550" i="2"/>
  <c r="W550" i="2" s="1"/>
  <c r="V452" i="2"/>
  <c r="W452" i="2" s="1"/>
  <c r="V716" i="2"/>
  <c r="W716" i="2" s="1"/>
  <c r="V1184" i="2"/>
  <c r="W1184" i="2" s="1"/>
  <c r="V382" i="2"/>
  <c r="W382" i="2" s="1"/>
  <c r="V286" i="2"/>
  <c r="W286" i="2" s="1"/>
  <c r="V1870" i="2"/>
  <c r="W1870" i="2" s="1"/>
  <c r="V1559" i="2"/>
  <c r="W1559" i="2" s="1"/>
  <c r="V592" i="2"/>
  <c r="W592" i="2" s="1"/>
  <c r="V1931" i="2"/>
  <c r="W1931" i="2" s="1"/>
  <c r="V1499" i="2"/>
  <c r="W1499" i="2" s="1"/>
  <c r="V983" i="2"/>
  <c r="W983" i="2" s="1"/>
  <c r="V1910" i="2"/>
  <c r="W1910" i="2" s="1"/>
  <c r="V60" i="2"/>
  <c r="W60" i="2" s="1"/>
  <c r="V264" i="2"/>
  <c r="W264" i="2" s="1"/>
  <c r="V684" i="2"/>
  <c r="W684" i="2" s="1"/>
  <c r="V2148" i="2"/>
  <c r="W2148" i="2" s="1"/>
  <c r="V821" i="2"/>
  <c r="W821" i="2" s="1"/>
  <c r="V194" i="2"/>
  <c r="W194" i="2" s="1"/>
  <c r="V422" i="2"/>
  <c r="W422" i="2" s="1"/>
  <c r="V650" i="2"/>
  <c r="W650" i="2" s="1"/>
  <c r="V1562" i="2"/>
  <c r="W1562" i="2" s="1"/>
  <c r="V1836" i="2"/>
  <c r="W1836" i="2" s="1"/>
  <c r="V2140" i="2"/>
  <c r="W2140" i="2" s="1"/>
  <c r="V855" i="2"/>
  <c r="W855" i="2" s="1"/>
  <c r="V1771" i="2"/>
  <c r="W1771" i="2" s="1"/>
  <c r="V162" i="2"/>
  <c r="W162" i="2" s="1"/>
  <c r="V342" i="2"/>
  <c r="W342" i="2" s="1"/>
  <c r="V474" i="2"/>
  <c r="W474" i="2" s="1"/>
  <c r="V594" i="2"/>
  <c r="W594" i="2" s="1"/>
  <c r="V726" i="2"/>
  <c r="W726" i="2" s="1"/>
  <c r="V1014" i="2"/>
  <c r="W1014" i="2" s="1"/>
  <c r="V1170" i="2"/>
  <c r="W1170" i="2" s="1"/>
  <c r="V1374" i="2"/>
  <c r="W1374" i="2" s="1"/>
  <c r="V1506" i="2"/>
  <c r="W1506" i="2" s="1"/>
  <c r="V1878" i="2"/>
  <c r="W1878" i="2" s="1"/>
  <c r="V1439" i="2"/>
  <c r="W1439" i="2" s="1"/>
  <c r="V1650" i="2"/>
  <c r="W1650" i="2" s="1"/>
  <c r="V20" i="2"/>
  <c r="W20" i="2" s="1"/>
  <c r="V296" i="2"/>
  <c r="W296" i="2" s="1"/>
  <c r="V872" i="2"/>
  <c r="W872" i="2" s="1"/>
  <c r="V1172" i="2"/>
  <c r="W1172" i="2" s="1"/>
  <c r="V1472" i="2"/>
  <c r="W1472" i="2" s="1"/>
  <c r="V202" i="2"/>
  <c r="W202" i="2" s="1"/>
  <c r="V1090" i="2"/>
  <c r="W1090" i="2" s="1"/>
  <c r="V298" i="2"/>
  <c r="W298" i="2" s="1"/>
  <c r="V982" i="2"/>
  <c r="W982" i="2" s="1"/>
  <c r="V214" i="2"/>
  <c r="W214" i="2" s="1"/>
  <c r="V670" i="2"/>
  <c r="W670" i="2" s="1"/>
  <c r="V1558" i="2"/>
  <c r="W1558" i="2" s="1"/>
  <c r="V574" i="2"/>
  <c r="W574" i="2" s="1"/>
  <c r="V1426" i="2"/>
  <c r="W1426" i="2" s="1"/>
  <c r="V371" i="2"/>
  <c r="W371" i="2" s="1"/>
  <c r="V370" i="2"/>
  <c r="W370" i="2" s="1"/>
  <c r="V1596" i="2"/>
  <c r="W1596" i="2" s="1"/>
  <c r="V300" i="2"/>
  <c r="W300" i="2" s="1"/>
  <c r="V900" i="2"/>
  <c r="W900" i="2" s="1"/>
  <c r="V1524" i="2"/>
  <c r="W1524" i="2" s="1"/>
  <c r="V1396" i="2"/>
  <c r="W1396" i="2" s="1"/>
  <c r="V893" i="2"/>
  <c r="W893" i="2" s="1"/>
  <c r="V686" i="2"/>
  <c r="W686" i="2" s="1"/>
  <c r="V312" i="2"/>
  <c r="W312" i="2" s="1"/>
  <c r="V612" i="2"/>
  <c r="W612" i="2" s="1"/>
  <c r="V1128" i="2"/>
  <c r="W1128" i="2" s="1"/>
  <c r="V1872" i="2"/>
  <c r="W1872" i="2" s="1"/>
  <c r="V1945" i="2"/>
  <c r="W1945" i="2" s="1"/>
  <c r="V1251" i="2"/>
  <c r="W1251" i="2" s="1"/>
  <c r="V1819" i="2"/>
  <c r="W1819" i="2" s="1"/>
  <c r="V501" i="2"/>
  <c r="W501" i="2" s="1"/>
  <c r="V1485" i="2"/>
  <c r="W1485" i="2" s="1"/>
  <c r="V1629" i="2"/>
  <c r="W1629" i="2" s="1"/>
  <c r="V478" i="2"/>
  <c r="W478" i="2" s="1"/>
  <c r="V1714" i="2"/>
  <c r="W1714" i="2" s="1"/>
  <c r="V395" i="2"/>
  <c r="W395" i="2" s="1"/>
  <c r="V1703" i="2"/>
  <c r="W1703" i="2" s="1"/>
  <c r="V928" i="2"/>
  <c r="W928" i="2" s="1"/>
  <c r="V2038" i="2"/>
  <c r="W2038" i="2" s="1"/>
  <c r="V59" i="2"/>
  <c r="W59" i="2" s="1"/>
  <c r="V623" i="2"/>
  <c r="W623" i="2" s="1"/>
  <c r="V1031" i="2"/>
  <c r="W1031" i="2" s="1"/>
  <c r="V1475" i="2"/>
  <c r="W1475" i="2" s="1"/>
  <c r="V96" i="2"/>
  <c r="W96" i="2" s="1"/>
  <c r="V1456" i="2"/>
  <c r="W1456" i="2" s="1"/>
  <c r="V217" i="2"/>
  <c r="W217" i="2" s="1"/>
  <c r="V421" i="2"/>
  <c r="W421" i="2" s="1"/>
  <c r="V1081" i="2"/>
  <c r="W1081" i="2" s="1"/>
  <c r="V1309" i="2"/>
  <c r="W1309" i="2" s="1"/>
  <c r="V965" i="2"/>
  <c r="W965" i="2" s="1"/>
  <c r="V219" i="2"/>
  <c r="W219" i="2" s="1"/>
  <c r="V651" i="2"/>
  <c r="W651" i="2" s="1"/>
  <c r="V867" i="2"/>
  <c r="W867" i="2" s="1"/>
  <c r="V1731" i="2"/>
  <c r="W1731" i="2" s="1"/>
  <c r="V1959" i="2"/>
  <c r="W1959" i="2" s="1"/>
  <c r="V2163" i="2"/>
  <c r="W2163" i="2" s="1"/>
  <c r="V2167" i="2"/>
  <c r="W2167" i="2" s="1"/>
  <c r="V17" i="2"/>
  <c r="W17" i="2" s="1"/>
  <c r="V960" i="2"/>
  <c r="W960" i="2" s="1"/>
  <c r="V1908" i="2"/>
  <c r="W1908" i="2" s="1"/>
  <c r="V640" i="2"/>
  <c r="W640" i="2" s="1"/>
  <c r="V517" i="2"/>
  <c r="W517" i="2" s="1"/>
  <c r="V949" i="2"/>
  <c r="W949" i="2" s="1"/>
  <c r="V1177" i="2"/>
  <c r="W1177" i="2" s="1"/>
  <c r="V1130" i="2"/>
  <c r="W1130" i="2" s="1"/>
  <c r="V1646" i="2"/>
  <c r="W1646" i="2" s="1"/>
  <c r="V1898" i="2"/>
  <c r="W1898" i="2" s="1"/>
  <c r="V75" i="2"/>
  <c r="W75" i="2" s="1"/>
  <c r="V243" i="2"/>
  <c r="W243" i="2" s="1"/>
  <c r="V483" i="2"/>
  <c r="W483" i="2" s="1"/>
  <c r="V711" i="2"/>
  <c r="W711" i="2" s="1"/>
  <c r="V389" i="2"/>
  <c r="W389" i="2" s="1"/>
  <c r="V989" i="2"/>
  <c r="W989" i="2" s="1"/>
  <c r="V1277" i="2"/>
  <c r="W1277" i="2" s="1"/>
  <c r="V54" i="2"/>
  <c r="W54" i="2" s="1"/>
  <c r="V103" i="2"/>
  <c r="W103" i="2" s="1"/>
  <c r="V235" i="2"/>
  <c r="W235" i="2" s="1"/>
  <c r="V559" i="2"/>
  <c r="W559" i="2" s="1"/>
  <c r="V883" i="2"/>
  <c r="W883" i="2" s="1"/>
  <c r="V1075" i="2"/>
  <c r="W1075" i="2" s="1"/>
  <c r="V1459" i="2"/>
  <c r="W1459" i="2" s="1"/>
  <c r="V1939" i="2"/>
  <c r="W1939" i="2" s="1"/>
  <c r="V185" i="2"/>
  <c r="W185" i="2" s="1"/>
  <c r="V329" i="2"/>
  <c r="W329" i="2" s="1"/>
  <c r="V485" i="2"/>
  <c r="W485" i="2" s="1"/>
  <c r="V605" i="2"/>
  <c r="W605" i="2" s="1"/>
  <c r="V749" i="2"/>
  <c r="W749" i="2" s="1"/>
  <c r="V905" i="2"/>
  <c r="W905" i="2" s="1"/>
  <c r="V1049" i="2"/>
  <c r="W1049" i="2" s="1"/>
  <c r="V1193" i="2"/>
  <c r="W1193" i="2" s="1"/>
  <c r="V1337" i="2"/>
  <c r="W1337" i="2" s="1"/>
  <c r="V1505" i="2"/>
  <c r="W1505" i="2" s="1"/>
  <c r="V1661" i="2"/>
  <c r="W1661" i="2" s="1"/>
  <c r="V1817" i="2"/>
  <c r="W1817" i="2" s="1"/>
  <c r="V1961" i="2"/>
  <c r="W1961" i="2" s="1"/>
  <c r="V2129" i="2"/>
  <c r="W2129" i="2" s="1"/>
  <c r="V150" i="2"/>
  <c r="W150" i="2" s="1"/>
  <c r="V270" i="2"/>
  <c r="W270" i="2" s="1"/>
  <c r="V438" i="2"/>
  <c r="W438" i="2" s="1"/>
  <c r="V798" i="2"/>
  <c r="W798" i="2" s="1"/>
  <c r="V1134" i="2"/>
  <c r="W1134" i="2" s="1"/>
  <c r="V1494" i="2"/>
  <c r="W1494" i="2" s="1"/>
  <c r="V2166" i="2"/>
  <c r="W2166" i="2" s="1"/>
  <c r="V1880" i="2"/>
  <c r="W1880" i="2" s="1"/>
  <c r="V8" i="2"/>
  <c r="W8" i="2" s="1"/>
  <c r="V272" i="2"/>
  <c r="W272" i="2" s="1"/>
  <c r="V536" i="2"/>
  <c r="W536" i="2" s="1"/>
  <c r="V992" i="2"/>
  <c r="W992" i="2" s="1"/>
  <c r="V1256" i="2"/>
  <c r="W1256" i="2" s="1"/>
  <c r="V1784" i="2"/>
  <c r="W1784" i="2" s="1"/>
  <c r="V2072" i="2"/>
  <c r="W2072" i="2" s="1"/>
  <c r="V1138" i="2"/>
  <c r="W1138" i="2" s="1"/>
  <c r="V1726" i="2"/>
  <c r="W1726" i="2" s="1"/>
  <c r="V634" i="2"/>
  <c r="W634" i="2" s="1"/>
  <c r="V1606" i="2"/>
  <c r="W1606" i="2" s="1"/>
  <c r="V2184" i="2"/>
  <c r="W2184" i="2" s="1"/>
  <c r="V1861" i="2"/>
  <c r="W1861" i="2" s="1"/>
  <c r="V1067" i="2"/>
  <c r="W1067" i="2" s="1"/>
  <c r="V1164" i="2"/>
  <c r="W1164" i="2" s="1"/>
  <c r="V1656" i="2"/>
  <c r="W1656" i="2" s="1"/>
  <c r="V49" i="2"/>
  <c r="W49" i="2" s="1"/>
  <c r="V1705" i="2"/>
  <c r="W1705" i="2" s="1"/>
  <c r="V1981" i="2"/>
  <c r="W1981" i="2" s="1"/>
  <c r="V953" i="2"/>
  <c r="W953" i="2" s="1"/>
  <c r="V110" i="2"/>
  <c r="W110" i="2" s="1"/>
  <c r="V314" i="2"/>
  <c r="W314" i="2" s="1"/>
  <c r="V518" i="2"/>
  <c r="W518" i="2" s="1"/>
  <c r="V734" i="2"/>
  <c r="W734" i="2" s="1"/>
  <c r="V950" i="2"/>
  <c r="W950" i="2" s="1"/>
  <c r="V1166" i="2"/>
  <c r="W1166" i="2" s="1"/>
  <c r="V1406" i="2"/>
  <c r="W1406" i="2" s="1"/>
  <c r="V1972" i="2"/>
  <c r="W1972" i="2" s="1"/>
  <c r="V2068" i="2"/>
  <c r="W2068" i="2" s="1"/>
  <c r="V258" i="2"/>
  <c r="W258" i="2" s="1"/>
  <c r="V510" i="2"/>
  <c r="W510" i="2" s="1"/>
  <c r="V642" i="2"/>
  <c r="W642" i="2" s="1"/>
  <c r="V774" i="2"/>
  <c r="W774" i="2" s="1"/>
  <c r="V918" i="2"/>
  <c r="W918" i="2" s="1"/>
  <c r="V1206" i="2"/>
  <c r="W1206" i="2" s="1"/>
  <c r="V1542" i="2"/>
  <c r="W1542" i="2" s="1"/>
  <c r="V2130" i="2"/>
  <c r="W2130" i="2" s="1"/>
  <c r="V1412" i="2"/>
  <c r="W1412" i="2" s="1"/>
  <c r="V477" i="2"/>
  <c r="W477" i="2" s="1"/>
  <c r="V954" i="2"/>
  <c r="W954" i="2" s="1"/>
  <c r="V680" i="2"/>
  <c r="W680" i="2" s="1"/>
  <c r="V71" i="2"/>
  <c r="W71" i="2" s="1"/>
  <c r="V1740" i="2"/>
  <c r="W1740" i="2" s="1"/>
  <c r="V1230" i="2"/>
  <c r="W1230" i="2" s="1"/>
  <c r="V970" i="2"/>
  <c r="W970" i="2" s="1"/>
  <c r="V175" i="2"/>
  <c r="W175" i="2" s="1"/>
  <c r="V1235" i="2"/>
  <c r="W1235" i="2" s="1"/>
  <c r="V1114" i="2"/>
  <c r="W1114" i="2" s="1"/>
  <c r="V1832" i="2"/>
  <c r="W1832" i="2" s="1"/>
  <c r="V1331" i="2"/>
  <c r="W1331" i="2" s="1"/>
  <c r="V488" i="2"/>
  <c r="W488" i="2" s="1"/>
  <c r="V1904" i="2"/>
  <c r="W1904" i="2" s="1"/>
  <c r="V525" i="2"/>
  <c r="W525" i="2" s="1"/>
  <c r="V669" i="2"/>
  <c r="W669" i="2" s="1"/>
  <c r="V813" i="2"/>
  <c r="W813" i="2" s="1"/>
  <c r="V957" i="2"/>
  <c r="W957" i="2" s="1"/>
  <c r="V1089" i="2"/>
  <c r="W1089" i="2" s="1"/>
  <c r="V1233" i="2"/>
  <c r="W1233" i="2" s="1"/>
  <c r="V1509" i="2"/>
  <c r="W1509" i="2" s="1"/>
  <c r="V1653" i="2"/>
  <c r="W1653" i="2" s="1"/>
  <c r="V1797" i="2"/>
  <c r="W1797" i="2" s="1"/>
  <c r="V345" i="2"/>
  <c r="W345" i="2" s="1"/>
  <c r="V838" i="2"/>
  <c r="W838" i="2" s="1"/>
  <c r="V1234" i="2"/>
  <c r="W1234" i="2" s="1"/>
  <c r="V1858" i="2"/>
  <c r="W1858" i="2" s="1"/>
  <c r="V467" i="2"/>
  <c r="W467" i="2" s="1"/>
  <c r="V1955" i="2"/>
  <c r="W1955" i="2" s="1"/>
  <c r="V1968" i="2"/>
  <c r="W1968" i="2" s="1"/>
  <c r="V803" i="2"/>
  <c r="W803" i="2" s="1"/>
  <c r="V2116" i="2"/>
  <c r="W2116" i="2" s="1"/>
  <c r="V125" i="2"/>
  <c r="W125" i="2" s="1"/>
  <c r="V1517" i="2"/>
  <c r="W1517" i="2" s="1"/>
  <c r="V1925" i="2"/>
  <c r="W1925" i="2" s="1"/>
  <c r="V2057" i="2"/>
  <c r="W2057" i="2" s="1"/>
  <c r="V2189" i="2"/>
  <c r="W2189" i="2" s="1"/>
  <c r="V1818" i="2"/>
  <c r="W1818" i="2" s="1"/>
  <c r="V43" i="2"/>
  <c r="W43" i="2" s="1"/>
  <c r="V199" i="2"/>
  <c r="W199" i="2" s="1"/>
  <c r="V835" i="2"/>
  <c r="W835" i="2" s="1"/>
  <c r="V1003" i="2"/>
  <c r="W1003" i="2" s="1"/>
  <c r="V1303" i="2"/>
  <c r="W1303" i="2" s="1"/>
  <c r="V1831" i="2"/>
  <c r="W1831" i="2" s="1"/>
  <c r="V1295" i="2"/>
  <c r="W1295" i="2" s="1"/>
  <c r="V234" i="2"/>
  <c r="W234" i="2" s="1"/>
  <c r="V762" i="2"/>
  <c r="W762" i="2" s="1"/>
  <c r="V906" i="2"/>
  <c r="W906" i="2" s="1"/>
  <c r="V1278" i="2"/>
  <c r="W1278" i="2" s="1"/>
  <c r="V1746" i="2"/>
  <c r="W1746" i="2" s="1"/>
  <c r="V1914" i="2"/>
  <c r="W1914" i="2" s="1"/>
  <c r="V1258" i="2"/>
  <c r="W1258" i="2" s="1"/>
  <c r="V1615" i="2"/>
  <c r="W1615" i="2" s="1"/>
  <c r="V2191" i="2"/>
  <c r="W2191" i="2" s="1"/>
  <c r="V308" i="2"/>
  <c r="W308" i="2" s="1"/>
  <c r="V1460" i="2"/>
  <c r="W1460" i="2" s="1"/>
  <c r="V1796" i="2"/>
  <c r="W1796" i="2" s="1"/>
  <c r="V368" i="2"/>
  <c r="W368" i="2" s="1"/>
  <c r="V632" i="2"/>
  <c r="W632" i="2" s="1"/>
  <c r="V1088" i="2"/>
  <c r="W1088" i="2" s="1"/>
  <c r="V2144" i="2"/>
  <c r="W2144" i="2" s="1"/>
  <c r="V224" i="2"/>
  <c r="W224" i="2" s="1"/>
  <c r="V476" i="2"/>
  <c r="W476" i="2" s="1"/>
  <c r="V788" i="2"/>
  <c r="W788" i="2" s="1"/>
  <c r="V1064" i="2"/>
  <c r="W1064" i="2" s="1"/>
  <c r="V1376" i="2"/>
  <c r="W1376" i="2" s="1"/>
  <c r="V1952" i="2"/>
  <c r="W1952" i="2" s="1"/>
  <c r="V226" i="2"/>
  <c r="W226" i="2" s="1"/>
  <c r="V802" i="2"/>
  <c r="W802" i="2" s="1"/>
  <c r="V1246" i="2"/>
  <c r="W1246" i="2" s="1"/>
  <c r="V1894" i="2"/>
  <c r="W1894" i="2" s="1"/>
  <c r="V2051" i="2"/>
  <c r="W2051" i="2" s="1"/>
  <c r="V2028" i="2"/>
  <c r="W2028" i="2" s="1"/>
  <c r="V2123" i="2"/>
  <c r="W2123" i="2" s="1"/>
  <c r="V936" i="2"/>
  <c r="W936" i="2" s="1"/>
  <c r="V2088" i="2"/>
  <c r="W2088" i="2" s="1"/>
  <c r="V139" i="2"/>
  <c r="W139" i="2" s="1"/>
  <c r="V1759" i="2"/>
  <c r="W1759" i="2" s="1"/>
  <c r="V908" i="2"/>
  <c r="W908" i="2" s="1"/>
  <c r="V668" i="2"/>
  <c r="W668" i="2" s="1"/>
  <c r="V971" i="2"/>
  <c r="W971" i="2" s="1"/>
  <c r="V227" i="2"/>
  <c r="W227" i="2" s="1"/>
  <c r="V1326" i="2"/>
  <c r="W1326" i="2" s="1"/>
  <c r="V538" i="2"/>
  <c r="W538" i="2" s="1"/>
  <c r="V886" i="2"/>
  <c r="W886" i="2" s="1"/>
  <c r="V1498" i="2"/>
  <c r="W1498" i="2" s="1"/>
  <c r="V1978" i="2"/>
  <c r="W1978" i="2" s="1"/>
  <c r="V1583" i="2"/>
  <c r="W1583" i="2" s="1"/>
  <c r="V2183" i="2"/>
  <c r="W2183" i="2" s="1"/>
  <c r="V1152" i="2"/>
  <c r="W1152" i="2" s="1"/>
  <c r="V1923" i="2"/>
  <c r="W1923" i="2" s="1"/>
  <c r="V1327" i="2"/>
  <c r="W1327" i="2" s="1"/>
  <c r="V1367" i="2"/>
  <c r="W1367" i="2" s="1"/>
  <c r="V6" i="2"/>
  <c r="W6" i="2" s="1"/>
  <c r="V450" i="2"/>
  <c r="W450" i="2" s="1"/>
  <c r="V714" i="2"/>
  <c r="W714" i="2" s="1"/>
  <c r="V990" i="2"/>
  <c r="W990" i="2" s="1"/>
  <c r="V2022" i="2"/>
  <c r="W2022" i="2" s="1"/>
  <c r="V2080" i="2"/>
  <c r="W2080" i="2" s="1"/>
  <c r="V1938" i="2"/>
  <c r="W1938" i="2" s="1"/>
  <c r="V178" i="2"/>
  <c r="W178" i="2" s="1"/>
  <c r="V163" i="2"/>
  <c r="W163" i="2" s="1"/>
  <c r="V367" i="2"/>
  <c r="W367" i="2" s="1"/>
  <c r="V1807" i="2"/>
  <c r="W1807" i="2" s="1"/>
  <c r="V1844" i="2"/>
  <c r="W1844" i="2" s="1"/>
  <c r="V284" i="2"/>
  <c r="W284" i="2" s="1"/>
  <c r="V848" i="2"/>
  <c r="W848" i="2" s="1"/>
  <c r="V1907" i="2"/>
  <c r="W1907" i="2" s="1"/>
  <c r="V81" i="2"/>
  <c r="W81" i="2" s="1"/>
  <c r="V153" i="2"/>
  <c r="W153" i="2" s="1"/>
  <c r="V777" i="2"/>
  <c r="W777" i="2" s="1"/>
  <c r="V1221" i="2"/>
  <c r="W1221" i="2" s="1"/>
  <c r="V1377" i="2"/>
  <c r="W1377" i="2" s="1"/>
  <c r="V1665" i="2"/>
  <c r="W1665" i="2" s="1"/>
  <c r="V2157" i="2"/>
  <c r="W2157" i="2" s="1"/>
  <c r="V598" i="2"/>
  <c r="W598" i="2" s="1"/>
  <c r="V1534" i="2"/>
  <c r="W1534" i="2" s="1"/>
  <c r="V2002" i="2"/>
  <c r="W2002" i="2" s="1"/>
  <c r="V1224" i="2"/>
  <c r="W1224" i="2" s="1"/>
  <c r="V958" i="2"/>
  <c r="W958" i="2" s="1"/>
  <c r="V1570" i="2"/>
  <c r="W1570" i="2" s="1"/>
  <c r="V922" i="2"/>
  <c r="W922" i="2" s="1"/>
  <c r="V1378" i="2"/>
  <c r="W1378" i="2" s="1"/>
  <c r="V1356" i="2"/>
  <c r="W1356" i="2" s="1"/>
  <c r="V2196" i="2"/>
  <c r="W2196" i="2" s="1"/>
  <c r="V815" i="2"/>
  <c r="W815" i="2" s="1"/>
  <c r="V664" i="2"/>
  <c r="W664" i="2" s="1"/>
  <c r="V1528" i="2"/>
  <c r="W1528" i="2" s="1"/>
  <c r="V479" i="2"/>
  <c r="W479" i="2" s="1"/>
  <c r="V1215" i="2"/>
  <c r="W1215" i="2" s="1"/>
  <c r="V1480" i="2"/>
  <c r="W1480" i="2" s="1"/>
  <c r="V1763" i="2"/>
  <c r="W1763" i="2" s="1"/>
  <c r="V1048" i="2"/>
  <c r="W1048" i="2" s="1"/>
  <c r="V2074" i="2"/>
  <c r="W2074" i="2" s="1"/>
  <c r="V1535" i="2"/>
  <c r="W1535" i="2" s="1"/>
  <c r="V1240" i="2"/>
  <c r="W1240" i="2" s="1"/>
  <c r="V616" i="2"/>
  <c r="W616" i="2" s="1"/>
  <c r="V498" i="2"/>
  <c r="W498" i="2" s="1"/>
  <c r="V654" i="2"/>
  <c r="W654" i="2" s="1"/>
  <c r="V1338" i="2"/>
  <c r="W1338" i="2" s="1"/>
  <c r="V1806" i="2"/>
  <c r="W1806" i="2" s="1"/>
  <c r="V1928" i="2"/>
  <c r="W1928" i="2" s="1"/>
  <c r="V1151" i="2"/>
  <c r="W1151" i="2" s="1"/>
  <c r="V236" i="2"/>
  <c r="W236" i="2" s="1"/>
  <c r="V860" i="2"/>
  <c r="W860" i="2" s="1"/>
  <c r="V1220" i="2"/>
  <c r="W1220" i="2" s="1"/>
  <c r="V1748" i="2"/>
  <c r="W1748" i="2" s="1"/>
  <c r="V332" i="2"/>
  <c r="W332" i="2" s="1"/>
  <c r="V2084" i="2"/>
  <c r="W2084" i="2" s="1"/>
  <c r="V514" i="2"/>
  <c r="W514" i="2" s="1"/>
  <c r="V994" i="2"/>
  <c r="W994" i="2" s="1"/>
  <c r="V1666" i="2"/>
  <c r="W1666" i="2" s="1"/>
  <c r="V1294" i="2"/>
  <c r="W1294" i="2" s="1"/>
  <c r="V935" i="2"/>
  <c r="W935" i="2" s="1"/>
  <c r="V1751" i="2"/>
  <c r="W1751" i="2" s="1"/>
  <c r="V1668" i="2"/>
  <c r="W1668" i="2" s="1"/>
  <c r="V418" i="2"/>
  <c r="W418" i="2" s="1"/>
  <c r="V539" i="2"/>
  <c r="W539" i="2" s="1"/>
  <c r="V1672" i="2"/>
  <c r="W1672" i="2" s="1"/>
  <c r="V659" i="2"/>
  <c r="W659" i="2" s="1"/>
  <c r="V263" i="2"/>
  <c r="W263" i="2" s="1"/>
  <c r="V1336" i="2"/>
  <c r="W1336" i="2" s="1"/>
  <c r="V1299" i="2"/>
  <c r="W1299" i="2" s="1"/>
  <c r="V1803" i="2"/>
  <c r="W1803" i="2" s="1"/>
  <c r="V2007" i="2"/>
  <c r="W2007" i="2" s="1"/>
  <c r="V1015" i="2"/>
  <c r="W1015" i="2" s="1"/>
  <c r="V1447" i="2"/>
  <c r="W1447" i="2" s="1"/>
  <c r="V1867" i="2"/>
  <c r="W1867" i="2" s="1"/>
  <c r="V1109" i="2"/>
  <c r="W1109" i="2" s="1"/>
  <c r="V186" i="2"/>
  <c r="W186" i="2" s="1"/>
  <c r="V366" i="2"/>
  <c r="W366" i="2" s="1"/>
  <c r="V486" i="2"/>
  <c r="W486" i="2" s="1"/>
  <c r="V618" i="2"/>
  <c r="W618" i="2" s="1"/>
  <c r="V1194" i="2"/>
  <c r="W1194" i="2" s="1"/>
  <c r="V1686" i="2"/>
  <c r="W1686" i="2" s="1"/>
  <c r="V127" i="2"/>
  <c r="W127" i="2" s="1"/>
  <c r="V1999" i="2"/>
  <c r="W1999" i="2" s="1"/>
  <c r="V1541" i="2"/>
  <c r="W1541" i="2" s="1"/>
  <c r="V2178" i="2"/>
  <c r="W2178" i="2" s="1"/>
  <c r="V1159" i="2"/>
  <c r="W1159" i="2" s="1"/>
  <c r="V1616" i="2"/>
  <c r="W1616" i="2" s="1"/>
  <c r="V116" i="2"/>
  <c r="W116" i="2" s="1"/>
  <c r="V932" i="2"/>
  <c r="W932" i="2" s="1"/>
  <c r="V1772" i="2"/>
  <c r="W1772" i="2" s="1"/>
  <c r="V2060" i="2"/>
  <c r="W2060" i="2" s="1"/>
  <c r="V765" i="2"/>
  <c r="W765" i="2" s="1"/>
  <c r="V909" i="2"/>
  <c r="W909" i="2" s="1"/>
  <c r="V1185" i="2"/>
  <c r="W1185" i="2" s="1"/>
  <c r="V1317" i="2"/>
  <c r="W1317" i="2" s="1"/>
  <c r="V1461" i="2"/>
  <c r="W1461" i="2" s="1"/>
  <c r="V1605" i="2"/>
  <c r="W1605" i="2" s="1"/>
  <c r="V2013" i="2"/>
  <c r="W2013" i="2" s="1"/>
  <c r="V2145" i="2"/>
  <c r="W2145" i="2" s="1"/>
  <c r="V33" i="2"/>
  <c r="W33" i="2" s="1"/>
  <c r="V105" i="2"/>
  <c r="W105" i="2" s="1"/>
  <c r="V177" i="2"/>
  <c r="W177" i="2" s="1"/>
  <c r="V249" i="2"/>
  <c r="W249" i="2" s="1"/>
  <c r="V321" i="2"/>
  <c r="W321" i="2" s="1"/>
  <c r="V405" i="2"/>
  <c r="W405" i="2" s="1"/>
  <c r="V537" i="2"/>
  <c r="W537" i="2" s="1"/>
  <c r="V681" i="2"/>
  <c r="W681" i="2" s="1"/>
  <c r="V825" i="2"/>
  <c r="W825" i="2" s="1"/>
  <c r="V969" i="2"/>
  <c r="W969" i="2" s="1"/>
  <c r="V1125" i="2"/>
  <c r="W1125" i="2" s="1"/>
  <c r="V1269" i="2"/>
  <c r="W1269" i="2" s="1"/>
  <c r="V1425" i="2"/>
  <c r="W1425" i="2" s="1"/>
  <c r="V1569" i="2"/>
  <c r="W1569" i="2" s="1"/>
  <c r="V1713" i="2"/>
  <c r="W1713" i="2" s="1"/>
  <c r="V1869" i="2"/>
  <c r="W1869" i="2" s="1"/>
  <c r="V2061" i="2"/>
  <c r="W2061" i="2" s="1"/>
  <c r="V118" i="2"/>
  <c r="W118" i="2" s="1"/>
  <c r="V1030" i="2"/>
  <c r="W1030" i="2" s="1"/>
  <c r="V1006" i="2"/>
  <c r="W1006" i="2" s="1"/>
  <c r="V1702" i="2"/>
  <c r="W1702" i="2" s="1"/>
  <c r="V287" i="2"/>
  <c r="W287" i="2" s="1"/>
  <c r="V430" i="2"/>
  <c r="W430" i="2" s="1"/>
  <c r="V1716" i="2"/>
  <c r="W1716" i="2" s="1"/>
  <c r="V562" i="2"/>
  <c r="W562" i="2" s="1"/>
  <c r="V1126" i="2"/>
  <c r="W1126" i="2" s="1"/>
  <c r="V1402" i="2"/>
  <c r="W1402" i="2" s="1"/>
  <c r="V1990" i="2"/>
  <c r="W1990" i="2" s="1"/>
  <c r="V827" i="2"/>
  <c r="W827" i="2" s="1"/>
  <c r="V1727" i="2"/>
  <c r="W1727" i="2" s="1"/>
  <c r="V1768" i="2"/>
  <c r="W1768" i="2" s="1"/>
  <c r="V1690" i="2"/>
  <c r="W1690" i="2" s="1"/>
  <c r="V407" i="2"/>
  <c r="W407" i="2" s="1"/>
  <c r="V73" i="2"/>
  <c r="W73" i="2" s="1"/>
  <c r="V251" i="2"/>
  <c r="W251" i="2" s="1"/>
  <c r="V2099" i="2"/>
  <c r="W2099" i="2" s="1"/>
  <c r="V472" i="2"/>
  <c r="W472" i="2" s="1"/>
  <c r="V1504" i="2"/>
  <c r="W1504" i="2" s="1"/>
  <c r="V1595" i="2"/>
  <c r="W1595" i="2" s="1"/>
  <c r="V1211" i="2"/>
  <c r="W1211" i="2" s="1"/>
  <c r="V1080" i="2"/>
  <c r="W1080" i="2" s="1"/>
  <c r="V1679" i="2"/>
  <c r="W1679" i="2" s="1"/>
  <c r="V1384" i="2"/>
  <c r="W1384" i="2" s="1"/>
  <c r="V682" i="2"/>
  <c r="W682" i="2" s="1"/>
  <c r="V250" i="2"/>
  <c r="W250" i="2" s="1"/>
  <c r="V1462" i="2"/>
  <c r="W1462" i="2" s="1"/>
  <c r="V2134" i="2"/>
  <c r="W2134" i="2" s="1"/>
  <c r="V863" i="2"/>
  <c r="W863" i="2" s="1"/>
  <c r="V1792" i="2"/>
  <c r="W1792" i="2" s="1"/>
  <c r="V1750" i="2"/>
  <c r="W1750" i="2" s="1"/>
  <c r="V1115" i="2"/>
  <c r="W1115" i="2" s="1"/>
  <c r="V1103" i="2"/>
  <c r="W1103" i="2" s="1"/>
  <c r="V2135" i="2"/>
  <c r="W2135" i="2" s="1"/>
  <c r="V808" i="2"/>
  <c r="W808" i="2" s="1"/>
  <c r="V707" i="2"/>
  <c r="W707" i="2" s="1"/>
  <c r="V2159" i="2"/>
  <c r="W2159" i="2" s="1"/>
  <c r="V836" i="2"/>
  <c r="W836" i="2" s="1"/>
  <c r="V1712" i="2"/>
  <c r="W1712" i="2" s="1"/>
  <c r="V2120" i="2"/>
  <c r="W2120" i="2" s="1"/>
  <c r="V107" i="2"/>
  <c r="W107" i="2" s="1"/>
  <c r="V1328" i="2"/>
  <c r="W1328" i="2" s="1"/>
  <c r="V310" i="2"/>
  <c r="W310" i="2" s="1"/>
  <c r="V766" i="2"/>
  <c r="W766" i="2" s="1"/>
  <c r="V1210" i="2"/>
  <c r="W1210" i="2" s="1"/>
  <c r="V1846" i="2"/>
  <c r="W1846" i="2" s="1"/>
  <c r="V431" i="2"/>
  <c r="W431" i="2" s="1"/>
  <c r="V1355" i="2"/>
  <c r="W1355" i="2" s="1"/>
  <c r="V1943" i="2"/>
  <c r="W1943" i="2" s="1"/>
  <c r="V1956" i="2"/>
  <c r="W1956" i="2" s="1"/>
  <c r="V1523" i="2"/>
  <c r="W1523" i="2" s="1"/>
  <c r="V1834" i="2"/>
  <c r="W1834" i="2" s="1"/>
  <c r="V959" i="2"/>
  <c r="W959" i="2" s="1"/>
  <c r="V1871" i="2"/>
  <c r="W1871" i="2" s="1"/>
  <c r="V1744" i="2"/>
  <c r="W1744" i="2" s="1"/>
</calcChain>
</file>

<file path=xl/sharedStrings.xml><?xml version="1.0" encoding="utf-8"?>
<sst xmlns="http://schemas.openxmlformats.org/spreadsheetml/2006/main" count="19044" uniqueCount="68">
  <si>
    <t>OH</t>
  </si>
  <si>
    <t>JFK</t>
  </si>
  <si>
    <t>BWI</t>
  </si>
  <si>
    <t>ontime</t>
  </si>
  <si>
    <t>DH</t>
  </si>
  <si>
    <t>DCA</t>
  </si>
  <si>
    <t>LGA</t>
  </si>
  <si>
    <t>IAD</t>
  </si>
  <si>
    <t>DL</t>
  </si>
  <si>
    <t>MQ</t>
  </si>
  <si>
    <t>UA</t>
  </si>
  <si>
    <t>US</t>
  </si>
  <si>
    <t>RU</t>
  </si>
  <si>
    <t>EWR</t>
  </si>
  <si>
    <t>CO</t>
  </si>
  <si>
    <t>delayed</t>
  </si>
  <si>
    <t>1/13/2004</t>
  </si>
  <si>
    <t>1/14/2004</t>
  </si>
  <si>
    <t>1/15/2004</t>
  </si>
  <si>
    <t>1/16/2004</t>
  </si>
  <si>
    <t>1/17/2004</t>
  </si>
  <si>
    <t>1/18/2004</t>
  </si>
  <si>
    <t>1/19/2004</t>
  </si>
  <si>
    <t>1/20/2004</t>
  </si>
  <si>
    <t>1/21/2004</t>
  </si>
  <si>
    <t>1/22/2004</t>
  </si>
  <si>
    <t>1/23/2004</t>
  </si>
  <si>
    <t>1/24/2004</t>
  </si>
  <si>
    <t>1/25/2004</t>
  </si>
  <si>
    <t>1/26/2004</t>
  </si>
  <si>
    <t>1/27/2004</t>
  </si>
  <si>
    <t>1/28/2004</t>
  </si>
  <si>
    <t>1/29/2004</t>
  </si>
  <si>
    <t>1/30/2004</t>
  </si>
  <si>
    <t>1/31/2004</t>
  </si>
  <si>
    <t>Carrier</t>
  </si>
  <si>
    <t>Departure Time</t>
  </si>
  <si>
    <t>Destination</t>
  </si>
  <si>
    <t>Distance</t>
  </si>
  <si>
    <t>Date</t>
  </si>
  <si>
    <t>Flight Number</t>
  </si>
  <si>
    <t>Origin</t>
  </si>
  <si>
    <t>Day of the Week</t>
  </si>
  <si>
    <t>Day of the Month</t>
  </si>
  <si>
    <t xml:space="preserve">Delayed </t>
  </si>
  <si>
    <t>Column Labels</t>
  </si>
  <si>
    <t>Grand Total</t>
  </si>
  <si>
    <t>Row Labels</t>
  </si>
  <si>
    <t xml:space="preserve">Count of Delayed </t>
  </si>
  <si>
    <t>Threshold</t>
  </si>
  <si>
    <t>Time</t>
  </si>
  <si>
    <t>Departure_Time</t>
  </si>
  <si>
    <t>P(X1|D)</t>
  </si>
  <si>
    <t>P(X1|O)</t>
  </si>
  <si>
    <t>P(X2|D)</t>
  </si>
  <si>
    <t>P(X2|O)</t>
  </si>
  <si>
    <t>P(X3|D)</t>
  </si>
  <si>
    <t>P(X3|O)</t>
  </si>
  <si>
    <t>P(X4|D)</t>
  </si>
  <si>
    <t>P(X4|O)</t>
  </si>
  <si>
    <t>P(X5|D)</t>
  </si>
  <si>
    <t>P(X5|O)</t>
  </si>
  <si>
    <t>P(D,X1,X2,X3,X4,X5)</t>
  </si>
  <si>
    <t>P(O,X1,X2,X3,X4,X5)</t>
  </si>
  <si>
    <t>P(D|X1,X2,X3,X4,X5)</t>
  </si>
  <si>
    <t>Prediction</t>
  </si>
  <si>
    <t>Delayed</t>
  </si>
  <si>
    <t>Ontime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</si>
</sst>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Garamond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0" fontId="0" fillId="0" borderId="0" xfId="0" pivotButton="1" applyNumberFormat="1"/>
    <xf numFmtId="10" fontId="0" fillId="0" borderId="0" xfId="0" applyNumberFormat="1" applyAlignment="1">
      <alignment horizontal="left"/>
    </xf>
  </cellXfs>
  <cellStyles count="1">
    <cellStyle name="Normal" xfId="0" builtinId="0"/>
  </cellStyles>
  <dxfs count="1"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ndh" refreshedDate="44968.748908796297" createdVersion="8" refreshedVersion="8" minRefreshableVersion="3" recordCount="2199" xr:uid="{CC76CF91-05EC-4712-AB1D-865598244DEA}">
  <cacheSource type="worksheet">
    <worksheetSource ref="C1:I2200" sheet="Sheet1"/>
  </cacheSource>
  <cacheFields count="7">
    <cacheField name="Day of the Week" numFmtId="0">
      <sharedItems containsSemiMixedTypes="0" containsString="0" containsNumber="1" containsInteger="1" minValue="1" maxValue="7" count="7">
        <n v="4"/>
        <n v="5"/>
        <n v="6"/>
        <n v="7"/>
        <n v="1"/>
        <n v="2"/>
        <n v="3"/>
      </sharedItems>
    </cacheField>
    <cacheField name="Departure Time" numFmtId="0">
      <sharedItems containsSemiMixedTypes="0" containsString="0" containsNumber="1" containsInteger="1" minValue="548" maxValue="2330"/>
    </cacheField>
    <cacheField name="Origin" numFmtId="0">
      <sharedItems count="3">
        <s v="BWI"/>
        <s v="DCA"/>
        <s v="IAD"/>
      </sharedItems>
    </cacheField>
    <cacheField name="Destination" numFmtId="0">
      <sharedItems count="3">
        <s v="JFK"/>
        <s v="LGA"/>
        <s v="EWR"/>
      </sharedItems>
    </cacheField>
    <cacheField name="Carrier" numFmtId="0">
      <sharedItems count="8">
        <s v="OH"/>
        <s v="DH"/>
        <s v="DL"/>
        <s v="MQ"/>
        <s v="UA"/>
        <s v="US"/>
        <s v="RU"/>
        <s v="CO"/>
      </sharedItems>
    </cacheField>
    <cacheField name="Delayed " numFmtId="0">
      <sharedItems count="2">
        <s v="ontime"/>
        <s v="delayed"/>
      </sharedItems>
    </cacheField>
    <cacheField name="Departure_Time" numFmtId="0">
      <sharedItems containsSemiMixedTypes="0" containsString="0" containsNumber="1" containsInteger="1" minValue="5" maxValue="23" count="19">
        <n v="14"/>
        <n v="16"/>
        <n v="12"/>
        <n v="17"/>
        <n v="10"/>
        <n v="8"/>
        <n v="21"/>
        <n v="9"/>
        <n v="20"/>
        <n v="15"/>
        <n v="5"/>
        <n v="18"/>
        <n v="13"/>
        <n v="6"/>
        <n v="23"/>
        <n v="7"/>
        <n v="22"/>
        <n v="19"/>
        <n v="1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ndh" refreshedDate="44968.858372685187" createdVersion="8" refreshedVersion="8" minRefreshableVersion="3" recordCount="2199" xr:uid="{193AA0A6-5CB2-402C-AB66-CBBE0C934A07}">
  <cacheSource type="worksheet">
    <worksheetSource ref="C1:W2200" sheet="Sheet1"/>
  </cacheSource>
  <cacheFields count="21">
    <cacheField name="Day of the Week" numFmtId="0">
      <sharedItems containsSemiMixedTypes="0" containsString="0" containsNumber="1" containsInteger="1" minValue="1" maxValue="7"/>
    </cacheField>
    <cacheField name="Departure Time" numFmtId="0">
      <sharedItems containsSemiMixedTypes="0" containsString="0" containsNumber="1" containsInteger="1" minValue="548" maxValue="2330" count="631">
        <n v="1455"/>
        <n v="1640"/>
        <n v="1245"/>
        <n v="1709"/>
        <n v="1035"/>
        <n v="839"/>
        <n v="1243"/>
        <n v="1644"/>
        <n v="1710"/>
        <n v="2129"/>
        <n v="2114"/>
        <n v="1458"/>
        <n v="932"/>
        <n v="1228"/>
        <n v="1429"/>
        <n v="1728"/>
        <n v="2029"/>
        <n v="1525"/>
        <n v="556"/>
        <n v="1822"/>
        <n v="853"/>
        <n v="1254"/>
        <n v="1356"/>
        <n v="1452"/>
        <n v="1853"/>
        <n v="841"/>
        <n v="858"/>
        <n v="1056"/>
        <n v="1253"/>
        <n v="1655"/>
        <n v="2055"/>
        <n v="1030"/>
        <n v="656"/>
        <n v="1256"/>
        <n v="1726"/>
        <n v="840"/>
        <n v="1704"/>
        <n v="2118"/>
        <n v="1651"/>
        <n v="1850"/>
        <n v="1521"/>
        <n v="1855"/>
        <n v="1357"/>
        <n v="1508"/>
        <n v="1255"/>
        <n v="1625"/>
        <n v="1641"/>
        <n v="1249"/>
        <n v="1531"/>
        <n v="1712"/>
        <n v="645"/>
        <n v="1236"/>
        <n v="859"/>
        <n v="1232"/>
        <n v="1645"/>
        <n v="1716"/>
        <n v="2305"/>
        <n v="1605"/>
        <n v="930"/>
        <n v="1230"/>
        <n v="1427"/>
        <n v="1730"/>
        <n v="2028"/>
        <n v="1522"/>
        <n v="552"/>
        <n v="1847"/>
        <n v="852"/>
        <n v="1053"/>
        <n v="1258"/>
        <n v="1402"/>
        <n v="1456"/>
        <n v="850"/>
        <n v="657"/>
        <n v="857"/>
        <n v="1058"/>
        <n v="2056"/>
        <n v="1715"/>
        <n v="1727"/>
        <n v="1301"/>
        <n v="754"/>
        <n v="837"/>
        <n v="1350"/>
        <n v="1512"/>
        <n v="629"/>
        <n v="655"/>
        <n v="1650"/>
        <n v="1856"/>
        <n v="854"/>
        <n v="1858"/>
        <n v="2050"/>
        <n v="1358"/>
        <n v="1510"/>
        <n v="1519"/>
        <n v="1738"/>
        <n v="640"/>
        <n v="855"/>
        <n v="1237"/>
        <n v="1654"/>
        <n v="1741"/>
        <n v="2213"/>
        <n v="1604"/>
        <n v="2138"/>
        <n v="1505"/>
        <n v="828"/>
        <n v="1428"/>
        <n v="1629"/>
        <n v="1829"/>
        <n v="2024"/>
        <n v="1600"/>
        <n v="555"/>
        <n v="849"/>
        <n v="1059"/>
        <n v="1500"/>
        <n v="1658"/>
        <n v="1857"/>
        <n v="1714"/>
        <n v="1026"/>
        <n v="1448"/>
        <n v="1705"/>
        <n v="1329"/>
        <n v="2126"/>
        <n v="625"/>
        <n v="1722"/>
        <n v="658"/>
        <n v="941"/>
        <n v="1556"/>
        <n v="1511"/>
        <n v="703"/>
        <n v="1535"/>
        <n v="1837"/>
        <n v="1032"/>
        <n v="900"/>
        <n v="1504"/>
        <n v="1642"/>
        <n v="2120"/>
        <n v="1607"/>
        <n v="2116"/>
        <n v="1028"/>
        <n v="1432"/>
        <n v="1832"/>
        <n v="2030"/>
        <n v="1534"/>
        <n v="554"/>
        <n v="745"/>
        <n v="1257"/>
        <n v="1659"/>
        <n v="1936"/>
        <n v="954"/>
        <n v="1055"/>
        <n v="1158"/>
        <n v="1359"/>
        <n v="1559"/>
        <n v="1758"/>
        <n v="1957"/>
        <n v="2059"/>
        <n v="1615"/>
        <n v="1416"/>
        <n v="1235"/>
        <n v="1833"/>
        <n v="1917"/>
        <n v="1310"/>
        <n v="2221"/>
        <n v="1952"/>
        <n v="927"/>
        <n v="2110"/>
        <n v="1557"/>
        <n v="1610"/>
        <n v="1638"/>
        <n v="1338"/>
        <n v="1606"/>
        <n v="1848"/>
        <n v="633"/>
        <n v="1054"/>
        <n v="946"/>
        <n v="1312"/>
        <n v="1700"/>
        <n v="2200"/>
        <n v="2125"/>
        <n v="1459"/>
        <n v="630"/>
        <n v="734"/>
        <n v="830"/>
        <n v="1031"/>
        <n v="1128"/>
        <n v="1635"/>
        <n v="1955"/>
        <n v="1538"/>
        <n v="557"/>
        <n v="758"/>
        <n v="1103"/>
        <n v="1250"/>
        <n v="1627"/>
        <n v="1702"/>
        <n v="1949"/>
        <n v="848"/>
        <n v="627"/>
        <n v="757"/>
        <n v="958"/>
        <n v="1057"/>
        <n v="1155"/>
        <n v="1601"/>
        <n v="1657"/>
        <n v="1757"/>
        <n v="1959"/>
        <n v="2100"/>
        <n v="744"/>
        <n v="1527"/>
        <n v="1221"/>
        <n v="1324"/>
        <n v="1846"/>
        <n v="844"/>
        <n v="1920"/>
        <n v="2312"/>
        <n v="1536"/>
        <n v="624"/>
        <n v="700"/>
        <n v="1321"/>
        <n v="2105"/>
        <n v="1454"/>
        <n v="2104"/>
        <n v="1602"/>
        <n v="1617"/>
        <n v="1240"/>
        <n v="1451"/>
        <n v="1752"/>
        <n v="635"/>
        <n v="1034"/>
        <n v="1453"/>
        <n v="1756"/>
        <n v="2153"/>
        <n v="1457"/>
        <n v="728"/>
        <n v="829"/>
        <n v="1130"/>
        <n v="1327"/>
        <n v="1529"/>
        <n v="1830"/>
        <n v="1929"/>
        <n v="2031"/>
        <n v="1548"/>
        <n v="558"/>
        <n v="1843"/>
        <n v="817"/>
        <n v="1100"/>
        <n v="1313"/>
        <n v="1355"/>
        <n v="1555"/>
        <n v="1904"/>
        <n v="1000"/>
        <n v="1259"/>
        <n v="1958"/>
        <n v="1729"/>
        <n v="1037"/>
        <n v="1740"/>
        <n v="727"/>
        <n v="847"/>
        <n v="1435"/>
        <n v="622"/>
        <n v="2222"/>
        <n v="1901"/>
        <n v="1656"/>
        <n v="644"/>
        <n v="1639"/>
        <n v="1306"/>
        <n v="1445"/>
        <n v="1813"/>
        <n v="1038"/>
        <n v="831"/>
        <n v="1922"/>
        <n v="1501"/>
        <n v="631"/>
        <n v="1131"/>
        <n v="1231"/>
        <n v="1430"/>
        <n v="1528"/>
        <n v="1828"/>
        <n v="1927"/>
        <n v="1530"/>
        <n v="1918"/>
        <n v="746"/>
        <n v="1352"/>
        <n v="1624"/>
        <n v="2014"/>
        <n v="628"/>
        <n v="956"/>
        <n v="1157"/>
        <n v="1354"/>
        <n v="1859"/>
        <n v="2054"/>
        <n v="659"/>
        <n v="1044"/>
        <n v="1948"/>
        <n v="1725"/>
        <n v="1320"/>
        <n v="2117"/>
        <n v="1439"/>
        <n v="731"/>
        <n v="856"/>
        <n v="641"/>
        <n v="2058"/>
        <n v="1706"/>
        <n v="2151"/>
        <n v="648"/>
        <n v="1036"/>
        <n v="1449"/>
        <n v="2135"/>
        <n v="1609"/>
        <n v="931"/>
        <n v="1129"/>
        <n v="1328"/>
        <n v="1533"/>
        <n v="1630"/>
        <n v="1731"/>
        <n v="1928"/>
        <n v="2027"/>
        <n v="1524"/>
        <n v="1844"/>
        <n v="722"/>
        <n v="759"/>
        <n v="1050"/>
        <n v="1353"/>
        <n v="1852"/>
        <n v="756"/>
        <n v="1408"/>
        <n v="1733"/>
        <n v="1916"/>
        <n v="1739"/>
        <n v="1854"/>
        <n v="838"/>
        <n v="1241"/>
        <n v="1421"/>
        <n v="654"/>
        <n v="707"/>
        <n v="2051"/>
        <n v="1634"/>
        <n v="1608"/>
        <n v="2106"/>
        <n v="2134"/>
        <n v="714"/>
        <n v="1106"/>
        <n v="836"/>
        <n v="1643"/>
        <n v="2115"/>
        <n v="1506"/>
        <n v="730"/>
        <n v="832"/>
        <n v="1633"/>
        <n v="1735"/>
        <n v="1931"/>
        <n v="1851"/>
        <n v="843"/>
        <n v="851"/>
        <n v="1141"/>
        <n v="1252"/>
        <n v="1503"/>
        <n v="1618"/>
        <n v="904"/>
        <n v="1902"/>
        <n v="1956"/>
        <n v="2052"/>
        <n v="1720"/>
        <n v="1450"/>
        <n v="1108"/>
        <n v="732"/>
        <n v="1707"/>
        <n v="1242"/>
        <n v="2121"/>
        <n v="1423"/>
        <n v="1526"/>
        <n v="2130"/>
        <n v="918"/>
        <n v="1303"/>
        <n v="1708"/>
        <n v="1800"/>
        <n v="729"/>
        <n v="1826"/>
        <n v="1309"/>
        <n v="1723"/>
        <n v="906"/>
        <n v="1703"/>
        <n v="1719"/>
        <n v="925"/>
        <n v="1304"/>
        <n v="1238"/>
        <n v="1637"/>
        <n v="2155"/>
        <n v="1628"/>
        <n v="1732"/>
        <n v="1842"/>
        <n v="2032"/>
        <n v="915"/>
        <n v="2015"/>
        <n v="1652"/>
        <n v="1900"/>
        <n v="957"/>
        <n v="1202"/>
        <n v="1753"/>
        <n v="2002"/>
        <n v="1736"/>
        <n v="1029"/>
        <n v="1623"/>
        <n v="835"/>
        <n v="2113"/>
        <n v="926"/>
        <n v="1244"/>
        <n v="1442"/>
        <n v="2112"/>
        <n v="833"/>
        <n v="733"/>
        <n v="1004"/>
        <n v="553"/>
        <n v="1820"/>
        <n v="1552"/>
        <n v="1647"/>
        <n v="1903"/>
        <n v="955"/>
        <n v="1156"/>
        <n v="1509"/>
        <n v="1040"/>
        <n v="1348"/>
        <n v="1649"/>
        <n v="651"/>
        <n v="1622"/>
        <n v="2124"/>
        <n v="1713"/>
        <n v="929"/>
        <n v="1930"/>
        <n v="1516"/>
        <n v="650"/>
        <n v="755"/>
        <n v="1248"/>
        <n v="1401"/>
        <n v="1811"/>
        <n v="2007"/>
        <n v="845"/>
        <n v="1558"/>
        <n v="1759"/>
        <n v="1025"/>
        <n v="1831"/>
        <n v="653"/>
        <n v="1537"/>
        <n v="1816"/>
        <n v="1924"/>
        <n v="626"/>
        <n v="2119"/>
        <n v="1631"/>
        <n v="1132"/>
        <n v="1431"/>
        <n v="1825"/>
        <n v="1111"/>
        <n v="1612"/>
        <n v="1001"/>
        <n v="1653"/>
        <n v="1915"/>
        <n v="1745"/>
        <n v="2330"/>
        <n v="1502"/>
        <n v="643"/>
        <n v="1545"/>
        <n v="2133"/>
        <n v="943"/>
        <n v="1330"/>
        <n v="1523"/>
        <n v="1834"/>
        <n v="800"/>
        <n v="1341"/>
        <n v="1400"/>
        <n v="2012"/>
        <n v="815"/>
        <n v="1019"/>
        <n v="1701"/>
        <n v="1027"/>
        <n v="1951"/>
        <n v="623"/>
        <n v="1345"/>
        <n v="1646"/>
        <n v="2140"/>
        <n v="1648"/>
        <n v="1246"/>
        <n v="2127"/>
        <n v="739"/>
        <n v="1331"/>
        <n v="1532"/>
        <n v="2019"/>
        <n v="747"/>
        <n v="1217"/>
        <n v="1315"/>
        <n v="2006"/>
        <n v="1151"/>
        <n v="2000"/>
        <n v="2057"/>
        <n v="1849"/>
        <n v="1912"/>
        <n v="834"/>
        <n v="1711"/>
        <n v="1549"/>
        <n v="2045"/>
        <n v="1827"/>
        <n v="2230"/>
        <n v="2136"/>
        <n v="1808"/>
        <n v="2026"/>
        <n v="1247"/>
        <n v="1717"/>
        <n v="1351"/>
        <n v="924"/>
        <n v="1302"/>
        <n v="1802"/>
        <n v="1539"/>
        <n v="2111"/>
        <n v="1632"/>
        <n v="919"/>
        <n v="2023"/>
        <n v="1540"/>
        <n v="1818"/>
        <n v="2004"/>
        <n v="1102"/>
        <n v="1159"/>
        <n v="1314"/>
        <n v="1754"/>
        <n v="1636"/>
        <n v="1603"/>
        <n v="842"/>
        <n v="822"/>
        <n v="1937"/>
        <n v="846"/>
        <n v="1755"/>
        <n v="2300"/>
        <n v="1300"/>
        <n v="2143"/>
        <n v="1033"/>
        <n v="1446"/>
        <n v="1514"/>
        <n v="1227"/>
        <n v="548"/>
        <n v="1823"/>
        <n v="1551"/>
        <n v="1554"/>
        <n v="1426"/>
        <n v="638"/>
        <n v="708"/>
        <n v="1239"/>
        <n v="2220"/>
        <n v="702"/>
        <n v="1332"/>
        <n v="652"/>
        <n v="753"/>
        <n v="1349"/>
        <n v="1803"/>
        <n v="2145"/>
        <n v="1424"/>
        <n v="1520"/>
        <n v="1251"/>
        <n v="642"/>
        <n v="928"/>
        <n v="2033"/>
        <n v="1517"/>
        <n v="1153"/>
        <n v="2011"/>
        <n v="2139"/>
        <n v="1721"/>
        <n v="1425"/>
        <n v="1307"/>
        <n v="634"/>
        <n v="1048"/>
        <n v="726"/>
        <n v="1229"/>
        <n v="1047"/>
        <n v="2239"/>
        <n v="901"/>
        <n v="1305"/>
        <n v="1751"/>
        <n v="550"/>
        <n v="1812"/>
        <n v="1319"/>
        <n v="824"/>
        <n v="2244"/>
        <n v="1326"/>
        <n v="2122"/>
        <n v="826"/>
        <n v="917"/>
        <n v="1953"/>
        <n v="1137"/>
        <n v="1620"/>
        <n v="1947"/>
        <n v="2150"/>
        <n v="741"/>
        <n v="1433"/>
        <n v="1619"/>
        <n v="1017"/>
        <n v="920"/>
        <n v="2010"/>
        <n v="646"/>
        <n v="801"/>
        <n v="1737"/>
        <n v="750"/>
        <n v="632"/>
        <n v="1939"/>
        <n v="1515"/>
        <n v="1941"/>
        <n v="1409"/>
        <n v="1342"/>
        <n v="1750"/>
        <n v="810"/>
        <n v="1824"/>
        <n v="1444"/>
        <n v="711"/>
        <n v="1744"/>
        <n v="912"/>
        <n v="1513"/>
        <n v="921"/>
        <n v="1005"/>
        <n v="1022"/>
        <n v="911"/>
        <n v="721"/>
        <n v="1613"/>
        <n v="559"/>
        <n v="749"/>
        <n v="2001"/>
        <n v="1718"/>
        <n v="913"/>
        <n v="2211"/>
        <n v="1405"/>
        <n v="2214"/>
        <n v="827"/>
        <n v="1748"/>
        <n v="613"/>
        <n v="1819"/>
        <n v="706"/>
        <n v="704"/>
        <n v="1403"/>
      </sharedItems>
    </cacheField>
    <cacheField name="Origin" numFmtId="0">
      <sharedItems/>
    </cacheField>
    <cacheField name="Destination" numFmtId="0">
      <sharedItems/>
    </cacheField>
    <cacheField name="Carrier" numFmtId="0">
      <sharedItems/>
    </cacheField>
    <cacheField name="Delayed " numFmtId="0">
      <sharedItems count="2">
        <s v="ontime"/>
        <s v="delayed"/>
      </sharedItems>
    </cacheField>
    <cacheField name="Departure_Time" numFmtId="0">
      <sharedItems containsSemiMixedTypes="0" containsString="0" containsNumber="1" containsInteger="1" minValue="5" maxValue="23"/>
    </cacheField>
    <cacheField name="P(X1|D)" numFmtId="0">
      <sharedItems containsSemiMixedTypes="0" containsString="0" containsNumber="1" minValue="5.6338028169014086E-2" maxValue="0.19483568075117372"/>
    </cacheField>
    <cacheField name="P(X1|O)" numFmtId="0">
      <sharedItems containsSemiMixedTypes="0" containsString="0" containsNumber="1" minValue="0.10434292160180485" maxValue="0.17822899041173154"/>
    </cacheField>
    <cacheField name="P(X2|D)" numFmtId="0">
      <sharedItems containsSemiMixedTypes="0" containsString="0" containsNumber="1" minValue="8.6854460093896718E-2" maxValue="0.51877934272300474"/>
    </cacheField>
    <cacheField name="P(X2|O)" numFmtId="0">
      <sharedItems containsSemiMixedTypes="0" containsString="0" containsNumber="1" minValue="6.0913705583756347E-2" maxValue="0.64805414551607443"/>
    </cacheField>
    <cacheField name="P(X3|D)" numFmtId="0">
      <sharedItems containsSemiMixedTypes="0" containsString="0" containsNumber="1" minValue="0.19718309859154928" maxValue="0.42488262910798125"/>
    </cacheField>
    <cacheField name="P(X3|O)" numFmtId="0">
      <sharedItems containsSemiMixedTypes="0" containsString="0" containsNumber="1" minValue="0.17033276931754088" maxValue="0.54540327129159616"/>
    </cacheField>
    <cacheField name="P(X4|D)" numFmtId="0">
      <sharedItems containsSemiMixedTypes="0" containsString="0" containsNumber="1" minValue="9.3896713615023476E-3" maxValue="0.31690140845070425"/>
    </cacheField>
    <cacheField name="P(X4|O)" numFmtId="0">
      <sharedItems containsSemiMixedTypes="0" containsString="0" containsNumber="1" minValue="1.4664410603496898E-2" maxValue="0.233502538071066"/>
    </cacheField>
    <cacheField name="P(X5|D)" numFmtId="0">
      <sharedItems containsSemiMixedTypes="0" containsString="0" containsNumber="1" minValue="4.6948356807511738E-3" maxValue="0.13849765258215962"/>
    </cacheField>
    <cacheField name="P(X5|O)" numFmtId="0">
      <sharedItems containsSemiMixedTypes="0" containsString="0" containsNumber="1" minValue="0" maxValue="0.10152284263959391"/>
    </cacheField>
    <cacheField name="P(D,X1,X2,X3,X4,X5)" numFmtId="0">
      <sharedItems containsSemiMixedTypes="0" containsString="0" containsNumber="1" minValue="9.8865578081252374E-8" maxValue="2.4744972851477206E-4"/>
    </cacheField>
    <cacheField name="P(O,X1,X2,X3,X4,X5)" numFmtId="0">
      <sharedItems containsSemiMixedTypes="0" containsString="0" containsNumber="1" minValue="0" maxValue="1.073211798364504E-3"/>
    </cacheField>
    <cacheField name="P(D|X1,X2,X3,X4,X5)" numFmtId="0">
      <sharedItems containsSemiMixedTypes="0" containsString="0" containsNumber="1" minValue="7.7959547644131317E-3" maxValue="1"/>
    </cacheField>
    <cacheField name="Prediction" numFmtId="0">
      <sharedItems count="2">
        <s v="Ontime"/>
        <s v="Delay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99">
  <r>
    <x v="0"/>
    <n v="1455"/>
    <x v="0"/>
    <x v="0"/>
    <x v="0"/>
    <x v="0"/>
    <x v="0"/>
  </r>
  <r>
    <x v="0"/>
    <n v="1640"/>
    <x v="1"/>
    <x v="0"/>
    <x v="1"/>
    <x v="0"/>
    <x v="1"/>
  </r>
  <r>
    <x v="0"/>
    <n v="1245"/>
    <x v="2"/>
    <x v="1"/>
    <x v="1"/>
    <x v="0"/>
    <x v="2"/>
  </r>
  <r>
    <x v="0"/>
    <n v="1709"/>
    <x v="2"/>
    <x v="1"/>
    <x v="1"/>
    <x v="0"/>
    <x v="3"/>
  </r>
  <r>
    <x v="0"/>
    <n v="1035"/>
    <x v="2"/>
    <x v="1"/>
    <x v="1"/>
    <x v="0"/>
    <x v="4"/>
  </r>
  <r>
    <x v="0"/>
    <n v="839"/>
    <x v="2"/>
    <x v="0"/>
    <x v="1"/>
    <x v="0"/>
    <x v="5"/>
  </r>
  <r>
    <x v="0"/>
    <n v="1243"/>
    <x v="2"/>
    <x v="0"/>
    <x v="1"/>
    <x v="0"/>
    <x v="2"/>
  </r>
  <r>
    <x v="0"/>
    <n v="1644"/>
    <x v="2"/>
    <x v="0"/>
    <x v="1"/>
    <x v="0"/>
    <x v="1"/>
  </r>
  <r>
    <x v="0"/>
    <n v="1710"/>
    <x v="2"/>
    <x v="0"/>
    <x v="1"/>
    <x v="0"/>
    <x v="3"/>
  </r>
  <r>
    <x v="0"/>
    <n v="2129"/>
    <x v="2"/>
    <x v="0"/>
    <x v="1"/>
    <x v="0"/>
    <x v="6"/>
  </r>
  <r>
    <x v="0"/>
    <n v="2114"/>
    <x v="2"/>
    <x v="1"/>
    <x v="1"/>
    <x v="0"/>
    <x v="6"/>
  </r>
  <r>
    <x v="0"/>
    <n v="1458"/>
    <x v="1"/>
    <x v="0"/>
    <x v="2"/>
    <x v="0"/>
    <x v="0"/>
  </r>
  <r>
    <x v="0"/>
    <n v="932"/>
    <x v="1"/>
    <x v="1"/>
    <x v="2"/>
    <x v="0"/>
    <x v="7"/>
  </r>
  <r>
    <x v="0"/>
    <n v="1228"/>
    <x v="1"/>
    <x v="1"/>
    <x v="2"/>
    <x v="0"/>
    <x v="2"/>
  </r>
  <r>
    <x v="0"/>
    <n v="1429"/>
    <x v="1"/>
    <x v="1"/>
    <x v="2"/>
    <x v="0"/>
    <x v="0"/>
  </r>
  <r>
    <x v="0"/>
    <n v="1728"/>
    <x v="1"/>
    <x v="1"/>
    <x v="2"/>
    <x v="0"/>
    <x v="3"/>
  </r>
  <r>
    <x v="0"/>
    <n v="2029"/>
    <x v="1"/>
    <x v="1"/>
    <x v="2"/>
    <x v="0"/>
    <x v="8"/>
  </r>
  <r>
    <x v="0"/>
    <n v="1525"/>
    <x v="1"/>
    <x v="0"/>
    <x v="3"/>
    <x v="0"/>
    <x v="9"/>
  </r>
  <r>
    <x v="0"/>
    <n v="556"/>
    <x v="1"/>
    <x v="0"/>
    <x v="3"/>
    <x v="0"/>
    <x v="10"/>
  </r>
  <r>
    <x v="0"/>
    <n v="1822"/>
    <x v="1"/>
    <x v="0"/>
    <x v="3"/>
    <x v="0"/>
    <x v="11"/>
  </r>
  <r>
    <x v="0"/>
    <n v="853"/>
    <x v="1"/>
    <x v="1"/>
    <x v="3"/>
    <x v="0"/>
    <x v="5"/>
  </r>
  <r>
    <x v="0"/>
    <n v="1254"/>
    <x v="1"/>
    <x v="1"/>
    <x v="3"/>
    <x v="0"/>
    <x v="2"/>
  </r>
  <r>
    <x v="0"/>
    <n v="1356"/>
    <x v="1"/>
    <x v="1"/>
    <x v="3"/>
    <x v="0"/>
    <x v="12"/>
  </r>
  <r>
    <x v="0"/>
    <n v="1452"/>
    <x v="1"/>
    <x v="1"/>
    <x v="3"/>
    <x v="0"/>
    <x v="0"/>
  </r>
  <r>
    <x v="0"/>
    <n v="1853"/>
    <x v="1"/>
    <x v="1"/>
    <x v="3"/>
    <x v="0"/>
    <x v="11"/>
  </r>
  <r>
    <x v="0"/>
    <n v="841"/>
    <x v="2"/>
    <x v="1"/>
    <x v="4"/>
    <x v="0"/>
    <x v="5"/>
  </r>
  <r>
    <x v="0"/>
    <n v="858"/>
    <x v="1"/>
    <x v="1"/>
    <x v="5"/>
    <x v="0"/>
    <x v="5"/>
  </r>
  <r>
    <x v="0"/>
    <n v="1056"/>
    <x v="1"/>
    <x v="1"/>
    <x v="5"/>
    <x v="0"/>
    <x v="4"/>
  </r>
  <r>
    <x v="0"/>
    <n v="1253"/>
    <x v="1"/>
    <x v="1"/>
    <x v="5"/>
    <x v="0"/>
    <x v="2"/>
  </r>
  <r>
    <x v="0"/>
    <n v="1458"/>
    <x v="1"/>
    <x v="1"/>
    <x v="5"/>
    <x v="0"/>
    <x v="0"/>
  </r>
  <r>
    <x v="0"/>
    <n v="1655"/>
    <x v="1"/>
    <x v="1"/>
    <x v="5"/>
    <x v="0"/>
    <x v="1"/>
  </r>
  <r>
    <x v="0"/>
    <n v="2055"/>
    <x v="1"/>
    <x v="1"/>
    <x v="5"/>
    <x v="0"/>
    <x v="8"/>
  </r>
  <r>
    <x v="0"/>
    <n v="1452"/>
    <x v="0"/>
    <x v="2"/>
    <x v="6"/>
    <x v="0"/>
    <x v="0"/>
  </r>
  <r>
    <x v="0"/>
    <n v="1710"/>
    <x v="0"/>
    <x v="2"/>
    <x v="6"/>
    <x v="0"/>
    <x v="3"/>
  </r>
  <r>
    <x v="0"/>
    <n v="1030"/>
    <x v="0"/>
    <x v="2"/>
    <x v="6"/>
    <x v="0"/>
    <x v="4"/>
  </r>
  <r>
    <x v="0"/>
    <n v="656"/>
    <x v="0"/>
    <x v="2"/>
    <x v="6"/>
    <x v="0"/>
    <x v="13"/>
  </r>
  <r>
    <x v="0"/>
    <n v="1256"/>
    <x v="1"/>
    <x v="2"/>
    <x v="7"/>
    <x v="0"/>
    <x v="2"/>
  </r>
  <r>
    <x v="0"/>
    <n v="1726"/>
    <x v="1"/>
    <x v="2"/>
    <x v="7"/>
    <x v="0"/>
    <x v="3"/>
  </r>
  <r>
    <x v="0"/>
    <n v="840"/>
    <x v="2"/>
    <x v="2"/>
    <x v="1"/>
    <x v="0"/>
    <x v="5"/>
  </r>
  <r>
    <x v="0"/>
    <n v="1704"/>
    <x v="2"/>
    <x v="2"/>
    <x v="1"/>
    <x v="0"/>
    <x v="3"/>
  </r>
  <r>
    <x v="0"/>
    <n v="1245"/>
    <x v="2"/>
    <x v="2"/>
    <x v="1"/>
    <x v="0"/>
    <x v="2"/>
  </r>
  <r>
    <x v="0"/>
    <n v="2118"/>
    <x v="2"/>
    <x v="2"/>
    <x v="1"/>
    <x v="0"/>
    <x v="6"/>
  </r>
  <r>
    <x v="0"/>
    <n v="1651"/>
    <x v="2"/>
    <x v="2"/>
    <x v="6"/>
    <x v="0"/>
    <x v="1"/>
  </r>
  <r>
    <x v="0"/>
    <n v="1850"/>
    <x v="2"/>
    <x v="2"/>
    <x v="6"/>
    <x v="0"/>
    <x v="11"/>
  </r>
  <r>
    <x v="0"/>
    <n v="1521"/>
    <x v="1"/>
    <x v="2"/>
    <x v="6"/>
    <x v="0"/>
    <x v="9"/>
  </r>
  <r>
    <x v="0"/>
    <n v="1855"/>
    <x v="1"/>
    <x v="2"/>
    <x v="6"/>
    <x v="0"/>
    <x v="11"/>
  </r>
  <r>
    <x v="0"/>
    <n v="1357"/>
    <x v="1"/>
    <x v="2"/>
    <x v="6"/>
    <x v="0"/>
    <x v="12"/>
  </r>
  <r>
    <x v="0"/>
    <n v="1508"/>
    <x v="2"/>
    <x v="2"/>
    <x v="6"/>
    <x v="0"/>
    <x v="9"/>
  </r>
  <r>
    <x v="0"/>
    <n v="1255"/>
    <x v="2"/>
    <x v="2"/>
    <x v="6"/>
    <x v="0"/>
    <x v="2"/>
  </r>
  <r>
    <x v="0"/>
    <n v="1625"/>
    <x v="1"/>
    <x v="2"/>
    <x v="6"/>
    <x v="0"/>
    <x v="1"/>
  </r>
  <r>
    <x v="1"/>
    <n v="1455"/>
    <x v="0"/>
    <x v="0"/>
    <x v="0"/>
    <x v="0"/>
    <x v="0"/>
  </r>
  <r>
    <x v="1"/>
    <n v="1641"/>
    <x v="1"/>
    <x v="0"/>
    <x v="1"/>
    <x v="0"/>
    <x v="1"/>
  </r>
  <r>
    <x v="1"/>
    <n v="1249"/>
    <x v="2"/>
    <x v="1"/>
    <x v="1"/>
    <x v="0"/>
    <x v="2"/>
  </r>
  <r>
    <x v="1"/>
    <n v="1531"/>
    <x v="2"/>
    <x v="1"/>
    <x v="1"/>
    <x v="1"/>
    <x v="9"/>
  </r>
  <r>
    <x v="1"/>
    <n v="1712"/>
    <x v="2"/>
    <x v="1"/>
    <x v="1"/>
    <x v="0"/>
    <x v="3"/>
  </r>
  <r>
    <x v="1"/>
    <n v="645"/>
    <x v="2"/>
    <x v="1"/>
    <x v="1"/>
    <x v="0"/>
    <x v="13"/>
  </r>
  <r>
    <x v="1"/>
    <n v="1236"/>
    <x v="2"/>
    <x v="1"/>
    <x v="1"/>
    <x v="1"/>
    <x v="2"/>
  </r>
  <r>
    <x v="1"/>
    <n v="859"/>
    <x v="2"/>
    <x v="0"/>
    <x v="1"/>
    <x v="0"/>
    <x v="5"/>
  </r>
  <r>
    <x v="1"/>
    <n v="1232"/>
    <x v="2"/>
    <x v="0"/>
    <x v="1"/>
    <x v="0"/>
    <x v="2"/>
  </r>
  <r>
    <x v="1"/>
    <n v="1455"/>
    <x v="2"/>
    <x v="0"/>
    <x v="1"/>
    <x v="0"/>
    <x v="0"/>
  </r>
  <r>
    <x v="1"/>
    <n v="1645"/>
    <x v="2"/>
    <x v="0"/>
    <x v="1"/>
    <x v="0"/>
    <x v="1"/>
  </r>
  <r>
    <x v="1"/>
    <n v="1716"/>
    <x v="2"/>
    <x v="0"/>
    <x v="1"/>
    <x v="0"/>
    <x v="3"/>
  </r>
  <r>
    <x v="1"/>
    <n v="2305"/>
    <x v="2"/>
    <x v="0"/>
    <x v="1"/>
    <x v="1"/>
    <x v="14"/>
  </r>
  <r>
    <x v="1"/>
    <n v="1605"/>
    <x v="2"/>
    <x v="0"/>
    <x v="1"/>
    <x v="0"/>
    <x v="1"/>
  </r>
  <r>
    <x v="1"/>
    <n v="2118"/>
    <x v="2"/>
    <x v="1"/>
    <x v="1"/>
    <x v="0"/>
    <x v="6"/>
  </r>
  <r>
    <x v="1"/>
    <n v="1458"/>
    <x v="1"/>
    <x v="0"/>
    <x v="2"/>
    <x v="0"/>
    <x v="0"/>
  </r>
  <r>
    <x v="1"/>
    <n v="930"/>
    <x v="1"/>
    <x v="1"/>
    <x v="2"/>
    <x v="0"/>
    <x v="7"/>
  </r>
  <r>
    <x v="1"/>
    <n v="1230"/>
    <x v="1"/>
    <x v="1"/>
    <x v="2"/>
    <x v="0"/>
    <x v="2"/>
  </r>
  <r>
    <x v="1"/>
    <n v="1427"/>
    <x v="1"/>
    <x v="1"/>
    <x v="2"/>
    <x v="0"/>
    <x v="0"/>
  </r>
  <r>
    <x v="1"/>
    <n v="1730"/>
    <x v="1"/>
    <x v="1"/>
    <x v="2"/>
    <x v="0"/>
    <x v="3"/>
  </r>
  <r>
    <x v="1"/>
    <n v="2028"/>
    <x v="1"/>
    <x v="1"/>
    <x v="2"/>
    <x v="0"/>
    <x v="8"/>
  </r>
  <r>
    <x v="1"/>
    <n v="1522"/>
    <x v="1"/>
    <x v="0"/>
    <x v="3"/>
    <x v="0"/>
    <x v="9"/>
  </r>
  <r>
    <x v="1"/>
    <n v="552"/>
    <x v="1"/>
    <x v="0"/>
    <x v="3"/>
    <x v="0"/>
    <x v="10"/>
  </r>
  <r>
    <x v="1"/>
    <n v="1847"/>
    <x v="1"/>
    <x v="0"/>
    <x v="3"/>
    <x v="0"/>
    <x v="11"/>
  </r>
  <r>
    <x v="1"/>
    <n v="852"/>
    <x v="1"/>
    <x v="1"/>
    <x v="3"/>
    <x v="0"/>
    <x v="5"/>
  </r>
  <r>
    <x v="1"/>
    <n v="1053"/>
    <x v="1"/>
    <x v="1"/>
    <x v="3"/>
    <x v="0"/>
    <x v="4"/>
  </r>
  <r>
    <x v="1"/>
    <n v="1258"/>
    <x v="1"/>
    <x v="1"/>
    <x v="3"/>
    <x v="0"/>
    <x v="2"/>
  </r>
  <r>
    <x v="1"/>
    <n v="1402"/>
    <x v="1"/>
    <x v="1"/>
    <x v="3"/>
    <x v="0"/>
    <x v="0"/>
  </r>
  <r>
    <x v="1"/>
    <n v="1456"/>
    <x v="1"/>
    <x v="1"/>
    <x v="3"/>
    <x v="0"/>
    <x v="0"/>
  </r>
  <r>
    <x v="1"/>
    <n v="850"/>
    <x v="2"/>
    <x v="1"/>
    <x v="4"/>
    <x v="0"/>
    <x v="5"/>
  </r>
  <r>
    <x v="1"/>
    <n v="657"/>
    <x v="1"/>
    <x v="1"/>
    <x v="5"/>
    <x v="0"/>
    <x v="13"/>
  </r>
  <r>
    <x v="1"/>
    <n v="857"/>
    <x v="1"/>
    <x v="1"/>
    <x v="5"/>
    <x v="0"/>
    <x v="5"/>
  </r>
  <r>
    <x v="1"/>
    <n v="1058"/>
    <x v="1"/>
    <x v="1"/>
    <x v="5"/>
    <x v="0"/>
    <x v="4"/>
  </r>
  <r>
    <x v="1"/>
    <n v="1258"/>
    <x v="1"/>
    <x v="1"/>
    <x v="5"/>
    <x v="0"/>
    <x v="2"/>
  </r>
  <r>
    <x v="1"/>
    <n v="1458"/>
    <x v="1"/>
    <x v="1"/>
    <x v="5"/>
    <x v="0"/>
    <x v="0"/>
  </r>
  <r>
    <x v="1"/>
    <n v="1655"/>
    <x v="1"/>
    <x v="1"/>
    <x v="5"/>
    <x v="0"/>
    <x v="1"/>
  </r>
  <r>
    <x v="1"/>
    <n v="1855"/>
    <x v="1"/>
    <x v="1"/>
    <x v="5"/>
    <x v="0"/>
    <x v="11"/>
  </r>
  <r>
    <x v="1"/>
    <n v="2056"/>
    <x v="1"/>
    <x v="1"/>
    <x v="5"/>
    <x v="0"/>
    <x v="8"/>
  </r>
  <r>
    <x v="1"/>
    <n v="1715"/>
    <x v="0"/>
    <x v="2"/>
    <x v="6"/>
    <x v="0"/>
    <x v="3"/>
  </r>
  <r>
    <x v="1"/>
    <n v="1030"/>
    <x v="0"/>
    <x v="2"/>
    <x v="6"/>
    <x v="0"/>
    <x v="4"/>
  </r>
  <r>
    <x v="1"/>
    <n v="656"/>
    <x v="0"/>
    <x v="2"/>
    <x v="6"/>
    <x v="0"/>
    <x v="13"/>
  </r>
  <r>
    <x v="1"/>
    <n v="1456"/>
    <x v="0"/>
    <x v="2"/>
    <x v="6"/>
    <x v="0"/>
    <x v="0"/>
  </r>
  <r>
    <x v="1"/>
    <n v="1727"/>
    <x v="1"/>
    <x v="2"/>
    <x v="7"/>
    <x v="0"/>
    <x v="3"/>
  </r>
  <r>
    <x v="1"/>
    <n v="1301"/>
    <x v="1"/>
    <x v="2"/>
    <x v="7"/>
    <x v="0"/>
    <x v="12"/>
  </r>
  <r>
    <x v="1"/>
    <n v="754"/>
    <x v="1"/>
    <x v="2"/>
    <x v="7"/>
    <x v="0"/>
    <x v="15"/>
  </r>
  <r>
    <x v="1"/>
    <n v="837"/>
    <x v="2"/>
    <x v="2"/>
    <x v="1"/>
    <x v="0"/>
    <x v="5"/>
  </r>
  <r>
    <x v="1"/>
    <n v="1350"/>
    <x v="2"/>
    <x v="2"/>
    <x v="1"/>
    <x v="1"/>
    <x v="12"/>
  </r>
  <r>
    <x v="1"/>
    <n v="1512"/>
    <x v="2"/>
    <x v="2"/>
    <x v="1"/>
    <x v="1"/>
    <x v="9"/>
  </r>
  <r>
    <x v="1"/>
    <n v="629"/>
    <x v="2"/>
    <x v="2"/>
    <x v="1"/>
    <x v="0"/>
    <x v="13"/>
  </r>
  <r>
    <x v="1"/>
    <n v="1625"/>
    <x v="1"/>
    <x v="2"/>
    <x v="6"/>
    <x v="0"/>
    <x v="1"/>
  </r>
  <r>
    <x v="1"/>
    <n v="655"/>
    <x v="2"/>
    <x v="2"/>
    <x v="6"/>
    <x v="0"/>
    <x v="13"/>
  </r>
  <r>
    <x v="1"/>
    <n v="858"/>
    <x v="1"/>
    <x v="2"/>
    <x v="6"/>
    <x v="0"/>
    <x v="5"/>
  </r>
  <r>
    <x v="1"/>
    <n v="657"/>
    <x v="1"/>
    <x v="2"/>
    <x v="6"/>
    <x v="0"/>
    <x v="13"/>
  </r>
  <r>
    <x v="1"/>
    <n v="1650"/>
    <x v="2"/>
    <x v="2"/>
    <x v="6"/>
    <x v="0"/>
    <x v="1"/>
  </r>
  <r>
    <x v="1"/>
    <n v="1856"/>
    <x v="2"/>
    <x v="2"/>
    <x v="6"/>
    <x v="0"/>
    <x v="11"/>
  </r>
  <r>
    <x v="1"/>
    <n v="1253"/>
    <x v="2"/>
    <x v="2"/>
    <x v="6"/>
    <x v="0"/>
    <x v="2"/>
  </r>
  <r>
    <x v="1"/>
    <n v="854"/>
    <x v="2"/>
    <x v="2"/>
    <x v="6"/>
    <x v="0"/>
    <x v="5"/>
  </r>
  <r>
    <x v="1"/>
    <n v="1858"/>
    <x v="1"/>
    <x v="2"/>
    <x v="6"/>
    <x v="0"/>
    <x v="11"/>
  </r>
  <r>
    <x v="1"/>
    <n v="2050"/>
    <x v="1"/>
    <x v="2"/>
    <x v="6"/>
    <x v="0"/>
    <x v="8"/>
  </r>
  <r>
    <x v="1"/>
    <n v="1358"/>
    <x v="1"/>
    <x v="2"/>
    <x v="6"/>
    <x v="0"/>
    <x v="12"/>
  </r>
  <r>
    <x v="1"/>
    <n v="1510"/>
    <x v="2"/>
    <x v="2"/>
    <x v="6"/>
    <x v="1"/>
    <x v="9"/>
  </r>
  <r>
    <x v="1"/>
    <n v="1519"/>
    <x v="1"/>
    <x v="2"/>
    <x v="6"/>
    <x v="0"/>
    <x v="9"/>
  </r>
  <r>
    <x v="2"/>
    <n v="1243"/>
    <x v="2"/>
    <x v="1"/>
    <x v="1"/>
    <x v="0"/>
    <x v="2"/>
  </r>
  <r>
    <x v="2"/>
    <n v="1738"/>
    <x v="2"/>
    <x v="1"/>
    <x v="1"/>
    <x v="0"/>
    <x v="3"/>
  </r>
  <r>
    <x v="2"/>
    <n v="640"/>
    <x v="2"/>
    <x v="1"/>
    <x v="1"/>
    <x v="0"/>
    <x v="13"/>
  </r>
  <r>
    <x v="2"/>
    <n v="1030"/>
    <x v="2"/>
    <x v="1"/>
    <x v="1"/>
    <x v="0"/>
    <x v="4"/>
  </r>
  <r>
    <x v="2"/>
    <n v="855"/>
    <x v="2"/>
    <x v="0"/>
    <x v="1"/>
    <x v="0"/>
    <x v="5"/>
  </r>
  <r>
    <x v="2"/>
    <n v="1237"/>
    <x v="2"/>
    <x v="0"/>
    <x v="1"/>
    <x v="0"/>
    <x v="2"/>
  </r>
  <r>
    <x v="2"/>
    <n v="1455"/>
    <x v="2"/>
    <x v="0"/>
    <x v="1"/>
    <x v="0"/>
    <x v="0"/>
  </r>
  <r>
    <x v="2"/>
    <n v="1654"/>
    <x v="2"/>
    <x v="0"/>
    <x v="1"/>
    <x v="0"/>
    <x v="1"/>
  </r>
  <r>
    <x v="2"/>
    <n v="1741"/>
    <x v="2"/>
    <x v="0"/>
    <x v="1"/>
    <x v="0"/>
    <x v="3"/>
  </r>
  <r>
    <x v="2"/>
    <n v="2213"/>
    <x v="2"/>
    <x v="0"/>
    <x v="1"/>
    <x v="1"/>
    <x v="16"/>
  </r>
  <r>
    <x v="2"/>
    <n v="1604"/>
    <x v="2"/>
    <x v="0"/>
    <x v="1"/>
    <x v="0"/>
    <x v="1"/>
  </r>
  <r>
    <x v="2"/>
    <n v="2138"/>
    <x v="2"/>
    <x v="1"/>
    <x v="1"/>
    <x v="0"/>
    <x v="6"/>
  </r>
  <r>
    <x v="2"/>
    <n v="1505"/>
    <x v="1"/>
    <x v="0"/>
    <x v="2"/>
    <x v="1"/>
    <x v="9"/>
  </r>
  <r>
    <x v="2"/>
    <n v="828"/>
    <x v="1"/>
    <x v="1"/>
    <x v="2"/>
    <x v="0"/>
    <x v="5"/>
  </r>
  <r>
    <x v="2"/>
    <n v="1030"/>
    <x v="1"/>
    <x v="1"/>
    <x v="2"/>
    <x v="0"/>
    <x v="4"/>
  </r>
  <r>
    <x v="2"/>
    <n v="1230"/>
    <x v="1"/>
    <x v="1"/>
    <x v="2"/>
    <x v="0"/>
    <x v="2"/>
  </r>
  <r>
    <x v="2"/>
    <n v="1428"/>
    <x v="1"/>
    <x v="1"/>
    <x v="2"/>
    <x v="0"/>
    <x v="0"/>
  </r>
  <r>
    <x v="2"/>
    <n v="1629"/>
    <x v="1"/>
    <x v="1"/>
    <x v="2"/>
    <x v="0"/>
    <x v="1"/>
  </r>
  <r>
    <x v="2"/>
    <n v="1829"/>
    <x v="1"/>
    <x v="1"/>
    <x v="2"/>
    <x v="0"/>
    <x v="11"/>
  </r>
  <r>
    <x v="2"/>
    <n v="2024"/>
    <x v="1"/>
    <x v="1"/>
    <x v="2"/>
    <x v="0"/>
    <x v="8"/>
  </r>
  <r>
    <x v="2"/>
    <n v="1600"/>
    <x v="1"/>
    <x v="0"/>
    <x v="3"/>
    <x v="1"/>
    <x v="1"/>
  </r>
  <r>
    <x v="2"/>
    <n v="555"/>
    <x v="1"/>
    <x v="0"/>
    <x v="3"/>
    <x v="0"/>
    <x v="10"/>
  </r>
  <r>
    <x v="2"/>
    <n v="1829"/>
    <x v="1"/>
    <x v="0"/>
    <x v="3"/>
    <x v="0"/>
    <x v="11"/>
  </r>
  <r>
    <x v="2"/>
    <n v="855"/>
    <x v="1"/>
    <x v="1"/>
    <x v="3"/>
    <x v="0"/>
    <x v="5"/>
  </r>
  <r>
    <x v="2"/>
    <n v="1254"/>
    <x v="1"/>
    <x v="1"/>
    <x v="3"/>
    <x v="0"/>
    <x v="2"/>
  </r>
  <r>
    <x v="2"/>
    <n v="849"/>
    <x v="2"/>
    <x v="1"/>
    <x v="4"/>
    <x v="0"/>
    <x v="5"/>
  </r>
  <r>
    <x v="2"/>
    <n v="655"/>
    <x v="1"/>
    <x v="1"/>
    <x v="5"/>
    <x v="0"/>
    <x v="13"/>
  </r>
  <r>
    <x v="2"/>
    <n v="858"/>
    <x v="1"/>
    <x v="1"/>
    <x v="5"/>
    <x v="0"/>
    <x v="5"/>
  </r>
  <r>
    <x v="2"/>
    <n v="1059"/>
    <x v="1"/>
    <x v="1"/>
    <x v="5"/>
    <x v="0"/>
    <x v="4"/>
  </r>
  <r>
    <x v="2"/>
    <n v="1256"/>
    <x v="1"/>
    <x v="1"/>
    <x v="5"/>
    <x v="0"/>
    <x v="2"/>
  </r>
  <r>
    <x v="2"/>
    <n v="1500"/>
    <x v="1"/>
    <x v="1"/>
    <x v="5"/>
    <x v="0"/>
    <x v="9"/>
  </r>
  <r>
    <x v="2"/>
    <n v="1658"/>
    <x v="1"/>
    <x v="1"/>
    <x v="5"/>
    <x v="0"/>
    <x v="1"/>
  </r>
  <r>
    <x v="2"/>
    <n v="1857"/>
    <x v="1"/>
    <x v="1"/>
    <x v="5"/>
    <x v="0"/>
    <x v="11"/>
  </r>
  <r>
    <x v="2"/>
    <n v="1714"/>
    <x v="0"/>
    <x v="2"/>
    <x v="6"/>
    <x v="0"/>
    <x v="3"/>
  </r>
  <r>
    <x v="2"/>
    <n v="655"/>
    <x v="0"/>
    <x v="2"/>
    <x v="6"/>
    <x v="0"/>
    <x v="13"/>
  </r>
  <r>
    <x v="2"/>
    <n v="1026"/>
    <x v="0"/>
    <x v="2"/>
    <x v="6"/>
    <x v="0"/>
    <x v="4"/>
  </r>
  <r>
    <x v="2"/>
    <n v="1448"/>
    <x v="0"/>
    <x v="2"/>
    <x v="6"/>
    <x v="0"/>
    <x v="0"/>
  </r>
  <r>
    <x v="2"/>
    <n v="1255"/>
    <x v="1"/>
    <x v="2"/>
    <x v="7"/>
    <x v="0"/>
    <x v="2"/>
  </r>
  <r>
    <x v="2"/>
    <n v="857"/>
    <x v="2"/>
    <x v="2"/>
    <x v="1"/>
    <x v="1"/>
    <x v="5"/>
  </r>
  <r>
    <x v="2"/>
    <n v="1705"/>
    <x v="2"/>
    <x v="2"/>
    <x v="1"/>
    <x v="0"/>
    <x v="3"/>
  </r>
  <r>
    <x v="2"/>
    <n v="1329"/>
    <x v="2"/>
    <x v="2"/>
    <x v="1"/>
    <x v="1"/>
    <x v="12"/>
  </r>
  <r>
    <x v="2"/>
    <n v="2126"/>
    <x v="2"/>
    <x v="2"/>
    <x v="1"/>
    <x v="0"/>
    <x v="6"/>
  </r>
  <r>
    <x v="2"/>
    <n v="625"/>
    <x v="2"/>
    <x v="2"/>
    <x v="1"/>
    <x v="0"/>
    <x v="13"/>
  </r>
  <r>
    <x v="2"/>
    <n v="1722"/>
    <x v="2"/>
    <x v="2"/>
    <x v="6"/>
    <x v="0"/>
    <x v="3"/>
  </r>
  <r>
    <x v="2"/>
    <n v="1356"/>
    <x v="1"/>
    <x v="2"/>
    <x v="6"/>
    <x v="0"/>
    <x v="12"/>
  </r>
  <r>
    <x v="2"/>
    <n v="658"/>
    <x v="2"/>
    <x v="2"/>
    <x v="6"/>
    <x v="0"/>
    <x v="13"/>
  </r>
  <r>
    <x v="2"/>
    <n v="941"/>
    <x v="1"/>
    <x v="2"/>
    <x v="6"/>
    <x v="0"/>
    <x v="7"/>
  </r>
  <r>
    <x v="2"/>
    <n v="1738"/>
    <x v="1"/>
    <x v="2"/>
    <x v="6"/>
    <x v="0"/>
    <x v="3"/>
  </r>
  <r>
    <x v="2"/>
    <n v="1556"/>
    <x v="1"/>
    <x v="2"/>
    <x v="6"/>
    <x v="0"/>
    <x v="9"/>
  </r>
  <r>
    <x v="2"/>
    <n v="1511"/>
    <x v="2"/>
    <x v="2"/>
    <x v="6"/>
    <x v="0"/>
    <x v="9"/>
  </r>
  <r>
    <x v="2"/>
    <n v="703"/>
    <x v="1"/>
    <x v="2"/>
    <x v="6"/>
    <x v="0"/>
    <x v="15"/>
  </r>
  <r>
    <x v="3"/>
    <n v="1605"/>
    <x v="0"/>
    <x v="0"/>
    <x v="0"/>
    <x v="1"/>
    <x v="1"/>
  </r>
  <r>
    <x v="3"/>
    <n v="1644"/>
    <x v="1"/>
    <x v="0"/>
    <x v="1"/>
    <x v="0"/>
    <x v="1"/>
  </r>
  <r>
    <x v="3"/>
    <n v="1249"/>
    <x v="2"/>
    <x v="1"/>
    <x v="1"/>
    <x v="0"/>
    <x v="2"/>
  </r>
  <r>
    <x v="3"/>
    <n v="1535"/>
    <x v="2"/>
    <x v="1"/>
    <x v="1"/>
    <x v="1"/>
    <x v="9"/>
  </r>
  <r>
    <x v="3"/>
    <n v="1837"/>
    <x v="2"/>
    <x v="1"/>
    <x v="1"/>
    <x v="1"/>
    <x v="11"/>
  </r>
  <r>
    <x v="3"/>
    <n v="640"/>
    <x v="2"/>
    <x v="1"/>
    <x v="1"/>
    <x v="0"/>
    <x v="13"/>
  </r>
  <r>
    <x v="3"/>
    <n v="1032"/>
    <x v="2"/>
    <x v="1"/>
    <x v="1"/>
    <x v="0"/>
    <x v="4"/>
  </r>
  <r>
    <x v="3"/>
    <n v="900"/>
    <x v="2"/>
    <x v="0"/>
    <x v="1"/>
    <x v="0"/>
    <x v="7"/>
  </r>
  <r>
    <x v="3"/>
    <n v="1243"/>
    <x v="2"/>
    <x v="0"/>
    <x v="1"/>
    <x v="0"/>
    <x v="2"/>
  </r>
  <r>
    <x v="3"/>
    <n v="1504"/>
    <x v="2"/>
    <x v="0"/>
    <x v="1"/>
    <x v="0"/>
    <x v="9"/>
  </r>
  <r>
    <x v="3"/>
    <n v="1642"/>
    <x v="2"/>
    <x v="0"/>
    <x v="1"/>
    <x v="0"/>
    <x v="1"/>
  </r>
  <r>
    <x v="3"/>
    <n v="1709"/>
    <x v="2"/>
    <x v="0"/>
    <x v="1"/>
    <x v="0"/>
    <x v="3"/>
  </r>
  <r>
    <x v="3"/>
    <n v="2120"/>
    <x v="2"/>
    <x v="0"/>
    <x v="1"/>
    <x v="0"/>
    <x v="6"/>
  </r>
  <r>
    <x v="3"/>
    <n v="1607"/>
    <x v="2"/>
    <x v="0"/>
    <x v="1"/>
    <x v="0"/>
    <x v="1"/>
  </r>
  <r>
    <x v="3"/>
    <n v="2116"/>
    <x v="2"/>
    <x v="1"/>
    <x v="1"/>
    <x v="0"/>
    <x v="6"/>
  </r>
  <r>
    <x v="3"/>
    <n v="1500"/>
    <x v="1"/>
    <x v="0"/>
    <x v="2"/>
    <x v="0"/>
    <x v="9"/>
  </r>
  <r>
    <x v="3"/>
    <n v="828"/>
    <x v="1"/>
    <x v="1"/>
    <x v="2"/>
    <x v="0"/>
    <x v="5"/>
  </r>
  <r>
    <x v="3"/>
    <n v="1028"/>
    <x v="1"/>
    <x v="1"/>
    <x v="2"/>
    <x v="0"/>
    <x v="4"/>
  </r>
  <r>
    <x v="3"/>
    <n v="1230"/>
    <x v="1"/>
    <x v="1"/>
    <x v="2"/>
    <x v="0"/>
    <x v="2"/>
  </r>
  <r>
    <x v="3"/>
    <n v="1432"/>
    <x v="1"/>
    <x v="1"/>
    <x v="2"/>
    <x v="0"/>
    <x v="0"/>
  </r>
  <r>
    <x v="3"/>
    <n v="1629"/>
    <x v="1"/>
    <x v="1"/>
    <x v="2"/>
    <x v="0"/>
    <x v="1"/>
  </r>
  <r>
    <x v="3"/>
    <n v="1832"/>
    <x v="1"/>
    <x v="1"/>
    <x v="2"/>
    <x v="0"/>
    <x v="11"/>
  </r>
  <r>
    <x v="3"/>
    <n v="2030"/>
    <x v="1"/>
    <x v="1"/>
    <x v="2"/>
    <x v="0"/>
    <x v="8"/>
  </r>
  <r>
    <x v="3"/>
    <n v="1534"/>
    <x v="1"/>
    <x v="0"/>
    <x v="3"/>
    <x v="1"/>
    <x v="9"/>
  </r>
  <r>
    <x v="3"/>
    <n v="554"/>
    <x v="1"/>
    <x v="0"/>
    <x v="3"/>
    <x v="0"/>
    <x v="10"/>
  </r>
  <r>
    <x v="3"/>
    <n v="745"/>
    <x v="1"/>
    <x v="0"/>
    <x v="3"/>
    <x v="0"/>
    <x v="15"/>
  </r>
  <r>
    <x v="3"/>
    <n v="1858"/>
    <x v="1"/>
    <x v="0"/>
    <x v="3"/>
    <x v="1"/>
    <x v="11"/>
  </r>
  <r>
    <x v="3"/>
    <n v="1257"/>
    <x v="1"/>
    <x v="1"/>
    <x v="3"/>
    <x v="0"/>
    <x v="2"/>
  </r>
  <r>
    <x v="3"/>
    <n v="1458"/>
    <x v="1"/>
    <x v="1"/>
    <x v="3"/>
    <x v="1"/>
    <x v="0"/>
  </r>
  <r>
    <x v="3"/>
    <n v="1659"/>
    <x v="1"/>
    <x v="1"/>
    <x v="3"/>
    <x v="0"/>
    <x v="1"/>
  </r>
  <r>
    <x v="3"/>
    <n v="1936"/>
    <x v="1"/>
    <x v="1"/>
    <x v="3"/>
    <x v="1"/>
    <x v="17"/>
  </r>
  <r>
    <x v="3"/>
    <n v="849"/>
    <x v="2"/>
    <x v="1"/>
    <x v="4"/>
    <x v="0"/>
    <x v="5"/>
  </r>
  <r>
    <x v="3"/>
    <n v="858"/>
    <x v="1"/>
    <x v="1"/>
    <x v="5"/>
    <x v="0"/>
    <x v="5"/>
  </r>
  <r>
    <x v="3"/>
    <n v="954"/>
    <x v="1"/>
    <x v="1"/>
    <x v="5"/>
    <x v="0"/>
    <x v="7"/>
  </r>
  <r>
    <x v="3"/>
    <n v="1055"/>
    <x v="1"/>
    <x v="1"/>
    <x v="5"/>
    <x v="0"/>
    <x v="4"/>
  </r>
  <r>
    <x v="3"/>
    <n v="1158"/>
    <x v="1"/>
    <x v="1"/>
    <x v="5"/>
    <x v="0"/>
    <x v="18"/>
  </r>
  <r>
    <x v="3"/>
    <n v="1257"/>
    <x v="1"/>
    <x v="1"/>
    <x v="5"/>
    <x v="0"/>
    <x v="2"/>
  </r>
  <r>
    <x v="3"/>
    <n v="1359"/>
    <x v="1"/>
    <x v="1"/>
    <x v="5"/>
    <x v="0"/>
    <x v="12"/>
  </r>
  <r>
    <x v="3"/>
    <n v="1456"/>
    <x v="1"/>
    <x v="1"/>
    <x v="5"/>
    <x v="0"/>
    <x v="0"/>
  </r>
  <r>
    <x v="3"/>
    <n v="1559"/>
    <x v="1"/>
    <x v="1"/>
    <x v="5"/>
    <x v="0"/>
    <x v="9"/>
  </r>
  <r>
    <x v="3"/>
    <n v="1658"/>
    <x v="1"/>
    <x v="1"/>
    <x v="5"/>
    <x v="0"/>
    <x v="1"/>
  </r>
  <r>
    <x v="3"/>
    <n v="1758"/>
    <x v="1"/>
    <x v="1"/>
    <x v="5"/>
    <x v="0"/>
    <x v="3"/>
  </r>
  <r>
    <x v="3"/>
    <n v="1857"/>
    <x v="1"/>
    <x v="1"/>
    <x v="5"/>
    <x v="0"/>
    <x v="11"/>
  </r>
  <r>
    <x v="3"/>
    <n v="1957"/>
    <x v="1"/>
    <x v="1"/>
    <x v="5"/>
    <x v="0"/>
    <x v="17"/>
  </r>
  <r>
    <x v="3"/>
    <n v="2059"/>
    <x v="1"/>
    <x v="1"/>
    <x v="5"/>
    <x v="0"/>
    <x v="8"/>
  </r>
  <r>
    <x v="3"/>
    <n v="1615"/>
    <x v="0"/>
    <x v="2"/>
    <x v="6"/>
    <x v="1"/>
    <x v="1"/>
  </r>
  <r>
    <x v="3"/>
    <n v="1416"/>
    <x v="0"/>
    <x v="2"/>
    <x v="6"/>
    <x v="1"/>
    <x v="0"/>
  </r>
  <r>
    <x v="3"/>
    <n v="2030"/>
    <x v="0"/>
    <x v="2"/>
    <x v="6"/>
    <x v="1"/>
    <x v="8"/>
  </r>
  <r>
    <x v="3"/>
    <n v="1235"/>
    <x v="0"/>
    <x v="2"/>
    <x v="6"/>
    <x v="1"/>
    <x v="2"/>
  </r>
  <r>
    <x v="3"/>
    <n v="1255"/>
    <x v="1"/>
    <x v="2"/>
    <x v="7"/>
    <x v="0"/>
    <x v="2"/>
  </r>
  <r>
    <x v="3"/>
    <n v="1833"/>
    <x v="1"/>
    <x v="2"/>
    <x v="7"/>
    <x v="1"/>
    <x v="11"/>
  </r>
  <r>
    <x v="3"/>
    <n v="857"/>
    <x v="2"/>
    <x v="2"/>
    <x v="1"/>
    <x v="0"/>
    <x v="5"/>
  </r>
  <r>
    <x v="3"/>
    <n v="1917"/>
    <x v="2"/>
    <x v="2"/>
    <x v="1"/>
    <x v="1"/>
    <x v="17"/>
  </r>
  <r>
    <x v="3"/>
    <n v="1310"/>
    <x v="2"/>
    <x v="2"/>
    <x v="1"/>
    <x v="1"/>
    <x v="12"/>
  </r>
  <r>
    <x v="3"/>
    <n v="2221"/>
    <x v="2"/>
    <x v="2"/>
    <x v="1"/>
    <x v="1"/>
    <x v="16"/>
  </r>
  <r>
    <x v="3"/>
    <n v="1600"/>
    <x v="2"/>
    <x v="2"/>
    <x v="1"/>
    <x v="1"/>
    <x v="1"/>
  </r>
  <r>
    <x v="3"/>
    <n v="1952"/>
    <x v="1"/>
    <x v="2"/>
    <x v="6"/>
    <x v="1"/>
    <x v="17"/>
  </r>
  <r>
    <x v="3"/>
    <n v="927"/>
    <x v="1"/>
    <x v="2"/>
    <x v="6"/>
    <x v="0"/>
    <x v="7"/>
  </r>
  <r>
    <x v="3"/>
    <n v="858"/>
    <x v="2"/>
    <x v="2"/>
    <x v="6"/>
    <x v="0"/>
    <x v="5"/>
  </r>
  <r>
    <x v="3"/>
    <n v="2110"/>
    <x v="2"/>
    <x v="2"/>
    <x v="6"/>
    <x v="1"/>
    <x v="6"/>
  </r>
  <r>
    <x v="3"/>
    <n v="1356"/>
    <x v="1"/>
    <x v="2"/>
    <x v="6"/>
    <x v="1"/>
    <x v="12"/>
  </r>
  <r>
    <x v="3"/>
    <n v="2120"/>
    <x v="1"/>
    <x v="2"/>
    <x v="6"/>
    <x v="1"/>
    <x v="6"/>
  </r>
  <r>
    <x v="3"/>
    <n v="1557"/>
    <x v="2"/>
    <x v="2"/>
    <x v="6"/>
    <x v="1"/>
    <x v="9"/>
  </r>
  <r>
    <x v="4"/>
    <n v="1610"/>
    <x v="0"/>
    <x v="0"/>
    <x v="0"/>
    <x v="1"/>
    <x v="1"/>
  </r>
  <r>
    <x v="4"/>
    <n v="1638"/>
    <x v="1"/>
    <x v="0"/>
    <x v="1"/>
    <x v="1"/>
    <x v="1"/>
  </r>
  <r>
    <x v="4"/>
    <n v="1338"/>
    <x v="2"/>
    <x v="1"/>
    <x v="1"/>
    <x v="1"/>
    <x v="12"/>
  </r>
  <r>
    <x v="4"/>
    <n v="1606"/>
    <x v="2"/>
    <x v="1"/>
    <x v="1"/>
    <x v="1"/>
    <x v="1"/>
  </r>
  <r>
    <x v="4"/>
    <n v="1848"/>
    <x v="2"/>
    <x v="1"/>
    <x v="1"/>
    <x v="1"/>
    <x v="11"/>
  </r>
  <r>
    <x v="4"/>
    <n v="633"/>
    <x v="2"/>
    <x v="1"/>
    <x v="1"/>
    <x v="1"/>
    <x v="13"/>
  </r>
  <r>
    <x v="4"/>
    <n v="1054"/>
    <x v="2"/>
    <x v="1"/>
    <x v="1"/>
    <x v="0"/>
    <x v="4"/>
  </r>
  <r>
    <x v="4"/>
    <n v="946"/>
    <x v="2"/>
    <x v="0"/>
    <x v="1"/>
    <x v="1"/>
    <x v="7"/>
  </r>
  <r>
    <x v="4"/>
    <n v="1312"/>
    <x v="2"/>
    <x v="0"/>
    <x v="1"/>
    <x v="1"/>
    <x v="12"/>
  </r>
  <r>
    <x v="4"/>
    <n v="1700"/>
    <x v="2"/>
    <x v="0"/>
    <x v="1"/>
    <x v="0"/>
    <x v="3"/>
  </r>
  <r>
    <x v="4"/>
    <n v="1709"/>
    <x v="2"/>
    <x v="0"/>
    <x v="1"/>
    <x v="0"/>
    <x v="3"/>
  </r>
  <r>
    <x v="4"/>
    <n v="2200"/>
    <x v="2"/>
    <x v="0"/>
    <x v="1"/>
    <x v="1"/>
    <x v="16"/>
  </r>
  <r>
    <x v="4"/>
    <n v="1651"/>
    <x v="2"/>
    <x v="0"/>
    <x v="1"/>
    <x v="1"/>
    <x v="1"/>
  </r>
  <r>
    <x v="4"/>
    <n v="2125"/>
    <x v="2"/>
    <x v="1"/>
    <x v="1"/>
    <x v="0"/>
    <x v="6"/>
  </r>
  <r>
    <x v="4"/>
    <n v="1459"/>
    <x v="1"/>
    <x v="0"/>
    <x v="2"/>
    <x v="0"/>
    <x v="0"/>
  </r>
  <r>
    <x v="4"/>
    <n v="630"/>
    <x v="1"/>
    <x v="1"/>
    <x v="2"/>
    <x v="0"/>
    <x v="13"/>
  </r>
  <r>
    <x v="4"/>
    <n v="734"/>
    <x v="1"/>
    <x v="1"/>
    <x v="2"/>
    <x v="0"/>
    <x v="15"/>
  </r>
  <r>
    <x v="4"/>
    <n v="830"/>
    <x v="1"/>
    <x v="1"/>
    <x v="2"/>
    <x v="0"/>
    <x v="5"/>
  </r>
  <r>
    <x v="4"/>
    <n v="932"/>
    <x v="1"/>
    <x v="1"/>
    <x v="2"/>
    <x v="0"/>
    <x v="7"/>
  </r>
  <r>
    <x v="4"/>
    <n v="1031"/>
    <x v="1"/>
    <x v="1"/>
    <x v="2"/>
    <x v="0"/>
    <x v="4"/>
  </r>
  <r>
    <x v="4"/>
    <n v="1128"/>
    <x v="1"/>
    <x v="1"/>
    <x v="2"/>
    <x v="0"/>
    <x v="18"/>
  </r>
  <r>
    <x v="4"/>
    <n v="1230"/>
    <x v="1"/>
    <x v="1"/>
    <x v="2"/>
    <x v="0"/>
    <x v="2"/>
  </r>
  <r>
    <x v="4"/>
    <n v="1329"/>
    <x v="1"/>
    <x v="1"/>
    <x v="2"/>
    <x v="0"/>
    <x v="12"/>
  </r>
  <r>
    <x v="4"/>
    <n v="1427"/>
    <x v="1"/>
    <x v="1"/>
    <x v="2"/>
    <x v="0"/>
    <x v="0"/>
  </r>
  <r>
    <x v="4"/>
    <n v="1635"/>
    <x v="1"/>
    <x v="1"/>
    <x v="2"/>
    <x v="0"/>
    <x v="1"/>
  </r>
  <r>
    <x v="4"/>
    <n v="1730"/>
    <x v="1"/>
    <x v="1"/>
    <x v="2"/>
    <x v="0"/>
    <x v="3"/>
  </r>
  <r>
    <x v="4"/>
    <n v="1829"/>
    <x v="1"/>
    <x v="1"/>
    <x v="2"/>
    <x v="0"/>
    <x v="11"/>
  </r>
  <r>
    <x v="4"/>
    <n v="1955"/>
    <x v="1"/>
    <x v="1"/>
    <x v="2"/>
    <x v="1"/>
    <x v="17"/>
  </r>
  <r>
    <x v="4"/>
    <n v="2028"/>
    <x v="1"/>
    <x v="1"/>
    <x v="2"/>
    <x v="0"/>
    <x v="8"/>
  </r>
  <r>
    <x v="4"/>
    <n v="1538"/>
    <x v="1"/>
    <x v="0"/>
    <x v="3"/>
    <x v="0"/>
    <x v="9"/>
  </r>
  <r>
    <x v="4"/>
    <n v="557"/>
    <x v="1"/>
    <x v="0"/>
    <x v="3"/>
    <x v="0"/>
    <x v="10"/>
  </r>
  <r>
    <x v="4"/>
    <n v="656"/>
    <x v="1"/>
    <x v="1"/>
    <x v="3"/>
    <x v="0"/>
    <x v="13"/>
  </r>
  <r>
    <x v="4"/>
    <n v="758"/>
    <x v="1"/>
    <x v="1"/>
    <x v="3"/>
    <x v="0"/>
    <x v="15"/>
  </r>
  <r>
    <x v="4"/>
    <n v="859"/>
    <x v="1"/>
    <x v="1"/>
    <x v="3"/>
    <x v="0"/>
    <x v="5"/>
  </r>
  <r>
    <x v="4"/>
    <n v="1103"/>
    <x v="1"/>
    <x v="1"/>
    <x v="3"/>
    <x v="0"/>
    <x v="18"/>
  </r>
  <r>
    <x v="4"/>
    <n v="1250"/>
    <x v="1"/>
    <x v="1"/>
    <x v="3"/>
    <x v="0"/>
    <x v="2"/>
  </r>
  <r>
    <x v="4"/>
    <n v="1627"/>
    <x v="1"/>
    <x v="1"/>
    <x v="3"/>
    <x v="1"/>
    <x v="1"/>
  </r>
  <r>
    <x v="4"/>
    <n v="1702"/>
    <x v="1"/>
    <x v="1"/>
    <x v="3"/>
    <x v="0"/>
    <x v="3"/>
  </r>
  <r>
    <x v="4"/>
    <n v="1949"/>
    <x v="1"/>
    <x v="1"/>
    <x v="3"/>
    <x v="1"/>
    <x v="17"/>
  </r>
  <r>
    <x v="4"/>
    <n v="848"/>
    <x v="2"/>
    <x v="1"/>
    <x v="4"/>
    <x v="0"/>
    <x v="5"/>
  </r>
  <r>
    <x v="4"/>
    <n v="627"/>
    <x v="1"/>
    <x v="1"/>
    <x v="5"/>
    <x v="1"/>
    <x v="13"/>
  </r>
  <r>
    <x v="4"/>
    <n v="657"/>
    <x v="1"/>
    <x v="1"/>
    <x v="5"/>
    <x v="0"/>
    <x v="13"/>
  </r>
  <r>
    <x v="4"/>
    <n v="757"/>
    <x v="1"/>
    <x v="1"/>
    <x v="5"/>
    <x v="0"/>
    <x v="15"/>
  </r>
  <r>
    <x v="4"/>
    <n v="900"/>
    <x v="1"/>
    <x v="1"/>
    <x v="5"/>
    <x v="0"/>
    <x v="7"/>
  </r>
  <r>
    <x v="4"/>
    <n v="958"/>
    <x v="1"/>
    <x v="1"/>
    <x v="5"/>
    <x v="0"/>
    <x v="7"/>
  </r>
  <r>
    <x v="4"/>
    <n v="1057"/>
    <x v="1"/>
    <x v="1"/>
    <x v="5"/>
    <x v="0"/>
    <x v="4"/>
  </r>
  <r>
    <x v="4"/>
    <n v="1155"/>
    <x v="1"/>
    <x v="1"/>
    <x v="5"/>
    <x v="0"/>
    <x v="18"/>
  </r>
  <r>
    <x v="4"/>
    <n v="1257"/>
    <x v="1"/>
    <x v="1"/>
    <x v="5"/>
    <x v="0"/>
    <x v="2"/>
  </r>
  <r>
    <x v="4"/>
    <n v="1358"/>
    <x v="1"/>
    <x v="1"/>
    <x v="5"/>
    <x v="0"/>
    <x v="12"/>
  </r>
  <r>
    <x v="4"/>
    <n v="1500"/>
    <x v="1"/>
    <x v="1"/>
    <x v="5"/>
    <x v="0"/>
    <x v="9"/>
  </r>
  <r>
    <x v="4"/>
    <n v="1601"/>
    <x v="1"/>
    <x v="1"/>
    <x v="5"/>
    <x v="0"/>
    <x v="1"/>
  </r>
  <r>
    <x v="4"/>
    <n v="1657"/>
    <x v="1"/>
    <x v="1"/>
    <x v="5"/>
    <x v="0"/>
    <x v="1"/>
  </r>
  <r>
    <x v="4"/>
    <n v="1757"/>
    <x v="1"/>
    <x v="1"/>
    <x v="5"/>
    <x v="0"/>
    <x v="3"/>
  </r>
  <r>
    <x v="4"/>
    <n v="1857"/>
    <x v="1"/>
    <x v="1"/>
    <x v="5"/>
    <x v="0"/>
    <x v="11"/>
  </r>
  <r>
    <x v="4"/>
    <n v="1959"/>
    <x v="1"/>
    <x v="1"/>
    <x v="5"/>
    <x v="0"/>
    <x v="17"/>
  </r>
  <r>
    <x v="4"/>
    <n v="2100"/>
    <x v="1"/>
    <x v="1"/>
    <x v="5"/>
    <x v="0"/>
    <x v="6"/>
  </r>
  <r>
    <x v="4"/>
    <n v="744"/>
    <x v="0"/>
    <x v="2"/>
    <x v="6"/>
    <x v="1"/>
    <x v="15"/>
  </r>
  <r>
    <x v="4"/>
    <n v="1527"/>
    <x v="0"/>
    <x v="2"/>
    <x v="6"/>
    <x v="1"/>
    <x v="9"/>
  </r>
  <r>
    <x v="4"/>
    <n v="1221"/>
    <x v="0"/>
    <x v="2"/>
    <x v="6"/>
    <x v="1"/>
    <x v="2"/>
  </r>
  <r>
    <x v="4"/>
    <n v="1324"/>
    <x v="1"/>
    <x v="2"/>
    <x v="7"/>
    <x v="1"/>
    <x v="12"/>
  </r>
  <r>
    <x v="4"/>
    <n v="757"/>
    <x v="1"/>
    <x v="2"/>
    <x v="7"/>
    <x v="0"/>
    <x v="15"/>
  </r>
  <r>
    <x v="4"/>
    <n v="1846"/>
    <x v="1"/>
    <x v="2"/>
    <x v="7"/>
    <x v="1"/>
    <x v="11"/>
  </r>
  <r>
    <x v="4"/>
    <n v="844"/>
    <x v="2"/>
    <x v="2"/>
    <x v="1"/>
    <x v="0"/>
    <x v="5"/>
  </r>
  <r>
    <x v="4"/>
    <n v="1920"/>
    <x v="2"/>
    <x v="2"/>
    <x v="1"/>
    <x v="1"/>
    <x v="17"/>
  </r>
  <r>
    <x v="4"/>
    <n v="1357"/>
    <x v="2"/>
    <x v="2"/>
    <x v="1"/>
    <x v="1"/>
    <x v="12"/>
  </r>
  <r>
    <x v="4"/>
    <n v="2312"/>
    <x v="2"/>
    <x v="2"/>
    <x v="1"/>
    <x v="1"/>
    <x v="14"/>
  </r>
  <r>
    <x v="4"/>
    <n v="1536"/>
    <x v="2"/>
    <x v="2"/>
    <x v="1"/>
    <x v="1"/>
    <x v="9"/>
  </r>
  <r>
    <x v="4"/>
    <n v="624"/>
    <x v="2"/>
    <x v="2"/>
    <x v="1"/>
    <x v="0"/>
    <x v="13"/>
  </r>
  <r>
    <x v="4"/>
    <n v="700"/>
    <x v="1"/>
    <x v="2"/>
    <x v="6"/>
    <x v="0"/>
    <x v="15"/>
  </r>
  <r>
    <x v="4"/>
    <n v="1056"/>
    <x v="1"/>
    <x v="2"/>
    <x v="6"/>
    <x v="1"/>
    <x v="4"/>
  </r>
  <r>
    <x v="4"/>
    <n v="1321"/>
    <x v="2"/>
    <x v="2"/>
    <x v="6"/>
    <x v="1"/>
    <x v="12"/>
  </r>
  <r>
    <x v="4"/>
    <n v="2105"/>
    <x v="1"/>
    <x v="2"/>
    <x v="6"/>
    <x v="0"/>
    <x v="6"/>
  </r>
  <r>
    <x v="4"/>
    <n v="655"/>
    <x v="2"/>
    <x v="2"/>
    <x v="6"/>
    <x v="0"/>
    <x v="13"/>
  </r>
  <r>
    <x v="4"/>
    <n v="1454"/>
    <x v="1"/>
    <x v="2"/>
    <x v="6"/>
    <x v="1"/>
    <x v="0"/>
  </r>
  <r>
    <x v="4"/>
    <n v="2104"/>
    <x v="1"/>
    <x v="2"/>
    <x v="6"/>
    <x v="1"/>
    <x v="6"/>
  </r>
  <r>
    <x v="4"/>
    <n v="1602"/>
    <x v="2"/>
    <x v="2"/>
    <x v="6"/>
    <x v="1"/>
    <x v="1"/>
  </r>
  <r>
    <x v="4"/>
    <n v="855"/>
    <x v="2"/>
    <x v="2"/>
    <x v="6"/>
    <x v="0"/>
    <x v="5"/>
  </r>
  <r>
    <x v="4"/>
    <n v="1617"/>
    <x v="1"/>
    <x v="2"/>
    <x v="6"/>
    <x v="1"/>
    <x v="1"/>
  </r>
  <r>
    <x v="5"/>
    <n v="1455"/>
    <x v="0"/>
    <x v="0"/>
    <x v="0"/>
    <x v="0"/>
    <x v="0"/>
  </r>
  <r>
    <x v="5"/>
    <n v="1240"/>
    <x v="2"/>
    <x v="1"/>
    <x v="1"/>
    <x v="0"/>
    <x v="2"/>
  </r>
  <r>
    <x v="5"/>
    <n v="1451"/>
    <x v="2"/>
    <x v="1"/>
    <x v="1"/>
    <x v="0"/>
    <x v="0"/>
  </r>
  <r>
    <x v="5"/>
    <n v="1752"/>
    <x v="2"/>
    <x v="1"/>
    <x v="1"/>
    <x v="0"/>
    <x v="3"/>
  </r>
  <r>
    <x v="5"/>
    <n v="635"/>
    <x v="2"/>
    <x v="1"/>
    <x v="1"/>
    <x v="0"/>
    <x v="13"/>
  </r>
  <r>
    <x v="5"/>
    <n v="1034"/>
    <x v="2"/>
    <x v="1"/>
    <x v="1"/>
    <x v="0"/>
    <x v="4"/>
  </r>
  <r>
    <x v="5"/>
    <n v="855"/>
    <x v="2"/>
    <x v="0"/>
    <x v="1"/>
    <x v="0"/>
    <x v="5"/>
  </r>
  <r>
    <x v="5"/>
    <n v="1237"/>
    <x v="2"/>
    <x v="0"/>
    <x v="1"/>
    <x v="0"/>
    <x v="2"/>
  </r>
  <r>
    <x v="5"/>
    <n v="1453"/>
    <x v="2"/>
    <x v="0"/>
    <x v="1"/>
    <x v="0"/>
    <x v="0"/>
  </r>
  <r>
    <x v="5"/>
    <n v="1641"/>
    <x v="2"/>
    <x v="0"/>
    <x v="1"/>
    <x v="0"/>
    <x v="1"/>
  </r>
  <r>
    <x v="5"/>
    <n v="1756"/>
    <x v="2"/>
    <x v="0"/>
    <x v="1"/>
    <x v="1"/>
    <x v="3"/>
  </r>
  <r>
    <x v="5"/>
    <n v="2153"/>
    <x v="2"/>
    <x v="0"/>
    <x v="1"/>
    <x v="1"/>
    <x v="6"/>
  </r>
  <r>
    <x v="5"/>
    <n v="1607"/>
    <x v="2"/>
    <x v="0"/>
    <x v="1"/>
    <x v="0"/>
    <x v="1"/>
  </r>
  <r>
    <x v="5"/>
    <n v="2118"/>
    <x v="2"/>
    <x v="1"/>
    <x v="1"/>
    <x v="0"/>
    <x v="6"/>
  </r>
  <r>
    <x v="5"/>
    <n v="1457"/>
    <x v="1"/>
    <x v="0"/>
    <x v="2"/>
    <x v="0"/>
    <x v="0"/>
  </r>
  <r>
    <x v="5"/>
    <n v="629"/>
    <x v="1"/>
    <x v="1"/>
    <x v="2"/>
    <x v="0"/>
    <x v="13"/>
  </r>
  <r>
    <x v="5"/>
    <n v="728"/>
    <x v="1"/>
    <x v="1"/>
    <x v="2"/>
    <x v="0"/>
    <x v="15"/>
  </r>
  <r>
    <x v="5"/>
    <n v="829"/>
    <x v="1"/>
    <x v="1"/>
    <x v="2"/>
    <x v="0"/>
    <x v="5"/>
  </r>
  <r>
    <x v="5"/>
    <n v="930"/>
    <x v="1"/>
    <x v="1"/>
    <x v="2"/>
    <x v="0"/>
    <x v="7"/>
  </r>
  <r>
    <x v="5"/>
    <n v="1030"/>
    <x v="1"/>
    <x v="1"/>
    <x v="2"/>
    <x v="0"/>
    <x v="4"/>
  </r>
  <r>
    <x v="5"/>
    <n v="1130"/>
    <x v="1"/>
    <x v="1"/>
    <x v="2"/>
    <x v="0"/>
    <x v="18"/>
  </r>
  <r>
    <x v="5"/>
    <n v="1230"/>
    <x v="1"/>
    <x v="1"/>
    <x v="2"/>
    <x v="0"/>
    <x v="2"/>
  </r>
  <r>
    <x v="5"/>
    <n v="1327"/>
    <x v="1"/>
    <x v="1"/>
    <x v="2"/>
    <x v="0"/>
    <x v="12"/>
  </r>
  <r>
    <x v="5"/>
    <n v="1428"/>
    <x v="1"/>
    <x v="1"/>
    <x v="2"/>
    <x v="0"/>
    <x v="0"/>
  </r>
  <r>
    <x v="5"/>
    <n v="1529"/>
    <x v="1"/>
    <x v="1"/>
    <x v="2"/>
    <x v="0"/>
    <x v="9"/>
  </r>
  <r>
    <x v="5"/>
    <n v="1629"/>
    <x v="1"/>
    <x v="1"/>
    <x v="2"/>
    <x v="0"/>
    <x v="1"/>
  </r>
  <r>
    <x v="5"/>
    <n v="1728"/>
    <x v="1"/>
    <x v="1"/>
    <x v="2"/>
    <x v="0"/>
    <x v="3"/>
  </r>
  <r>
    <x v="5"/>
    <n v="1830"/>
    <x v="1"/>
    <x v="1"/>
    <x v="2"/>
    <x v="0"/>
    <x v="11"/>
  </r>
  <r>
    <x v="5"/>
    <n v="1929"/>
    <x v="1"/>
    <x v="1"/>
    <x v="2"/>
    <x v="0"/>
    <x v="17"/>
  </r>
  <r>
    <x v="5"/>
    <n v="2031"/>
    <x v="1"/>
    <x v="1"/>
    <x v="2"/>
    <x v="0"/>
    <x v="8"/>
  </r>
  <r>
    <x v="5"/>
    <n v="1548"/>
    <x v="1"/>
    <x v="0"/>
    <x v="3"/>
    <x v="0"/>
    <x v="9"/>
  </r>
  <r>
    <x v="5"/>
    <n v="558"/>
    <x v="1"/>
    <x v="0"/>
    <x v="3"/>
    <x v="0"/>
    <x v="10"/>
  </r>
  <r>
    <x v="5"/>
    <n v="1843"/>
    <x v="1"/>
    <x v="0"/>
    <x v="3"/>
    <x v="0"/>
    <x v="11"/>
  </r>
  <r>
    <x v="5"/>
    <n v="655"/>
    <x v="1"/>
    <x v="1"/>
    <x v="3"/>
    <x v="0"/>
    <x v="13"/>
  </r>
  <r>
    <x v="5"/>
    <n v="817"/>
    <x v="1"/>
    <x v="1"/>
    <x v="3"/>
    <x v="0"/>
    <x v="5"/>
  </r>
  <r>
    <x v="5"/>
    <n v="852"/>
    <x v="1"/>
    <x v="1"/>
    <x v="3"/>
    <x v="0"/>
    <x v="5"/>
  </r>
  <r>
    <x v="5"/>
    <n v="1100"/>
    <x v="1"/>
    <x v="1"/>
    <x v="3"/>
    <x v="0"/>
    <x v="18"/>
  </r>
  <r>
    <x v="5"/>
    <n v="1313"/>
    <x v="1"/>
    <x v="1"/>
    <x v="3"/>
    <x v="0"/>
    <x v="12"/>
  </r>
  <r>
    <x v="5"/>
    <n v="1355"/>
    <x v="1"/>
    <x v="1"/>
    <x v="3"/>
    <x v="0"/>
    <x v="12"/>
  </r>
  <r>
    <x v="5"/>
    <n v="1535"/>
    <x v="1"/>
    <x v="1"/>
    <x v="3"/>
    <x v="1"/>
    <x v="9"/>
  </r>
  <r>
    <x v="5"/>
    <n v="1555"/>
    <x v="1"/>
    <x v="1"/>
    <x v="3"/>
    <x v="0"/>
    <x v="9"/>
  </r>
  <r>
    <x v="5"/>
    <n v="1654"/>
    <x v="1"/>
    <x v="1"/>
    <x v="3"/>
    <x v="0"/>
    <x v="1"/>
  </r>
  <r>
    <x v="5"/>
    <n v="1904"/>
    <x v="1"/>
    <x v="1"/>
    <x v="3"/>
    <x v="0"/>
    <x v="17"/>
  </r>
  <r>
    <x v="5"/>
    <n v="850"/>
    <x v="2"/>
    <x v="1"/>
    <x v="4"/>
    <x v="0"/>
    <x v="5"/>
  </r>
  <r>
    <x v="5"/>
    <n v="629"/>
    <x v="1"/>
    <x v="1"/>
    <x v="5"/>
    <x v="0"/>
    <x v="13"/>
  </r>
  <r>
    <x v="5"/>
    <n v="657"/>
    <x v="1"/>
    <x v="1"/>
    <x v="5"/>
    <x v="0"/>
    <x v="13"/>
  </r>
  <r>
    <x v="5"/>
    <n v="758"/>
    <x v="1"/>
    <x v="1"/>
    <x v="5"/>
    <x v="0"/>
    <x v="15"/>
  </r>
  <r>
    <x v="5"/>
    <n v="858"/>
    <x v="1"/>
    <x v="1"/>
    <x v="5"/>
    <x v="0"/>
    <x v="5"/>
  </r>
  <r>
    <x v="5"/>
    <n v="1000"/>
    <x v="1"/>
    <x v="1"/>
    <x v="5"/>
    <x v="0"/>
    <x v="4"/>
  </r>
  <r>
    <x v="5"/>
    <n v="1056"/>
    <x v="1"/>
    <x v="1"/>
    <x v="5"/>
    <x v="0"/>
    <x v="4"/>
  </r>
  <r>
    <x v="5"/>
    <n v="1158"/>
    <x v="1"/>
    <x v="1"/>
    <x v="5"/>
    <x v="0"/>
    <x v="18"/>
  </r>
  <r>
    <x v="5"/>
    <n v="1259"/>
    <x v="1"/>
    <x v="1"/>
    <x v="5"/>
    <x v="0"/>
    <x v="2"/>
  </r>
  <r>
    <x v="5"/>
    <n v="1357"/>
    <x v="1"/>
    <x v="1"/>
    <x v="5"/>
    <x v="0"/>
    <x v="12"/>
  </r>
  <r>
    <x v="5"/>
    <n v="1458"/>
    <x v="1"/>
    <x v="1"/>
    <x v="5"/>
    <x v="0"/>
    <x v="0"/>
  </r>
  <r>
    <x v="5"/>
    <n v="1557"/>
    <x v="1"/>
    <x v="1"/>
    <x v="5"/>
    <x v="0"/>
    <x v="9"/>
  </r>
  <r>
    <x v="5"/>
    <n v="1657"/>
    <x v="1"/>
    <x v="1"/>
    <x v="5"/>
    <x v="0"/>
    <x v="1"/>
  </r>
  <r>
    <x v="5"/>
    <n v="1758"/>
    <x v="1"/>
    <x v="1"/>
    <x v="5"/>
    <x v="0"/>
    <x v="3"/>
  </r>
  <r>
    <x v="5"/>
    <n v="1855"/>
    <x v="1"/>
    <x v="1"/>
    <x v="5"/>
    <x v="0"/>
    <x v="11"/>
  </r>
  <r>
    <x v="5"/>
    <n v="1958"/>
    <x v="1"/>
    <x v="1"/>
    <x v="5"/>
    <x v="0"/>
    <x v="17"/>
  </r>
  <r>
    <x v="5"/>
    <n v="2104"/>
    <x v="1"/>
    <x v="1"/>
    <x v="5"/>
    <x v="0"/>
    <x v="6"/>
  </r>
  <r>
    <x v="5"/>
    <n v="1451"/>
    <x v="0"/>
    <x v="2"/>
    <x v="6"/>
    <x v="0"/>
    <x v="0"/>
  </r>
  <r>
    <x v="5"/>
    <n v="1729"/>
    <x v="0"/>
    <x v="2"/>
    <x v="6"/>
    <x v="1"/>
    <x v="3"/>
  </r>
  <r>
    <x v="5"/>
    <n v="658"/>
    <x v="0"/>
    <x v="2"/>
    <x v="6"/>
    <x v="0"/>
    <x v="13"/>
  </r>
  <r>
    <x v="5"/>
    <n v="1037"/>
    <x v="0"/>
    <x v="2"/>
    <x v="6"/>
    <x v="0"/>
    <x v="4"/>
  </r>
  <r>
    <x v="5"/>
    <n v="1740"/>
    <x v="1"/>
    <x v="2"/>
    <x v="7"/>
    <x v="1"/>
    <x v="3"/>
  </r>
  <r>
    <x v="5"/>
    <n v="1256"/>
    <x v="1"/>
    <x v="2"/>
    <x v="7"/>
    <x v="0"/>
    <x v="2"/>
  </r>
  <r>
    <x v="5"/>
    <n v="1856"/>
    <x v="1"/>
    <x v="2"/>
    <x v="7"/>
    <x v="1"/>
    <x v="11"/>
  </r>
  <r>
    <x v="5"/>
    <n v="727"/>
    <x v="1"/>
    <x v="2"/>
    <x v="7"/>
    <x v="0"/>
    <x v="15"/>
  </r>
  <r>
    <x v="5"/>
    <n v="847"/>
    <x v="2"/>
    <x v="2"/>
    <x v="1"/>
    <x v="0"/>
    <x v="5"/>
  </r>
  <r>
    <x v="5"/>
    <n v="1705"/>
    <x v="2"/>
    <x v="2"/>
    <x v="1"/>
    <x v="0"/>
    <x v="3"/>
  </r>
  <r>
    <x v="5"/>
    <n v="1236"/>
    <x v="2"/>
    <x v="2"/>
    <x v="1"/>
    <x v="0"/>
    <x v="2"/>
  </r>
  <r>
    <x v="5"/>
    <n v="2118"/>
    <x v="2"/>
    <x v="2"/>
    <x v="1"/>
    <x v="0"/>
    <x v="6"/>
  </r>
  <r>
    <x v="5"/>
    <n v="1435"/>
    <x v="2"/>
    <x v="2"/>
    <x v="1"/>
    <x v="0"/>
    <x v="0"/>
  </r>
  <r>
    <x v="5"/>
    <n v="622"/>
    <x v="2"/>
    <x v="2"/>
    <x v="1"/>
    <x v="0"/>
    <x v="13"/>
  </r>
  <r>
    <x v="5"/>
    <n v="2222"/>
    <x v="1"/>
    <x v="2"/>
    <x v="6"/>
    <x v="1"/>
    <x v="16"/>
  </r>
  <r>
    <x v="5"/>
    <n v="859"/>
    <x v="1"/>
    <x v="2"/>
    <x v="6"/>
    <x v="0"/>
    <x v="5"/>
  </r>
  <r>
    <x v="5"/>
    <n v="1901"/>
    <x v="2"/>
    <x v="2"/>
    <x v="6"/>
    <x v="1"/>
    <x v="17"/>
  </r>
  <r>
    <x v="5"/>
    <n v="1457"/>
    <x v="2"/>
    <x v="2"/>
    <x v="6"/>
    <x v="0"/>
    <x v="0"/>
  </r>
  <r>
    <x v="5"/>
    <n v="656"/>
    <x v="2"/>
    <x v="2"/>
    <x v="6"/>
    <x v="0"/>
    <x v="13"/>
  </r>
  <r>
    <x v="5"/>
    <n v="1644"/>
    <x v="1"/>
    <x v="2"/>
    <x v="6"/>
    <x v="1"/>
    <x v="1"/>
  </r>
  <r>
    <x v="5"/>
    <n v="1253"/>
    <x v="2"/>
    <x v="2"/>
    <x v="6"/>
    <x v="0"/>
    <x v="2"/>
  </r>
  <r>
    <x v="5"/>
    <n v="1356"/>
    <x v="1"/>
    <x v="2"/>
    <x v="6"/>
    <x v="0"/>
    <x v="12"/>
  </r>
  <r>
    <x v="5"/>
    <n v="1656"/>
    <x v="2"/>
    <x v="2"/>
    <x v="6"/>
    <x v="0"/>
    <x v="1"/>
  </r>
  <r>
    <x v="5"/>
    <n v="1627"/>
    <x v="1"/>
    <x v="2"/>
    <x v="6"/>
    <x v="0"/>
    <x v="1"/>
  </r>
  <r>
    <x v="5"/>
    <n v="644"/>
    <x v="1"/>
    <x v="2"/>
    <x v="6"/>
    <x v="0"/>
    <x v="13"/>
  </r>
  <r>
    <x v="6"/>
    <n v="1455"/>
    <x v="0"/>
    <x v="0"/>
    <x v="0"/>
    <x v="0"/>
    <x v="0"/>
  </r>
  <r>
    <x v="6"/>
    <n v="1639"/>
    <x v="1"/>
    <x v="0"/>
    <x v="1"/>
    <x v="0"/>
    <x v="1"/>
  </r>
  <r>
    <x v="6"/>
    <n v="1306"/>
    <x v="2"/>
    <x v="1"/>
    <x v="1"/>
    <x v="0"/>
    <x v="12"/>
  </r>
  <r>
    <x v="6"/>
    <n v="1445"/>
    <x v="2"/>
    <x v="1"/>
    <x v="1"/>
    <x v="0"/>
    <x v="0"/>
  </r>
  <r>
    <x v="6"/>
    <n v="1813"/>
    <x v="2"/>
    <x v="1"/>
    <x v="1"/>
    <x v="1"/>
    <x v="11"/>
  </r>
  <r>
    <x v="6"/>
    <n v="640"/>
    <x v="2"/>
    <x v="1"/>
    <x v="1"/>
    <x v="0"/>
    <x v="13"/>
  </r>
  <r>
    <x v="6"/>
    <n v="1038"/>
    <x v="2"/>
    <x v="1"/>
    <x v="1"/>
    <x v="0"/>
    <x v="4"/>
  </r>
  <r>
    <x v="6"/>
    <n v="831"/>
    <x v="2"/>
    <x v="0"/>
    <x v="1"/>
    <x v="0"/>
    <x v="5"/>
  </r>
  <r>
    <x v="6"/>
    <n v="1240"/>
    <x v="2"/>
    <x v="0"/>
    <x v="1"/>
    <x v="0"/>
    <x v="2"/>
  </r>
  <r>
    <x v="6"/>
    <n v="1521"/>
    <x v="2"/>
    <x v="0"/>
    <x v="1"/>
    <x v="0"/>
    <x v="9"/>
  </r>
  <r>
    <x v="6"/>
    <n v="1638"/>
    <x v="2"/>
    <x v="0"/>
    <x v="1"/>
    <x v="0"/>
    <x v="1"/>
  </r>
  <r>
    <x v="6"/>
    <n v="1922"/>
    <x v="2"/>
    <x v="0"/>
    <x v="1"/>
    <x v="1"/>
    <x v="17"/>
  </r>
  <r>
    <x v="6"/>
    <n v="2120"/>
    <x v="2"/>
    <x v="0"/>
    <x v="1"/>
    <x v="0"/>
    <x v="6"/>
  </r>
  <r>
    <x v="6"/>
    <n v="1606"/>
    <x v="2"/>
    <x v="0"/>
    <x v="1"/>
    <x v="0"/>
    <x v="1"/>
  </r>
  <r>
    <x v="6"/>
    <n v="1501"/>
    <x v="1"/>
    <x v="0"/>
    <x v="2"/>
    <x v="0"/>
    <x v="9"/>
  </r>
  <r>
    <x v="6"/>
    <n v="631"/>
    <x v="1"/>
    <x v="1"/>
    <x v="2"/>
    <x v="0"/>
    <x v="13"/>
  </r>
  <r>
    <x v="6"/>
    <n v="831"/>
    <x v="1"/>
    <x v="1"/>
    <x v="2"/>
    <x v="0"/>
    <x v="5"/>
  </r>
  <r>
    <x v="6"/>
    <n v="932"/>
    <x v="1"/>
    <x v="1"/>
    <x v="2"/>
    <x v="0"/>
    <x v="7"/>
  </r>
  <r>
    <x v="6"/>
    <n v="1030"/>
    <x v="1"/>
    <x v="1"/>
    <x v="2"/>
    <x v="0"/>
    <x v="4"/>
  </r>
  <r>
    <x v="6"/>
    <n v="1131"/>
    <x v="1"/>
    <x v="1"/>
    <x v="2"/>
    <x v="0"/>
    <x v="18"/>
  </r>
  <r>
    <x v="6"/>
    <n v="1231"/>
    <x v="1"/>
    <x v="1"/>
    <x v="2"/>
    <x v="0"/>
    <x v="2"/>
  </r>
  <r>
    <x v="6"/>
    <n v="1329"/>
    <x v="1"/>
    <x v="1"/>
    <x v="2"/>
    <x v="0"/>
    <x v="12"/>
  </r>
  <r>
    <x v="6"/>
    <n v="1430"/>
    <x v="1"/>
    <x v="1"/>
    <x v="2"/>
    <x v="0"/>
    <x v="0"/>
  </r>
  <r>
    <x v="6"/>
    <n v="1528"/>
    <x v="1"/>
    <x v="1"/>
    <x v="2"/>
    <x v="0"/>
    <x v="9"/>
  </r>
  <r>
    <x v="6"/>
    <n v="1629"/>
    <x v="1"/>
    <x v="1"/>
    <x v="2"/>
    <x v="0"/>
    <x v="1"/>
  </r>
  <r>
    <x v="6"/>
    <n v="1728"/>
    <x v="1"/>
    <x v="1"/>
    <x v="2"/>
    <x v="0"/>
    <x v="3"/>
  </r>
  <r>
    <x v="6"/>
    <n v="1828"/>
    <x v="1"/>
    <x v="1"/>
    <x v="2"/>
    <x v="0"/>
    <x v="11"/>
  </r>
  <r>
    <x v="6"/>
    <n v="1927"/>
    <x v="1"/>
    <x v="1"/>
    <x v="2"/>
    <x v="0"/>
    <x v="17"/>
  </r>
  <r>
    <x v="6"/>
    <n v="2030"/>
    <x v="1"/>
    <x v="1"/>
    <x v="2"/>
    <x v="0"/>
    <x v="8"/>
  </r>
  <r>
    <x v="6"/>
    <n v="1530"/>
    <x v="1"/>
    <x v="0"/>
    <x v="3"/>
    <x v="0"/>
    <x v="9"/>
  </r>
  <r>
    <x v="6"/>
    <n v="555"/>
    <x v="1"/>
    <x v="0"/>
    <x v="3"/>
    <x v="0"/>
    <x v="10"/>
  </r>
  <r>
    <x v="6"/>
    <n v="1918"/>
    <x v="1"/>
    <x v="0"/>
    <x v="3"/>
    <x v="1"/>
    <x v="17"/>
  </r>
  <r>
    <x v="6"/>
    <n v="655"/>
    <x v="1"/>
    <x v="1"/>
    <x v="3"/>
    <x v="0"/>
    <x v="13"/>
  </r>
  <r>
    <x v="6"/>
    <n v="746"/>
    <x v="1"/>
    <x v="1"/>
    <x v="3"/>
    <x v="0"/>
    <x v="15"/>
  </r>
  <r>
    <x v="6"/>
    <n v="854"/>
    <x v="1"/>
    <x v="1"/>
    <x v="3"/>
    <x v="0"/>
    <x v="5"/>
  </r>
  <r>
    <x v="6"/>
    <n v="1056"/>
    <x v="1"/>
    <x v="1"/>
    <x v="3"/>
    <x v="0"/>
    <x v="4"/>
  </r>
  <r>
    <x v="6"/>
    <n v="1256"/>
    <x v="1"/>
    <x v="1"/>
    <x v="3"/>
    <x v="0"/>
    <x v="2"/>
  </r>
  <r>
    <x v="6"/>
    <n v="1352"/>
    <x v="1"/>
    <x v="1"/>
    <x v="3"/>
    <x v="0"/>
    <x v="12"/>
  </r>
  <r>
    <x v="6"/>
    <n v="1457"/>
    <x v="1"/>
    <x v="1"/>
    <x v="3"/>
    <x v="1"/>
    <x v="0"/>
  </r>
  <r>
    <x v="6"/>
    <n v="1624"/>
    <x v="1"/>
    <x v="1"/>
    <x v="3"/>
    <x v="1"/>
    <x v="1"/>
  </r>
  <r>
    <x v="6"/>
    <n v="2014"/>
    <x v="1"/>
    <x v="1"/>
    <x v="3"/>
    <x v="1"/>
    <x v="8"/>
  </r>
  <r>
    <x v="6"/>
    <n v="849"/>
    <x v="2"/>
    <x v="1"/>
    <x v="4"/>
    <x v="0"/>
    <x v="5"/>
  </r>
  <r>
    <x v="6"/>
    <n v="628"/>
    <x v="1"/>
    <x v="1"/>
    <x v="5"/>
    <x v="0"/>
    <x v="13"/>
  </r>
  <r>
    <x v="6"/>
    <n v="658"/>
    <x v="1"/>
    <x v="1"/>
    <x v="5"/>
    <x v="0"/>
    <x v="13"/>
  </r>
  <r>
    <x v="6"/>
    <n v="757"/>
    <x v="1"/>
    <x v="1"/>
    <x v="5"/>
    <x v="0"/>
    <x v="15"/>
  </r>
  <r>
    <x v="6"/>
    <n v="857"/>
    <x v="1"/>
    <x v="1"/>
    <x v="5"/>
    <x v="0"/>
    <x v="5"/>
  </r>
  <r>
    <x v="6"/>
    <n v="956"/>
    <x v="1"/>
    <x v="1"/>
    <x v="5"/>
    <x v="0"/>
    <x v="7"/>
  </r>
  <r>
    <x v="6"/>
    <n v="1058"/>
    <x v="1"/>
    <x v="1"/>
    <x v="5"/>
    <x v="0"/>
    <x v="4"/>
  </r>
  <r>
    <x v="6"/>
    <n v="1157"/>
    <x v="1"/>
    <x v="1"/>
    <x v="5"/>
    <x v="0"/>
    <x v="18"/>
  </r>
  <r>
    <x v="6"/>
    <n v="1256"/>
    <x v="1"/>
    <x v="1"/>
    <x v="5"/>
    <x v="0"/>
    <x v="2"/>
  </r>
  <r>
    <x v="6"/>
    <n v="1354"/>
    <x v="1"/>
    <x v="1"/>
    <x v="5"/>
    <x v="0"/>
    <x v="12"/>
  </r>
  <r>
    <x v="6"/>
    <n v="1457"/>
    <x v="1"/>
    <x v="1"/>
    <x v="5"/>
    <x v="1"/>
    <x v="0"/>
  </r>
  <r>
    <x v="6"/>
    <n v="1600"/>
    <x v="1"/>
    <x v="1"/>
    <x v="5"/>
    <x v="1"/>
    <x v="1"/>
  </r>
  <r>
    <x v="6"/>
    <n v="1656"/>
    <x v="1"/>
    <x v="1"/>
    <x v="5"/>
    <x v="0"/>
    <x v="1"/>
  </r>
  <r>
    <x v="6"/>
    <n v="1758"/>
    <x v="1"/>
    <x v="1"/>
    <x v="5"/>
    <x v="0"/>
    <x v="3"/>
  </r>
  <r>
    <x v="6"/>
    <n v="1859"/>
    <x v="1"/>
    <x v="1"/>
    <x v="5"/>
    <x v="0"/>
    <x v="11"/>
  </r>
  <r>
    <x v="6"/>
    <n v="1959"/>
    <x v="1"/>
    <x v="1"/>
    <x v="5"/>
    <x v="1"/>
    <x v="17"/>
  </r>
  <r>
    <x v="6"/>
    <n v="2054"/>
    <x v="1"/>
    <x v="1"/>
    <x v="5"/>
    <x v="0"/>
    <x v="8"/>
  </r>
  <r>
    <x v="6"/>
    <n v="659"/>
    <x v="0"/>
    <x v="2"/>
    <x v="6"/>
    <x v="0"/>
    <x v="13"/>
  </r>
  <r>
    <x v="6"/>
    <n v="1459"/>
    <x v="0"/>
    <x v="2"/>
    <x v="6"/>
    <x v="0"/>
    <x v="0"/>
  </r>
  <r>
    <x v="6"/>
    <n v="1920"/>
    <x v="0"/>
    <x v="2"/>
    <x v="6"/>
    <x v="1"/>
    <x v="17"/>
  </r>
  <r>
    <x v="6"/>
    <n v="1044"/>
    <x v="0"/>
    <x v="2"/>
    <x v="6"/>
    <x v="1"/>
    <x v="4"/>
  </r>
  <r>
    <x v="6"/>
    <n v="1255"/>
    <x v="1"/>
    <x v="2"/>
    <x v="7"/>
    <x v="0"/>
    <x v="2"/>
  </r>
  <r>
    <x v="6"/>
    <n v="1948"/>
    <x v="1"/>
    <x v="2"/>
    <x v="7"/>
    <x v="1"/>
    <x v="17"/>
  </r>
  <r>
    <x v="6"/>
    <n v="1813"/>
    <x v="1"/>
    <x v="2"/>
    <x v="7"/>
    <x v="1"/>
    <x v="11"/>
  </r>
  <r>
    <x v="6"/>
    <n v="728"/>
    <x v="1"/>
    <x v="2"/>
    <x v="7"/>
    <x v="0"/>
    <x v="15"/>
  </r>
  <r>
    <x v="6"/>
    <n v="840"/>
    <x v="2"/>
    <x v="2"/>
    <x v="1"/>
    <x v="0"/>
    <x v="5"/>
  </r>
  <r>
    <x v="6"/>
    <n v="1725"/>
    <x v="2"/>
    <x v="2"/>
    <x v="1"/>
    <x v="0"/>
    <x v="3"/>
  </r>
  <r>
    <x v="6"/>
    <n v="1320"/>
    <x v="2"/>
    <x v="2"/>
    <x v="1"/>
    <x v="1"/>
    <x v="12"/>
  </r>
  <r>
    <x v="6"/>
    <n v="2117"/>
    <x v="2"/>
    <x v="2"/>
    <x v="1"/>
    <x v="0"/>
    <x v="6"/>
  </r>
  <r>
    <x v="6"/>
    <n v="624"/>
    <x v="2"/>
    <x v="2"/>
    <x v="1"/>
    <x v="0"/>
    <x v="13"/>
  </r>
  <r>
    <x v="6"/>
    <n v="1439"/>
    <x v="2"/>
    <x v="2"/>
    <x v="1"/>
    <x v="0"/>
    <x v="0"/>
  </r>
  <r>
    <x v="6"/>
    <n v="1352"/>
    <x v="1"/>
    <x v="2"/>
    <x v="6"/>
    <x v="0"/>
    <x v="12"/>
  </r>
  <r>
    <x v="6"/>
    <n v="731"/>
    <x v="2"/>
    <x v="2"/>
    <x v="6"/>
    <x v="1"/>
    <x v="15"/>
  </r>
  <r>
    <x v="6"/>
    <n v="1457"/>
    <x v="2"/>
    <x v="2"/>
    <x v="6"/>
    <x v="1"/>
    <x v="0"/>
  </r>
  <r>
    <x v="6"/>
    <n v="856"/>
    <x v="1"/>
    <x v="2"/>
    <x v="6"/>
    <x v="0"/>
    <x v="5"/>
  </r>
  <r>
    <x v="6"/>
    <n v="1254"/>
    <x v="2"/>
    <x v="2"/>
    <x v="6"/>
    <x v="0"/>
    <x v="2"/>
  </r>
  <r>
    <x v="6"/>
    <n v="1654"/>
    <x v="2"/>
    <x v="2"/>
    <x v="6"/>
    <x v="0"/>
    <x v="1"/>
  </r>
  <r>
    <x v="6"/>
    <n v="1955"/>
    <x v="2"/>
    <x v="2"/>
    <x v="6"/>
    <x v="1"/>
    <x v="17"/>
  </r>
  <r>
    <x v="6"/>
    <n v="641"/>
    <x v="1"/>
    <x v="2"/>
    <x v="6"/>
    <x v="0"/>
    <x v="13"/>
  </r>
  <r>
    <x v="6"/>
    <n v="2058"/>
    <x v="1"/>
    <x v="2"/>
    <x v="6"/>
    <x v="0"/>
    <x v="8"/>
  </r>
  <r>
    <x v="6"/>
    <n v="1521"/>
    <x v="1"/>
    <x v="2"/>
    <x v="6"/>
    <x v="0"/>
    <x v="9"/>
  </r>
  <r>
    <x v="6"/>
    <n v="1629"/>
    <x v="1"/>
    <x v="2"/>
    <x v="6"/>
    <x v="0"/>
    <x v="1"/>
  </r>
  <r>
    <x v="0"/>
    <n v="1455"/>
    <x v="0"/>
    <x v="0"/>
    <x v="0"/>
    <x v="0"/>
    <x v="0"/>
  </r>
  <r>
    <x v="0"/>
    <n v="1640"/>
    <x v="1"/>
    <x v="0"/>
    <x v="1"/>
    <x v="1"/>
    <x v="1"/>
  </r>
  <r>
    <x v="0"/>
    <n v="1245"/>
    <x v="2"/>
    <x v="1"/>
    <x v="1"/>
    <x v="0"/>
    <x v="2"/>
  </r>
  <r>
    <x v="0"/>
    <n v="1706"/>
    <x v="2"/>
    <x v="1"/>
    <x v="1"/>
    <x v="1"/>
    <x v="3"/>
  </r>
  <r>
    <x v="0"/>
    <n v="1710"/>
    <x v="2"/>
    <x v="1"/>
    <x v="1"/>
    <x v="1"/>
    <x v="3"/>
  </r>
  <r>
    <x v="0"/>
    <n v="2151"/>
    <x v="2"/>
    <x v="1"/>
    <x v="1"/>
    <x v="1"/>
    <x v="6"/>
  </r>
  <r>
    <x v="0"/>
    <n v="648"/>
    <x v="2"/>
    <x v="1"/>
    <x v="1"/>
    <x v="0"/>
    <x v="13"/>
  </r>
  <r>
    <x v="0"/>
    <n v="1036"/>
    <x v="2"/>
    <x v="1"/>
    <x v="1"/>
    <x v="0"/>
    <x v="4"/>
  </r>
  <r>
    <x v="0"/>
    <n v="852"/>
    <x v="2"/>
    <x v="0"/>
    <x v="1"/>
    <x v="0"/>
    <x v="5"/>
  </r>
  <r>
    <x v="0"/>
    <n v="1237"/>
    <x v="2"/>
    <x v="0"/>
    <x v="1"/>
    <x v="0"/>
    <x v="2"/>
  </r>
  <r>
    <x v="0"/>
    <n v="1449"/>
    <x v="2"/>
    <x v="0"/>
    <x v="1"/>
    <x v="0"/>
    <x v="0"/>
  </r>
  <r>
    <x v="0"/>
    <n v="1639"/>
    <x v="2"/>
    <x v="0"/>
    <x v="1"/>
    <x v="0"/>
    <x v="1"/>
  </r>
  <r>
    <x v="0"/>
    <n v="1714"/>
    <x v="2"/>
    <x v="0"/>
    <x v="1"/>
    <x v="0"/>
    <x v="3"/>
  </r>
  <r>
    <x v="0"/>
    <n v="2135"/>
    <x v="2"/>
    <x v="0"/>
    <x v="1"/>
    <x v="0"/>
    <x v="6"/>
  </r>
  <r>
    <x v="0"/>
    <n v="1609"/>
    <x v="2"/>
    <x v="0"/>
    <x v="1"/>
    <x v="0"/>
    <x v="1"/>
  </r>
  <r>
    <x v="0"/>
    <n v="1601"/>
    <x v="1"/>
    <x v="0"/>
    <x v="2"/>
    <x v="1"/>
    <x v="1"/>
  </r>
  <r>
    <x v="0"/>
    <n v="628"/>
    <x v="1"/>
    <x v="1"/>
    <x v="2"/>
    <x v="0"/>
    <x v="13"/>
  </r>
  <r>
    <x v="0"/>
    <n v="728"/>
    <x v="1"/>
    <x v="1"/>
    <x v="2"/>
    <x v="0"/>
    <x v="15"/>
  </r>
  <r>
    <x v="0"/>
    <n v="828"/>
    <x v="1"/>
    <x v="1"/>
    <x v="2"/>
    <x v="0"/>
    <x v="5"/>
  </r>
  <r>
    <x v="0"/>
    <n v="931"/>
    <x v="1"/>
    <x v="1"/>
    <x v="2"/>
    <x v="0"/>
    <x v="7"/>
  </r>
  <r>
    <x v="0"/>
    <n v="1030"/>
    <x v="1"/>
    <x v="1"/>
    <x v="2"/>
    <x v="0"/>
    <x v="4"/>
  </r>
  <r>
    <x v="0"/>
    <n v="1129"/>
    <x v="1"/>
    <x v="1"/>
    <x v="2"/>
    <x v="0"/>
    <x v="18"/>
  </r>
  <r>
    <x v="0"/>
    <n v="1231"/>
    <x v="1"/>
    <x v="1"/>
    <x v="2"/>
    <x v="0"/>
    <x v="2"/>
  </r>
  <r>
    <x v="0"/>
    <n v="1328"/>
    <x v="1"/>
    <x v="1"/>
    <x v="2"/>
    <x v="0"/>
    <x v="12"/>
  </r>
  <r>
    <x v="0"/>
    <n v="1430"/>
    <x v="1"/>
    <x v="1"/>
    <x v="2"/>
    <x v="0"/>
    <x v="0"/>
  </r>
  <r>
    <x v="0"/>
    <n v="1533"/>
    <x v="1"/>
    <x v="1"/>
    <x v="2"/>
    <x v="0"/>
    <x v="9"/>
  </r>
  <r>
    <x v="0"/>
    <n v="1630"/>
    <x v="1"/>
    <x v="1"/>
    <x v="2"/>
    <x v="0"/>
    <x v="1"/>
  </r>
  <r>
    <x v="0"/>
    <n v="1731"/>
    <x v="1"/>
    <x v="1"/>
    <x v="2"/>
    <x v="0"/>
    <x v="3"/>
  </r>
  <r>
    <x v="0"/>
    <n v="1833"/>
    <x v="1"/>
    <x v="1"/>
    <x v="2"/>
    <x v="0"/>
    <x v="11"/>
  </r>
  <r>
    <x v="0"/>
    <n v="1928"/>
    <x v="1"/>
    <x v="1"/>
    <x v="2"/>
    <x v="0"/>
    <x v="17"/>
  </r>
  <r>
    <x v="0"/>
    <n v="2027"/>
    <x v="1"/>
    <x v="1"/>
    <x v="2"/>
    <x v="0"/>
    <x v="8"/>
  </r>
  <r>
    <x v="0"/>
    <n v="1524"/>
    <x v="1"/>
    <x v="0"/>
    <x v="3"/>
    <x v="0"/>
    <x v="9"/>
  </r>
  <r>
    <x v="0"/>
    <n v="552"/>
    <x v="1"/>
    <x v="0"/>
    <x v="3"/>
    <x v="0"/>
    <x v="10"/>
  </r>
  <r>
    <x v="0"/>
    <n v="1844"/>
    <x v="1"/>
    <x v="0"/>
    <x v="3"/>
    <x v="0"/>
    <x v="11"/>
  </r>
  <r>
    <x v="0"/>
    <n v="722"/>
    <x v="1"/>
    <x v="1"/>
    <x v="3"/>
    <x v="0"/>
    <x v="15"/>
  </r>
  <r>
    <x v="0"/>
    <n v="759"/>
    <x v="1"/>
    <x v="1"/>
    <x v="3"/>
    <x v="0"/>
    <x v="15"/>
  </r>
  <r>
    <x v="0"/>
    <n v="856"/>
    <x v="1"/>
    <x v="1"/>
    <x v="3"/>
    <x v="0"/>
    <x v="5"/>
  </r>
  <r>
    <x v="0"/>
    <n v="1050"/>
    <x v="1"/>
    <x v="1"/>
    <x v="3"/>
    <x v="0"/>
    <x v="4"/>
  </r>
  <r>
    <x v="0"/>
    <n v="1256"/>
    <x v="1"/>
    <x v="1"/>
    <x v="3"/>
    <x v="0"/>
    <x v="2"/>
  </r>
  <r>
    <x v="0"/>
    <n v="1353"/>
    <x v="1"/>
    <x v="1"/>
    <x v="3"/>
    <x v="0"/>
    <x v="12"/>
  </r>
  <r>
    <x v="0"/>
    <n v="1457"/>
    <x v="1"/>
    <x v="1"/>
    <x v="3"/>
    <x v="0"/>
    <x v="0"/>
  </r>
  <r>
    <x v="0"/>
    <n v="1557"/>
    <x v="1"/>
    <x v="1"/>
    <x v="3"/>
    <x v="0"/>
    <x v="9"/>
  </r>
  <r>
    <x v="0"/>
    <n v="1852"/>
    <x v="1"/>
    <x v="1"/>
    <x v="3"/>
    <x v="0"/>
    <x v="11"/>
  </r>
  <r>
    <x v="0"/>
    <n v="848"/>
    <x v="2"/>
    <x v="1"/>
    <x v="4"/>
    <x v="0"/>
    <x v="5"/>
  </r>
  <r>
    <x v="0"/>
    <n v="627"/>
    <x v="1"/>
    <x v="1"/>
    <x v="5"/>
    <x v="0"/>
    <x v="13"/>
  </r>
  <r>
    <x v="0"/>
    <n v="658"/>
    <x v="1"/>
    <x v="1"/>
    <x v="5"/>
    <x v="0"/>
    <x v="13"/>
  </r>
  <r>
    <x v="0"/>
    <n v="756"/>
    <x v="1"/>
    <x v="1"/>
    <x v="5"/>
    <x v="0"/>
    <x v="15"/>
  </r>
  <r>
    <x v="0"/>
    <n v="856"/>
    <x v="1"/>
    <x v="1"/>
    <x v="5"/>
    <x v="0"/>
    <x v="5"/>
  </r>
  <r>
    <x v="0"/>
    <n v="958"/>
    <x v="1"/>
    <x v="1"/>
    <x v="5"/>
    <x v="0"/>
    <x v="7"/>
  </r>
  <r>
    <x v="0"/>
    <n v="1057"/>
    <x v="1"/>
    <x v="1"/>
    <x v="5"/>
    <x v="0"/>
    <x v="4"/>
  </r>
  <r>
    <x v="0"/>
    <n v="1157"/>
    <x v="1"/>
    <x v="1"/>
    <x v="5"/>
    <x v="0"/>
    <x v="18"/>
  </r>
  <r>
    <x v="0"/>
    <n v="1259"/>
    <x v="1"/>
    <x v="1"/>
    <x v="5"/>
    <x v="0"/>
    <x v="2"/>
  </r>
  <r>
    <x v="0"/>
    <n v="1408"/>
    <x v="1"/>
    <x v="1"/>
    <x v="5"/>
    <x v="0"/>
    <x v="0"/>
  </r>
  <r>
    <x v="0"/>
    <n v="1457"/>
    <x v="1"/>
    <x v="1"/>
    <x v="5"/>
    <x v="0"/>
    <x v="0"/>
  </r>
  <r>
    <x v="0"/>
    <n v="1557"/>
    <x v="1"/>
    <x v="1"/>
    <x v="5"/>
    <x v="0"/>
    <x v="9"/>
  </r>
  <r>
    <x v="0"/>
    <n v="1733"/>
    <x v="1"/>
    <x v="1"/>
    <x v="5"/>
    <x v="1"/>
    <x v="3"/>
  </r>
  <r>
    <x v="0"/>
    <n v="1758"/>
    <x v="1"/>
    <x v="1"/>
    <x v="5"/>
    <x v="0"/>
    <x v="3"/>
  </r>
  <r>
    <x v="0"/>
    <n v="1916"/>
    <x v="1"/>
    <x v="1"/>
    <x v="5"/>
    <x v="1"/>
    <x v="17"/>
  </r>
  <r>
    <x v="0"/>
    <n v="2031"/>
    <x v="1"/>
    <x v="1"/>
    <x v="5"/>
    <x v="1"/>
    <x v="8"/>
  </r>
  <r>
    <x v="0"/>
    <n v="2059"/>
    <x v="1"/>
    <x v="1"/>
    <x v="5"/>
    <x v="0"/>
    <x v="8"/>
  </r>
  <r>
    <x v="0"/>
    <n v="1739"/>
    <x v="0"/>
    <x v="2"/>
    <x v="6"/>
    <x v="0"/>
    <x v="3"/>
  </r>
  <r>
    <x v="0"/>
    <n v="1456"/>
    <x v="0"/>
    <x v="2"/>
    <x v="6"/>
    <x v="0"/>
    <x v="0"/>
  </r>
  <r>
    <x v="0"/>
    <n v="1026"/>
    <x v="0"/>
    <x v="2"/>
    <x v="6"/>
    <x v="0"/>
    <x v="4"/>
  </r>
  <r>
    <x v="0"/>
    <n v="655"/>
    <x v="0"/>
    <x v="2"/>
    <x v="6"/>
    <x v="0"/>
    <x v="13"/>
  </r>
  <r>
    <x v="0"/>
    <n v="1728"/>
    <x v="1"/>
    <x v="2"/>
    <x v="7"/>
    <x v="0"/>
    <x v="3"/>
  </r>
  <r>
    <x v="0"/>
    <n v="734"/>
    <x v="1"/>
    <x v="2"/>
    <x v="7"/>
    <x v="0"/>
    <x v="15"/>
  </r>
  <r>
    <x v="0"/>
    <n v="1255"/>
    <x v="1"/>
    <x v="2"/>
    <x v="7"/>
    <x v="0"/>
    <x v="2"/>
  </r>
  <r>
    <x v="0"/>
    <n v="1854"/>
    <x v="1"/>
    <x v="2"/>
    <x v="7"/>
    <x v="0"/>
    <x v="11"/>
  </r>
  <r>
    <x v="0"/>
    <n v="838"/>
    <x v="2"/>
    <x v="2"/>
    <x v="1"/>
    <x v="0"/>
    <x v="5"/>
  </r>
  <r>
    <x v="0"/>
    <n v="1706"/>
    <x v="2"/>
    <x v="2"/>
    <x v="1"/>
    <x v="0"/>
    <x v="3"/>
  </r>
  <r>
    <x v="0"/>
    <n v="1241"/>
    <x v="2"/>
    <x v="2"/>
    <x v="1"/>
    <x v="0"/>
    <x v="2"/>
  </r>
  <r>
    <x v="0"/>
    <n v="2120"/>
    <x v="2"/>
    <x v="2"/>
    <x v="1"/>
    <x v="0"/>
    <x v="6"/>
  </r>
  <r>
    <x v="0"/>
    <n v="622"/>
    <x v="2"/>
    <x v="2"/>
    <x v="1"/>
    <x v="0"/>
    <x v="13"/>
  </r>
  <r>
    <x v="0"/>
    <n v="1421"/>
    <x v="2"/>
    <x v="2"/>
    <x v="1"/>
    <x v="0"/>
    <x v="0"/>
  </r>
  <r>
    <x v="0"/>
    <n v="1452"/>
    <x v="2"/>
    <x v="2"/>
    <x v="6"/>
    <x v="0"/>
    <x v="0"/>
  </r>
  <r>
    <x v="0"/>
    <n v="1857"/>
    <x v="2"/>
    <x v="2"/>
    <x v="6"/>
    <x v="0"/>
    <x v="11"/>
  </r>
  <r>
    <x v="0"/>
    <n v="1255"/>
    <x v="2"/>
    <x v="2"/>
    <x v="6"/>
    <x v="0"/>
    <x v="2"/>
  </r>
  <r>
    <x v="0"/>
    <n v="1625"/>
    <x v="1"/>
    <x v="2"/>
    <x v="6"/>
    <x v="0"/>
    <x v="1"/>
  </r>
  <r>
    <x v="0"/>
    <n v="654"/>
    <x v="1"/>
    <x v="2"/>
    <x v="6"/>
    <x v="1"/>
    <x v="13"/>
  </r>
  <r>
    <x v="0"/>
    <n v="1354"/>
    <x v="1"/>
    <x v="2"/>
    <x v="6"/>
    <x v="0"/>
    <x v="12"/>
  </r>
  <r>
    <x v="0"/>
    <n v="707"/>
    <x v="2"/>
    <x v="2"/>
    <x v="6"/>
    <x v="0"/>
    <x v="15"/>
  </r>
  <r>
    <x v="0"/>
    <n v="1700"/>
    <x v="2"/>
    <x v="2"/>
    <x v="6"/>
    <x v="0"/>
    <x v="3"/>
  </r>
  <r>
    <x v="0"/>
    <n v="857"/>
    <x v="1"/>
    <x v="2"/>
    <x v="6"/>
    <x v="0"/>
    <x v="5"/>
  </r>
  <r>
    <x v="0"/>
    <n v="2051"/>
    <x v="1"/>
    <x v="2"/>
    <x v="6"/>
    <x v="0"/>
    <x v="8"/>
  </r>
  <r>
    <x v="0"/>
    <n v="1527"/>
    <x v="1"/>
    <x v="2"/>
    <x v="6"/>
    <x v="0"/>
    <x v="9"/>
  </r>
  <r>
    <x v="1"/>
    <n v="1455"/>
    <x v="0"/>
    <x v="0"/>
    <x v="0"/>
    <x v="0"/>
    <x v="0"/>
  </r>
  <r>
    <x v="1"/>
    <n v="1634"/>
    <x v="1"/>
    <x v="0"/>
    <x v="1"/>
    <x v="0"/>
    <x v="1"/>
  </r>
  <r>
    <x v="1"/>
    <n v="1257"/>
    <x v="2"/>
    <x v="1"/>
    <x v="1"/>
    <x v="0"/>
    <x v="2"/>
  </r>
  <r>
    <x v="1"/>
    <n v="1608"/>
    <x v="2"/>
    <x v="1"/>
    <x v="1"/>
    <x v="1"/>
    <x v="1"/>
  </r>
  <r>
    <x v="1"/>
    <n v="2106"/>
    <x v="2"/>
    <x v="1"/>
    <x v="1"/>
    <x v="1"/>
    <x v="6"/>
  </r>
  <r>
    <x v="1"/>
    <n v="2134"/>
    <x v="2"/>
    <x v="1"/>
    <x v="1"/>
    <x v="0"/>
    <x v="6"/>
  </r>
  <r>
    <x v="1"/>
    <n v="714"/>
    <x v="2"/>
    <x v="1"/>
    <x v="1"/>
    <x v="1"/>
    <x v="15"/>
  </r>
  <r>
    <x v="1"/>
    <n v="1106"/>
    <x v="2"/>
    <x v="1"/>
    <x v="1"/>
    <x v="0"/>
    <x v="18"/>
  </r>
  <r>
    <x v="1"/>
    <n v="836"/>
    <x v="2"/>
    <x v="0"/>
    <x v="1"/>
    <x v="1"/>
    <x v="5"/>
  </r>
  <r>
    <x v="1"/>
    <n v="1235"/>
    <x v="2"/>
    <x v="0"/>
    <x v="1"/>
    <x v="0"/>
    <x v="2"/>
  </r>
  <r>
    <x v="1"/>
    <n v="1454"/>
    <x v="2"/>
    <x v="0"/>
    <x v="1"/>
    <x v="0"/>
    <x v="0"/>
  </r>
  <r>
    <x v="1"/>
    <n v="1643"/>
    <x v="2"/>
    <x v="0"/>
    <x v="1"/>
    <x v="0"/>
    <x v="1"/>
  </r>
  <r>
    <x v="1"/>
    <n v="1710"/>
    <x v="2"/>
    <x v="0"/>
    <x v="1"/>
    <x v="0"/>
    <x v="3"/>
  </r>
  <r>
    <x v="1"/>
    <n v="2115"/>
    <x v="2"/>
    <x v="0"/>
    <x v="1"/>
    <x v="0"/>
    <x v="6"/>
  </r>
  <r>
    <x v="1"/>
    <n v="1617"/>
    <x v="2"/>
    <x v="0"/>
    <x v="1"/>
    <x v="0"/>
    <x v="1"/>
  </r>
  <r>
    <x v="1"/>
    <n v="1506"/>
    <x v="1"/>
    <x v="0"/>
    <x v="2"/>
    <x v="0"/>
    <x v="9"/>
  </r>
  <r>
    <x v="1"/>
    <n v="629"/>
    <x v="1"/>
    <x v="1"/>
    <x v="2"/>
    <x v="0"/>
    <x v="13"/>
  </r>
  <r>
    <x v="1"/>
    <n v="730"/>
    <x v="1"/>
    <x v="1"/>
    <x v="2"/>
    <x v="1"/>
    <x v="15"/>
  </r>
  <r>
    <x v="1"/>
    <n v="832"/>
    <x v="1"/>
    <x v="1"/>
    <x v="2"/>
    <x v="0"/>
    <x v="5"/>
  </r>
  <r>
    <x v="1"/>
    <n v="930"/>
    <x v="1"/>
    <x v="1"/>
    <x v="2"/>
    <x v="0"/>
    <x v="7"/>
  </r>
  <r>
    <x v="1"/>
    <n v="1032"/>
    <x v="1"/>
    <x v="1"/>
    <x v="2"/>
    <x v="0"/>
    <x v="4"/>
  </r>
  <r>
    <x v="1"/>
    <n v="1131"/>
    <x v="1"/>
    <x v="1"/>
    <x v="2"/>
    <x v="0"/>
    <x v="18"/>
  </r>
  <r>
    <x v="1"/>
    <n v="1228"/>
    <x v="1"/>
    <x v="1"/>
    <x v="2"/>
    <x v="0"/>
    <x v="2"/>
  </r>
  <r>
    <x v="1"/>
    <n v="1329"/>
    <x v="1"/>
    <x v="1"/>
    <x v="2"/>
    <x v="0"/>
    <x v="12"/>
  </r>
  <r>
    <x v="1"/>
    <n v="1432"/>
    <x v="1"/>
    <x v="1"/>
    <x v="2"/>
    <x v="0"/>
    <x v="0"/>
  </r>
  <r>
    <x v="1"/>
    <n v="1530"/>
    <x v="1"/>
    <x v="1"/>
    <x v="2"/>
    <x v="0"/>
    <x v="9"/>
  </r>
  <r>
    <x v="1"/>
    <n v="1633"/>
    <x v="1"/>
    <x v="1"/>
    <x v="2"/>
    <x v="0"/>
    <x v="1"/>
  </r>
  <r>
    <x v="1"/>
    <n v="1735"/>
    <x v="1"/>
    <x v="1"/>
    <x v="2"/>
    <x v="0"/>
    <x v="3"/>
  </r>
  <r>
    <x v="1"/>
    <n v="1829"/>
    <x v="1"/>
    <x v="1"/>
    <x v="2"/>
    <x v="0"/>
    <x v="11"/>
  </r>
  <r>
    <x v="1"/>
    <n v="1931"/>
    <x v="1"/>
    <x v="1"/>
    <x v="2"/>
    <x v="0"/>
    <x v="17"/>
  </r>
  <r>
    <x v="1"/>
    <n v="2030"/>
    <x v="1"/>
    <x v="1"/>
    <x v="2"/>
    <x v="0"/>
    <x v="8"/>
  </r>
  <r>
    <x v="1"/>
    <n v="1535"/>
    <x v="1"/>
    <x v="0"/>
    <x v="3"/>
    <x v="0"/>
    <x v="9"/>
  </r>
  <r>
    <x v="1"/>
    <n v="558"/>
    <x v="1"/>
    <x v="0"/>
    <x v="3"/>
    <x v="0"/>
    <x v="10"/>
  </r>
  <r>
    <x v="1"/>
    <n v="1851"/>
    <x v="1"/>
    <x v="0"/>
    <x v="3"/>
    <x v="1"/>
    <x v="11"/>
  </r>
  <r>
    <x v="1"/>
    <n v="843"/>
    <x v="1"/>
    <x v="1"/>
    <x v="3"/>
    <x v="1"/>
    <x v="5"/>
  </r>
  <r>
    <x v="1"/>
    <n v="851"/>
    <x v="1"/>
    <x v="1"/>
    <x v="3"/>
    <x v="0"/>
    <x v="5"/>
  </r>
  <r>
    <x v="1"/>
    <n v="1141"/>
    <x v="1"/>
    <x v="1"/>
    <x v="3"/>
    <x v="1"/>
    <x v="18"/>
  </r>
  <r>
    <x v="1"/>
    <n v="1252"/>
    <x v="1"/>
    <x v="1"/>
    <x v="3"/>
    <x v="0"/>
    <x v="2"/>
  </r>
  <r>
    <x v="1"/>
    <n v="1359"/>
    <x v="1"/>
    <x v="1"/>
    <x v="3"/>
    <x v="0"/>
    <x v="12"/>
  </r>
  <r>
    <x v="1"/>
    <n v="1503"/>
    <x v="1"/>
    <x v="1"/>
    <x v="3"/>
    <x v="0"/>
    <x v="9"/>
  </r>
  <r>
    <x v="1"/>
    <n v="1618"/>
    <x v="1"/>
    <x v="1"/>
    <x v="3"/>
    <x v="1"/>
    <x v="1"/>
  </r>
  <r>
    <x v="1"/>
    <n v="1658"/>
    <x v="1"/>
    <x v="1"/>
    <x v="3"/>
    <x v="0"/>
    <x v="1"/>
  </r>
  <r>
    <x v="1"/>
    <n v="1916"/>
    <x v="1"/>
    <x v="1"/>
    <x v="3"/>
    <x v="1"/>
    <x v="17"/>
  </r>
  <r>
    <x v="1"/>
    <n v="904"/>
    <x v="2"/>
    <x v="1"/>
    <x v="4"/>
    <x v="1"/>
    <x v="7"/>
  </r>
  <r>
    <x v="1"/>
    <n v="629"/>
    <x v="1"/>
    <x v="1"/>
    <x v="5"/>
    <x v="0"/>
    <x v="13"/>
  </r>
  <r>
    <x v="1"/>
    <n v="657"/>
    <x v="1"/>
    <x v="1"/>
    <x v="5"/>
    <x v="0"/>
    <x v="13"/>
  </r>
  <r>
    <x v="1"/>
    <n v="756"/>
    <x v="1"/>
    <x v="1"/>
    <x v="5"/>
    <x v="0"/>
    <x v="15"/>
  </r>
  <r>
    <x v="1"/>
    <n v="958"/>
    <x v="1"/>
    <x v="1"/>
    <x v="5"/>
    <x v="0"/>
    <x v="7"/>
  </r>
  <r>
    <x v="1"/>
    <n v="1057"/>
    <x v="1"/>
    <x v="1"/>
    <x v="5"/>
    <x v="0"/>
    <x v="4"/>
  </r>
  <r>
    <x v="1"/>
    <n v="1155"/>
    <x v="1"/>
    <x v="1"/>
    <x v="5"/>
    <x v="0"/>
    <x v="18"/>
  </r>
  <r>
    <x v="1"/>
    <n v="1259"/>
    <x v="1"/>
    <x v="1"/>
    <x v="5"/>
    <x v="0"/>
    <x v="2"/>
  </r>
  <r>
    <x v="1"/>
    <n v="1357"/>
    <x v="1"/>
    <x v="1"/>
    <x v="5"/>
    <x v="0"/>
    <x v="12"/>
  </r>
  <r>
    <x v="1"/>
    <n v="1458"/>
    <x v="1"/>
    <x v="1"/>
    <x v="5"/>
    <x v="0"/>
    <x v="0"/>
  </r>
  <r>
    <x v="1"/>
    <n v="1555"/>
    <x v="1"/>
    <x v="1"/>
    <x v="5"/>
    <x v="0"/>
    <x v="9"/>
  </r>
  <r>
    <x v="1"/>
    <n v="1657"/>
    <x v="1"/>
    <x v="1"/>
    <x v="5"/>
    <x v="0"/>
    <x v="1"/>
  </r>
  <r>
    <x v="1"/>
    <n v="1757"/>
    <x v="1"/>
    <x v="1"/>
    <x v="5"/>
    <x v="0"/>
    <x v="3"/>
  </r>
  <r>
    <x v="1"/>
    <n v="1902"/>
    <x v="1"/>
    <x v="1"/>
    <x v="5"/>
    <x v="0"/>
    <x v="17"/>
  </r>
  <r>
    <x v="1"/>
    <n v="1956"/>
    <x v="1"/>
    <x v="1"/>
    <x v="5"/>
    <x v="0"/>
    <x v="17"/>
  </r>
  <r>
    <x v="1"/>
    <n v="2052"/>
    <x v="1"/>
    <x v="1"/>
    <x v="5"/>
    <x v="0"/>
    <x v="8"/>
  </r>
  <r>
    <x v="1"/>
    <n v="1720"/>
    <x v="0"/>
    <x v="2"/>
    <x v="6"/>
    <x v="0"/>
    <x v="3"/>
  </r>
  <r>
    <x v="1"/>
    <n v="1450"/>
    <x v="0"/>
    <x v="2"/>
    <x v="6"/>
    <x v="0"/>
    <x v="0"/>
  </r>
  <r>
    <x v="1"/>
    <n v="1108"/>
    <x v="0"/>
    <x v="2"/>
    <x v="6"/>
    <x v="1"/>
    <x v="18"/>
  </r>
  <r>
    <x v="1"/>
    <n v="700"/>
    <x v="0"/>
    <x v="2"/>
    <x v="6"/>
    <x v="0"/>
    <x v="15"/>
  </r>
  <r>
    <x v="1"/>
    <n v="1727"/>
    <x v="1"/>
    <x v="2"/>
    <x v="7"/>
    <x v="0"/>
    <x v="3"/>
  </r>
  <r>
    <x v="1"/>
    <n v="1858"/>
    <x v="1"/>
    <x v="2"/>
    <x v="7"/>
    <x v="0"/>
    <x v="11"/>
  </r>
  <r>
    <x v="1"/>
    <n v="1258"/>
    <x v="1"/>
    <x v="2"/>
    <x v="7"/>
    <x v="0"/>
    <x v="2"/>
  </r>
  <r>
    <x v="1"/>
    <n v="732"/>
    <x v="1"/>
    <x v="2"/>
    <x v="7"/>
    <x v="0"/>
    <x v="15"/>
  </r>
  <r>
    <x v="1"/>
    <n v="840"/>
    <x v="2"/>
    <x v="2"/>
    <x v="1"/>
    <x v="0"/>
    <x v="5"/>
  </r>
  <r>
    <x v="1"/>
    <n v="1707"/>
    <x v="2"/>
    <x v="2"/>
    <x v="1"/>
    <x v="0"/>
    <x v="3"/>
  </r>
  <r>
    <x v="1"/>
    <n v="1242"/>
    <x v="2"/>
    <x v="2"/>
    <x v="1"/>
    <x v="0"/>
    <x v="2"/>
  </r>
  <r>
    <x v="1"/>
    <n v="2121"/>
    <x v="2"/>
    <x v="2"/>
    <x v="1"/>
    <x v="0"/>
    <x v="6"/>
  </r>
  <r>
    <x v="1"/>
    <n v="629"/>
    <x v="2"/>
    <x v="2"/>
    <x v="1"/>
    <x v="0"/>
    <x v="13"/>
  </r>
  <r>
    <x v="1"/>
    <n v="1423"/>
    <x v="2"/>
    <x v="2"/>
    <x v="1"/>
    <x v="0"/>
    <x v="0"/>
  </r>
  <r>
    <x v="1"/>
    <n v="1627"/>
    <x v="1"/>
    <x v="2"/>
    <x v="6"/>
    <x v="0"/>
    <x v="1"/>
  </r>
  <r>
    <x v="1"/>
    <n v="1526"/>
    <x v="1"/>
    <x v="2"/>
    <x v="6"/>
    <x v="0"/>
    <x v="9"/>
  </r>
  <r>
    <x v="1"/>
    <n v="1357"/>
    <x v="1"/>
    <x v="2"/>
    <x v="6"/>
    <x v="0"/>
    <x v="12"/>
  </r>
  <r>
    <x v="1"/>
    <n v="700"/>
    <x v="2"/>
    <x v="2"/>
    <x v="6"/>
    <x v="1"/>
    <x v="15"/>
  </r>
  <r>
    <x v="1"/>
    <n v="1256"/>
    <x v="2"/>
    <x v="2"/>
    <x v="6"/>
    <x v="0"/>
    <x v="2"/>
  </r>
  <r>
    <x v="1"/>
    <n v="1855"/>
    <x v="2"/>
    <x v="2"/>
    <x v="6"/>
    <x v="0"/>
    <x v="11"/>
  </r>
  <r>
    <x v="1"/>
    <n v="1457"/>
    <x v="2"/>
    <x v="2"/>
    <x v="6"/>
    <x v="0"/>
    <x v="0"/>
  </r>
  <r>
    <x v="1"/>
    <n v="850"/>
    <x v="1"/>
    <x v="2"/>
    <x v="6"/>
    <x v="0"/>
    <x v="5"/>
  </r>
  <r>
    <x v="1"/>
    <n v="2058"/>
    <x v="1"/>
    <x v="2"/>
    <x v="6"/>
    <x v="0"/>
    <x v="8"/>
  </r>
  <r>
    <x v="1"/>
    <n v="1655"/>
    <x v="2"/>
    <x v="2"/>
    <x v="6"/>
    <x v="0"/>
    <x v="1"/>
  </r>
  <r>
    <x v="1"/>
    <n v="645"/>
    <x v="1"/>
    <x v="2"/>
    <x v="6"/>
    <x v="0"/>
    <x v="13"/>
  </r>
  <r>
    <x v="2"/>
    <n v="1455"/>
    <x v="0"/>
    <x v="0"/>
    <x v="0"/>
    <x v="0"/>
    <x v="0"/>
  </r>
  <r>
    <x v="2"/>
    <n v="1638"/>
    <x v="1"/>
    <x v="0"/>
    <x v="1"/>
    <x v="1"/>
    <x v="1"/>
  </r>
  <r>
    <x v="2"/>
    <n v="1243"/>
    <x v="2"/>
    <x v="1"/>
    <x v="1"/>
    <x v="0"/>
    <x v="2"/>
  </r>
  <r>
    <x v="2"/>
    <n v="1710"/>
    <x v="2"/>
    <x v="1"/>
    <x v="1"/>
    <x v="0"/>
    <x v="3"/>
  </r>
  <r>
    <x v="2"/>
    <n v="2130"/>
    <x v="2"/>
    <x v="1"/>
    <x v="1"/>
    <x v="0"/>
    <x v="6"/>
  </r>
  <r>
    <x v="2"/>
    <n v="918"/>
    <x v="2"/>
    <x v="0"/>
    <x v="1"/>
    <x v="1"/>
    <x v="7"/>
  </r>
  <r>
    <x v="2"/>
    <n v="1303"/>
    <x v="2"/>
    <x v="0"/>
    <x v="1"/>
    <x v="1"/>
    <x v="12"/>
  </r>
  <r>
    <x v="2"/>
    <n v="1642"/>
    <x v="2"/>
    <x v="0"/>
    <x v="1"/>
    <x v="0"/>
    <x v="1"/>
  </r>
  <r>
    <x v="2"/>
    <n v="1708"/>
    <x v="2"/>
    <x v="0"/>
    <x v="1"/>
    <x v="0"/>
    <x v="3"/>
  </r>
  <r>
    <x v="2"/>
    <n v="2126"/>
    <x v="2"/>
    <x v="0"/>
    <x v="1"/>
    <x v="0"/>
    <x v="6"/>
  </r>
  <r>
    <x v="2"/>
    <n v="1800"/>
    <x v="2"/>
    <x v="0"/>
    <x v="1"/>
    <x v="0"/>
    <x v="11"/>
  </r>
  <r>
    <x v="2"/>
    <n v="1505"/>
    <x v="1"/>
    <x v="0"/>
    <x v="2"/>
    <x v="1"/>
    <x v="9"/>
  </r>
  <r>
    <x v="2"/>
    <n v="729"/>
    <x v="1"/>
    <x v="1"/>
    <x v="2"/>
    <x v="0"/>
    <x v="15"/>
  </r>
  <r>
    <x v="2"/>
    <n v="832"/>
    <x v="1"/>
    <x v="1"/>
    <x v="2"/>
    <x v="0"/>
    <x v="5"/>
  </r>
  <r>
    <x v="2"/>
    <n v="1028"/>
    <x v="1"/>
    <x v="1"/>
    <x v="2"/>
    <x v="0"/>
    <x v="4"/>
  </r>
  <r>
    <x v="2"/>
    <n v="1230"/>
    <x v="1"/>
    <x v="1"/>
    <x v="2"/>
    <x v="0"/>
    <x v="2"/>
  </r>
  <r>
    <x v="2"/>
    <n v="1429"/>
    <x v="1"/>
    <x v="1"/>
    <x v="2"/>
    <x v="0"/>
    <x v="0"/>
  </r>
  <r>
    <x v="2"/>
    <n v="1624"/>
    <x v="1"/>
    <x v="1"/>
    <x v="2"/>
    <x v="0"/>
    <x v="1"/>
  </r>
  <r>
    <x v="2"/>
    <n v="1828"/>
    <x v="1"/>
    <x v="1"/>
    <x v="2"/>
    <x v="0"/>
    <x v="11"/>
  </r>
  <r>
    <x v="2"/>
    <n v="2031"/>
    <x v="1"/>
    <x v="1"/>
    <x v="2"/>
    <x v="0"/>
    <x v="8"/>
  </r>
  <r>
    <x v="2"/>
    <n v="1529"/>
    <x v="1"/>
    <x v="0"/>
    <x v="3"/>
    <x v="0"/>
    <x v="9"/>
  </r>
  <r>
    <x v="2"/>
    <n v="557"/>
    <x v="1"/>
    <x v="0"/>
    <x v="3"/>
    <x v="1"/>
    <x v="10"/>
  </r>
  <r>
    <x v="2"/>
    <n v="1826"/>
    <x v="1"/>
    <x v="0"/>
    <x v="3"/>
    <x v="0"/>
    <x v="11"/>
  </r>
  <r>
    <x v="2"/>
    <n v="855"/>
    <x v="1"/>
    <x v="1"/>
    <x v="3"/>
    <x v="0"/>
    <x v="5"/>
  </r>
  <r>
    <x v="2"/>
    <n v="1309"/>
    <x v="1"/>
    <x v="1"/>
    <x v="3"/>
    <x v="0"/>
    <x v="12"/>
  </r>
  <r>
    <x v="2"/>
    <n v="850"/>
    <x v="2"/>
    <x v="1"/>
    <x v="4"/>
    <x v="0"/>
    <x v="5"/>
  </r>
  <r>
    <x v="2"/>
    <n v="655"/>
    <x v="1"/>
    <x v="1"/>
    <x v="5"/>
    <x v="0"/>
    <x v="13"/>
  </r>
  <r>
    <x v="2"/>
    <n v="857"/>
    <x v="1"/>
    <x v="1"/>
    <x v="5"/>
    <x v="0"/>
    <x v="5"/>
  </r>
  <r>
    <x v="2"/>
    <n v="1056"/>
    <x v="1"/>
    <x v="1"/>
    <x v="5"/>
    <x v="0"/>
    <x v="4"/>
  </r>
  <r>
    <x v="2"/>
    <n v="1256"/>
    <x v="1"/>
    <x v="1"/>
    <x v="5"/>
    <x v="0"/>
    <x v="2"/>
  </r>
  <r>
    <x v="2"/>
    <n v="1458"/>
    <x v="1"/>
    <x v="1"/>
    <x v="5"/>
    <x v="0"/>
    <x v="0"/>
  </r>
  <r>
    <x v="2"/>
    <n v="1656"/>
    <x v="1"/>
    <x v="1"/>
    <x v="5"/>
    <x v="0"/>
    <x v="1"/>
  </r>
  <r>
    <x v="2"/>
    <n v="1854"/>
    <x v="1"/>
    <x v="1"/>
    <x v="5"/>
    <x v="0"/>
    <x v="11"/>
  </r>
  <r>
    <x v="2"/>
    <n v="1723"/>
    <x v="0"/>
    <x v="2"/>
    <x v="6"/>
    <x v="0"/>
    <x v="3"/>
  </r>
  <r>
    <x v="2"/>
    <n v="1450"/>
    <x v="0"/>
    <x v="2"/>
    <x v="6"/>
    <x v="0"/>
    <x v="0"/>
  </r>
  <r>
    <x v="2"/>
    <n v="657"/>
    <x v="0"/>
    <x v="2"/>
    <x v="6"/>
    <x v="0"/>
    <x v="13"/>
  </r>
  <r>
    <x v="2"/>
    <n v="1030"/>
    <x v="0"/>
    <x v="2"/>
    <x v="6"/>
    <x v="0"/>
    <x v="4"/>
  </r>
  <r>
    <x v="2"/>
    <n v="1254"/>
    <x v="1"/>
    <x v="2"/>
    <x v="7"/>
    <x v="0"/>
    <x v="2"/>
  </r>
  <r>
    <x v="2"/>
    <n v="906"/>
    <x v="2"/>
    <x v="2"/>
    <x v="1"/>
    <x v="0"/>
    <x v="7"/>
  </r>
  <r>
    <x v="2"/>
    <n v="1703"/>
    <x v="2"/>
    <x v="2"/>
    <x v="1"/>
    <x v="0"/>
    <x v="3"/>
  </r>
  <r>
    <x v="2"/>
    <n v="1255"/>
    <x v="2"/>
    <x v="2"/>
    <x v="1"/>
    <x v="0"/>
    <x v="2"/>
  </r>
  <r>
    <x v="2"/>
    <n v="2114"/>
    <x v="2"/>
    <x v="2"/>
    <x v="1"/>
    <x v="0"/>
    <x v="6"/>
  </r>
  <r>
    <x v="2"/>
    <n v="1655"/>
    <x v="2"/>
    <x v="2"/>
    <x v="6"/>
    <x v="0"/>
    <x v="1"/>
  </r>
  <r>
    <x v="2"/>
    <n v="658"/>
    <x v="2"/>
    <x v="2"/>
    <x v="6"/>
    <x v="0"/>
    <x v="13"/>
  </r>
  <r>
    <x v="2"/>
    <n v="1555"/>
    <x v="1"/>
    <x v="2"/>
    <x v="6"/>
    <x v="0"/>
    <x v="9"/>
  </r>
  <r>
    <x v="2"/>
    <n v="1456"/>
    <x v="2"/>
    <x v="2"/>
    <x v="6"/>
    <x v="0"/>
    <x v="0"/>
  </r>
  <r>
    <x v="2"/>
    <n v="645"/>
    <x v="1"/>
    <x v="2"/>
    <x v="6"/>
    <x v="0"/>
    <x v="13"/>
  </r>
  <r>
    <x v="2"/>
    <n v="1719"/>
    <x v="1"/>
    <x v="2"/>
    <x v="6"/>
    <x v="0"/>
    <x v="3"/>
  </r>
  <r>
    <x v="2"/>
    <n v="1355"/>
    <x v="1"/>
    <x v="2"/>
    <x v="6"/>
    <x v="0"/>
    <x v="12"/>
  </r>
  <r>
    <x v="2"/>
    <n v="925"/>
    <x v="1"/>
    <x v="2"/>
    <x v="6"/>
    <x v="0"/>
    <x v="7"/>
  </r>
  <r>
    <x v="3"/>
    <n v="1455"/>
    <x v="0"/>
    <x v="0"/>
    <x v="0"/>
    <x v="0"/>
    <x v="0"/>
  </r>
  <r>
    <x v="3"/>
    <n v="1634"/>
    <x v="1"/>
    <x v="0"/>
    <x v="1"/>
    <x v="0"/>
    <x v="1"/>
  </r>
  <r>
    <x v="3"/>
    <n v="1304"/>
    <x v="2"/>
    <x v="1"/>
    <x v="1"/>
    <x v="0"/>
    <x v="12"/>
  </r>
  <r>
    <x v="3"/>
    <n v="1500"/>
    <x v="2"/>
    <x v="1"/>
    <x v="1"/>
    <x v="0"/>
    <x v="9"/>
  </r>
  <r>
    <x v="3"/>
    <n v="1712"/>
    <x v="2"/>
    <x v="1"/>
    <x v="1"/>
    <x v="0"/>
    <x v="3"/>
  </r>
  <r>
    <x v="3"/>
    <n v="2115"/>
    <x v="2"/>
    <x v="1"/>
    <x v="1"/>
    <x v="0"/>
    <x v="6"/>
  </r>
  <r>
    <x v="3"/>
    <n v="840"/>
    <x v="2"/>
    <x v="0"/>
    <x v="1"/>
    <x v="0"/>
    <x v="5"/>
  </r>
  <r>
    <x v="3"/>
    <n v="1238"/>
    <x v="2"/>
    <x v="0"/>
    <x v="1"/>
    <x v="0"/>
    <x v="2"/>
  </r>
  <r>
    <x v="3"/>
    <n v="1533"/>
    <x v="2"/>
    <x v="0"/>
    <x v="1"/>
    <x v="1"/>
    <x v="9"/>
  </r>
  <r>
    <x v="3"/>
    <n v="1637"/>
    <x v="2"/>
    <x v="0"/>
    <x v="1"/>
    <x v="0"/>
    <x v="1"/>
  </r>
  <r>
    <x v="3"/>
    <n v="1714"/>
    <x v="2"/>
    <x v="0"/>
    <x v="1"/>
    <x v="0"/>
    <x v="3"/>
  </r>
  <r>
    <x v="3"/>
    <n v="2155"/>
    <x v="2"/>
    <x v="0"/>
    <x v="1"/>
    <x v="1"/>
    <x v="6"/>
  </r>
  <r>
    <x v="3"/>
    <n v="1627"/>
    <x v="2"/>
    <x v="0"/>
    <x v="1"/>
    <x v="0"/>
    <x v="1"/>
  </r>
  <r>
    <x v="3"/>
    <n v="1456"/>
    <x v="1"/>
    <x v="0"/>
    <x v="2"/>
    <x v="1"/>
    <x v="0"/>
  </r>
  <r>
    <x v="3"/>
    <n v="829"/>
    <x v="1"/>
    <x v="1"/>
    <x v="2"/>
    <x v="0"/>
    <x v="5"/>
  </r>
  <r>
    <x v="3"/>
    <n v="1028"/>
    <x v="1"/>
    <x v="1"/>
    <x v="2"/>
    <x v="0"/>
    <x v="4"/>
  </r>
  <r>
    <x v="3"/>
    <n v="1130"/>
    <x v="1"/>
    <x v="1"/>
    <x v="2"/>
    <x v="0"/>
    <x v="18"/>
  </r>
  <r>
    <x v="3"/>
    <n v="1231"/>
    <x v="1"/>
    <x v="1"/>
    <x v="2"/>
    <x v="0"/>
    <x v="2"/>
  </r>
  <r>
    <x v="3"/>
    <n v="1327"/>
    <x v="1"/>
    <x v="1"/>
    <x v="2"/>
    <x v="0"/>
    <x v="12"/>
  </r>
  <r>
    <x v="3"/>
    <n v="1430"/>
    <x v="1"/>
    <x v="1"/>
    <x v="2"/>
    <x v="0"/>
    <x v="0"/>
  </r>
  <r>
    <x v="3"/>
    <n v="1529"/>
    <x v="1"/>
    <x v="1"/>
    <x v="2"/>
    <x v="0"/>
    <x v="9"/>
  </r>
  <r>
    <x v="3"/>
    <n v="1628"/>
    <x v="1"/>
    <x v="1"/>
    <x v="2"/>
    <x v="0"/>
    <x v="1"/>
  </r>
  <r>
    <x v="3"/>
    <n v="1732"/>
    <x v="1"/>
    <x v="1"/>
    <x v="2"/>
    <x v="0"/>
    <x v="3"/>
  </r>
  <r>
    <x v="3"/>
    <n v="1842"/>
    <x v="1"/>
    <x v="1"/>
    <x v="2"/>
    <x v="0"/>
    <x v="11"/>
  </r>
  <r>
    <x v="3"/>
    <n v="1928"/>
    <x v="1"/>
    <x v="1"/>
    <x v="2"/>
    <x v="0"/>
    <x v="17"/>
  </r>
  <r>
    <x v="3"/>
    <n v="2032"/>
    <x v="1"/>
    <x v="1"/>
    <x v="2"/>
    <x v="0"/>
    <x v="8"/>
  </r>
  <r>
    <x v="3"/>
    <n v="1525"/>
    <x v="1"/>
    <x v="0"/>
    <x v="3"/>
    <x v="0"/>
    <x v="9"/>
  </r>
  <r>
    <x v="3"/>
    <n v="552"/>
    <x v="1"/>
    <x v="0"/>
    <x v="3"/>
    <x v="0"/>
    <x v="10"/>
  </r>
  <r>
    <x v="3"/>
    <n v="915"/>
    <x v="1"/>
    <x v="0"/>
    <x v="3"/>
    <x v="0"/>
    <x v="7"/>
  </r>
  <r>
    <x v="3"/>
    <n v="2015"/>
    <x v="1"/>
    <x v="0"/>
    <x v="3"/>
    <x v="1"/>
    <x v="8"/>
  </r>
  <r>
    <x v="3"/>
    <n v="1255"/>
    <x v="1"/>
    <x v="1"/>
    <x v="3"/>
    <x v="1"/>
    <x v="2"/>
  </r>
  <r>
    <x v="3"/>
    <n v="1456"/>
    <x v="1"/>
    <x v="1"/>
    <x v="3"/>
    <x v="0"/>
    <x v="0"/>
  </r>
  <r>
    <x v="3"/>
    <n v="1652"/>
    <x v="1"/>
    <x v="1"/>
    <x v="3"/>
    <x v="0"/>
    <x v="1"/>
  </r>
  <r>
    <x v="3"/>
    <n v="1900"/>
    <x v="1"/>
    <x v="1"/>
    <x v="3"/>
    <x v="0"/>
    <x v="17"/>
  </r>
  <r>
    <x v="3"/>
    <n v="848"/>
    <x v="2"/>
    <x v="1"/>
    <x v="4"/>
    <x v="0"/>
    <x v="5"/>
  </r>
  <r>
    <x v="3"/>
    <n v="858"/>
    <x v="1"/>
    <x v="1"/>
    <x v="5"/>
    <x v="0"/>
    <x v="5"/>
  </r>
  <r>
    <x v="3"/>
    <n v="957"/>
    <x v="1"/>
    <x v="1"/>
    <x v="5"/>
    <x v="0"/>
    <x v="7"/>
  </r>
  <r>
    <x v="3"/>
    <n v="1057"/>
    <x v="1"/>
    <x v="1"/>
    <x v="5"/>
    <x v="0"/>
    <x v="4"/>
  </r>
  <r>
    <x v="3"/>
    <n v="1202"/>
    <x v="1"/>
    <x v="1"/>
    <x v="5"/>
    <x v="0"/>
    <x v="2"/>
  </r>
  <r>
    <x v="3"/>
    <n v="1258"/>
    <x v="1"/>
    <x v="1"/>
    <x v="5"/>
    <x v="0"/>
    <x v="2"/>
  </r>
  <r>
    <x v="3"/>
    <n v="1350"/>
    <x v="1"/>
    <x v="1"/>
    <x v="5"/>
    <x v="0"/>
    <x v="12"/>
  </r>
  <r>
    <x v="3"/>
    <n v="1452"/>
    <x v="1"/>
    <x v="1"/>
    <x v="5"/>
    <x v="0"/>
    <x v="0"/>
  </r>
  <r>
    <x v="3"/>
    <n v="1556"/>
    <x v="1"/>
    <x v="1"/>
    <x v="5"/>
    <x v="0"/>
    <x v="9"/>
  </r>
  <r>
    <x v="3"/>
    <n v="1657"/>
    <x v="1"/>
    <x v="1"/>
    <x v="5"/>
    <x v="0"/>
    <x v="1"/>
  </r>
  <r>
    <x v="3"/>
    <n v="1753"/>
    <x v="1"/>
    <x v="1"/>
    <x v="5"/>
    <x v="0"/>
    <x v="3"/>
  </r>
  <r>
    <x v="3"/>
    <n v="1856"/>
    <x v="1"/>
    <x v="1"/>
    <x v="5"/>
    <x v="0"/>
    <x v="11"/>
  </r>
  <r>
    <x v="3"/>
    <n v="2002"/>
    <x v="1"/>
    <x v="1"/>
    <x v="5"/>
    <x v="0"/>
    <x v="8"/>
  </r>
  <r>
    <x v="3"/>
    <n v="2054"/>
    <x v="1"/>
    <x v="1"/>
    <x v="5"/>
    <x v="0"/>
    <x v="8"/>
  </r>
  <r>
    <x v="3"/>
    <n v="1736"/>
    <x v="0"/>
    <x v="2"/>
    <x v="6"/>
    <x v="0"/>
    <x v="3"/>
  </r>
  <r>
    <x v="3"/>
    <n v="1029"/>
    <x v="0"/>
    <x v="2"/>
    <x v="6"/>
    <x v="0"/>
    <x v="4"/>
  </r>
  <r>
    <x v="3"/>
    <n v="1310"/>
    <x v="0"/>
    <x v="2"/>
    <x v="6"/>
    <x v="0"/>
    <x v="12"/>
  </r>
  <r>
    <x v="3"/>
    <n v="1450"/>
    <x v="0"/>
    <x v="2"/>
    <x v="6"/>
    <x v="0"/>
    <x v="0"/>
  </r>
  <r>
    <x v="3"/>
    <n v="1851"/>
    <x v="1"/>
    <x v="2"/>
    <x v="7"/>
    <x v="0"/>
    <x v="11"/>
  </r>
  <r>
    <x v="3"/>
    <n v="1255"/>
    <x v="1"/>
    <x v="2"/>
    <x v="7"/>
    <x v="0"/>
    <x v="2"/>
  </r>
  <r>
    <x v="3"/>
    <n v="1623"/>
    <x v="1"/>
    <x v="2"/>
    <x v="7"/>
    <x v="0"/>
    <x v="1"/>
  </r>
  <r>
    <x v="3"/>
    <n v="835"/>
    <x v="2"/>
    <x v="2"/>
    <x v="1"/>
    <x v="0"/>
    <x v="5"/>
  </r>
  <r>
    <x v="3"/>
    <n v="1700"/>
    <x v="2"/>
    <x v="2"/>
    <x v="1"/>
    <x v="0"/>
    <x v="3"/>
  </r>
  <r>
    <x v="3"/>
    <n v="1241"/>
    <x v="2"/>
    <x v="2"/>
    <x v="1"/>
    <x v="0"/>
    <x v="2"/>
  </r>
  <r>
    <x v="3"/>
    <n v="2113"/>
    <x v="2"/>
    <x v="2"/>
    <x v="1"/>
    <x v="0"/>
    <x v="6"/>
  </r>
  <r>
    <x v="3"/>
    <n v="1531"/>
    <x v="2"/>
    <x v="2"/>
    <x v="1"/>
    <x v="1"/>
    <x v="9"/>
  </r>
  <r>
    <x v="3"/>
    <n v="2130"/>
    <x v="1"/>
    <x v="2"/>
    <x v="6"/>
    <x v="0"/>
    <x v="6"/>
  </r>
  <r>
    <x v="3"/>
    <n v="844"/>
    <x v="2"/>
    <x v="2"/>
    <x v="6"/>
    <x v="0"/>
    <x v="5"/>
  </r>
  <r>
    <x v="3"/>
    <n v="1656"/>
    <x v="2"/>
    <x v="2"/>
    <x v="6"/>
    <x v="0"/>
    <x v="1"/>
  </r>
  <r>
    <x v="3"/>
    <n v="1723"/>
    <x v="1"/>
    <x v="2"/>
    <x v="6"/>
    <x v="0"/>
    <x v="3"/>
  </r>
  <r>
    <x v="3"/>
    <n v="1356"/>
    <x v="1"/>
    <x v="2"/>
    <x v="6"/>
    <x v="0"/>
    <x v="12"/>
  </r>
  <r>
    <x v="3"/>
    <n v="926"/>
    <x v="1"/>
    <x v="2"/>
    <x v="6"/>
    <x v="0"/>
    <x v="7"/>
  </r>
  <r>
    <x v="3"/>
    <n v="1501"/>
    <x v="2"/>
    <x v="2"/>
    <x v="6"/>
    <x v="0"/>
    <x v="9"/>
  </r>
  <r>
    <x v="3"/>
    <n v="1856"/>
    <x v="2"/>
    <x v="2"/>
    <x v="6"/>
    <x v="0"/>
    <x v="11"/>
  </r>
  <r>
    <x v="4"/>
    <n v="1450"/>
    <x v="0"/>
    <x v="0"/>
    <x v="0"/>
    <x v="0"/>
    <x v="0"/>
  </r>
  <r>
    <x v="4"/>
    <n v="1640"/>
    <x v="1"/>
    <x v="0"/>
    <x v="1"/>
    <x v="0"/>
    <x v="1"/>
  </r>
  <r>
    <x v="4"/>
    <n v="1244"/>
    <x v="2"/>
    <x v="1"/>
    <x v="1"/>
    <x v="0"/>
    <x v="2"/>
  </r>
  <r>
    <x v="4"/>
    <n v="1442"/>
    <x v="2"/>
    <x v="1"/>
    <x v="1"/>
    <x v="0"/>
    <x v="0"/>
  </r>
  <r>
    <x v="4"/>
    <n v="1709"/>
    <x v="2"/>
    <x v="1"/>
    <x v="1"/>
    <x v="0"/>
    <x v="3"/>
  </r>
  <r>
    <x v="4"/>
    <n v="2112"/>
    <x v="2"/>
    <x v="1"/>
    <x v="1"/>
    <x v="0"/>
    <x v="6"/>
  </r>
  <r>
    <x v="4"/>
    <n v="641"/>
    <x v="2"/>
    <x v="1"/>
    <x v="1"/>
    <x v="1"/>
    <x v="13"/>
  </r>
  <r>
    <x v="4"/>
    <n v="1037"/>
    <x v="2"/>
    <x v="1"/>
    <x v="1"/>
    <x v="0"/>
    <x v="4"/>
  </r>
  <r>
    <x v="4"/>
    <n v="833"/>
    <x v="2"/>
    <x v="0"/>
    <x v="1"/>
    <x v="0"/>
    <x v="5"/>
  </r>
  <r>
    <x v="4"/>
    <n v="1240"/>
    <x v="2"/>
    <x v="0"/>
    <x v="1"/>
    <x v="0"/>
    <x v="2"/>
  </r>
  <r>
    <x v="4"/>
    <n v="1535"/>
    <x v="2"/>
    <x v="0"/>
    <x v="1"/>
    <x v="1"/>
    <x v="9"/>
  </r>
  <r>
    <x v="4"/>
    <n v="1638"/>
    <x v="2"/>
    <x v="0"/>
    <x v="1"/>
    <x v="0"/>
    <x v="1"/>
  </r>
  <r>
    <x v="4"/>
    <n v="1710"/>
    <x v="2"/>
    <x v="0"/>
    <x v="1"/>
    <x v="0"/>
    <x v="3"/>
  </r>
  <r>
    <x v="4"/>
    <n v="2112"/>
    <x v="2"/>
    <x v="0"/>
    <x v="1"/>
    <x v="0"/>
    <x v="6"/>
  </r>
  <r>
    <x v="4"/>
    <n v="1451"/>
    <x v="1"/>
    <x v="0"/>
    <x v="2"/>
    <x v="0"/>
    <x v="0"/>
  </r>
  <r>
    <x v="4"/>
    <n v="630"/>
    <x v="1"/>
    <x v="1"/>
    <x v="2"/>
    <x v="0"/>
    <x v="13"/>
  </r>
  <r>
    <x v="4"/>
    <n v="733"/>
    <x v="1"/>
    <x v="1"/>
    <x v="2"/>
    <x v="0"/>
    <x v="15"/>
  </r>
  <r>
    <x v="4"/>
    <n v="830"/>
    <x v="1"/>
    <x v="1"/>
    <x v="2"/>
    <x v="0"/>
    <x v="5"/>
  </r>
  <r>
    <x v="4"/>
    <n v="1004"/>
    <x v="1"/>
    <x v="1"/>
    <x v="2"/>
    <x v="1"/>
    <x v="4"/>
  </r>
  <r>
    <x v="4"/>
    <n v="1028"/>
    <x v="1"/>
    <x v="1"/>
    <x v="2"/>
    <x v="0"/>
    <x v="4"/>
  </r>
  <r>
    <x v="4"/>
    <n v="1131"/>
    <x v="1"/>
    <x v="1"/>
    <x v="2"/>
    <x v="0"/>
    <x v="18"/>
  </r>
  <r>
    <x v="4"/>
    <n v="1230"/>
    <x v="1"/>
    <x v="1"/>
    <x v="2"/>
    <x v="0"/>
    <x v="2"/>
  </r>
  <r>
    <x v="4"/>
    <n v="1328"/>
    <x v="1"/>
    <x v="1"/>
    <x v="2"/>
    <x v="0"/>
    <x v="12"/>
  </r>
  <r>
    <x v="4"/>
    <n v="1432"/>
    <x v="1"/>
    <x v="1"/>
    <x v="2"/>
    <x v="0"/>
    <x v="0"/>
  </r>
  <r>
    <x v="4"/>
    <n v="1529"/>
    <x v="1"/>
    <x v="1"/>
    <x v="2"/>
    <x v="0"/>
    <x v="9"/>
  </r>
  <r>
    <x v="4"/>
    <n v="1630"/>
    <x v="1"/>
    <x v="1"/>
    <x v="2"/>
    <x v="0"/>
    <x v="1"/>
  </r>
  <r>
    <x v="4"/>
    <n v="1728"/>
    <x v="1"/>
    <x v="1"/>
    <x v="2"/>
    <x v="0"/>
    <x v="3"/>
  </r>
  <r>
    <x v="4"/>
    <n v="1830"/>
    <x v="1"/>
    <x v="1"/>
    <x v="2"/>
    <x v="0"/>
    <x v="11"/>
  </r>
  <r>
    <x v="4"/>
    <n v="1929"/>
    <x v="1"/>
    <x v="1"/>
    <x v="2"/>
    <x v="0"/>
    <x v="17"/>
  </r>
  <r>
    <x v="4"/>
    <n v="2029"/>
    <x v="1"/>
    <x v="1"/>
    <x v="2"/>
    <x v="0"/>
    <x v="8"/>
  </r>
  <r>
    <x v="4"/>
    <n v="1527"/>
    <x v="1"/>
    <x v="0"/>
    <x v="3"/>
    <x v="0"/>
    <x v="9"/>
  </r>
  <r>
    <x v="4"/>
    <n v="553"/>
    <x v="1"/>
    <x v="0"/>
    <x v="3"/>
    <x v="0"/>
    <x v="10"/>
  </r>
  <r>
    <x v="4"/>
    <n v="1820"/>
    <x v="1"/>
    <x v="0"/>
    <x v="3"/>
    <x v="0"/>
    <x v="11"/>
  </r>
  <r>
    <x v="4"/>
    <n v="654"/>
    <x v="1"/>
    <x v="1"/>
    <x v="3"/>
    <x v="1"/>
    <x v="13"/>
  </r>
  <r>
    <x v="4"/>
    <n v="756"/>
    <x v="1"/>
    <x v="1"/>
    <x v="3"/>
    <x v="0"/>
    <x v="15"/>
  </r>
  <r>
    <x v="4"/>
    <n v="855"/>
    <x v="1"/>
    <x v="1"/>
    <x v="3"/>
    <x v="0"/>
    <x v="5"/>
  </r>
  <r>
    <x v="4"/>
    <n v="1053"/>
    <x v="1"/>
    <x v="1"/>
    <x v="3"/>
    <x v="0"/>
    <x v="4"/>
  </r>
  <r>
    <x v="4"/>
    <n v="1258"/>
    <x v="1"/>
    <x v="1"/>
    <x v="3"/>
    <x v="0"/>
    <x v="2"/>
  </r>
  <r>
    <x v="4"/>
    <n v="1450"/>
    <x v="1"/>
    <x v="1"/>
    <x v="3"/>
    <x v="0"/>
    <x v="0"/>
  </r>
  <r>
    <x v="4"/>
    <n v="1552"/>
    <x v="1"/>
    <x v="1"/>
    <x v="3"/>
    <x v="0"/>
    <x v="9"/>
  </r>
  <r>
    <x v="4"/>
    <n v="1647"/>
    <x v="1"/>
    <x v="1"/>
    <x v="3"/>
    <x v="0"/>
    <x v="1"/>
  </r>
  <r>
    <x v="4"/>
    <n v="1903"/>
    <x v="1"/>
    <x v="1"/>
    <x v="3"/>
    <x v="0"/>
    <x v="17"/>
  </r>
  <r>
    <x v="4"/>
    <n v="848"/>
    <x v="2"/>
    <x v="1"/>
    <x v="4"/>
    <x v="0"/>
    <x v="5"/>
  </r>
  <r>
    <x v="4"/>
    <n v="628"/>
    <x v="1"/>
    <x v="1"/>
    <x v="5"/>
    <x v="0"/>
    <x v="13"/>
  </r>
  <r>
    <x v="4"/>
    <n v="657"/>
    <x v="1"/>
    <x v="1"/>
    <x v="5"/>
    <x v="1"/>
    <x v="13"/>
  </r>
  <r>
    <x v="4"/>
    <n v="758"/>
    <x v="1"/>
    <x v="1"/>
    <x v="5"/>
    <x v="0"/>
    <x v="15"/>
  </r>
  <r>
    <x v="4"/>
    <n v="857"/>
    <x v="1"/>
    <x v="1"/>
    <x v="5"/>
    <x v="0"/>
    <x v="5"/>
  </r>
  <r>
    <x v="4"/>
    <n v="955"/>
    <x v="1"/>
    <x v="1"/>
    <x v="5"/>
    <x v="0"/>
    <x v="7"/>
  </r>
  <r>
    <x v="4"/>
    <n v="1058"/>
    <x v="1"/>
    <x v="1"/>
    <x v="5"/>
    <x v="1"/>
    <x v="4"/>
  </r>
  <r>
    <x v="4"/>
    <n v="1156"/>
    <x v="1"/>
    <x v="1"/>
    <x v="5"/>
    <x v="0"/>
    <x v="18"/>
  </r>
  <r>
    <x v="4"/>
    <n v="1256"/>
    <x v="1"/>
    <x v="1"/>
    <x v="5"/>
    <x v="0"/>
    <x v="2"/>
  </r>
  <r>
    <x v="4"/>
    <n v="1358"/>
    <x v="1"/>
    <x v="1"/>
    <x v="5"/>
    <x v="0"/>
    <x v="12"/>
  </r>
  <r>
    <x v="4"/>
    <n v="1458"/>
    <x v="1"/>
    <x v="1"/>
    <x v="5"/>
    <x v="0"/>
    <x v="0"/>
  </r>
  <r>
    <x v="4"/>
    <n v="1559"/>
    <x v="1"/>
    <x v="1"/>
    <x v="5"/>
    <x v="0"/>
    <x v="9"/>
  </r>
  <r>
    <x v="4"/>
    <n v="1656"/>
    <x v="1"/>
    <x v="1"/>
    <x v="5"/>
    <x v="1"/>
    <x v="1"/>
  </r>
  <r>
    <x v="4"/>
    <n v="1756"/>
    <x v="1"/>
    <x v="1"/>
    <x v="5"/>
    <x v="0"/>
    <x v="3"/>
  </r>
  <r>
    <x v="4"/>
    <n v="1858"/>
    <x v="1"/>
    <x v="1"/>
    <x v="5"/>
    <x v="0"/>
    <x v="11"/>
  </r>
  <r>
    <x v="4"/>
    <n v="1958"/>
    <x v="1"/>
    <x v="1"/>
    <x v="5"/>
    <x v="0"/>
    <x v="17"/>
  </r>
  <r>
    <x v="4"/>
    <n v="2056"/>
    <x v="1"/>
    <x v="1"/>
    <x v="5"/>
    <x v="0"/>
    <x v="8"/>
  </r>
  <r>
    <x v="4"/>
    <n v="656"/>
    <x v="0"/>
    <x v="2"/>
    <x v="6"/>
    <x v="0"/>
    <x v="13"/>
  </r>
  <r>
    <x v="4"/>
    <n v="1509"/>
    <x v="0"/>
    <x v="2"/>
    <x v="6"/>
    <x v="1"/>
    <x v="9"/>
  </r>
  <r>
    <x v="4"/>
    <n v="1720"/>
    <x v="0"/>
    <x v="2"/>
    <x v="6"/>
    <x v="0"/>
    <x v="3"/>
  </r>
  <r>
    <x v="4"/>
    <n v="1040"/>
    <x v="0"/>
    <x v="2"/>
    <x v="6"/>
    <x v="0"/>
    <x v="4"/>
  </r>
  <r>
    <x v="4"/>
    <n v="729"/>
    <x v="1"/>
    <x v="2"/>
    <x v="7"/>
    <x v="0"/>
    <x v="15"/>
  </r>
  <r>
    <x v="4"/>
    <n v="1257"/>
    <x v="1"/>
    <x v="2"/>
    <x v="7"/>
    <x v="0"/>
    <x v="2"/>
  </r>
  <r>
    <x v="4"/>
    <n v="1732"/>
    <x v="1"/>
    <x v="2"/>
    <x v="7"/>
    <x v="1"/>
    <x v="3"/>
  </r>
  <r>
    <x v="4"/>
    <n v="1852"/>
    <x v="1"/>
    <x v="2"/>
    <x v="7"/>
    <x v="0"/>
    <x v="11"/>
  </r>
  <r>
    <x v="4"/>
    <n v="831"/>
    <x v="2"/>
    <x v="2"/>
    <x v="1"/>
    <x v="0"/>
    <x v="5"/>
  </r>
  <r>
    <x v="4"/>
    <n v="1710"/>
    <x v="2"/>
    <x v="2"/>
    <x v="1"/>
    <x v="0"/>
    <x v="3"/>
  </r>
  <r>
    <x v="4"/>
    <n v="1359"/>
    <x v="2"/>
    <x v="2"/>
    <x v="1"/>
    <x v="1"/>
    <x v="12"/>
  </r>
  <r>
    <x v="4"/>
    <n v="2112"/>
    <x v="2"/>
    <x v="2"/>
    <x v="1"/>
    <x v="0"/>
    <x v="6"/>
  </r>
  <r>
    <x v="4"/>
    <n v="622"/>
    <x v="2"/>
    <x v="2"/>
    <x v="1"/>
    <x v="0"/>
    <x v="13"/>
  </r>
  <r>
    <x v="4"/>
    <n v="1421"/>
    <x v="2"/>
    <x v="2"/>
    <x v="1"/>
    <x v="0"/>
    <x v="0"/>
  </r>
  <r>
    <x v="4"/>
    <n v="1348"/>
    <x v="1"/>
    <x v="2"/>
    <x v="6"/>
    <x v="0"/>
    <x v="12"/>
  </r>
  <r>
    <x v="4"/>
    <n v="858"/>
    <x v="1"/>
    <x v="2"/>
    <x v="6"/>
    <x v="0"/>
    <x v="5"/>
  </r>
  <r>
    <x v="4"/>
    <n v="1519"/>
    <x v="1"/>
    <x v="2"/>
    <x v="6"/>
    <x v="0"/>
    <x v="9"/>
  </r>
  <r>
    <x v="4"/>
    <n v="1649"/>
    <x v="2"/>
    <x v="2"/>
    <x v="6"/>
    <x v="0"/>
    <x v="1"/>
  </r>
  <r>
    <x v="4"/>
    <n v="1857"/>
    <x v="2"/>
    <x v="2"/>
    <x v="6"/>
    <x v="0"/>
    <x v="11"/>
  </r>
  <r>
    <x v="4"/>
    <n v="2056"/>
    <x v="1"/>
    <x v="2"/>
    <x v="6"/>
    <x v="0"/>
    <x v="8"/>
  </r>
  <r>
    <x v="4"/>
    <n v="1253"/>
    <x v="2"/>
    <x v="2"/>
    <x v="6"/>
    <x v="0"/>
    <x v="2"/>
  </r>
  <r>
    <x v="4"/>
    <n v="651"/>
    <x v="1"/>
    <x v="2"/>
    <x v="6"/>
    <x v="0"/>
    <x v="13"/>
  </r>
  <r>
    <x v="4"/>
    <n v="1622"/>
    <x v="1"/>
    <x v="2"/>
    <x v="6"/>
    <x v="0"/>
    <x v="1"/>
  </r>
  <r>
    <x v="4"/>
    <n v="657"/>
    <x v="2"/>
    <x v="2"/>
    <x v="6"/>
    <x v="0"/>
    <x v="13"/>
  </r>
  <r>
    <x v="4"/>
    <n v="1456"/>
    <x v="2"/>
    <x v="2"/>
    <x v="6"/>
    <x v="0"/>
    <x v="0"/>
  </r>
  <r>
    <x v="5"/>
    <n v="1453"/>
    <x v="0"/>
    <x v="0"/>
    <x v="0"/>
    <x v="0"/>
    <x v="0"/>
  </r>
  <r>
    <x v="5"/>
    <n v="1639"/>
    <x v="1"/>
    <x v="0"/>
    <x v="1"/>
    <x v="0"/>
    <x v="1"/>
  </r>
  <r>
    <x v="5"/>
    <n v="1238"/>
    <x v="2"/>
    <x v="1"/>
    <x v="1"/>
    <x v="0"/>
    <x v="2"/>
  </r>
  <r>
    <x v="5"/>
    <n v="1922"/>
    <x v="2"/>
    <x v="1"/>
    <x v="1"/>
    <x v="1"/>
    <x v="17"/>
  </r>
  <r>
    <x v="5"/>
    <n v="2124"/>
    <x v="2"/>
    <x v="1"/>
    <x v="1"/>
    <x v="0"/>
    <x v="6"/>
  </r>
  <r>
    <x v="5"/>
    <n v="655"/>
    <x v="2"/>
    <x v="1"/>
    <x v="1"/>
    <x v="1"/>
    <x v="13"/>
  </r>
  <r>
    <x v="5"/>
    <n v="1038"/>
    <x v="2"/>
    <x v="1"/>
    <x v="1"/>
    <x v="0"/>
    <x v="4"/>
  </r>
  <r>
    <x v="5"/>
    <n v="833"/>
    <x v="2"/>
    <x v="0"/>
    <x v="1"/>
    <x v="0"/>
    <x v="5"/>
  </r>
  <r>
    <x v="5"/>
    <n v="1236"/>
    <x v="2"/>
    <x v="0"/>
    <x v="1"/>
    <x v="0"/>
    <x v="2"/>
  </r>
  <r>
    <x v="5"/>
    <n v="1450"/>
    <x v="2"/>
    <x v="0"/>
    <x v="1"/>
    <x v="0"/>
    <x v="0"/>
  </r>
  <r>
    <x v="5"/>
    <n v="1640"/>
    <x v="2"/>
    <x v="0"/>
    <x v="1"/>
    <x v="0"/>
    <x v="1"/>
  </r>
  <r>
    <x v="5"/>
    <n v="1713"/>
    <x v="2"/>
    <x v="0"/>
    <x v="1"/>
    <x v="0"/>
    <x v="3"/>
  </r>
  <r>
    <x v="5"/>
    <n v="2125"/>
    <x v="2"/>
    <x v="0"/>
    <x v="1"/>
    <x v="0"/>
    <x v="6"/>
  </r>
  <r>
    <x v="5"/>
    <n v="1642"/>
    <x v="2"/>
    <x v="0"/>
    <x v="1"/>
    <x v="1"/>
    <x v="1"/>
  </r>
  <r>
    <x v="5"/>
    <n v="1453"/>
    <x v="1"/>
    <x v="0"/>
    <x v="2"/>
    <x v="0"/>
    <x v="0"/>
  </r>
  <r>
    <x v="5"/>
    <n v="629"/>
    <x v="1"/>
    <x v="1"/>
    <x v="2"/>
    <x v="0"/>
    <x v="13"/>
  </r>
  <r>
    <x v="5"/>
    <n v="729"/>
    <x v="1"/>
    <x v="1"/>
    <x v="2"/>
    <x v="0"/>
    <x v="15"/>
  </r>
  <r>
    <x v="5"/>
    <n v="831"/>
    <x v="1"/>
    <x v="1"/>
    <x v="2"/>
    <x v="0"/>
    <x v="5"/>
  </r>
  <r>
    <x v="5"/>
    <n v="929"/>
    <x v="1"/>
    <x v="1"/>
    <x v="2"/>
    <x v="0"/>
    <x v="7"/>
  </r>
  <r>
    <x v="5"/>
    <n v="1029"/>
    <x v="1"/>
    <x v="1"/>
    <x v="2"/>
    <x v="0"/>
    <x v="4"/>
  </r>
  <r>
    <x v="5"/>
    <n v="1128"/>
    <x v="1"/>
    <x v="1"/>
    <x v="2"/>
    <x v="0"/>
    <x v="18"/>
  </r>
  <r>
    <x v="5"/>
    <n v="1228"/>
    <x v="1"/>
    <x v="1"/>
    <x v="2"/>
    <x v="0"/>
    <x v="2"/>
  </r>
  <r>
    <x v="5"/>
    <n v="1329"/>
    <x v="1"/>
    <x v="1"/>
    <x v="2"/>
    <x v="0"/>
    <x v="12"/>
  </r>
  <r>
    <x v="5"/>
    <n v="1429"/>
    <x v="1"/>
    <x v="1"/>
    <x v="2"/>
    <x v="0"/>
    <x v="0"/>
  </r>
  <r>
    <x v="5"/>
    <n v="1529"/>
    <x v="1"/>
    <x v="1"/>
    <x v="2"/>
    <x v="0"/>
    <x v="9"/>
  </r>
  <r>
    <x v="5"/>
    <n v="1634"/>
    <x v="1"/>
    <x v="1"/>
    <x v="2"/>
    <x v="1"/>
    <x v="1"/>
  </r>
  <r>
    <x v="5"/>
    <n v="1733"/>
    <x v="1"/>
    <x v="1"/>
    <x v="2"/>
    <x v="0"/>
    <x v="3"/>
  </r>
  <r>
    <x v="5"/>
    <n v="1830"/>
    <x v="1"/>
    <x v="1"/>
    <x v="2"/>
    <x v="0"/>
    <x v="11"/>
  </r>
  <r>
    <x v="5"/>
    <n v="1930"/>
    <x v="1"/>
    <x v="1"/>
    <x v="2"/>
    <x v="0"/>
    <x v="17"/>
  </r>
  <r>
    <x v="5"/>
    <n v="2028"/>
    <x v="1"/>
    <x v="1"/>
    <x v="2"/>
    <x v="1"/>
    <x v="8"/>
  </r>
  <r>
    <x v="5"/>
    <n v="1516"/>
    <x v="1"/>
    <x v="0"/>
    <x v="3"/>
    <x v="0"/>
    <x v="9"/>
  </r>
  <r>
    <x v="5"/>
    <n v="553"/>
    <x v="1"/>
    <x v="0"/>
    <x v="3"/>
    <x v="0"/>
    <x v="10"/>
  </r>
  <r>
    <x v="5"/>
    <n v="1851"/>
    <x v="1"/>
    <x v="0"/>
    <x v="3"/>
    <x v="1"/>
    <x v="11"/>
  </r>
  <r>
    <x v="5"/>
    <n v="650"/>
    <x v="1"/>
    <x v="1"/>
    <x v="3"/>
    <x v="0"/>
    <x v="13"/>
  </r>
  <r>
    <x v="5"/>
    <n v="755"/>
    <x v="1"/>
    <x v="1"/>
    <x v="3"/>
    <x v="0"/>
    <x v="15"/>
  </r>
  <r>
    <x v="5"/>
    <n v="851"/>
    <x v="1"/>
    <x v="1"/>
    <x v="3"/>
    <x v="0"/>
    <x v="5"/>
  </r>
  <r>
    <x v="5"/>
    <n v="1050"/>
    <x v="1"/>
    <x v="1"/>
    <x v="3"/>
    <x v="0"/>
    <x v="4"/>
  </r>
  <r>
    <x v="5"/>
    <n v="1248"/>
    <x v="1"/>
    <x v="1"/>
    <x v="3"/>
    <x v="0"/>
    <x v="2"/>
  </r>
  <r>
    <x v="5"/>
    <n v="1401"/>
    <x v="1"/>
    <x v="1"/>
    <x v="3"/>
    <x v="0"/>
    <x v="0"/>
  </r>
  <r>
    <x v="5"/>
    <n v="1453"/>
    <x v="1"/>
    <x v="1"/>
    <x v="3"/>
    <x v="0"/>
    <x v="0"/>
  </r>
  <r>
    <x v="5"/>
    <n v="1700"/>
    <x v="1"/>
    <x v="1"/>
    <x v="3"/>
    <x v="1"/>
    <x v="3"/>
  </r>
  <r>
    <x v="5"/>
    <n v="1811"/>
    <x v="1"/>
    <x v="1"/>
    <x v="3"/>
    <x v="1"/>
    <x v="11"/>
  </r>
  <r>
    <x v="5"/>
    <n v="2007"/>
    <x v="1"/>
    <x v="1"/>
    <x v="3"/>
    <x v="1"/>
    <x v="8"/>
  </r>
  <r>
    <x v="5"/>
    <n v="845"/>
    <x v="2"/>
    <x v="1"/>
    <x v="4"/>
    <x v="0"/>
    <x v="5"/>
  </r>
  <r>
    <x v="5"/>
    <n v="629"/>
    <x v="1"/>
    <x v="1"/>
    <x v="5"/>
    <x v="0"/>
    <x v="13"/>
  </r>
  <r>
    <x v="5"/>
    <n v="658"/>
    <x v="1"/>
    <x v="1"/>
    <x v="5"/>
    <x v="0"/>
    <x v="13"/>
  </r>
  <r>
    <x v="5"/>
    <n v="756"/>
    <x v="1"/>
    <x v="1"/>
    <x v="5"/>
    <x v="0"/>
    <x v="15"/>
  </r>
  <r>
    <x v="5"/>
    <n v="857"/>
    <x v="1"/>
    <x v="1"/>
    <x v="5"/>
    <x v="0"/>
    <x v="5"/>
  </r>
  <r>
    <x v="5"/>
    <n v="958"/>
    <x v="1"/>
    <x v="1"/>
    <x v="5"/>
    <x v="0"/>
    <x v="7"/>
  </r>
  <r>
    <x v="5"/>
    <n v="1057"/>
    <x v="1"/>
    <x v="1"/>
    <x v="5"/>
    <x v="0"/>
    <x v="4"/>
  </r>
  <r>
    <x v="5"/>
    <n v="1156"/>
    <x v="1"/>
    <x v="1"/>
    <x v="5"/>
    <x v="0"/>
    <x v="18"/>
  </r>
  <r>
    <x v="5"/>
    <n v="1255"/>
    <x v="1"/>
    <x v="1"/>
    <x v="5"/>
    <x v="0"/>
    <x v="2"/>
  </r>
  <r>
    <x v="5"/>
    <n v="1359"/>
    <x v="1"/>
    <x v="1"/>
    <x v="5"/>
    <x v="0"/>
    <x v="12"/>
  </r>
  <r>
    <x v="5"/>
    <n v="1459"/>
    <x v="1"/>
    <x v="1"/>
    <x v="5"/>
    <x v="0"/>
    <x v="0"/>
  </r>
  <r>
    <x v="5"/>
    <n v="1558"/>
    <x v="1"/>
    <x v="1"/>
    <x v="5"/>
    <x v="1"/>
    <x v="9"/>
  </r>
  <r>
    <x v="5"/>
    <n v="1706"/>
    <x v="1"/>
    <x v="1"/>
    <x v="5"/>
    <x v="0"/>
    <x v="3"/>
  </r>
  <r>
    <x v="5"/>
    <n v="1759"/>
    <x v="1"/>
    <x v="1"/>
    <x v="5"/>
    <x v="0"/>
    <x v="3"/>
  </r>
  <r>
    <x v="5"/>
    <n v="1857"/>
    <x v="1"/>
    <x v="1"/>
    <x v="5"/>
    <x v="0"/>
    <x v="11"/>
  </r>
  <r>
    <x v="5"/>
    <n v="1956"/>
    <x v="1"/>
    <x v="1"/>
    <x v="5"/>
    <x v="0"/>
    <x v="17"/>
  </r>
  <r>
    <x v="5"/>
    <n v="2056"/>
    <x v="1"/>
    <x v="1"/>
    <x v="5"/>
    <x v="0"/>
    <x v="8"/>
  </r>
  <r>
    <x v="5"/>
    <n v="1025"/>
    <x v="0"/>
    <x v="2"/>
    <x v="6"/>
    <x v="0"/>
    <x v="4"/>
  </r>
  <r>
    <x v="5"/>
    <n v="1831"/>
    <x v="0"/>
    <x v="2"/>
    <x v="6"/>
    <x v="1"/>
    <x v="11"/>
  </r>
  <r>
    <x v="5"/>
    <n v="653"/>
    <x v="0"/>
    <x v="2"/>
    <x v="6"/>
    <x v="0"/>
    <x v="13"/>
  </r>
  <r>
    <x v="5"/>
    <n v="1537"/>
    <x v="0"/>
    <x v="2"/>
    <x v="6"/>
    <x v="1"/>
    <x v="9"/>
  </r>
  <r>
    <x v="5"/>
    <n v="729"/>
    <x v="1"/>
    <x v="2"/>
    <x v="7"/>
    <x v="0"/>
    <x v="15"/>
  </r>
  <r>
    <x v="5"/>
    <n v="1816"/>
    <x v="1"/>
    <x v="2"/>
    <x v="7"/>
    <x v="1"/>
    <x v="11"/>
  </r>
  <r>
    <x v="5"/>
    <n v="1924"/>
    <x v="1"/>
    <x v="2"/>
    <x v="7"/>
    <x v="1"/>
    <x v="17"/>
  </r>
  <r>
    <x v="5"/>
    <n v="1258"/>
    <x v="1"/>
    <x v="2"/>
    <x v="7"/>
    <x v="0"/>
    <x v="2"/>
  </r>
  <r>
    <x v="5"/>
    <n v="836"/>
    <x v="2"/>
    <x v="2"/>
    <x v="1"/>
    <x v="0"/>
    <x v="5"/>
  </r>
  <r>
    <x v="5"/>
    <n v="1708"/>
    <x v="2"/>
    <x v="2"/>
    <x v="1"/>
    <x v="0"/>
    <x v="3"/>
  </r>
  <r>
    <x v="5"/>
    <n v="1237"/>
    <x v="2"/>
    <x v="2"/>
    <x v="1"/>
    <x v="0"/>
    <x v="2"/>
  </r>
  <r>
    <x v="5"/>
    <n v="2115"/>
    <x v="2"/>
    <x v="2"/>
    <x v="1"/>
    <x v="0"/>
    <x v="6"/>
  </r>
  <r>
    <x v="5"/>
    <n v="626"/>
    <x v="2"/>
    <x v="2"/>
    <x v="1"/>
    <x v="0"/>
    <x v="13"/>
  </r>
  <r>
    <x v="5"/>
    <n v="1740"/>
    <x v="2"/>
    <x v="2"/>
    <x v="1"/>
    <x v="1"/>
    <x v="3"/>
  </r>
  <r>
    <x v="5"/>
    <n v="1255"/>
    <x v="2"/>
    <x v="2"/>
    <x v="6"/>
    <x v="0"/>
    <x v="2"/>
  </r>
  <r>
    <x v="5"/>
    <n v="655"/>
    <x v="2"/>
    <x v="2"/>
    <x v="6"/>
    <x v="0"/>
    <x v="13"/>
  </r>
  <r>
    <x v="5"/>
    <n v="1456"/>
    <x v="2"/>
    <x v="2"/>
    <x v="6"/>
    <x v="0"/>
    <x v="0"/>
  </r>
  <r>
    <x v="5"/>
    <n v="1655"/>
    <x v="2"/>
    <x v="2"/>
    <x v="6"/>
    <x v="0"/>
    <x v="1"/>
  </r>
  <r>
    <x v="5"/>
    <n v="1355"/>
    <x v="1"/>
    <x v="2"/>
    <x v="6"/>
    <x v="0"/>
    <x v="12"/>
  </r>
  <r>
    <x v="5"/>
    <n v="1927"/>
    <x v="2"/>
    <x v="2"/>
    <x v="6"/>
    <x v="1"/>
    <x v="17"/>
  </r>
  <r>
    <x v="5"/>
    <n v="1519"/>
    <x v="1"/>
    <x v="2"/>
    <x v="6"/>
    <x v="0"/>
    <x v="9"/>
  </r>
  <r>
    <x v="5"/>
    <n v="641"/>
    <x v="1"/>
    <x v="2"/>
    <x v="6"/>
    <x v="0"/>
    <x v="13"/>
  </r>
  <r>
    <x v="5"/>
    <n v="1625"/>
    <x v="1"/>
    <x v="2"/>
    <x v="6"/>
    <x v="0"/>
    <x v="1"/>
  </r>
  <r>
    <x v="5"/>
    <n v="855"/>
    <x v="1"/>
    <x v="2"/>
    <x v="6"/>
    <x v="0"/>
    <x v="5"/>
  </r>
  <r>
    <x v="5"/>
    <n v="2055"/>
    <x v="1"/>
    <x v="2"/>
    <x v="6"/>
    <x v="0"/>
    <x v="8"/>
  </r>
  <r>
    <x v="6"/>
    <n v="1500"/>
    <x v="0"/>
    <x v="0"/>
    <x v="0"/>
    <x v="0"/>
    <x v="9"/>
  </r>
  <r>
    <x v="6"/>
    <n v="1630"/>
    <x v="1"/>
    <x v="0"/>
    <x v="1"/>
    <x v="0"/>
    <x v="1"/>
  </r>
  <r>
    <x v="6"/>
    <n v="1243"/>
    <x v="2"/>
    <x v="1"/>
    <x v="1"/>
    <x v="0"/>
    <x v="2"/>
  </r>
  <r>
    <x v="6"/>
    <n v="1722"/>
    <x v="2"/>
    <x v="1"/>
    <x v="1"/>
    <x v="0"/>
    <x v="3"/>
  </r>
  <r>
    <x v="6"/>
    <n v="2118"/>
    <x v="2"/>
    <x v="1"/>
    <x v="1"/>
    <x v="0"/>
    <x v="6"/>
  </r>
  <r>
    <x v="6"/>
    <n v="640"/>
    <x v="2"/>
    <x v="1"/>
    <x v="1"/>
    <x v="0"/>
    <x v="13"/>
  </r>
  <r>
    <x v="6"/>
    <n v="1034"/>
    <x v="2"/>
    <x v="1"/>
    <x v="1"/>
    <x v="0"/>
    <x v="4"/>
  </r>
  <r>
    <x v="6"/>
    <n v="844"/>
    <x v="2"/>
    <x v="0"/>
    <x v="1"/>
    <x v="0"/>
    <x v="5"/>
  </r>
  <r>
    <x v="6"/>
    <n v="1243"/>
    <x v="2"/>
    <x v="0"/>
    <x v="1"/>
    <x v="0"/>
    <x v="2"/>
  </r>
  <r>
    <x v="6"/>
    <n v="1450"/>
    <x v="2"/>
    <x v="0"/>
    <x v="1"/>
    <x v="0"/>
    <x v="0"/>
  </r>
  <r>
    <x v="6"/>
    <n v="1640"/>
    <x v="2"/>
    <x v="0"/>
    <x v="1"/>
    <x v="0"/>
    <x v="1"/>
  </r>
  <r>
    <x v="6"/>
    <n v="1714"/>
    <x v="2"/>
    <x v="0"/>
    <x v="1"/>
    <x v="0"/>
    <x v="3"/>
  </r>
  <r>
    <x v="6"/>
    <n v="2119"/>
    <x v="2"/>
    <x v="0"/>
    <x v="1"/>
    <x v="0"/>
    <x v="6"/>
  </r>
  <r>
    <x v="6"/>
    <n v="1631"/>
    <x v="2"/>
    <x v="0"/>
    <x v="1"/>
    <x v="0"/>
    <x v="1"/>
  </r>
  <r>
    <x v="6"/>
    <n v="1454"/>
    <x v="1"/>
    <x v="0"/>
    <x v="2"/>
    <x v="0"/>
    <x v="0"/>
  </r>
  <r>
    <x v="6"/>
    <n v="631"/>
    <x v="1"/>
    <x v="1"/>
    <x v="2"/>
    <x v="0"/>
    <x v="13"/>
  </r>
  <r>
    <x v="6"/>
    <n v="730"/>
    <x v="1"/>
    <x v="1"/>
    <x v="2"/>
    <x v="0"/>
    <x v="15"/>
  </r>
  <r>
    <x v="6"/>
    <n v="829"/>
    <x v="1"/>
    <x v="1"/>
    <x v="2"/>
    <x v="0"/>
    <x v="5"/>
  </r>
  <r>
    <x v="6"/>
    <n v="929"/>
    <x v="1"/>
    <x v="1"/>
    <x v="2"/>
    <x v="0"/>
    <x v="7"/>
  </r>
  <r>
    <x v="6"/>
    <n v="1029"/>
    <x v="1"/>
    <x v="1"/>
    <x v="2"/>
    <x v="0"/>
    <x v="4"/>
  </r>
  <r>
    <x v="6"/>
    <n v="1132"/>
    <x v="1"/>
    <x v="1"/>
    <x v="2"/>
    <x v="1"/>
    <x v="18"/>
  </r>
  <r>
    <x v="6"/>
    <n v="1230"/>
    <x v="1"/>
    <x v="1"/>
    <x v="2"/>
    <x v="0"/>
    <x v="2"/>
  </r>
  <r>
    <x v="6"/>
    <n v="1329"/>
    <x v="1"/>
    <x v="1"/>
    <x v="2"/>
    <x v="0"/>
    <x v="12"/>
  </r>
  <r>
    <x v="6"/>
    <n v="1431"/>
    <x v="1"/>
    <x v="1"/>
    <x v="2"/>
    <x v="0"/>
    <x v="0"/>
  </r>
  <r>
    <x v="6"/>
    <n v="1530"/>
    <x v="1"/>
    <x v="1"/>
    <x v="2"/>
    <x v="1"/>
    <x v="9"/>
  </r>
  <r>
    <x v="6"/>
    <n v="1631"/>
    <x v="1"/>
    <x v="1"/>
    <x v="2"/>
    <x v="0"/>
    <x v="1"/>
  </r>
  <r>
    <x v="6"/>
    <n v="1728"/>
    <x v="1"/>
    <x v="1"/>
    <x v="2"/>
    <x v="0"/>
    <x v="3"/>
  </r>
  <r>
    <x v="6"/>
    <n v="1829"/>
    <x v="1"/>
    <x v="1"/>
    <x v="2"/>
    <x v="0"/>
    <x v="11"/>
  </r>
  <r>
    <x v="6"/>
    <n v="1928"/>
    <x v="1"/>
    <x v="1"/>
    <x v="2"/>
    <x v="1"/>
    <x v="17"/>
  </r>
  <r>
    <x v="6"/>
    <n v="2030"/>
    <x v="1"/>
    <x v="1"/>
    <x v="2"/>
    <x v="1"/>
    <x v="8"/>
  </r>
  <r>
    <x v="6"/>
    <n v="1526"/>
    <x v="1"/>
    <x v="0"/>
    <x v="3"/>
    <x v="0"/>
    <x v="9"/>
  </r>
  <r>
    <x v="6"/>
    <n v="553"/>
    <x v="1"/>
    <x v="0"/>
    <x v="3"/>
    <x v="0"/>
    <x v="10"/>
  </r>
  <r>
    <x v="6"/>
    <n v="1825"/>
    <x v="1"/>
    <x v="0"/>
    <x v="3"/>
    <x v="0"/>
    <x v="11"/>
  </r>
  <r>
    <x v="6"/>
    <n v="657"/>
    <x v="1"/>
    <x v="1"/>
    <x v="3"/>
    <x v="1"/>
    <x v="13"/>
  </r>
  <r>
    <x v="6"/>
    <n v="757"/>
    <x v="1"/>
    <x v="1"/>
    <x v="3"/>
    <x v="0"/>
    <x v="15"/>
  </r>
  <r>
    <x v="6"/>
    <n v="853"/>
    <x v="1"/>
    <x v="1"/>
    <x v="3"/>
    <x v="0"/>
    <x v="5"/>
  </r>
  <r>
    <x v="6"/>
    <n v="1111"/>
    <x v="1"/>
    <x v="1"/>
    <x v="3"/>
    <x v="1"/>
    <x v="18"/>
  </r>
  <r>
    <x v="6"/>
    <n v="1255"/>
    <x v="1"/>
    <x v="1"/>
    <x v="3"/>
    <x v="0"/>
    <x v="2"/>
  </r>
  <r>
    <x v="6"/>
    <n v="1454"/>
    <x v="1"/>
    <x v="1"/>
    <x v="3"/>
    <x v="0"/>
    <x v="0"/>
  </r>
  <r>
    <x v="6"/>
    <n v="1612"/>
    <x v="1"/>
    <x v="1"/>
    <x v="3"/>
    <x v="0"/>
    <x v="1"/>
  </r>
  <r>
    <x v="6"/>
    <n v="1658"/>
    <x v="1"/>
    <x v="1"/>
    <x v="3"/>
    <x v="0"/>
    <x v="1"/>
  </r>
  <r>
    <x v="6"/>
    <n v="1917"/>
    <x v="1"/>
    <x v="1"/>
    <x v="3"/>
    <x v="0"/>
    <x v="17"/>
  </r>
  <r>
    <x v="6"/>
    <n v="847"/>
    <x v="2"/>
    <x v="1"/>
    <x v="4"/>
    <x v="0"/>
    <x v="5"/>
  </r>
  <r>
    <x v="6"/>
    <n v="627"/>
    <x v="1"/>
    <x v="1"/>
    <x v="5"/>
    <x v="0"/>
    <x v="13"/>
  </r>
  <r>
    <x v="6"/>
    <n v="657"/>
    <x v="1"/>
    <x v="1"/>
    <x v="5"/>
    <x v="0"/>
    <x v="13"/>
  </r>
  <r>
    <x v="6"/>
    <n v="757"/>
    <x v="1"/>
    <x v="1"/>
    <x v="5"/>
    <x v="0"/>
    <x v="15"/>
  </r>
  <r>
    <x v="6"/>
    <n v="856"/>
    <x v="1"/>
    <x v="1"/>
    <x v="5"/>
    <x v="0"/>
    <x v="5"/>
  </r>
  <r>
    <x v="6"/>
    <n v="1001"/>
    <x v="1"/>
    <x v="1"/>
    <x v="5"/>
    <x v="0"/>
    <x v="4"/>
  </r>
  <r>
    <x v="6"/>
    <n v="1057"/>
    <x v="1"/>
    <x v="1"/>
    <x v="5"/>
    <x v="0"/>
    <x v="4"/>
  </r>
  <r>
    <x v="6"/>
    <n v="1157"/>
    <x v="1"/>
    <x v="1"/>
    <x v="5"/>
    <x v="0"/>
    <x v="18"/>
  </r>
  <r>
    <x v="6"/>
    <n v="1257"/>
    <x v="1"/>
    <x v="1"/>
    <x v="5"/>
    <x v="0"/>
    <x v="2"/>
  </r>
  <r>
    <x v="6"/>
    <n v="1356"/>
    <x v="1"/>
    <x v="1"/>
    <x v="5"/>
    <x v="0"/>
    <x v="12"/>
  </r>
  <r>
    <x v="6"/>
    <n v="1500"/>
    <x v="1"/>
    <x v="1"/>
    <x v="5"/>
    <x v="0"/>
    <x v="9"/>
  </r>
  <r>
    <x v="6"/>
    <n v="1559"/>
    <x v="1"/>
    <x v="1"/>
    <x v="5"/>
    <x v="0"/>
    <x v="9"/>
  </r>
  <r>
    <x v="6"/>
    <n v="1653"/>
    <x v="1"/>
    <x v="1"/>
    <x v="5"/>
    <x v="0"/>
    <x v="1"/>
  </r>
  <r>
    <x v="6"/>
    <n v="1757"/>
    <x v="1"/>
    <x v="1"/>
    <x v="5"/>
    <x v="0"/>
    <x v="3"/>
  </r>
  <r>
    <x v="6"/>
    <n v="1858"/>
    <x v="1"/>
    <x v="1"/>
    <x v="5"/>
    <x v="0"/>
    <x v="11"/>
  </r>
  <r>
    <x v="6"/>
    <n v="1959"/>
    <x v="1"/>
    <x v="1"/>
    <x v="5"/>
    <x v="1"/>
    <x v="17"/>
  </r>
  <r>
    <x v="6"/>
    <n v="2059"/>
    <x v="1"/>
    <x v="1"/>
    <x v="5"/>
    <x v="0"/>
    <x v="8"/>
  </r>
  <r>
    <x v="6"/>
    <n v="655"/>
    <x v="0"/>
    <x v="2"/>
    <x v="6"/>
    <x v="0"/>
    <x v="13"/>
  </r>
  <r>
    <x v="6"/>
    <n v="1449"/>
    <x v="0"/>
    <x v="2"/>
    <x v="6"/>
    <x v="0"/>
    <x v="0"/>
  </r>
  <r>
    <x v="6"/>
    <n v="1722"/>
    <x v="0"/>
    <x v="2"/>
    <x v="6"/>
    <x v="0"/>
    <x v="3"/>
  </r>
  <r>
    <x v="6"/>
    <n v="1035"/>
    <x v="0"/>
    <x v="2"/>
    <x v="6"/>
    <x v="0"/>
    <x v="4"/>
  </r>
  <r>
    <x v="6"/>
    <n v="1257"/>
    <x v="1"/>
    <x v="2"/>
    <x v="7"/>
    <x v="0"/>
    <x v="2"/>
  </r>
  <r>
    <x v="6"/>
    <n v="1915"/>
    <x v="1"/>
    <x v="2"/>
    <x v="7"/>
    <x v="0"/>
    <x v="17"/>
  </r>
  <r>
    <x v="6"/>
    <n v="731"/>
    <x v="1"/>
    <x v="2"/>
    <x v="7"/>
    <x v="0"/>
    <x v="15"/>
  </r>
  <r>
    <x v="6"/>
    <n v="1745"/>
    <x v="1"/>
    <x v="2"/>
    <x v="7"/>
    <x v="1"/>
    <x v="3"/>
  </r>
  <r>
    <x v="6"/>
    <n v="848"/>
    <x v="2"/>
    <x v="2"/>
    <x v="1"/>
    <x v="0"/>
    <x v="5"/>
  </r>
  <r>
    <x v="6"/>
    <n v="1703"/>
    <x v="2"/>
    <x v="2"/>
    <x v="1"/>
    <x v="0"/>
    <x v="3"/>
  </r>
  <r>
    <x v="6"/>
    <n v="1245"/>
    <x v="2"/>
    <x v="2"/>
    <x v="1"/>
    <x v="0"/>
    <x v="2"/>
  </r>
  <r>
    <x v="6"/>
    <n v="2330"/>
    <x v="2"/>
    <x v="2"/>
    <x v="1"/>
    <x v="1"/>
    <x v="14"/>
  </r>
  <r>
    <x v="6"/>
    <n v="629"/>
    <x v="2"/>
    <x v="2"/>
    <x v="1"/>
    <x v="0"/>
    <x v="13"/>
  </r>
  <r>
    <x v="6"/>
    <n v="1502"/>
    <x v="2"/>
    <x v="2"/>
    <x v="1"/>
    <x v="1"/>
    <x v="9"/>
  </r>
  <r>
    <x v="6"/>
    <n v="656"/>
    <x v="2"/>
    <x v="2"/>
    <x v="6"/>
    <x v="0"/>
    <x v="13"/>
  </r>
  <r>
    <x v="6"/>
    <n v="1703"/>
    <x v="2"/>
    <x v="2"/>
    <x v="6"/>
    <x v="0"/>
    <x v="3"/>
  </r>
  <r>
    <x v="6"/>
    <n v="856"/>
    <x v="1"/>
    <x v="2"/>
    <x v="6"/>
    <x v="0"/>
    <x v="5"/>
  </r>
  <r>
    <x v="6"/>
    <n v="1355"/>
    <x v="1"/>
    <x v="2"/>
    <x v="6"/>
    <x v="0"/>
    <x v="12"/>
  </r>
  <r>
    <x v="6"/>
    <n v="643"/>
    <x v="1"/>
    <x v="2"/>
    <x v="6"/>
    <x v="0"/>
    <x v="13"/>
  </r>
  <r>
    <x v="6"/>
    <n v="1456"/>
    <x v="2"/>
    <x v="2"/>
    <x v="6"/>
    <x v="0"/>
    <x v="0"/>
  </r>
  <r>
    <x v="6"/>
    <n v="1625"/>
    <x v="1"/>
    <x v="2"/>
    <x v="6"/>
    <x v="0"/>
    <x v="1"/>
  </r>
  <r>
    <x v="6"/>
    <n v="1858"/>
    <x v="2"/>
    <x v="2"/>
    <x v="6"/>
    <x v="0"/>
    <x v="11"/>
  </r>
  <r>
    <x v="6"/>
    <n v="1255"/>
    <x v="2"/>
    <x v="2"/>
    <x v="6"/>
    <x v="0"/>
    <x v="2"/>
  </r>
  <r>
    <x v="6"/>
    <n v="1524"/>
    <x v="1"/>
    <x v="2"/>
    <x v="6"/>
    <x v="0"/>
    <x v="9"/>
  </r>
  <r>
    <x v="6"/>
    <n v="2100"/>
    <x v="1"/>
    <x v="2"/>
    <x v="6"/>
    <x v="0"/>
    <x v="6"/>
  </r>
  <r>
    <x v="0"/>
    <n v="1455"/>
    <x v="0"/>
    <x v="0"/>
    <x v="0"/>
    <x v="0"/>
    <x v="0"/>
  </r>
  <r>
    <x v="0"/>
    <n v="1637"/>
    <x v="1"/>
    <x v="0"/>
    <x v="1"/>
    <x v="0"/>
    <x v="1"/>
  </r>
  <r>
    <x v="0"/>
    <n v="1310"/>
    <x v="2"/>
    <x v="1"/>
    <x v="1"/>
    <x v="0"/>
    <x v="12"/>
  </r>
  <r>
    <x v="0"/>
    <n v="1545"/>
    <x v="2"/>
    <x v="1"/>
    <x v="1"/>
    <x v="1"/>
    <x v="9"/>
  </r>
  <r>
    <x v="0"/>
    <n v="2133"/>
    <x v="2"/>
    <x v="1"/>
    <x v="1"/>
    <x v="1"/>
    <x v="6"/>
  </r>
  <r>
    <x v="0"/>
    <n v="858"/>
    <x v="2"/>
    <x v="0"/>
    <x v="1"/>
    <x v="0"/>
    <x v="5"/>
  </r>
  <r>
    <x v="0"/>
    <n v="1236"/>
    <x v="2"/>
    <x v="0"/>
    <x v="1"/>
    <x v="0"/>
    <x v="2"/>
  </r>
  <r>
    <x v="0"/>
    <n v="1502"/>
    <x v="2"/>
    <x v="0"/>
    <x v="1"/>
    <x v="0"/>
    <x v="9"/>
  </r>
  <r>
    <x v="0"/>
    <n v="1644"/>
    <x v="2"/>
    <x v="0"/>
    <x v="1"/>
    <x v="0"/>
    <x v="1"/>
  </r>
  <r>
    <x v="0"/>
    <n v="1714"/>
    <x v="2"/>
    <x v="0"/>
    <x v="1"/>
    <x v="0"/>
    <x v="3"/>
  </r>
  <r>
    <x v="0"/>
    <n v="2138"/>
    <x v="2"/>
    <x v="0"/>
    <x v="1"/>
    <x v="0"/>
    <x v="6"/>
  </r>
  <r>
    <x v="0"/>
    <n v="1605"/>
    <x v="2"/>
    <x v="0"/>
    <x v="1"/>
    <x v="0"/>
    <x v="1"/>
  </r>
  <r>
    <x v="0"/>
    <n v="1501"/>
    <x v="1"/>
    <x v="0"/>
    <x v="2"/>
    <x v="0"/>
    <x v="9"/>
  </r>
  <r>
    <x v="0"/>
    <n v="630"/>
    <x v="1"/>
    <x v="1"/>
    <x v="2"/>
    <x v="0"/>
    <x v="13"/>
  </r>
  <r>
    <x v="0"/>
    <n v="729"/>
    <x v="1"/>
    <x v="1"/>
    <x v="2"/>
    <x v="1"/>
    <x v="15"/>
  </r>
  <r>
    <x v="0"/>
    <n v="943"/>
    <x v="1"/>
    <x v="1"/>
    <x v="2"/>
    <x v="0"/>
    <x v="7"/>
  </r>
  <r>
    <x v="0"/>
    <n v="1130"/>
    <x v="1"/>
    <x v="1"/>
    <x v="2"/>
    <x v="0"/>
    <x v="18"/>
  </r>
  <r>
    <x v="0"/>
    <n v="1330"/>
    <x v="1"/>
    <x v="1"/>
    <x v="2"/>
    <x v="0"/>
    <x v="12"/>
  </r>
  <r>
    <x v="0"/>
    <n v="1428"/>
    <x v="1"/>
    <x v="1"/>
    <x v="2"/>
    <x v="0"/>
    <x v="0"/>
  </r>
  <r>
    <x v="0"/>
    <n v="1530"/>
    <x v="1"/>
    <x v="1"/>
    <x v="2"/>
    <x v="0"/>
    <x v="9"/>
  </r>
  <r>
    <x v="0"/>
    <n v="1630"/>
    <x v="1"/>
    <x v="1"/>
    <x v="2"/>
    <x v="0"/>
    <x v="1"/>
  </r>
  <r>
    <x v="0"/>
    <n v="1736"/>
    <x v="1"/>
    <x v="1"/>
    <x v="2"/>
    <x v="0"/>
    <x v="3"/>
  </r>
  <r>
    <x v="0"/>
    <n v="1831"/>
    <x v="1"/>
    <x v="1"/>
    <x v="2"/>
    <x v="0"/>
    <x v="11"/>
  </r>
  <r>
    <x v="0"/>
    <n v="1928"/>
    <x v="1"/>
    <x v="1"/>
    <x v="2"/>
    <x v="1"/>
    <x v="17"/>
  </r>
  <r>
    <x v="0"/>
    <n v="2029"/>
    <x v="1"/>
    <x v="1"/>
    <x v="2"/>
    <x v="1"/>
    <x v="8"/>
  </r>
  <r>
    <x v="0"/>
    <n v="1523"/>
    <x v="1"/>
    <x v="0"/>
    <x v="3"/>
    <x v="0"/>
    <x v="9"/>
  </r>
  <r>
    <x v="0"/>
    <n v="553"/>
    <x v="1"/>
    <x v="0"/>
    <x v="3"/>
    <x v="0"/>
    <x v="10"/>
  </r>
  <r>
    <x v="0"/>
    <n v="1834"/>
    <x v="1"/>
    <x v="0"/>
    <x v="3"/>
    <x v="0"/>
    <x v="11"/>
  </r>
  <r>
    <x v="0"/>
    <n v="800"/>
    <x v="1"/>
    <x v="1"/>
    <x v="3"/>
    <x v="1"/>
    <x v="5"/>
  </r>
  <r>
    <x v="0"/>
    <n v="1050"/>
    <x v="1"/>
    <x v="1"/>
    <x v="3"/>
    <x v="0"/>
    <x v="4"/>
  </r>
  <r>
    <x v="0"/>
    <n v="1341"/>
    <x v="1"/>
    <x v="1"/>
    <x v="3"/>
    <x v="1"/>
    <x v="12"/>
  </r>
  <r>
    <x v="0"/>
    <n v="1400"/>
    <x v="1"/>
    <x v="1"/>
    <x v="3"/>
    <x v="0"/>
    <x v="0"/>
  </r>
  <r>
    <x v="0"/>
    <n v="1519"/>
    <x v="1"/>
    <x v="1"/>
    <x v="3"/>
    <x v="0"/>
    <x v="9"/>
  </r>
  <r>
    <x v="0"/>
    <n v="1643"/>
    <x v="1"/>
    <x v="1"/>
    <x v="3"/>
    <x v="1"/>
    <x v="1"/>
  </r>
  <r>
    <x v="0"/>
    <n v="1758"/>
    <x v="1"/>
    <x v="1"/>
    <x v="3"/>
    <x v="1"/>
    <x v="3"/>
  </r>
  <r>
    <x v="0"/>
    <n v="2012"/>
    <x v="1"/>
    <x v="1"/>
    <x v="3"/>
    <x v="1"/>
    <x v="8"/>
  </r>
  <r>
    <x v="0"/>
    <n v="955"/>
    <x v="2"/>
    <x v="1"/>
    <x v="4"/>
    <x v="1"/>
    <x v="7"/>
  </r>
  <r>
    <x v="0"/>
    <n v="627"/>
    <x v="1"/>
    <x v="1"/>
    <x v="5"/>
    <x v="1"/>
    <x v="13"/>
  </r>
  <r>
    <x v="0"/>
    <n v="815"/>
    <x v="1"/>
    <x v="1"/>
    <x v="5"/>
    <x v="0"/>
    <x v="5"/>
  </r>
  <r>
    <x v="0"/>
    <n v="1019"/>
    <x v="1"/>
    <x v="1"/>
    <x v="5"/>
    <x v="1"/>
    <x v="4"/>
  </r>
  <r>
    <x v="0"/>
    <n v="1058"/>
    <x v="1"/>
    <x v="1"/>
    <x v="5"/>
    <x v="0"/>
    <x v="4"/>
  </r>
  <r>
    <x v="0"/>
    <n v="1158"/>
    <x v="1"/>
    <x v="1"/>
    <x v="5"/>
    <x v="0"/>
    <x v="18"/>
  </r>
  <r>
    <x v="0"/>
    <n v="1358"/>
    <x v="1"/>
    <x v="1"/>
    <x v="5"/>
    <x v="0"/>
    <x v="12"/>
  </r>
  <r>
    <x v="0"/>
    <n v="1458"/>
    <x v="1"/>
    <x v="1"/>
    <x v="5"/>
    <x v="0"/>
    <x v="0"/>
  </r>
  <r>
    <x v="0"/>
    <n v="1559"/>
    <x v="1"/>
    <x v="1"/>
    <x v="5"/>
    <x v="0"/>
    <x v="9"/>
  </r>
  <r>
    <x v="0"/>
    <n v="1701"/>
    <x v="1"/>
    <x v="1"/>
    <x v="5"/>
    <x v="0"/>
    <x v="3"/>
  </r>
  <r>
    <x v="0"/>
    <n v="1759"/>
    <x v="1"/>
    <x v="1"/>
    <x v="5"/>
    <x v="0"/>
    <x v="3"/>
  </r>
  <r>
    <x v="0"/>
    <n v="1858"/>
    <x v="1"/>
    <x v="1"/>
    <x v="5"/>
    <x v="1"/>
    <x v="11"/>
  </r>
  <r>
    <x v="0"/>
    <n v="2056"/>
    <x v="1"/>
    <x v="1"/>
    <x v="5"/>
    <x v="1"/>
    <x v="8"/>
  </r>
  <r>
    <x v="0"/>
    <n v="1450"/>
    <x v="0"/>
    <x v="2"/>
    <x v="6"/>
    <x v="0"/>
    <x v="0"/>
  </r>
  <r>
    <x v="0"/>
    <n v="1027"/>
    <x v="0"/>
    <x v="2"/>
    <x v="6"/>
    <x v="1"/>
    <x v="4"/>
  </r>
  <r>
    <x v="0"/>
    <n v="1811"/>
    <x v="0"/>
    <x v="2"/>
    <x v="6"/>
    <x v="1"/>
    <x v="11"/>
  </r>
  <r>
    <x v="0"/>
    <n v="815"/>
    <x v="1"/>
    <x v="2"/>
    <x v="7"/>
    <x v="1"/>
    <x v="5"/>
  </r>
  <r>
    <x v="0"/>
    <n v="1951"/>
    <x v="1"/>
    <x v="2"/>
    <x v="7"/>
    <x v="1"/>
    <x v="17"/>
  </r>
  <r>
    <x v="0"/>
    <n v="1256"/>
    <x v="1"/>
    <x v="2"/>
    <x v="7"/>
    <x v="0"/>
    <x v="2"/>
  </r>
  <r>
    <x v="0"/>
    <n v="835"/>
    <x v="2"/>
    <x v="2"/>
    <x v="1"/>
    <x v="0"/>
    <x v="5"/>
  </r>
  <r>
    <x v="0"/>
    <n v="1237"/>
    <x v="2"/>
    <x v="2"/>
    <x v="1"/>
    <x v="0"/>
    <x v="2"/>
  </r>
  <r>
    <x v="0"/>
    <n v="2116"/>
    <x v="2"/>
    <x v="2"/>
    <x v="1"/>
    <x v="0"/>
    <x v="6"/>
  </r>
  <r>
    <x v="0"/>
    <n v="623"/>
    <x v="2"/>
    <x v="2"/>
    <x v="1"/>
    <x v="0"/>
    <x v="13"/>
  </r>
  <r>
    <x v="0"/>
    <n v="643"/>
    <x v="1"/>
    <x v="2"/>
    <x v="6"/>
    <x v="0"/>
    <x v="13"/>
  </r>
  <r>
    <x v="0"/>
    <n v="1952"/>
    <x v="2"/>
    <x v="2"/>
    <x v="6"/>
    <x v="1"/>
    <x v="17"/>
  </r>
  <r>
    <x v="0"/>
    <n v="654"/>
    <x v="2"/>
    <x v="2"/>
    <x v="6"/>
    <x v="1"/>
    <x v="13"/>
  </r>
  <r>
    <x v="0"/>
    <n v="1345"/>
    <x v="2"/>
    <x v="2"/>
    <x v="6"/>
    <x v="1"/>
    <x v="12"/>
  </r>
  <r>
    <x v="0"/>
    <n v="1646"/>
    <x v="1"/>
    <x v="2"/>
    <x v="6"/>
    <x v="0"/>
    <x v="1"/>
  </r>
  <r>
    <x v="0"/>
    <n v="1525"/>
    <x v="1"/>
    <x v="2"/>
    <x v="6"/>
    <x v="0"/>
    <x v="9"/>
  </r>
  <r>
    <x v="0"/>
    <n v="1504"/>
    <x v="2"/>
    <x v="2"/>
    <x v="6"/>
    <x v="0"/>
    <x v="9"/>
  </r>
  <r>
    <x v="0"/>
    <n v="2140"/>
    <x v="1"/>
    <x v="2"/>
    <x v="6"/>
    <x v="1"/>
    <x v="6"/>
  </r>
  <r>
    <x v="0"/>
    <n v="956"/>
    <x v="1"/>
    <x v="2"/>
    <x v="6"/>
    <x v="1"/>
    <x v="7"/>
  </r>
  <r>
    <x v="0"/>
    <n v="1359"/>
    <x v="1"/>
    <x v="2"/>
    <x v="6"/>
    <x v="0"/>
    <x v="12"/>
  </r>
  <r>
    <x v="1"/>
    <n v="1455"/>
    <x v="0"/>
    <x v="0"/>
    <x v="0"/>
    <x v="0"/>
    <x v="0"/>
  </r>
  <r>
    <x v="1"/>
    <n v="1648"/>
    <x v="1"/>
    <x v="0"/>
    <x v="1"/>
    <x v="0"/>
    <x v="1"/>
  </r>
  <r>
    <x v="1"/>
    <n v="1545"/>
    <x v="2"/>
    <x v="1"/>
    <x v="1"/>
    <x v="1"/>
    <x v="9"/>
  </r>
  <r>
    <x v="1"/>
    <n v="1952"/>
    <x v="2"/>
    <x v="1"/>
    <x v="1"/>
    <x v="1"/>
    <x v="17"/>
  </r>
  <r>
    <x v="1"/>
    <n v="2117"/>
    <x v="2"/>
    <x v="1"/>
    <x v="1"/>
    <x v="0"/>
    <x v="6"/>
  </r>
  <r>
    <x v="1"/>
    <n v="640"/>
    <x v="2"/>
    <x v="1"/>
    <x v="1"/>
    <x v="0"/>
    <x v="13"/>
  </r>
  <r>
    <x v="1"/>
    <n v="840"/>
    <x v="2"/>
    <x v="0"/>
    <x v="1"/>
    <x v="0"/>
    <x v="5"/>
  </r>
  <r>
    <x v="1"/>
    <n v="1246"/>
    <x v="2"/>
    <x v="0"/>
    <x v="1"/>
    <x v="0"/>
    <x v="2"/>
  </r>
  <r>
    <x v="1"/>
    <n v="1454"/>
    <x v="2"/>
    <x v="0"/>
    <x v="1"/>
    <x v="0"/>
    <x v="0"/>
  </r>
  <r>
    <x v="1"/>
    <n v="1653"/>
    <x v="2"/>
    <x v="0"/>
    <x v="1"/>
    <x v="0"/>
    <x v="1"/>
  </r>
  <r>
    <x v="1"/>
    <n v="1709"/>
    <x v="2"/>
    <x v="0"/>
    <x v="1"/>
    <x v="0"/>
    <x v="3"/>
  </r>
  <r>
    <x v="1"/>
    <n v="2127"/>
    <x v="2"/>
    <x v="0"/>
    <x v="1"/>
    <x v="0"/>
    <x v="6"/>
  </r>
  <r>
    <x v="1"/>
    <n v="1607"/>
    <x v="2"/>
    <x v="0"/>
    <x v="1"/>
    <x v="0"/>
    <x v="1"/>
  </r>
  <r>
    <x v="1"/>
    <n v="1500"/>
    <x v="1"/>
    <x v="0"/>
    <x v="2"/>
    <x v="1"/>
    <x v="9"/>
  </r>
  <r>
    <x v="1"/>
    <n v="630"/>
    <x v="1"/>
    <x v="1"/>
    <x v="2"/>
    <x v="0"/>
    <x v="13"/>
  </r>
  <r>
    <x v="1"/>
    <n v="739"/>
    <x v="1"/>
    <x v="1"/>
    <x v="2"/>
    <x v="0"/>
    <x v="15"/>
  </r>
  <r>
    <x v="1"/>
    <n v="829"/>
    <x v="1"/>
    <x v="1"/>
    <x v="2"/>
    <x v="1"/>
    <x v="5"/>
  </r>
  <r>
    <x v="1"/>
    <n v="929"/>
    <x v="1"/>
    <x v="1"/>
    <x v="2"/>
    <x v="0"/>
    <x v="7"/>
  </r>
  <r>
    <x v="1"/>
    <n v="1040"/>
    <x v="1"/>
    <x v="1"/>
    <x v="2"/>
    <x v="1"/>
    <x v="4"/>
  </r>
  <r>
    <x v="1"/>
    <n v="1129"/>
    <x v="1"/>
    <x v="1"/>
    <x v="2"/>
    <x v="0"/>
    <x v="18"/>
  </r>
  <r>
    <x v="1"/>
    <n v="1228"/>
    <x v="1"/>
    <x v="1"/>
    <x v="2"/>
    <x v="0"/>
    <x v="2"/>
  </r>
  <r>
    <x v="1"/>
    <n v="1331"/>
    <x v="1"/>
    <x v="1"/>
    <x v="2"/>
    <x v="0"/>
    <x v="12"/>
  </r>
  <r>
    <x v="1"/>
    <n v="1429"/>
    <x v="1"/>
    <x v="1"/>
    <x v="2"/>
    <x v="0"/>
    <x v="0"/>
  </r>
  <r>
    <x v="1"/>
    <n v="1532"/>
    <x v="1"/>
    <x v="1"/>
    <x v="2"/>
    <x v="0"/>
    <x v="9"/>
  </r>
  <r>
    <x v="1"/>
    <n v="1630"/>
    <x v="1"/>
    <x v="1"/>
    <x v="2"/>
    <x v="0"/>
    <x v="1"/>
  </r>
  <r>
    <x v="1"/>
    <n v="1728"/>
    <x v="1"/>
    <x v="1"/>
    <x v="2"/>
    <x v="0"/>
    <x v="3"/>
  </r>
  <r>
    <x v="1"/>
    <n v="1830"/>
    <x v="1"/>
    <x v="1"/>
    <x v="2"/>
    <x v="0"/>
    <x v="11"/>
  </r>
  <r>
    <x v="1"/>
    <n v="1931"/>
    <x v="1"/>
    <x v="1"/>
    <x v="2"/>
    <x v="0"/>
    <x v="17"/>
  </r>
  <r>
    <x v="1"/>
    <n v="2028"/>
    <x v="1"/>
    <x v="1"/>
    <x v="2"/>
    <x v="0"/>
    <x v="8"/>
  </r>
  <r>
    <x v="1"/>
    <n v="1522"/>
    <x v="1"/>
    <x v="0"/>
    <x v="3"/>
    <x v="0"/>
    <x v="9"/>
  </r>
  <r>
    <x v="1"/>
    <n v="553"/>
    <x v="1"/>
    <x v="0"/>
    <x v="3"/>
    <x v="0"/>
    <x v="10"/>
  </r>
  <r>
    <x v="1"/>
    <n v="2019"/>
    <x v="1"/>
    <x v="0"/>
    <x v="3"/>
    <x v="1"/>
    <x v="8"/>
  </r>
  <r>
    <x v="1"/>
    <n v="747"/>
    <x v="1"/>
    <x v="1"/>
    <x v="3"/>
    <x v="1"/>
    <x v="15"/>
  </r>
  <r>
    <x v="1"/>
    <n v="856"/>
    <x v="1"/>
    <x v="1"/>
    <x v="3"/>
    <x v="1"/>
    <x v="5"/>
  </r>
  <r>
    <x v="1"/>
    <n v="1217"/>
    <x v="1"/>
    <x v="1"/>
    <x v="3"/>
    <x v="1"/>
    <x v="2"/>
  </r>
  <r>
    <x v="1"/>
    <n v="1315"/>
    <x v="1"/>
    <x v="1"/>
    <x v="3"/>
    <x v="1"/>
    <x v="12"/>
  </r>
  <r>
    <x v="1"/>
    <n v="1429"/>
    <x v="1"/>
    <x v="1"/>
    <x v="3"/>
    <x v="1"/>
    <x v="0"/>
  </r>
  <r>
    <x v="1"/>
    <n v="1705"/>
    <x v="1"/>
    <x v="1"/>
    <x v="3"/>
    <x v="1"/>
    <x v="3"/>
  </r>
  <r>
    <x v="1"/>
    <n v="1729"/>
    <x v="1"/>
    <x v="1"/>
    <x v="3"/>
    <x v="1"/>
    <x v="3"/>
  </r>
  <r>
    <x v="1"/>
    <n v="2006"/>
    <x v="1"/>
    <x v="1"/>
    <x v="3"/>
    <x v="1"/>
    <x v="8"/>
  </r>
  <r>
    <x v="1"/>
    <n v="955"/>
    <x v="2"/>
    <x v="1"/>
    <x v="4"/>
    <x v="1"/>
    <x v="7"/>
  </r>
  <r>
    <x v="1"/>
    <n v="628"/>
    <x v="1"/>
    <x v="1"/>
    <x v="5"/>
    <x v="0"/>
    <x v="13"/>
  </r>
  <r>
    <x v="1"/>
    <n v="657"/>
    <x v="1"/>
    <x v="1"/>
    <x v="5"/>
    <x v="0"/>
    <x v="13"/>
  </r>
  <r>
    <x v="1"/>
    <n v="756"/>
    <x v="1"/>
    <x v="1"/>
    <x v="5"/>
    <x v="0"/>
    <x v="15"/>
  </r>
  <r>
    <x v="1"/>
    <n v="859"/>
    <x v="1"/>
    <x v="1"/>
    <x v="5"/>
    <x v="1"/>
    <x v="5"/>
  </r>
  <r>
    <x v="1"/>
    <n v="958"/>
    <x v="1"/>
    <x v="1"/>
    <x v="5"/>
    <x v="0"/>
    <x v="7"/>
  </r>
  <r>
    <x v="1"/>
    <n v="1059"/>
    <x v="1"/>
    <x v="1"/>
    <x v="5"/>
    <x v="0"/>
    <x v="4"/>
  </r>
  <r>
    <x v="1"/>
    <n v="1151"/>
    <x v="1"/>
    <x v="1"/>
    <x v="5"/>
    <x v="0"/>
    <x v="18"/>
  </r>
  <r>
    <x v="1"/>
    <n v="1258"/>
    <x v="1"/>
    <x v="1"/>
    <x v="5"/>
    <x v="0"/>
    <x v="2"/>
  </r>
  <r>
    <x v="1"/>
    <n v="1356"/>
    <x v="1"/>
    <x v="1"/>
    <x v="5"/>
    <x v="0"/>
    <x v="12"/>
  </r>
  <r>
    <x v="1"/>
    <n v="1457"/>
    <x v="1"/>
    <x v="1"/>
    <x v="5"/>
    <x v="0"/>
    <x v="0"/>
  </r>
  <r>
    <x v="1"/>
    <n v="1558"/>
    <x v="1"/>
    <x v="1"/>
    <x v="5"/>
    <x v="0"/>
    <x v="9"/>
  </r>
  <r>
    <x v="1"/>
    <n v="1658"/>
    <x v="1"/>
    <x v="1"/>
    <x v="5"/>
    <x v="0"/>
    <x v="1"/>
  </r>
  <r>
    <x v="1"/>
    <n v="1758"/>
    <x v="1"/>
    <x v="1"/>
    <x v="5"/>
    <x v="0"/>
    <x v="3"/>
  </r>
  <r>
    <x v="1"/>
    <n v="1900"/>
    <x v="1"/>
    <x v="1"/>
    <x v="5"/>
    <x v="1"/>
    <x v="17"/>
  </r>
  <r>
    <x v="1"/>
    <n v="2000"/>
    <x v="1"/>
    <x v="1"/>
    <x v="5"/>
    <x v="0"/>
    <x v="8"/>
  </r>
  <r>
    <x v="1"/>
    <n v="2057"/>
    <x v="1"/>
    <x v="1"/>
    <x v="5"/>
    <x v="0"/>
    <x v="8"/>
  </r>
  <r>
    <x v="1"/>
    <n v="1849"/>
    <x v="0"/>
    <x v="2"/>
    <x v="6"/>
    <x v="1"/>
    <x v="11"/>
  </r>
  <r>
    <x v="1"/>
    <n v="1053"/>
    <x v="0"/>
    <x v="2"/>
    <x v="6"/>
    <x v="1"/>
    <x v="4"/>
  </r>
  <r>
    <x v="1"/>
    <n v="1600"/>
    <x v="0"/>
    <x v="2"/>
    <x v="6"/>
    <x v="1"/>
    <x v="1"/>
  </r>
  <r>
    <x v="1"/>
    <n v="654"/>
    <x v="0"/>
    <x v="2"/>
    <x v="6"/>
    <x v="0"/>
    <x v="13"/>
  </r>
  <r>
    <x v="1"/>
    <n v="1423"/>
    <x v="1"/>
    <x v="2"/>
    <x v="7"/>
    <x v="1"/>
    <x v="0"/>
  </r>
  <r>
    <x v="1"/>
    <n v="1912"/>
    <x v="1"/>
    <x v="2"/>
    <x v="7"/>
    <x v="1"/>
    <x v="17"/>
  </r>
  <r>
    <x v="1"/>
    <n v="729"/>
    <x v="1"/>
    <x v="2"/>
    <x v="7"/>
    <x v="0"/>
    <x v="15"/>
  </r>
  <r>
    <x v="1"/>
    <n v="834"/>
    <x v="2"/>
    <x v="2"/>
    <x v="1"/>
    <x v="0"/>
    <x v="5"/>
  </r>
  <r>
    <x v="1"/>
    <n v="1711"/>
    <x v="2"/>
    <x v="2"/>
    <x v="1"/>
    <x v="0"/>
    <x v="3"/>
  </r>
  <r>
    <x v="1"/>
    <n v="1249"/>
    <x v="2"/>
    <x v="2"/>
    <x v="1"/>
    <x v="0"/>
    <x v="2"/>
  </r>
  <r>
    <x v="1"/>
    <n v="2120"/>
    <x v="2"/>
    <x v="2"/>
    <x v="1"/>
    <x v="0"/>
    <x v="6"/>
  </r>
  <r>
    <x v="1"/>
    <n v="700"/>
    <x v="2"/>
    <x v="2"/>
    <x v="1"/>
    <x v="1"/>
    <x v="15"/>
  </r>
  <r>
    <x v="1"/>
    <n v="1602"/>
    <x v="2"/>
    <x v="2"/>
    <x v="6"/>
    <x v="1"/>
    <x v="1"/>
  </r>
  <r>
    <x v="1"/>
    <n v="643"/>
    <x v="1"/>
    <x v="2"/>
    <x v="6"/>
    <x v="0"/>
    <x v="13"/>
  </r>
  <r>
    <x v="1"/>
    <n v="1622"/>
    <x v="1"/>
    <x v="2"/>
    <x v="6"/>
    <x v="1"/>
    <x v="1"/>
  </r>
  <r>
    <x v="1"/>
    <n v="1549"/>
    <x v="1"/>
    <x v="2"/>
    <x v="6"/>
    <x v="1"/>
    <x v="9"/>
  </r>
  <r>
    <x v="1"/>
    <n v="1753"/>
    <x v="1"/>
    <x v="2"/>
    <x v="6"/>
    <x v="1"/>
    <x v="3"/>
  </r>
  <r>
    <x v="1"/>
    <n v="1421"/>
    <x v="2"/>
    <x v="2"/>
    <x v="6"/>
    <x v="1"/>
    <x v="0"/>
  </r>
  <r>
    <x v="1"/>
    <n v="859"/>
    <x v="1"/>
    <x v="2"/>
    <x v="6"/>
    <x v="0"/>
    <x v="5"/>
  </r>
  <r>
    <x v="1"/>
    <n v="2045"/>
    <x v="2"/>
    <x v="2"/>
    <x v="6"/>
    <x v="1"/>
    <x v="8"/>
  </r>
  <r>
    <x v="1"/>
    <n v="657"/>
    <x v="2"/>
    <x v="2"/>
    <x v="6"/>
    <x v="0"/>
    <x v="13"/>
  </r>
  <r>
    <x v="1"/>
    <n v="2050"/>
    <x v="1"/>
    <x v="2"/>
    <x v="6"/>
    <x v="0"/>
    <x v="8"/>
  </r>
  <r>
    <x v="1"/>
    <n v="1827"/>
    <x v="2"/>
    <x v="2"/>
    <x v="6"/>
    <x v="1"/>
    <x v="11"/>
  </r>
  <r>
    <x v="2"/>
    <n v="1455"/>
    <x v="0"/>
    <x v="0"/>
    <x v="0"/>
    <x v="0"/>
    <x v="0"/>
  </r>
  <r>
    <x v="2"/>
    <n v="1637"/>
    <x v="1"/>
    <x v="0"/>
    <x v="1"/>
    <x v="0"/>
    <x v="1"/>
  </r>
  <r>
    <x v="2"/>
    <n v="1244"/>
    <x v="2"/>
    <x v="1"/>
    <x v="1"/>
    <x v="0"/>
    <x v="2"/>
  </r>
  <r>
    <x v="2"/>
    <n v="1714"/>
    <x v="2"/>
    <x v="1"/>
    <x v="1"/>
    <x v="0"/>
    <x v="3"/>
  </r>
  <r>
    <x v="2"/>
    <n v="2230"/>
    <x v="2"/>
    <x v="1"/>
    <x v="1"/>
    <x v="1"/>
    <x v="16"/>
  </r>
  <r>
    <x v="2"/>
    <n v="853"/>
    <x v="2"/>
    <x v="0"/>
    <x v="1"/>
    <x v="0"/>
    <x v="5"/>
  </r>
  <r>
    <x v="2"/>
    <n v="1236"/>
    <x v="2"/>
    <x v="0"/>
    <x v="1"/>
    <x v="0"/>
    <x v="2"/>
  </r>
  <r>
    <x v="2"/>
    <n v="1641"/>
    <x v="2"/>
    <x v="0"/>
    <x v="1"/>
    <x v="0"/>
    <x v="1"/>
  </r>
  <r>
    <x v="2"/>
    <n v="1720"/>
    <x v="2"/>
    <x v="0"/>
    <x v="1"/>
    <x v="1"/>
    <x v="3"/>
  </r>
  <r>
    <x v="2"/>
    <n v="2136"/>
    <x v="2"/>
    <x v="0"/>
    <x v="1"/>
    <x v="1"/>
    <x v="6"/>
  </r>
  <r>
    <x v="2"/>
    <n v="1808"/>
    <x v="2"/>
    <x v="0"/>
    <x v="1"/>
    <x v="1"/>
    <x v="11"/>
  </r>
  <r>
    <x v="2"/>
    <n v="1509"/>
    <x v="1"/>
    <x v="0"/>
    <x v="2"/>
    <x v="1"/>
    <x v="9"/>
  </r>
  <r>
    <x v="2"/>
    <n v="727"/>
    <x v="1"/>
    <x v="1"/>
    <x v="2"/>
    <x v="0"/>
    <x v="15"/>
  </r>
  <r>
    <x v="2"/>
    <n v="828"/>
    <x v="1"/>
    <x v="1"/>
    <x v="2"/>
    <x v="0"/>
    <x v="5"/>
  </r>
  <r>
    <x v="2"/>
    <n v="1028"/>
    <x v="1"/>
    <x v="1"/>
    <x v="2"/>
    <x v="0"/>
    <x v="4"/>
  </r>
  <r>
    <x v="2"/>
    <n v="1430"/>
    <x v="1"/>
    <x v="1"/>
    <x v="2"/>
    <x v="0"/>
    <x v="0"/>
  </r>
  <r>
    <x v="2"/>
    <n v="1708"/>
    <x v="1"/>
    <x v="1"/>
    <x v="2"/>
    <x v="1"/>
    <x v="3"/>
  </r>
  <r>
    <x v="2"/>
    <n v="1829"/>
    <x v="1"/>
    <x v="1"/>
    <x v="2"/>
    <x v="0"/>
    <x v="11"/>
  </r>
  <r>
    <x v="2"/>
    <n v="2026"/>
    <x v="1"/>
    <x v="1"/>
    <x v="2"/>
    <x v="0"/>
    <x v="8"/>
  </r>
  <r>
    <x v="2"/>
    <n v="1529"/>
    <x v="1"/>
    <x v="0"/>
    <x v="3"/>
    <x v="0"/>
    <x v="9"/>
  </r>
  <r>
    <x v="2"/>
    <n v="554"/>
    <x v="1"/>
    <x v="0"/>
    <x v="3"/>
    <x v="0"/>
    <x v="10"/>
  </r>
  <r>
    <x v="2"/>
    <n v="1827"/>
    <x v="1"/>
    <x v="0"/>
    <x v="3"/>
    <x v="0"/>
    <x v="11"/>
  </r>
  <r>
    <x v="2"/>
    <n v="855"/>
    <x v="1"/>
    <x v="1"/>
    <x v="3"/>
    <x v="0"/>
    <x v="5"/>
  </r>
  <r>
    <x v="2"/>
    <n v="1247"/>
    <x v="1"/>
    <x v="1"/>
    <x v="3"/>
    <x v="0"/>
    <x v="2"/>
  </r>
  <r>
    <x v="2"/>
    <n v="849"/>
    <x v="2"/>
    <x v="1"/>
    <x v="4"/>
    <x v="0"/>
    <x v="5"/>
  </r>
  <r>
    <x v="2"/>
    <n v="654"/>
    <x v="1"/>
    <x v="1"/>
    <x v="5"/>
    <x v="0"/>
    <x v="13"/>
  </r>
  <r>
    <x v="2"/>
    <n v="859"/>
    <x v="1"/>
    <x v="1"/>
    <x v="5"/>
    <x v="0"/>
    <x v="5"/>
  </r>
  <r>
    <x v="2"/>
    <n v="1100"/>
    <x v="1"/>
    <x v="1"/>
    <x v="5"/>
    <x v="0"/>
    <x v="18"/>
  </r>
  <r>
    <x v="2"/>
    <n v="1259"/>
    <x v="1"/>
    <x v="1"/>
    <x v="5"/>
    <x v="0"/>
    <x v="2"/>
  </r>
  <r>
    <x v="2"/>
    <n v="1456"/>
    <x v="1"/>
    <x v="1"/>
    <x v="5"/>
    <x v="0"/>
    <x v="0"/>
  </r>
  <r>
    <x v="2"/>
    <n v="1658"/>
    <x v="1"/>
    <x v="1"/>
    <x v="5"/>
    <x v="0"/>
    <x v="1"/>
  </r>
  <r>
    <x v="2"/>
    <n v="1854"/>
    <x v="1"/>
    <x v="1"/>
    <x v="5"/>
    <x v="0"/>
    <x v="11"/>
  </r>
  <r>
    <x v="2"/>
    <n v="1717"/>
    <x v="0"/>
    <x v="2"/>
    <x v="6"/>
    <x v="0"/>
    <x v="3"/>
  </r>
  <r>
    <x v="2"/>
    <n v="1445"/>
    <x v="0"/>
    <x v="2"/>
    <x v="6"/>
    <x v="0"/>
    <x v="0"/>
  </r>
  <r>
    <x v="2"/>
    <n v="1028"/>
    <x v="0"/>
    <x v="2"/>
    <x v="6"/>
    <x v="0"/>
    <x v="4"/>
  </r>
  <r>
    <x v="2"/>
    <n v="658"/>
    <x v="0"/>
    <x v="2"/>
    <x v="6"/>
    <x v="0"/>
    <x v="13"/>
  </r>
  <r>
    <x v="2"/>
    <n v="1258"/>
    <x v="1"/>
    <x v="2"/>
    <x v="7"/>
    <x v="0"/>
    <x v="2"/>
  </r>
  <r>
    <x v="2"/>
    <n v="835"/>
    <x v="2"/>
    <x v="2"/>
    <x v="1"/>
    <x v="0"/>
    <x v="5"/>
  </r>
  <r>
    <x v="2"/>
    <n v="1700"/>
    <x v="2"/>
    <x v="2"/>
    <x v="1"/>
    <x v="0"/>
    <x v="3"/>
  </r>
  <r>
    <x v="2"/>
    <n v="1240"/>
    <x v="2"/>
    <x v="2"/>
    <x v="1"/>
    <x v="0"/>
    <x v="2"/>
  </r>
  <r>
    <x v="2"/>
    <n v="2119"/>
    <x v="2"/>
    <x v="2"/>
    <x v="1"/>
    <x v="1"/>
    <x v="6"/>
  </r>
  <r>
    <x v="2"/>
    <n v="658"/>
    <x v="2"/>
    <x v="2"/>
    <x v="6"/>
    <x v="0"/>
    <x v="13"/>
  </r>
  <r>
    <x v="2"/>
    <n v="1601"/>
    <x v="1"/>
    <x v="2"/>
    <x v="6"/>
    <x v="0"/>
    <x v="1"/>
  </r>
  <r>
    <x v="2"/>
    <n v="1727"/>
    <x v="1"/>
    <x v="2"/>
    <x v="6"/>
    <x v="0"/>
    <x v="3"/>
  </r>
  <r>
    <x v="2"/>
    <n v="1351"/>
    <x v="1"/>
    <x v="2"/>
    <x v="6"/>
    <x v="0"/>
    <x v="12"/>
  </r>
  <r>
    <x v="2"/>
    <n v="1457"/>
    <x v="2"/>
    <x v="2"/>
    <x v="6"/>
    <x v="0"/>
    <x v="0"/>
  </r>
  <r>
    <x v="2"/>
    <n v="924"/>
    <x v="1"/>
    <x v="2"/>
    <x v="6"/>
    <x v="0"/>
    <x v="7"/>
  </r>
  <r>
    <x v="2"/>
    <n v="1655"/>
    <x v="2"/>
    <x v="2"/>
    <x v="6"/>
    <x v="0"/>
    <x v="1"/>
  </r>
  <r>
    <x v="2"/>
    <n v="641"/>
    <x v="1"/>
    <x v="2"/>
    <x v="6"/>
    <x v="0"/>
    <x v="13"/>
  </r>
  <r>
    <x v="3"/>
    <n v="1455"/>
    <x v="0"/>
    <x v="0"/>
    <x v="0"/>
    <x v="0"/>
    <x v="0"/>
  </r>
  <r>
    <x v="3"/>
    <n v="1659"/>
    <x v="1"/>
    <x v="0"/>
    <x v="1"/>
    <x v="1"/>
    <x v="1"/>
  </r>
  <r>
    <x v="3"/>
    <n v="1302"/>
    <x v="2"/>
    <x v="1"/>
    <x v="1"/>
    <x v="0"/>
    <x v="12"/>
  </r>
  <r>
    <x v="3"/>
    <n v="1526"/>
    <x v="2"/>
    <x v="1"/>
    <x v="1"/>
    <x v="1"/>
    <x v="9"/>
  </r>
  <r>
    <x v="3"/>
    <n v="1802"/>
    <x v="2"/>
    <x v="1"/>
    <x v="1"/>
    <x v="1"/>
    <x v="11"/>
  </r>
  <r>
    <x v="3"/>
    <n v="2110"/>
    <x v="2"/>
    <x v="1"/>
    <x v="1"/>
    <x v="0"/>
    <x v="6"/>
  </r>
  <r>
    <x v="3"/>
    <n v="833"/>
    <x v="2"/>
    <x v="0"/>
    <x v="1"/>
    <x v="0"/>
    <x v="5"/>
  </r>
  <r>
    <x v="3"/>
    <n v="1249"/>
    <x v="2"/>
    <x v="0"/>
    <x v="1"/>
    <x v="0"/>
    <x v="2"/>
  </r>
  <r>
    <x v="3"/>
    <n v="1539"/>
    <x v="2"/>
    <x v="0"/>
    <x v="1"/>
    <x v="1"/>
    <x v="9"/>
  </r>
  <r>
    <x v="3"/>
    <n v="1646"/>
    <x v="2"/>
    <x v="0"/>
    <x v="1"/>
    <x v="0"/>
    <x v="1"/>
  </r>
  <r>
    <x v="3"/>
    <n v="1709"/>
    <x v="2"/>
    <x v="0"/>
    <x v="1"/>
    <x v="1"/>
    <x v="3"/>
  </r>
  <r>
    <x v="3"/>
    <n v="2111"/>
    <x v="2"/>
    <x v="0"/>
    <x v="1"/>
    <x v="0"/>
    <x v="6"/>
  </r>
  <r>
    <x v="3"/>
    <n v="1706"/>
    <x v="2"/>
    <x v="0"/>
    <x v="1"/>
    <x v="1"/>
    <x v="3"/>
  </r>
  <r>
    <x v="3"/>
    <n v="1555"/>
    <x v="1"/>
    <x v="0"/>
    <x v="2"/>
    <x v="1"/>
    <x v="9"/>
  </r>
  <r>
    <x v="3"/>
    <n v="830"/>
    <x v="1"/>
    <x v="1"/>
    <x v="2"/>
    <x v="0"/>
    <x v="5"/>
  </r>
  <r>
    <x v="3"/>
    <n v="1029"/>
    <x v="1"/>
    <x v="1"/>
    <x v="2"/>
    <x v="0"/>
    <x v="4"/>
  </r>
  <r>
    <x v="3"/>
    <n v="1230"/>
    <x v="1"/>
    <x v="1"/>
    <x v="2"/>
    <x v="1"/>
    <x v="2"/>
  </r>
  <r>
    <x v="3"/>
    <n v="1430"/>
    <x v="1"/>
    <x v="1"/>
    <x v="2"/>
    <x v="0"/>
    <x v="0"/>
  </r>
  <r>
    <x v="3"/>
    <n v="1632"/>
    <x v="1"/>
    <x v="1"/>
    <x v="2"/>
    <x v="0"/>
    <x v="1"/>
  </r>
  <r>
    <x v="3"/>
    <n v="1843"/>
    <x v="1"/>
    <x v="1"/>
    <x v="2"/>
    <x v="1"/>
    <x v="11"/>
  </r>
  <r>
    <x v="3"/>
    <n v="2029"/>
    <x v="1"/>
    <x v="1"/>
    <x v="2"/>
    <x v="0"/>
    <x v="8"/>
  </r>
  <r>
    <x v="3"/>
    <n v="1549"/>
    <x v="1"/>
    <x v="0"/>
    <x v="3"/>
    <x v="1"/>
    <x v="9"/>
  </r>
  <r>
    <x v="3"/>
    <n v="552"/>
    <x v="1"/>
    <x v="0"/>
    <x v="3"/>
    <x v="1"/>
    <x v="10"/>
  </r>
  <r>
    <x v="3"/>
    <n v="919"/>
    <x v="1"/>
    <x v="0"/>
    <x v="3"/>
    <x v="0"/>
    <x v="7"/>
  </r>
  <r>
    <x v="3"/>
    <n v="2023"/>
    <x v="1"/>
    <x v="0"/>
    <x v="3"/>
    <x v="1"/>
    <x v="8"/>
  </r>
  <r>
    <x v="3"/>
    <n v="1330"/>
    <x v="1"/>
    <x v="1"/>
    <x v="3"/>
    <x v="1"/>
    <x v="12"/>
  </r>
  <r>
    <x v="3"/>
    <n v="1540"/>
    <x v="1"/>
    <x v="1"/>
    <x v="3"/>
    <x v="1"/>
    <x v="9"/>
  </r>
  <r>
    <x v="3"/>
    <n v="1818"/>
    <x v="1"/>
    <x v="1"/>
    <x v="3"/>
    <x v="1"/>
    <x v="11"/>
  </r>
  <r>
    <x v="3"/>
    <n v="2004"/>
    <x v="1"/>
    <x v="1"/>
    <x v="3"/>
    <x v="1"/>
    <x v="8"/>
  </r>
  <r>
    <x v="3"/>
    <n v="848"/>
    <x v="2"/>
    <x v="1"/>
    <x v="4"/>
    <x v="0"/>
    <x v="5"/>
  </r>
  <r>
    <x v="3"/>
    <n v="858"/>
    <x v="1"/>
    <x v="1"/>
    <x v="5"/>
    <x v="0"/>
    <x v="5"/>
  </r>
  <r>
    <x v="3"/>
    <n v="954"/>
    <x v="1"/>
    <x v="1"/>
    <x v="5"/>
    <x v="0"/>
    <x v="7"/>
  </r>
  <r>
    <x v="3"/>
    <n v="1102"/>
    <x v="1"/>
    <x v="1"/>
    <x v="5"/>
    <x v="0"/>
    <x v="18"/>
  </r>
  <r>
    <x v="3"/>
    <n v="1159"/>
    <x v="1"/>
    <x v="1"/>
    <x v="5"/>
    <x v="0"/>
    <x v="18"/>
  </r>
  <r>
    <x v="3"/>
    <n v="1257"/>
    <x v="1"/>
    <x v="1"/>
    <x v="5"/>
    <x v="1"/>
    <x v="2"/>
  </r>
  <r>
    <x v="3"/>
    <n v="1356"/>
    <x v="1"/>
    <x v="1"/>
    <x v="5"/>
    <x v="0"/>
    <x v="12"/>
  </r>
  <r>
    <x v="3"/>
    <n v="1555"/>
    <x v="1"/>
    <x v="1"/>
    <x v="5"/>
    <x v="1"/>
    <x v="9"/>
  </r>
  <r>
    <x v="3"/>
    <n v="1757"/>
    <x v="1"/>
    <x v="1"/>
    <x v="5"/>
    <x v="0"/>
    <x v="3"/>
  </r>
  <r>
    <x v="3"/>
    <n v="1855"/>
    <x v="1"/>
    <x v="1"/>
    <x v="5"/>
    <x v="0"/>
    <x v="11"/>
  </r>
  <r>
    <x v="3"/>
    <n v="1957"/>
    <x v="1"/>
    <x v="1"/>
    <x v="5"/>
    <x v="0"/>
    <x v="17"/>
  </r>
  <r>
    <x v="3"/>
    <n v="2055"/>
    <x v="1"/>
    <x v="1"/>
    <x v="5"/>
    <x v="0"/>
    <x v="8"/>
  </r>
  <r>
    <x v="3"/>
    <n v="1057"/>
    <x v="0"/>
    <x v="2"/>
    <x v="6"/>
    <x v="1"/>
    <x v="4"/>
  </r>
  <r>
    <x v="3"/>
    <n v="1314"/>
    <x v="0"/>
    <x v="2"/>
    <x v="6"/>
    <x v="1"/>
    <x v="12"/>
  </r>
  <r>
    <x v="3"/>
    <n v="1528"/>
    <x v="0"/>
    <x v="2"/>
    <x v="6"/>
    <x v="1"/>
    <x v="9"/>
  </r>
  <r>
    <x v="3"/>
    <n v="1258"/>
    <x v="1"/>
    <x v="2"/>
    <x v="7"/>
    <x v="0"/>
    <x v="2"/>
  </r>
  <r>
    <x v="3"/>
    <n v="1754"/>
    <x v="1"/>
    <x v="2"/>
    <x v="7"/>
    <x v="1"/>
    <x v="3"/>
  </r>
  <r>
    <x v="3"/>
    <n v="1959"/>
    <x v="1"/>
    <x v="2"/>
    <x v="7"/>
    <x v="1"/>
    <x v="17"/>
  </r>
  <r>
    <x v="3"/>
    <n v="834"/>
    <x v="2"/>
    <x v="2"/>
    <x v="1"/>
    <x v="0"/>
    <x v="5"/>
  </r>
  <r>
    <x v="3"/>
    <n v="1900"/>
    <x v="2"/>
    <x v="2"/>
    <x v="1"/>
    <x v="1"/>
    <x v="17"/>
  </r>
  <r>
    <x v="3"/>
    <n v="1246"/>
    <x v="2"/>
    <x v="2"/>
    <x v="1"/>
    <x v="1"/>
    <x v="2"/>
  </r>
  <r>
    <x v="3"/>
    <n v="2117"/>
    <x v="2"/>
    <x v="2"/>
    <x v="1"/>
    <x v="0"/>
    <x v="6"/>
  </r>
  <r>
    <x v="3"/>
    <n v="1630"/>
    <x v="2"/>
    <x v="2"/>
    <x v="6"/>
    <x v="1"/>
    <x v="1"/>
  </r>
  <r>
    <x v="3"/>
    <n v="1622"/>
    <x v="1"/>
    <x v="2"/>
    <x v="6"/>
    <x v="1"/>
    <x v="1"/>
  </r>
  <r>
    <x v="3"/>
    <n v="841"/>
    <x v="2"/>
    <x v="2"/>
    <x v="6"/>
    <x v="0"/>
    <x v="5"/>
  </r>
  <r>
    <x v="3"/>
    <n v="925"/>
    <x v="1"/>
    <x v="2"/>
    <x v="6"/>
    <x v="0"/>
    <x v="7"/>
  </r>
  <r>
    <x v="4"/>
    <n v="1455"/>
    <x v="0"/>
    <x v="0"/>
    <x v="0"/>
    <x v="0"/>
    <x v="0"/>
  </r>
  <r>
    <x v="4"/>
    <n v="1636"/>
    <x v="1"/>
    <x v="0"/>
    <x v="1"/>
    <x v="0"/>
    <x v="1"/>
  </r>
  <r>
    <x v="4"/>
    <n v="1303"/>
    <x v="2"/>
    <x v="1"/>
    <x v="1"/>
    <x v="0"/>
    <x v="12"/>
  </r>
  <r>
    <x v="4"/>
    <n v="1445"/>
    <x v="2"/>
    <x v="1"/>
    <x v="1"/>
    <x v="0"/>
    <x v="0"/>
  </r>
  <r>
    <x v="4"/>
    <n v="1709"/>
    <x v="2"/>
    <x v="1"/>
    <x v="1"/>
    <x v="0"/>
    <x v="3"/>
  </r>
  <r>
    <x v="4"/>
    <n v="847"/>
    <x v="2"/>
    <x v="1"/>
    <x v="1"/>
    <x v="1"/>
    <x v="5"/>
  </r>
  <r>
    <x v="4"/>
    <n v="1035"/>
    <x v="2"/>
    <x v="1"/>
    <x v="1"/>
    <x v="0"/>
    <x v="4"/>
  </r>
  <r>
    <x v="4"/>
    <n v="833"/>
    <x v="2"/>
    <x v="0"/>
    <x v="1"/>
    <x v="0"/>
    <x v="5"/>
  </r>
  <r>
    <x v="4"/>
    <n v="1237"/>
    <x v="2"/>
    <x v="0"/>
    <x v="1"/>
    <x v="0"/>
    <x v="2"/>
  </r>
  <r>
    <x v="4"/>
    <n v="1454"/>
    <x v="2"/>
    <x v="0"/>
    <x v="1"/>
    <x v="0"/>
    <x v="0"/>
  </r>
  <r>
    <x v="4"/>
    <n v="1641"/>
    <x v="2"/>
    <x v="0"/>
    <x v="1"/>
    <x v="0"/>
    <x v="1"/>
  </r>
  <r>
    <x v="4"/>
    <n v="1710"/>
    <x v="2"/>
    <x v="0"/>
    <x v="1"/>
    <x v="0"/>
    <x v="3"/>
  </r>
  <r>
    <x v="4"/>
    <n v="2121"/>
    <x v="2"/>
    <x v="0"/>
    <x v="1"/>
    <x v="0"/>
    <x v="6"/>
  </r>
  <r>
    <x v="4"/>
    <n v="1603"/>
    <x v="2"/>
    <x v="0"/>
    <x v="1"/>
    <x v="0"/>
    <x v="1"/>
  </r>
  <r>
    <x v="4"/>
    <n v="1506"/>
    <x v="1"/>
    <x v="0"/>
    <x v="2"/>
    <x v="1"/>
    <x v="9"/>
  </r>
  <r>
    <x v="4"/>
    <n v="731"/>
    <x v="1"/>
    <x v="1"/>
    <x v="2"/>
    <x v="0"/>
    <x v="15"/>
  </r>
  <r>
    <x v="4"/>
    <n v="842"/>
    <x v="1"/>
    <x v="1"/>
    <x v="2"/>
    <x v="0"/>
    <x v="5"/>
  </r>
  <r>
    <x v="4"/>
    <n v="1029"/>
    <x v="1"/>
    <x v="1"/>
    <x v="2"/>
    <x v="0"/>
    <x v="4"/>
  </r>
  <r>
    <x v="4"/>
    <n v="1231"/>
    <x v="1"/>
    <x v="1"/>
    <x v="2"/>
    <x v="0"/>
    <x v="2"/>
  </r>
  <r>
    <x v="4"/>
    <n v="1431"/>
    <x v="1"/>
    <x v="1"/>
    <x v="2"/>
    <x v="0"/>
    <x v="0"/>
  </r>
  <r>
    <x v="4"/>
    <n v="1530"/>
    <x v="1"/>
    <x v="1"/>
    <x v="2"/>
    <x v="0"/>
    <x v="9"/>
  </r>
  <r>
    <x v="4"/>
    <n v="1630"/>
    <x v="1"/>
    <x v="1"/>
    <x v="2"/>
    <x v="0"/>
    <x v="1"/>
  </r>
  <r>
    <x v="4"/>
    <n v="1829"/>
    <x v="1"/>
    <x v="1"/>
    <x v="2"/>
    <x v="0"/>
    <x v="11"/>
  </r>
  <r>
    <x v="4"/>
    <n v="1930"/>
    <x v="1"/>
    <x v="1"/>
    <x v="2"/>
    <x v="0"/>
    <x v="17"/>
  </r>
  <r>
    <x v="4"/>
    <n v="2029"/>
    <x v="1"/>
    <x v="1"/>
    <x v="2"/>
    <x v="0"/>
    <x v="8"/>
  </r>
  <r>
    <x v="4"/>
    <n v="1536"/>
    <x v="1"/>
    <x v="0"/>
    <x v="3"/>
    <x v="0"/>
    <x v="9"/>
  </r>
  <r>
    <x v="4"/>
    <n v="553"/>
    <x v="1"/>
    <x v="0"/>
    <x v="3"/>
    <x v="0"/>
    <x v="10"/>
  </r>
  <r>
    <x v="4"/>
    <n v="1846"/>
    <x v="1"/>
    <x v="0"/>
    <x v="3"/>
    <x v="1"/>
    <x v="11"/>
  </r>
  <r>
    <x v="4"/>
    <n v="758"/>
    <x v="1"/>
    <x v="1"/>
    <x v="3"/>
    <x v="1"/>
    <x v="15"/>
  </r>
  <r>
    <x v="4"/>
    <n v="822"/>
    <x v="1"/>
    <x v="1"/>
    <x v="3"/>
    <x v="1"/>
    <x v="5"/>
  </r>
  <r>
    <x v="4"/>
    <n v="858"/>
    <x v="1"/>
    <x v="1"/>
    <x v="3"/>
    <x v="0"/>
    <x v="5"/>
  </r>
  <r>
    <x v="4"/>
    <n v="1100"/>
    <x v="1"/>
    <x v="1"/>
    <x v="3"/>
    <x v="0"/>
    <x v="18"/>
  </r>
  <r>
    <x v="4"/>
    <n v="1253"/>
    <x v="1"/>
    <x v="1"/>
    <x v="3"/>
    <x v="0"/>
    <x v="2"/>
  </r>
  <r>
    <x v="4"/>
    <n v="1356"/>
    <x v="1"/>
    <x v="1"/>
    <x v="3"/>
    <x v="0"/>
    <x v="12"/>
  </r>
  <r>
    <x v="4"/>
    <n v="1534"/>
    <x v="1"/>
    <x v="1"/>
    <x v="3"/>
    <x v="1"/>
    <x v="9"/>
  </r>
  <r>
    <x v="4"/>
    <n v="1559"/>
    <x v="1"/>
    <x v="1"/>
    <x v="3"/>
    <x v="0"/>
    <x v="9"/>
  </r>
  <r>
    <x v="4"/>
    <n v="1717"/>
    <x v="1"/>
    <x v="1"/>
    <x v="3"/>
    <x v="0"/>
    <x v="3"/>
  </r>
  <r>
    <x v="4"/>
    <n v="1937"/>
    <x v="1"/>
    <x v="1"/>
    <x v="3"/>
    <x v="1"/>
    <x v="17"/>
  </r>
  <r>
    <x v="4"/>
    <n v="846"/>
    <x v="2"/>
    <x v="1"/>
    <x v="4"/>
    <x v="0"/>
    <x v="5"/>
  </r>
  <r>
    <x v="4"/>
    <n v="627"/>
    <x v="1"/>
    <x v="1"/>
    <x v="5"/>
    <x v="0"/>
    <x v="13"/>
  </r>
  <r>
    <x v="4"/>
    <n v="656"/>
    <x v="1"/>
    <x v="1"/>
    <x v="5"/>
    <x v="0"/>
    <x v="13"/>
  </r>
  <r>
    <x v="4"/>
    <n v="758"/>
    <x v="1"/>
    <x v="1"/>
    <x v="5"/>
    <x v="0"/>
    <x v="15"/>
  </r>
  <r>
    <x v="4"/>
    <n v="858"/>
    <x v="1"/>
    <x v="1"/>
    <x v="5"/>
    <x v="0"/>
    <x v="5"/>
  </r>
  <r>
    <x v="4"/>
    <n v="955"/>
    <x v="1"/>
    <x v="1"/>
    <x v="5"/>
    <x v="0"/>
    <x v="7"/>
  </r>
  <r>
    <x v="4"/>
    <n v="1059"/>
    <x v="1"/>
    <x v="1"/>
    <x v="5"/>
    <x v="0"/>
    <x v="4"/>
  </r>
  <r>
    <x v="4"/>
    <n v="1157"/>
    <x v="1"/>
    <x v="1"/>
    <x v="5"/>
    <x v="0"/>
    <x v="18"/>
  </r>
  <r>
    <x v="4"/>
    <n v="1256"/>
    <x v="1"/>
    <x v="1"/>
    <x v="5"/>
    <x v="0"/>
    <x v="2"/>
  </r>
  <r>
    <x v="4"/>
    <n v="1353"/>
    <x v="1"/>
    <x v="1"/>
    <x v="5"/>
    <x v="0"/>
    <x v="12"/>
  </r>
  <r>
    <x v="4"/>
    <n v="1456"/>
    <x v="1"/>
    <x v="1"/>
    <x v="5"/>
    <x v="0"/>
    <x v="0"/>
  </r>
  <r>
    <x v="4"/>
    <n v="1558"/>
    <x v="1"/>
    <x v="1"/>
    <x v="5"/>
    <x v="0"/>
    <x v="9"/>
  </r>
  <r>
    <x v="4"/>
    <n v="1656"/>
    <x v="1"/>
    <x v="1"/>
    <x v="5"/>
    <x v="0"/>
    <x v="1"/>
  </r>
  <r>
    <x v="4"/>
    <n v="1755"/>
    <x v="1"/>
    <x v="1"/>
    <x v="5"/>
    <x v="0"/>
    <x v="3"/>
  </r>
  <r>
    <x v="4"/>
    <n v="1855"/>
    <x v="1"/>
    <x v="1"/>
    <x v="5"/>
    <x v="0"/>
    <x v="11"/>
  </r>
  <r>
    <x v="4"/>
    <n v="1956"/>
    <x v="1"/>
    <x v="1"/>
    <x v="5"/>
    <x v="0"/>
    <x v="17"/>
  </r>
  <r>
    <x v="4"/>
    <n v="2057"/>
    <x v="1"/>
    <x v="1"/>
    <x v="5"/>
    <x v="0"/>
    <x v="8"/>
  </r>
  <r>
    <x v="4"/>
    <n v="1710"/>
    <x v="0"/>
    <x v="2"/>
    <x v="6"/>
    <x v="0"/>
    <x v="3"/>
  </r>
  <r>
    <x v="4"/>
    <n v="1028"/>
    <x v="0"/>
    <x v="2"/>
    <x v="6"/>
    <x v="0"/>
    <x v="4"/>
  </r>
  <r>
    <x v="4"/>
    <n v="654"/>
    <x v="0"/>
    <x v="2"/>
    <x v="6"/>
    <x v="0"/>
    <x v="13"/>
  </r>
  <r>
    <x v="4"/>
    <n v="1451"/>
    <x v="0"/>
    <x v="2"/>
    <x v="6"/>
    <x v="0"/>
    <x v="0"/>
  </r>
  <r>
    <x v="4"/>
    <n v="1732"/>
    <x v="1"/>
    <x v="2"/>
    <x v="7"/>
    <x v="1"/>
    <x v="3"/>
  </r>
  <r>
    <x v="4"/>
    <n v="1253"/>
    <x v="1"/>
    <x v="2"/>
    <x v="7"/>
    <x v="0"/>
    <x v="2"/>
  </r>
  <r>
    <x v="4"/>
    <n v="728"/>
    <x v="1"/>
    <x v="2"/>
    <x v="7"/>
    <x v="0"/>
    <x v="15"/>
  </r>
  <r>
    <x v="4"/>
    <n v="1857"/>
    <x v="1"/>
    <x v="2"/>
    <x v="7"/>
    <x v="0"/>
    <x v="11"/>
  </r>
  <r>
    <x v="4"/>
    <n v="832"/>
    <x v="2"/>
    <x v="2"/>
    <x v="1"/>
    <x v="0"/>
    <x v="5"/>
  </r>
  <r>
    <x v="4"/>
    <n v="1705"/>
    <x v="2"/>
    <x v="2"/>
    <x v="1"/>
    <x v="0"/>
    <x v="3"/>
  </r>
  <r>
    <x v="4"/>
    <n v="1237"/>
    <x v="2"/>
    <x v="2"/>
    <x v="1"/>
    <x v="0"/>
    <x v="2"/>
  </r>
  <r>
    <x v="4"/>
    <n v="2300"/>
    <x v="2"/>
    <x v="2"/>
    <x v="1"/>
    <x v="1"/>
    <x v="14"/>
  </r>
  <r>
    <x v="4"/>
    <n v="627"/>
    <x v="2"/>
    <x v="2"/>
    <x v="1"/>
    <x v="0"/>
    <x v="13"/>
  </r>
  <r>
    <x v="4"/>
    <n v="1427"/>
    <x v="2"/>
    <x v="2"/>
    <x v="1"/>
    <x v="0"/>
    <x v="0"/>
  </r>
  <r>
    <x v="4"/>
    <n v="2051"/>
    <x v="2"/>
    <x v="2"/>
    <x v="6"/>
    <x v="1"/>
    <x v="8"/>
  </r>
  <r>
    <x v="4"/>
    <n v="1258"/>
    <x v="2"/>
    <x v="2"/>
    <x v="6"/>
    <x v="0"/>
    <x v="2"/>
  </r>
  <r>
    <x v="4"/>
    <n v="645"/>
    <x v="1"/>
    <x v="2"/>
    <x v="6"/>
    <x v="0"/>
    <x v="13"/>
  </r>
  <r>
    <x v="4"/>
    <n v="1530"/>
    <x v="1"/>
    <x v="2"/>
    <x v="6"/>
    <x v="0"/>
    <x v="9"/>
  </r>
  <r>
    <x v="4"/>
    <n v="656"/>
    <x v="2"/>
    <x v="2"/>
    <x v="6"/>
    <x v="0"/>
    <x v="13"/>
  </r>
  <r>
    <x v="4"/>
    <n v="1659"/>
    <x v="2"/>
    <x v="2"/>
    <x v="6"/>
    <x v="0"/>
    <x v="1"/>
  </r>
  <r>
    <x v="4"/>
    <n v="1455"/>
    <x v="2"/>
    <x v="2"/>
    <x v="6"/>
    <x v="0"/>
    <x v="0"/>
  </r>
  <r>
    <x v="4"/>
    <n v="1628"/>
    <x v="1"/>
    <x v="2"/>
    <x v="6"/>
    <x v="0"/>
    <x v="1"/>
  </r>
  <r>
    <x v="4"/>
    <n v="1355"/>
    <x v="1"/>
    <x v="2"/>
    <x v="6"/>
    <x v="0"/>
    <x v="12"/>
  </r>
  <r>
    <x v="4"/>
    <n v="855"/>
    <x v="1"/>
    <x v="2"/>
    <x v="6"/>
    <x v="0"/>
    <x v="5"/>
  </r>
  <r>
    <x v="4"/>
    <n v="2052"/>
    <x v="1"/>
    <x v="2"/>
    <x v="6"/>
    <x v="0"/>
    <x v="8"/>
  </r>
  <r>
    <x v="5"/>
    <n v="1500"/>
    <x v="0"/>
    <x v="0"/>
    <x v="0"/>
    <x v="0"/>
    <x v="9"/>
  </r>
  <r>
    <x v="5"/>
    <n v="1637"/>
    <x v="1"/>
    <x v="0"/>
    <x v="1"/>
    <x v="0"/>
    <x v="1"/>
  </r>
  <r>
    <x v="5"/>
    <n v="1300"/>
    <x v="2"/>
    <x v="1"/>
    <x v="1"/>
    <x v="0"/>
    <x v="12"/>
  </r>
  <r>
    <x v="5"/>
    <n v="1455"/>
    <x v="2"/>
    <x v="1"/>
    <x v="1"/>
    <x v="0"/>
    <x v="0"/>
  </r>
  <r>
    <x v="5"/>
    <n v="1725"/>
    <x v="2"/>
    <x v="1"/>
    <x v="1"/>
    <x v="0"/>
    <x v="3"/>
  </r>
  <r>
    <x v="5"/>
    <n v="2143"/>
    <x v="2"/>
    <x v="1"/>
    <x v="1"/>
    <x v="0"/>
    <x v="6"/>
  </r>
  <r>
    <x v="5"/>
    <n v="635"/>
    <x v="2"/>
    <x v="1"/>
    <x v="1"/>
    <x v="0"/>
    <x v="13"/>
  </r>
  <r>
    <x v="5"/>
    <n v="1033"/>
    <x v="2"/>
    <x v="1"/>
    <x v="1"/>
    <x v="0"/>
    <x v="4"/>
  </r>
  <r>
    <x v="5"/>
    <n v="835"/>
    <x v="2"/>
    <x v="0"/>
    <x v="1"/>
    <x v="0"/>
    <x v="5"/>
  </r>
  <r>
    <x v="5"/>
    <n v="1351"/>
    <x v="2"/>
    <x v="0"/>
    <x v="1"/>
    <x v="1"/>
    <x v="12"/>
  </r>
  <r>
    <x v="5"/>
    <n v="1446"/>
    <x v="2"/>
    <x v="0"/>
    <x v="1"/>
    <x v="0"/>
    <x v="0"/>
  </r>
  <r>
    <x v="5"/>
    <n v="1643"/>
    <x v="2"/>
    <x v="0"/>
    <x v="1"/>
    <x v="0"/>
    <x v="1"/>
  </r>
  <r>
    <x v="5"/>
    <n v="1706"/>
    <x v="2"/>
    <x v="0"/>
    <x v="1"/>
    <x v="0"/>
    <x v="3"/>
  </r>
  <r>
    <x v="5"/>
    <n v="2118"/>
    <x v="2"/>
    <x v="0"/>
    <x v="1"/>
    <x v="0"/>
    <x v="6"/>
  </r>
  <r>
    <x v="5"/>
    <n v="1632"/>
    <x v="2"/>
    <x v="0"/>
    <x v="1"/>
    <x v="0"/>
    <x v="1"/>
  </r>
  <r>
    <x v="5"/>
    <n v="1514"/>
    <x v="1"/>
    <x v="0"/>
    <x v="2"/>
    <x v="1"/>
    <x v="9"/>
  </r>
  <r>
    <x v="5"/>
    <n v="629"/>
    <x v="1"/>
    <x v="1"/>
    <x v="2"/>
    <x v="0"/>
    <x v="13"/>
  </r>
  <r>
    <x v="5"/>
    <n v="729"/>
    <x v="1"/>
    <x v="1"/>
    <x v="2"/>
    <x v="0"/>
    <x v="15"/>
  </r>
  <r>
    <x v="5"/>
    <n v="839"/>
    <x v="1"/>
    <x v="1"/>
    <x v="2"/>
    <x v="0"/>
    <x v="5"/>
  </r>
  <r>
    <x v="5"/>
    <n v="929"/>
    <x v="1"/>
    <x v="1"/>
    <x v="2"/>
    <x v="0"/>
    <x v="7"/>
  </r>
  <r>
    <x v="5"/>
    <n v="1029"/>
    <x v="1"/>
    <x v="1"/>
    <x v="2"/>
    <x v="0"/>
    <x v="4"/>
  </r>
  <r>
    <x v="5"/>
    <n v="1129"/>
    <x v="1"/>
    <x v="1"/>
    <x v="2"/>
    <x v="0"/>
    <x v="18"/>
  </r>
  <r>
    <x v="5"/>
    <n v="1227"/>
    <x v="1"/>
    <x v="1"/>
    <x v="2"/>
    <x v="0"/>
    <x v="2"/>
  </r>
  <r>
    <x v="5"/>
    <n v="1329"/>
    <x v="1"/>
    <x v="1"/>
    <x v="2"/>
    <x v="0"/>
    <x v="12"/>
  </r>
  <r>
    <x v="5"/>
    <n v="1430"/>
    <x v="1"/>
    <x v="1"/>
    <x v="2"/>
    <x v="0"/>
    <x v="0"/>
  </r>
  <r>
    <x v="5"/>
    <n v="1531"/>
    <x v="1"/>
    <x v="1"/>
    <x v="2"/>
    <x v="0"/>
    <x v="9"/>
  </r>
  <r>
    <x v="5"/>
    <n v="1717"/>
    <x v="1"/>
    <x v="1"/>
    <x v="2"/>
    <x v="1"/>
    <x v="3"/>
  </r>
  <r>
    <x v="5"/>
    <n v="1731"/>
    <x v="1"/>
    <x v="1"/>
    <x v="2"/>
    <x v="0"/>
    <x v="3"/>
  </r>
  <r>
    <x v="5"/>
    <n v="1831"/>
    <x v="1"/>
    <x v="1"/>
    <x v="2"/>
    <x v="0"/>
    <x v="11"/>
  </r>
  <r>
    <x v="5"/>
    <n v="1930"/>
    <x v="1"/>
    <x v="1"/>
    <x v="2"/>
    <x v="0"/>
    <x v="17"/>
  </r>
  <r>
    <x v="5"/>
    <n v="2029"/>
    <x v="1"/>
    <x v="1"/>
    <x v="2"/>
    <x v="0"/>
    <x v="8"/>
  </r>
  <r>
    <x v="5"/>
    <n v="1522"/>
    <x v="1"/>
    <x v="0"/>
    <x v="3"/>
    <x v="0"/>
    <x v="9"/>
  </r>
  <r>
    <x v="5"/>
    <n v="548"/>
    <x v="1"/>
    <x v="0"/>
    <x v="3"/>
    <x v="0"/>
    <x v="10"/>
  </r>
  <r>
    <x v="5"/>
    <n v="1823"/>
    <x v="1"/>
    <x v="0"/>
    <x v="3"/>
    <x v="0"/>
    <x v="11"/>
  </r>
  <r>
    <x v="5"/>
    <n v="653"/>
    <x v="1"/>
    <x v="1"/>
    <x v="3"/>
    <x v="0"/>
    <x v="13"/>
  </r>
  <r>
    <x v="5"/>
    <n v="759"/>
    <x v="1"/>
    <x v="1"/>
    <x v="3"/>
    <x v="0"/>
    <x v="15"/>
  </r>
  <r>
    <x v="5"/>
    <n v="850"/>
    <x v="1"/>
    <x v="1"/>
    <x v="3"/>
    <x v="0"/>
    <x v="5"/>
  </r>
  <r>
    <x v="5"/>
    <n v="1057"/>
    <x v="1"/>
    <x v="1"/>
    <x v="3"/>
    <x v="0"/>
    <x v="4"/>
  </r>
  <r>
    <x v="5"/>
    <n v="1255"/>
    <x v="1"/>
    <x v="1"/>
    <x v="3"/>
    <x v="0"/>
    <x v="2"/>
  </r>
  <r>
    <x v="5"/>
    <n v="1350"/>
    <x v="1"/>
    <x v="1"/>
    <x v="3"/>
    <x v="0"/>
    <x v="12"/>
  </r>
  <r>
    <x v="5"/>
    <n v="1458"/>
    <x v="1"/>
    <x v="1"/>
    <x v="3"/>
    <x v="0"/>
    <x v="0"/>
  </r>
  <r>
    <x v="5"/>
    <n v="1551"/>
    <x v="1"/>
    <x v="1"/>
    <x v="3"/>
    <x v="0"/>
    <x v="9"/>
  </r>
  <r>
    <x v="5"/>
    <n v="2004"/>
    <x v="1"/>
    <x v="1"/>
    <x v="3"/>
    <x v="1"/>
    <x v="8"/>
  </r>
  <r>
    <x v="5"/>
    <n v="844"/>
    <x v="2"/>
    <x v="1"/>
    <x v="4"/>
    <x v="0"/>
    <x v="5"/>
  </r>
  <r>
    <x v="5"/>
    <n v="626"/>
    <x v="1"/>
    <x v="1"/>
    <x v="5"/>
    <x v="0"/>
    <x v="13"/>
  </r>
  <r>
    <x v="5"/>
    <n v="658"/>
    <x v="1"/>
    <x v="1"/>
    <x v="5"/>
    <x v="0"/>
    <x v="13"/>
  </r>
  <r>
    <x v="5"/>
    <n v="758"/>
    <x v="1"/>
    <x v="1"/>
    <x v="5"/>
    <x v="0"/>
    <x v="15"/>
  </r>
  <r>
    <x v="5"/>
    <n v="859"/>
    <x v="1"/>
    <x v="1"/>
    <x v="5"/>
    <x v="0"/>
    <x v="5"/>
  </r>
  <r>
    <x v="5"/>
    <n v="957"/>
    <x v="1"/>
    <x v="1"/>
    <x v="5"/>
    <x v="0"/>
    <x v="7"/>
  </r>
  <r>
    <x v="5"/>
    <n v="1055"/>
    <x v="1"/>
    <x v="1"/>
    <x v="5"/>
    <x v="0"/>
    <x v="4"/>
  </r>
  <r>
    <x v="5"/>
    <n v="1156"/>
    <x v="1"/>
    <x v="1"/>
    <x v="5"/>
    <x v="0"/>
    <x v="18"/>
  </r>
  <r>
    <x v="5"/>
    <n v="1258"/>
    <x v="1"/>
    <x v="1"/>
    <x v="5"/>
    <x v="0"/>
    <x v="2"/>
  </r>
  <r>
    <x v="5"/>
    <n v="1357"/>
    <x v="1"/>
    <x v="1"/>
    <x v="5"/>
    <x v="0"/>
    <x v="12"/>
  </r>
  <r>
    <x v="5"/>
    <n v="1456"/>
    <x v="1"/>
    <x v="1"/>
    <x v="5"/>
    <x v="0"/>
    <x v="0"/>
  </r>
  <r>
    <x v="5"/>
    <n v="1554"/>
    <x v="1"/>
    <x v="1"/>
    <x v="5"/>
    <x v="0"/>
    <x v="9"/>
  </r>
  <r>
    <x v="5"/>
    <n v="1657"/>
    <x v="1"/>
    <x v="1"/>
    <x v="5"/>
    <x v="0"/>
    <x v="1"/>
  </r>
  <r>
    <x v="5"/>
    <n v="1758"/>
    <x v="1"/>
    <x v="1"/>
    <x v="5"/>
    <x v="0"/>
    <x v="3"/>
  </r>
  <r>
    <x v="5"/>
    <n v="1858"/>
    <x v="1"/>
    <x v="1"/>
    <x v="5"/>
    <x v="0"/>
    <x v="11"/>
  </r>
  <r>
    <x v="5"/>
    <n v="1957"/>
    <x v="1"/>
    <x v="1"/>
    <x v="5"/>
    <x v="0"/>
    <x v="17"/>
  </r>
  <r>
    <x v="5"/>
    <n v="2057"/>
    <x v="1"/>
    <x v="1"/>
    <x v="5"/>
    <x v="0"/>
    <x v="8"/>
  </r>
  <r>
    <x v="5"/>
    <n v="1453"/>
    <x v="0"/>
    <x v="2"/>
    <x v="6"/>
    <x v="0"/>
    <x v="0"/>
  </r>
  <r>
    <x v="5"/>
    <n v="1027"/>
    <x v="0"/>
    <x v="2"/>
    <x v="6"/>
    <x v="0"/>
    <x v="4"/>
  </r>
  <r>
    <x v="5"/>
    <n v="1723"/>
    <x v="0"/>
    <x v="2"/>
    <x v="6"/>
    <x v="1"/>
    <x v="3"/>
  </r>
  <r>
    <x v="5"/>
    <n v="655"/>
    <x v="0"/>
    <x v="2"/>
    <x v="6"/>
    <x v="0"/>
    <x v="13"/>
  </r>
  <r>
    <x v="5"/>
    <n v="1856"/>
    <x v="1"/>
    <x v="2"/>
    <x v="7"/>
    <x v="0"/>
    <x v="11"/>
  </r>
  <r>
    <x v="5"/>
    <n v="1723"/>
    <x v="1"/>
    <x v="2"/>
    <x v="7"/>
    <x v="0"/>
    <x v="3"/>
  </r>
  <r>
    <x v="5"/>
    <n v="1250"/>
    <x v="1"/>
    <x v="2"/>
    <x v="7"/>
    <x v="0"/>
    <x v="2"/>
  </r>
  <r>
    <x v="5"/>
    <n v="729"/>
    <x v="1"/>
    <x v="2"/>
    <x v="7"/>
    <x v="0"/>
    <x v="15"/>
  </r>
  <r>
    <x v="5"/>
    <n v="835"/>
    <x v="2"/>
    <x v="2"/>
    <x v="1"/>
    <x v="0"/>
    <x v="5"/>
  </r>
  <r>
    <x v="5"/>
    <n v="1700"/>
    <x v="2"/>
    <x v="2"/>
    <x v="1"/>
    <x v="0"/>
    <x v="3"/>
  </r>
  <r>
    <x v="5"/>
    <n v="1236"/>
    <x v="2"/>
    <x v="2"/>
    <x v="1"/>
    <x v="0"/>
    <x v="2"/>
  </r>
  <r>
    <x v="5"/>
    <n v="2113"/>
    <x v="2"/>
    <x v="2"/>
    <x v="1"/>
    <x v="0"/>
    <x v="6"/>
  </r>
  <r>
    <x v="5"/>
    <n v="625"/>
    <x v="2"/>
    <x v="2"/>
    <x v="1"/>
    <x v="0"/>
    <x v="13"/>
  </r>
  <r>
    <x v="5"/>
    <n v="1426"/>
    <x v="2"/>
    <x v="2"/>
    <x v="1"/>
    <x v="0"/>
    <x v="0"/>
  </r>
  <r>
    <x v="5"/>
    <n v="1624"/>
    <x v="1"/>
    <x v="2"/>
    <x v="6"/>
    <x v="0"/>
    <x v="1"/>
  </r>
  <r>
    <x v="5"/>
    <n v="2052"/>
    <x v="1"/>
    <x v="2"/>
    <x v="6"/>
    <x v="0"/>
    <x v="8"/>
  </r>
  <r>
    <x v="5"/>
    <n v="1357"/>
    <x v="1"/>
    <x v="2"/>
    <x v="6"/>
    <x v="0"/>
    <x v="12"/>
  </r>
  <r>
    <x v="5"/>
    <n v="1650"/>
    <x v="2"/>
    <x v="2"/>
    <x v="6"/>
    <x v="0"/>
    <x v="1"/>
  </r>
  <r>
    <x v="5"/>
    <n v="638"/>
    <x v="1"/>
    <x v="2"/>
    <x v="6"/>
    <x v="0"/>
    <x v="13"/>
  </r>
  <r>
    <x v="5"/>
    <n v="1855"/>
    <x v="2"/>
    <x v="2"/>
    <x v="6"/>
    <x v="0"/>
    <x v="11"/>
  </r>
  <r>
    <x v="5"/>
    <n v="859"/>
    <x v="1"/>
    <x v="2"/>
    <x v="6"/>
    <x v="0"/>
    <x v="5"/>
  </r>
  <r>
    <x v="5"/>
    <n v="1255"/>
    <x v="2"/>
    <x v="2"/>
    <x v="6"/>
    <x v="0"/>
    <x v="2"/>
  </r>
  <r>
    <x v="5"/>
    <n v="1555"/>
    <x v="1"/>
    <x v="2"/>
    <x v="6"/>
    <x v="1"/>
    <x v="9"/>
  </r>
  <r>
    <x v="5"/>
    <n v="1456"/>
    <x v="2"/>
    <x v="2"/>
    <x v="6"/>
    <x v="0"/>
    <x v="0"/>
  </r>
  <r>
    <x v="5"/>
    <n v="708"/>
    <x v="2"/>
    <x v="2"/>
    <x v="6"/>
    <x v="1"/>
    <x v="15"/>
  </r>
  <r>
    <x v="6"/>
    <n v="1455"/>
    <x v="0"/>
    <x v="0"/>
    <x v="0"/>
    <x v="0"/>
    <x v="0"/>
  </r>
  <r>
    <x v="6"/>
    <n v="1239"/>
    <x v="2"/>
    <x v="1"/>
    <x v="1"/>
    <x v="0"/>
    <x v="2"/>
  </r>
  <r>
    <x v="6"/>
    <n v="1448"/>
    <x v="2"/>
    <x v="1"/>
    <x v="1"/>
    <x v="0"/>
    <x v="0"/>
  </r>
  <r>
    <x v="6"/>
    <n v="1714"/>
    <x v="2"/>
    <x v="1"/>
    <x v="1"/>
    <x v="0"/>
    <x v="3"/>
  </r>
  <r>
    <x v="6"/>
    <n v="2220"/>
    <x v="2"/>
    <x v="1"/>
    <x v="1"/>
    <x v="1"/>
    <x v="16"/>
  </r>
  <r>
    <x v="6"/>
    <n v="702"/>
    <x v="2"/>
    <x v="1"/>
    <x v="1"/>
    <x v="1"/>
    <x v="15"/>
  </r>
  <r>
    <x v="6"/>
    <n v="1032"/>
    <x v="2"/>
    <x v="1"/>
    <x v="1"/>
    <x v="0"/>
    <x v="4"/>
  </r>
  <r>
    <x v="6"/>
    <n v="836"/>
    <x v="2"/>
    <x v="0"/>
    <x v="1"/>
    <x v="0"/>
    <x v="5"/>
  </r>
  <r>
    <x v="6"/>
    <n v="1237"/>
    <x v="2"/>
    <x v="0"/>
    <x v="1"/>
    <x v="0"/>
    <x v="2"/>
  </r>
  <r>
    <x v="6"/>
    <n v="1504"/>
    <x v="2"/>
    <x v="0"/>
    <x v="1"/>
    <x v="0"/>
    <x v="9"/>
  </r>
  <r>
    <x v="6"/>
    <n v="1639"/>
    <x v="2"/>
    <x v="0"/>
    <x v="1"/>
    <x v="0"/>
    <x v="1"/>
  </r>
  <r>
    <x v="6"/>
    <n v="1710"/>
    <x v="2"/>
    <x v="0"/>
    <x v="1"/>
    <x v="0"/>
    <x v="3"/>
  </r>
  <r>
    <x v="6"/>
    <n v="2118"/>
    <x v="2"/>
    <x v="0"/>
    <x v="1"/>
    <x v="0"/>
    <x v="6"/>
  </r>
  <r>
    <x v="6"/>
    <n v="1603"/>
    <x v="2"/>
    <x v="0"/>
    <x v="1"/>
    <x v="0"/>
    <x v="1"/>
  </r>
  <r>
    <x v="6"/>
    <n v="1456"/>
    <x v="1"/>
    <x v="0"/>
    <x v="2"/>
    <x v="0"/>
    <x v="0"/>
  </r>
  <r>
    <x v="6"/>
    <n v="630"/>
    <x v="1"/>
    <x v="1"/>
    <x v="2"/>
    <x v="0"/>
    <x v="13"/>
  </r>
  <r>
    <x v="6"/>
    <n v="730"/>
    <x v="1"/>
    <x v="1"/>
    <x v="2"/>
    <x v="0"/>
    <x v="15"/>
  </r>
  <r>
    <x v="6"/>
    <n v="831"/>
    <x v="1"/>
    <x v="1"/>
    <x v="2"/>
    <x v="0"/>
    <x v="5"/>
  </r>
  <r>
    <x v="6"/>
    <n v="931"/>
    <x v="1"/>
    <x v="1"/>
    <x v="2"/>
    <x v="0"/>
    <x v="7"/>
  </r>
  <r>
    <x v="6"/>
    <n v="1031"/>
    <x v="1"/>
    <x v="1"/>
    <x v="2"/>
    <x v="0"/>
    <x v="4"/>
  </r>
  <r>
    <x v="6"/>
    <n v="1131"/>
    <x v="1"/>
    <x v="1"/>
    <x v="2"/>
    <x v="0"/>
    <x v="18"/>
  </r>
  <r>
    <x v="6"/>
    <n v="1230"/>
    <x v="1"/>
    <x v="1"/>
    <x v="2"/>
    <x v="0"/>
    <x v="2"/>
  </r>
  <r>
    <x v="6"/>
    <n v="1332"/>
    <x v="1"/>
    <x v="1"/>
    <x v="2"/>
    <x v="0"/>
    <x v="12"/>
  </r>
  <r>
    <x v="6"/>
    <n v="1431"/>
    <x v="1"/>
    <x v="1"/>
    <x v="2"/>
    <x v="0"/>
    <x v="0"/>
  </r>
  <r>
    <x v="6"/>
    <n v="1530"/>
    <x v="1"/>
    <x v="1"/>
    <x v="2"/>
    <x v="0"/>
    <x v="9"/>
  </r>
  <r>
    <x v="6"/>
    <n v="1632"/>
    <x v="1"/>
    <x v="1"/>
    <x v="2"/>
    <x v="1"/>
    <x v="1"/>
  </r>
  <r>
    <x v="6"/>
    <n v="1730"/>
    <x v="1"/>
    <x v="1"/>
    <x v="2"/>
    <x v="0"/>
    <x v="3"/>
  </r>
  <r>
    <x v="6"/>
    <n v="1828"/>
    <x v="1"/>
    <x v="1"/>
    <x v="2"/>
    <x v="0"/>
    <x v="11"/>
  </r>
  <r>
    <x v="6"/>
    <n v="1928"/>
    <x v="1"/>
    <x v="1"/>
    <x v="2"/>
    <x v="0"/>
    <x v="17"/>
  </r>
  <r>
    <x v="6"/>
    <n v="2032"/>
    <x v="1"/>
    <x v="1"/>
    <x v="2"/>
    <x v="0"/>
    <x v="8"/>
  </r>
  <r>
    <x v="6"/>
    <n v="1525"/>
    <x v="1"/>
    <x v="0"/>
    <x v="3"/>
    <x v="0"/>
    <x v="9"/>
  </r>
  <r>
    <x v="6"/>
    <n v="555"/>
    <x v="1"/>
    <x v="0"/>
    <x v="3"/>
    <x v="0"/>
    <x v="10"/>
  </r>
  <r>
    <x v="6"/>
    <n v="1830"/>
    <x v="1"/>
    <x v="0"/>
    <x v="3"/>
    <x v="0"/>
    <x v="11"/>
  </r>
  <r>
    <x v="6"/>
    <n v="652"/>
    <x v="1"/>
    <x v="1"/>
    <x v="3"/>
    <x v="0"/>
    <x v="13"/>
  </r>
  <r>
    <x v="6"/>
    <n v="753"/>
    <x v="1"/>
    <x v="1"/>
    <x v="3"/>
    <x v="0"/>
    <x v="15"/>
  </r>
  <r>
    <x v="6"/>
    <n v="857"/>
    <x v="1"/>
    <x v="1"/>
    <x v="3"/>
    <x v="0"/>
    <x v="5"/>
  </r>
  <r>
    <x v="6"/>
    <n v="1050"/>
    <x v="1"/>
    <x v="1"/>
    <x v="3"/>
    <x v="0"/>
    <x v="4"/>
  </r>
  <r>
    <x v="6"/>
    <n v="1252"/>
    <x v="1"/>
    <x v="1"/>
    <x v="3"/>
    <x v="0"/>
    <x v="2"/>
  </r>
  <r>
    <x v="6"/>
    <n v="1349"/>
    <x v="1"/>
    <x v="1"/>
    <x v="3"/>
    <x v="0"/>
    <x v="12"/>
  </r>
  <r>
    <x v="6"/>
    <n v="1452"/>
    <x v="1"/>
    <x v="1"/>
    <x v="3"/>
    <x v="0"/>
    <x v="0"/>
  </r>
  <r>
    <x v="6"/>
    <n v="1556"/>
    <x v="1"/>
    <x v="1"/>
    <x v="3"/>
    <x v="0"/>
    <x v="9"/>
  </r>
  <r>
    <x v="6"/>
    <n v="1653"/>
    <x v="1"/>
    <x v="1"/>
    <x v="3"/>
    <x v="0"/>
    <x v="1"/>
  </r>
  <r>
    <x v="6"/>
    <n v="1853"/>
    <x v="1"/>
    <x v="1"/>
    <x v="3"/>
    <x v="0"/>
    <x v="11"/>
  </r>
  <r>
    <x v="6"/>
    <n v="846"/>
    <x v="2"/>
    <x v="1"/>
    <x v="4"/>
    <x v="0"/>
    <x v="5"/>
  </r>
  <r>
    <x v="6"/>
    <n v="627"/>
    <x v="1"/>
    <x v="1"/>
    <x v="5"/>
    <x v="0"/>
    <x v="13"/>
  </r>
  <r>
    <x v="6"/>
    <n v="659"/>
    <x v="1"/>
    <x v="1"/>
    <x v="5"/>
    <x v="0"/>
    <x v="13"/>
  </r>
  <r>
    <x v="6"/>
    <n v="759"/>
    <x v="1"/>
    <x v="1"/>
    <x v="5"/>
    <x v="0"/>
    <x v="15"/>
  </r>
  <r>
    <x v="6"/>
    <n v="855"/>
    <x v="1"/>
    <x v="1"/>
    <x v="5"/>
    <x v="0"/>
    <x v="5"/>
  </r>
  <r>
    <x v="6"/>
    <n v="956"/>
    <x v="1"/>
    <x v="1"/>
    <x v="5"/>
    <x v="0"/>
    <x v="7"/>
  </r>
  <r>
    <x v="6"/>
    <n v="1056"/>
    <x v="1"/>
    <x v="1"/>
    <x v="5"/>
    <x v="0"/>
    <x v="4"/>
  </r>
  <r>
    <x v="6"/>
    <n v="1155"/>
    <x v="1"/>
    <x v="1"/>
    <x v="5"/>
    <x v="0"/>
    <x v="18"/>
  </r>
  <r>
    <x v="6"/>
    <n v="1255"/>
    <x v="1"/>
    <x v="1"/>
    <x v="5"/>
    <x v="0"/>
    <x v="2"/>
  </r>
  <r>
    <x v="6"/>
    <n v="1357"/>
    <x v="1"/>
    <x v="1"/>
    <x v="5"/>
    <x v="0"/>
    <x v="12"/>
  </r>
  <r>
    <x v="6"/>
    <n v="1456"/>
    <x v="1"/>
    <x v="1"/>
    <x v="5"/>
    <x v="0"/>
    <x v="0"/>
  </r>
  <r>
    <x v="6"/>
    <n v="1558"/>
    <x v="1"/>
    <x v="1"/>
    <x v="5"/>
    <x v="0"/>
    <x v="9"/>
  </r>
  <r>
    <x v="6"/>
    <n v="1658"/>
    <x v="1"/>
    <x v="1"/>
    <x v="5"/>
    <x v="0"/>
    <x v="1"/>
  </r>
  <r>
    <x v="6"/>
    <n v="1803"/>
    <x v="1"/>
    <x v="1"/>
    <x v="5"/>
    <x v="0"/>
    <x v="11"/>
  </r>
  <r>
    <x v="6"/>
    <n v="1859"/>
    <x v="1"/>
    <x v="1"/>
    <x v="5"/>
    <x v="0"/>
    <x v="11"/>
  </r>
  <r>
    <x v="6"/>
    <n v="1956"/>
    <x v="1"/>
    <x v="1"/>
    <x v="5"/>
    <x v="0"/>
    <x v="17"/>
  </r>
  <r>
    <x v="6"/>
    <n v="2058"/>
    <x v="1"/>
    <x v="1"/>
    <x v="5"/>
    <x v="0"/>
    <x v="8"/>
  </r>
  <r>
    <x v="6"/>
    <n v="658"/>
    <x v="0"/>
    <x v="2"/>
    <x v="6"/>
    <x v="0"/>
    <x v="13"/>
  </r>
  <r>
    <x v="6"/>
    <n v="1452"/>
    <x v="0"/>
    <x v="2"/>
    <x v="6"/>
    <x v="0"/>
    <x v="0"/>
  </r>
  <r>
    <x v="6"/>
    <n v="1726"/>
    <x v="0"/>
    <x v="2"/>
    <x v="6"/>
    <x v="1"/>
    <x v="3"/>
  </r>
  <r>
    <x v="6"/>
    <n v="1028"/>
    <x v="0"/>
    <x v="2"/>
    <x v="6"/>
    <x v="0"/>
    <x v="4"/>
  </r>
  <r>
    <x v="6"/>
    <n v="1727"/>
    <x v="1"/>
    <x v="2"/>
    <x v="7"/>
    <x v="1"/>
    <x v="3"/>
  </r>
  <r>
    <x v="6"/>
    <n v="1858"/>
    <x v="1"/>
    <x v="2"/>
    <x v="7"/>
    <x v="0"/>
    <x v="11"/>
  </r>
  <r>
    <x v="6"/>
    <n v="1256"/>
    <x v="1"/>
    <x v="2"/>
    <x v="7"/>
    <x v="0"/>
    <x v="2"/>
  </r>
  <r>
    <x v="6"/>
    <n v="728"/>
    <x v="1"/>
    <x v="2"/>
    <x v="7"/>
    <x v="0"/>
    <x v="15"/>
  </r>
  <r>
    <x v="6"/>
    <n v="859"/>
    <x v="2"/>
    <x v="2"/>
    <x v="1"/>
    <x v="0"/>
    <x v="5"/>
  </r>
  <r>
    <x v="6"/>
    <n v="1702"/>
    <x v="2"/>
    <x v="2"/>
    <x v="1"/>
    <x v="1"/>
    <x v="3"/>
  </r>
  <r>
    <x v="6"/>
    <n v="1235"/>
    <x v="2"/>
    <x v="2"/>
    <x v="1"/>
    <x v="0"/>
    <x v="2"/>
  </r>
  <r>
    <x v="6"/>
    <n v="2145"/>
    <x v="2"/>
    <x v="2"/>
    <x v="1"/>
    <x v="0"/>
    <x v="6"/>
  </r>
  <r>
    <x v="6"/>
    <n v="627"/>
    <x v="2"/>
    <x v="2"/>
    <x v="1"/>
    <x v="0"/>
    <x v="13"/>
  </r>
  <r>
    <x v="6"/>
    <n v="1424"/>
    <x v="2"/>
    <x v="2"/>
    <x v="1"/>
    <x v="0"/>
    <x v="0"/>
  </r>
  <r>
    <x v="6"/>
    <n v="643"/>
    <x v="1"/>
    <x v="2"/>
    <x v="6"/>
    <x v="0"/>
    <x v="13"/>
  </r>
  <r>
    <x v="6"/>
    <n v="1455"/>
    <x v="2"/>
    <x v="2"/>
    <x v="6"/>
    <x v="1"/>
    <x v="0"/>
  </r>
  <r>
    <x v="6"/>
    <n v="2054"/>
    <x v="1"/>
    <x v="2"/>
    <x v="6"/>
    <x v="0"/>
    <x v="8"/>
  </r>
  <r>
    <x v="6"/>
    <n v="1648"/>
    <x v="1"/>
    <x v="2"/>
    <x v="6"/>
    <x v="1"/>
    <x v="1"/>
  </r>
  <r>
    <x v="6"/>
    <n v="1857"/>
    <x v="2"/>
    <x v="2"/>
    <x v="6"/>
    <x v="0"/>
    <x v="11"/>
  </r>
  <r>
    <x v="6"/>
    <n v="1520"/>
    <x v="1"/>
    <x v="2"/>
    <x v="6"/>
    <x v="1"/>
    <x v="9"/>
  </r>
  <r>
    <x v="6"/>
    <n v="659"/>
    <x v="2"/>
    <x v="2"/>
    <x v="6"/>
    <x v="0"/>
    <x v="13"/>
  </r>
  <r>
    <x v="6"/>
    <n v="1356"/>
    <x v="1"/>
    <x v="2"/>
    <x v="6"/>
    <x v="0"/>
    <x v="12"/>
  </r>
  <r>
    <x v="6"/>
    <n v="1654"/>
    <x v="2"/>
    <x v="2"/>
    <x v="6"/>
    <x v="0"/>
    <x v="1"/>
  </r>
  <r>
    <x v="6"/>
    <n v="1251"/>
    <x v="2"/>
    <x v="2"/>
    <x v="6"/>
    <x v="0"/>
    <x v="2"/>
  </r>
  <r>
    <x v="6"/>
    <n v="858"/>
    <x v="1"/>
    <x v="2"/>
    <x v="6"/>
    <x v="0"/>
    <x v="5"/>
  </r>
  <r>
    <x v="0"/>
    <n v="1540"/>
    <x v="0"/>
    <x v="0"/>
    <x v="0"/>
    <x v="1"/>
    <x v="9"/>
  </r>
  <r>
    <x v="0"/>
    <n v="1641"/>
    <x v="1"/>
    <x v="0"/>
    <x v="1"/>
    <x v="0"/>
    <x v="1"/>
  </r>
  <r>
    <x v="0"/>
    <n v="1324"/>
    <x v="2"/>
    <x v="1"/>
    <x v="1"/>
    <x v="1"/>
    <x v="12"/>
  </r>
  <r>
    <x v="0"/>
    <n v="1540"/>
    <x v="2"/>
    <x v="1"/>
    <x v="1"/>
    <x v="1"/>
    <x v="9"/>
  </r>
  <r>
    <x v="0"/>
    <n v="1715"/>
    <x v="2"/>
    <x v="1"/>
    <x v="1"/>
    <x v="0"/>
    <x v="3"/>
  </r>
  <r>
    <x v="0"/>
    <n v="2114"/>
    <x v="2"/>
    <x v="1"/>
    <x v="1"/>
    <x v="0"/>
    <x v="6"/>
  </r>
  <r>
    <x v="0"/>
    <n v="642"/>
    <x v="2"/>
    <x v="1"/>
    <x v="1"/>
    <x v="0"/>
    <x v="13"/>
  </r>
  <r>
    <x v="0"/>
    <n v="1034"/>
    <x v="2"/>
    <x v="1"/>
    <x v="1"/>
    <x v="0"/>
    <x v="4"/>
  </r>
  <r>
    <x v="0"/>
    <n v="830"/>
    <x v="2"/>
    <x v="0"/>
    <x v="1"/>
    <x v="0"/>
    <x v="5"/>
  </r>
  <r>
    <x v="0"/>
    <n v="1237"/>
    <x v="2"/>
    <x v="0"/>
    <x v="1"/>
    <x v="0"/>
    <x v="2"/>
  </r>
  <r>
    <x v="0"/>
    <n v="1455"/>
    <x v="2"/>
    <x v="0"/>
    <x v="1"/>
    <x v="0"/>
    <x v="0"/>
  </r>
  <r>
    <x v="0"/>
    <n v="1642"/>
    <x v="2"/>
    <x v="0"/>
    <x v="1"/>
    <x v="0"/>
    <x v="1"/>
  </r>
  <r>
    <x v="0"/>
    <n v="1707"/>
    <x v="2"/>
    <x v="0"/>
    <x v="1"/>
    <x v="0"/>
    <x v="3"/>
  </r>
  <r>
    <x v="0"/>
    <n v="2116"/>
    <x v="2"/>
    <x v="0"/>
    <x v="1"/>
    <x v="0"/>
    <x v="6"/>
  </r>
  <r>
    <x v="0"/>
    <n v="1607"/>
    <x v="2"/>
    <x v="0"/>
    <x v="1"/>
    <x v="0"/>
    <x v="1"/>
  </r>
  <r>
    <x v="0"/>
    <n v="1458"/>
    <x v="1"/>
    <x v="0"/>
    <x v="2"/>
    <x v="0"/>
    <x v="0"/>
  </r>
  <r>
    <x v="0"/>
    <n v="629"/>
    <x v="1"/>
    <x v="1"/>
    <x v="2"/>
    <x v="0"/>
    <x v="13"/>
  </r>
  <r>
    <x v="0"/>
    <n v="729"/>
    <x v="1"/>
    <x v="1"/>
    <x v="2"/>
    <x v="0"/>
    <x v="15"/>
  </r>
  <r>
    <x v="0"/>
    <n v="831"/>
    <x v="1"/>
    <x v="1"/>
    <x v="2"/>
    <x v="0"/>
    <x v="5"/>
  </r>
  <r>
    <x v="0"/>
    <n v="928"/>
    <x v="1"/>
    <x v="1"/>
    <x v="2"/>
    <x v="0"/>
    <x v="7"/>
  </r>
  <r>
    <x v="0"/>
    <n v="1030"/>
    <x v="1"/>
    <x v="1"/>
    <x v="2"/>
    <x v="0"/>
    <x v="4"/>
  </r>
  <r>
    <x v="0"/>
    <n v="1129"/>
    <x v="1"/>
    <x v="1"/>
    <x v="2"/>
    <x v="0"/>
    <x v="18"/>
  </r>
  <r>
    <x v="0"/>
    <n v="1231"/>
    <x v="1"/>
    <x v="1"/>
    <x v="2"/>
    <x v="0"/>
    <x v="2"/>
  </r>
  <r>
    <x v="0"/>
    <n v="1331"/>
    <x v="1"/>
    <x v="1"/>
    <x v="2"/>
    <x v="0"/>
    <x v="12"/>
  </r>
  <r>
    <x v="0"/>
    <n v="1429"/>
    <x v="1"/>
    <x v="1"/>
    <x v="2"/>
    <x v="1"/>
    <x v="0"/>
  </r>
  <r>
    <x v="0"/>
    <n v="1530"/>
    <x v="1"/>
    <x v="1"/>
    <x v="2"/>
    <x v="0"/>
    <x v="9"/>
  </r>
  <r>
    <x v="0"/>
    <n v="1633"/>
    <x v="1"/>
    <x v="1"/>
    <x v="2"/>
    <x v="1"/>
    <x v="1"/>
  </r>
  <r>
    <x v="0"/>
    <n v="1731"/>
    <x v="1"/>
    <x v="1"/>
    <x v="2"/>
    <x v="1"/>
    <x v="3"/>
  </r>
  <r>
    <x v="0"/>
    <n v="1831"/>
    <x v="1"/>
    <x v="1"/>
    <x v="2"/>
    <x v="0"/>
    <x v="11"/>
  </r>
  <r>
    <x v="0"/>
    <n v="1928"/>
    <x v="1"/>
    <x v="1"/>
    <x v="2"/>
    <x v="0"/>
    <x v="17"/>
  </r>
  <r>
    <x v="0"/>
    <n v="2033"/>
    <x v="1"/>
    <x v="1"/>
    <x v="2"/>
    <x v="0"/>
    <x v="8"/>
  </r>
  <r>
    <x v="0"/>
    <n v="1517"/>
    <x v="1"/>
    <x v="0"/>
    <x v="3"/>
    <x v="0"/>
    <x v="9"/>
  </r>
  <r>
    <x v="0"/>
    <n v="553"/>
    <x v="1"/>
    <x v="0"/>
    <x v="3"/>
    <x v="0"/>
    <x v="10"/>
  </r>
  <r>
    <x v="0"/>
    <n v="1823"/>
    <x v="1"/>
    <x v="0"/>
    <x v="3"/>
    <x v="0"/>
    <x v="11"/>
  </r>
  <r>
    <x v="0"/>
    <n v="730"/>
    <x v="1"/>
    <x v="1"/>
    <x v="3"/>
    <x v="0"/>
    <x v="15"/>
  </r>
  <r>
    <x v="0"/>
    <n v="758"/>
    <x v="1"/>
    <x v="1"/>
    <x v="3"/>
    <x v="0"/>
    <x v="15"/>
  </r>
  <r>
    <x v="0"/>
    <n v="852"/>
    <x v="1"/>
    <x v="1"/>
    <x v="3"/>
    <x v="0"/>
    <x v="5"/>
  </r>
  <r>
    <x v="0"/>
    <n v="1056"/>
    <x v="1"/>
    <x v="1"/>
    <x v="3"/>
    <x v="0"/>
    <x v="4"/>
  </r>
  <r>
    <x v="0"/>
    <n v="1255"/>
    <x v="1"/>
    <x v="1"/>
    <x v="3"/>
    <x v="0"/>
    <x v="2"/>
  </r>
  <r>
    <x v="0"/>
    <n v="1359"/>
    <x v="1"/>
    <x v="1"/>
    <x v="3"/>
    <x v="0"/>
    <x v="12"/>
  </r>
  <r>
    <x v="0"/>
    <n v="1459"/>
    <x v="1"/>
    <x v="1"/>
    <x v="3"/>
    <x v="0"/>
    <x v="0"/>
  </r>
  <r>
    <x v="0"/>
    <n v="1559"/>
    <x v="1"/>
    <x v="1"/>
    <x v="3"/>
    <x v="0"/>
    <x v="9"/>
  </r>
  <r>
    <x v="0"/>
    <n v="1652"/>
    <x v="1"/>
    <x v="1"/>
    <x v="3"/>
    <x v="0"/>
    <x v="1"/>
  </r>
  <r>
    <x v="0"/>
    <n v="1854"/>
    <x v="1"/>
    <x v="1"/>
    <x v="3"/>
    <x v="0"/>
    <x v="11"/>
  </r>
  <r>
    <x v="0"/>
    <n v="847"/>
    <x v="2"/>
    <x v="1"/>
    <x v="4"/>
    <x v="0"/>
    <x v="5"/>
  </r>
  <r>
    <x v="0"/>
    <n v="625"/>
    <x v="1"/>
    <x v="1"/>
    <x v="5"/>
    <x v="0"/>
    <x v="13"/>
  </r>
  <r>
    <x v="0"/>
    <n v="654"/>
    <x v="1"/>
    <x v="1"/>
    <x v="5"/>
    <x v="0"/>
    <x v="13"/>
  </r>
  <r>
    <x v="0"/>
    <n v="754"/>
    <x v="1"/>
    <x v="1"/>
    <x v="5"/>
    <x v="0"/>
    <x v="15"/>
  </r>
  <r>
    <x v="0"/>
    <n v="857"/>
    <x v="1"/>
    <x v="1"/>
    <x v="5"/>
    <x v="0"/>
    <x v="5"/>
  </r>
  <r>
    <x v="0"/>
    <n v="955"/>
    <x v="1"/>
    <x v="1"/>
    <x v="5"/>
    <x v="0"/>
    <x v="7"/>
  </r>
  <r>
    <x v="0"/>
    <n v="1055"/>
    <x v="1"/>
    <x v="1"/>
    <x v="5"/>
    <x v="0"/>
    <x v="4"/>
  </r>
  <r>
    <x v="0"/>
    <n v="1153"/>
    <x v="1"/>
    <x v="1"/>
    <x v="5"/>
    <x v="0"/>
    <x v="18"/>
  </r>
  <r>
    <x v="0"/>
    <n v="1255"/>
    <x v="1"/>
    <x v="1"/>
    <x v="5"/>
    <x v="0"/>
    <x v="2"/>
  </r>
  <r>
    <x v="0"/>
    <n v="1355"/>
    <x v="1"/>
    <x v="1"/>
    <x v="5"/>
    <x v="0"/>
    <x v="12"/>
  </r>
  <r>
    <x v="0"/>
    <n v="1456"/>
    <x v="1"/>
    <x v="1"/>
    <x v="5"/>
    <x v="0"/>
    <x v="0"/>
  </r>
  <r>
    <x v="0"/>
    <n v="1559"/>
    <x v="1"/>
    <x v="1"/>
    <x v="5"/>
    <x v="0"/>
    <x v="9"/>
  </r>
  <r>
    <x v="0"/>
    <n v="1658"/>
    <x v="1"/>
    <x v="1"/>
    <x v="5"/>
    <x v="0"/>
    <x v="1"/>
  </r>
  <r>
    <x v="0"/>
    <n v="1759"/>
    <x v="1"/>
    <x v="1"/>
    <x v="5"/>
    <x v="0"/>
    <x v="3"/>
  </r>
  <r>
    <x v="0"/>
    <n v="1900"/>
    <x v="1"/>
    <x v="1"/>
    <x v="5"/>
    <x v="0"/>
    <x v="17"/>
  </r>
  <r>
    <x v="0"/>
    <n v="2011"/>
    <x v="1"/>
    <x v="1"/>
    <x v="5"/>
    <x v="0"/>
    <x v="8"/>
  </r>
  <r>
    <x v="0"/>
    <n v="2139"/>
    <x v="1"/>
    <x v="1"/>
    <x v="5"/>
    <x v="1"/>
    <x v="6"/>
  </r>
  <r>
    <x v="0"/>
    <n v="658"/>
    <x v="0"/>
    <x v="2"/>
    <x v="6"/>
    <x v="0"/>
    <x v="13"/>
  </r>
  <r>
    <x v="0"/>
    <n v="1030"/>
    <x v="0"/>
    <x v="2"/>
    <x v="6"/>
    <x v="0"/>
    <x v="4"/>
  </r>
  <r>
    <x v="0"/>
    <n v="1450"/>
    <x v="0"/>
    <x v="2"/>
    <x v="6"/>
    <x v="0"/>
    <x v="0"/>
  </r>
  <r>
    <x v="0"/>
    <n v="1803"/>
    <x v="0"/>
    <x v="2"/>
    <x v="6"/>
    <x v="1"/>
    <x v="11"/>
  </r>
  <r>
    <x v="0"/>
    <n v="1258"/>
    <x v="1"/>
    <x v="2"/>
    <x v="7"/>
    <x v="0"/>
    <x v="2"/>
  </r>
  <r>
    <x v="0"/>
    <n v="729"/>
    <x v="1"/>
    <x v="2"/>
    <x v="7"/>
    <x v="0"/>
    <x v="15"/>
  </r>
  <r>
    <x v="0"/>
    <n v="1855"/>
    <x v="1"/>
    <x v="2"/>
    <x v="7"/>
    <x v="0"/>
    <x v="11"/>
  </r>
  <r>
    <x v="0"/>
    <n v="1721"/>
    <x v="1"/>
    <x v="2"/>
    <x v="7"/>
    <x v="1"/>
    <x v="3"/>
  </r>
  <r>
    <x v="0"/>
    <n v="831"/>
    <x v="2"/>
    <x v="2"/>
    <x v="1"/>
    <x v="0"/>
    <x v="5"/>
  </r>
  <r>
    <x v="0"/>
    <n v="1706"/>
    <x v="2"/>
    <x v="2"/>
    <x v="1"/>
    <x v="0"/>
    <x v="3"/>
  </r>
  <r>
    <x v="0"/>
    <n v="1249"/>
    <x v="2"/>
    <x v="2"/>
    <x v="1"/>
    <x v="0"/>
    <x v="2"/>
  </r>
  <r>
    <x v="0"/>
    <n v="2116"/>
    <x v="2"/>
    <x v="2"/>
    <x v="1"/>
    <x v="0"/>
    <x v="6"/>
  </r>
  <r>
    <x v="0"/>
    <n v="624"/>
    <x v="2"/>
    <x v="2"/>
    <x v="1"/>
    <x v="0"/>
    <x v="13"/>
  </r>
  <r>
    <x v="0"/>
    <n v="1425"/>
    <x v="2"/>
    <x v="2"/>
    <x v="1"/>
    <x v="0"/>
    <x v="0"/>
  </r>
  <r>
    <x v="0"/>
    <n v="1356"/>
    <x v="1"/>
    <x v="2"/>
    <x v="6"/>
    <x v="0"/>
    <x v="12"/>
  </r>
  <r>
    <x v="0"/>
    <n v="1522"/>
    <x v="1"/>
    <x v="2"/>
    <x v="6"/>
    <x v="0"/>
    <x v="9"/>
  </r>
  <r>
    <x v="0"/>
    <n v="1627"/>
    <x v="1"/>
    <x v="2"/>
    <x v="6"/>
    <x v="0"/>
    <x v="1"/>
  </r>
  <r>
    <x v="0"/>
    <n v="1307"/>
    <x v="2"/>
    <x v="2"/>
    <x v="6"/>
    <x v="0"/>
    <x v="12"/>
  </r>
  <r>
    <x v="0"/>
    <n v="641"/>
    <x v="1"/>
    <x v="2"/>
    <x v="6"/>
    <x v="0"/>
    <x v="13"/>
  </r>
  <r>
    <x v="0"/>
    <n v="1451"/>
    <x v="2"/>
    <x v="2"/>
    <x v="6"/>
    <x v="0"/>
    <x v="0"/>
  </r>
  <r>
    <x v="0"/>
    <n v="1656"/>
    <x v="2"/>
    <x v="2"/>
    <x v="6"/>
    <x v="0"/>
    <x v="1"/>
  </r>
  <r>
    <x v="0"/>
    <n v="655"/>
    <x v="2"/>
    <x v="2"/>
    <x v="6"/>
    <x v="0"/>
    <x v="13"/>
  </r>
  <r>
    <x v="0"/>
    <n v="1850"/>
    <x v="2"/>
    <x v="2"/>
    <x v="6"/>
    <x v="0"/>
    <x v="11"/>
  </r>
  <r>
    <x v="0"/>
    <n v="2052"/>
    <x v="1"/>
    <x v="2"/>
    <x v="6"/>
    <x v="0"/>
    <x v="8"/>
  </r>
  <r>
    <x v="0"/>
    <n v="854"/>
    <x v="1"/>
    <x v="2"/>
    <x v="6"/>
    <x v="0"/>
    <x v="5"/>
  </r>
  <r>
    <x v="1"/>
    <n v="1622"/>
    <x v="0"/>
    <x v="0"/>
    <x v="0"/>
    <x v="1"/>
    <x v="1"/>
  </r>
  <r>
    <x v="1"/>
    <n v="1640"/>
    <x v="1"/>
    <x v="0"/>
    <x v="1"/>
    <x v="0"/>
    <x v="1"/>
  </r>
  <r>
    <x v="1"/>
    <n v="1239"/>
    <x v="2"/>
    <x v="1"/>
    <x v="1"/>
    <x v="1"/>
    <x v="2"/>
  </r>
  <r>
    <x v="1"/>
    <n v="1715"/>
    <x v="2"/>
    <x v="1"/>
    <x v="1"/>
    <x v="0"/>
    <x v="3"/>
  </r>
  <r>
    <x v="1"/>
    <n v="634"/>
    <x v="2"/>
    <x v="1"/>
    <x v="1"/>
    <x v="0"/>
    <x v="13"/>
  </r>
  <r>
    <x v="1"/>
    <n v="1048"/>
    <x v="2"/>
    <x v="1"/>
    <x v="1"/>
    <x v="0"/>
    <x v="4"/>
  </r>
  <r>
    <x v="1"/>
    <n v="832"/>
    <x v="2"/>
    <x v="0"/>
    <x v="1"/>
    <x v="0"/>
    <x v="5"/>
  </r>
  <r>
    <x v="1"/>
    <n v="1236"/>
    <x v="2"/>
    <x v="0"/>
    <x v="1"/>
    <x v="0"/>
    <x v="2"/>
  </r>
  <r>
    <x v="1"/>
    <n v="1458"/>
    <x v="2"/>
    <x v="0"/>
    <x v="1"/>
    <x v="0"/>
    <x v="0"/>
  </r>
  <r>
    <x v="1"/>
    <n v="1642"/>
    <x v="2"/>
    <x v="0"/>
    <x v="1"/>
    <x v="0"/>
    <x v="1"/>
  </r>
  <r>
    <x v="1"/>
    <n v="1706"/>
    <x v="2"/>
    <x v="0"/>
    <x v="1"/>
    <x v="0"/>
    <x v="3"/>
  </r>
  <r>
    <x v="1"/>
    <n v="2120"/>
    <x v="2"/>
    <x v="0"/>
    <x v="1"/>
    <x v="0"/>
    <x v="6"/>
  </r>
  <r>
    <x v="1"/>
    <n v="1609"/>
    <x v="2"/>
    <x v="0"/>
    <x v="1"/>
    <x v="0"/>
    <x v="1"/>
  </r>
  <r>
    <x v="1"/>
    <n v="1456"/>
    <x v="1"/>
    <x v="0"/>
    <x v="2"/>
    <x v="0"/>
    <x v="0"/>
  </r>
  <r>
    <x v="1"/>
    <n v="627"/>
    <x v="1"/>
    <x v="1"/>
    <x v="2"/>
    <x v="0"/>
    <x v="13"/>
  </r>
  <r>
    <x v="1"/>
    <n v="726"/>
    <x v="1"/>
    <x v="1"/>
    <x v="2"/>
    <x v="0"/>
    <x v="15"/>
  </r>
  <r>
    <x v="1"/>
    <n v="828"/>
    <x v="1"/>
    <x v="1"/>
    <x v="2"/>
    <x v="0"/>
    <x v="5"/>
  </r>
  <r>
    <x v="1"/>
    <n v="928"/>
    <x v="1"/>
    <x v="1"/>
    <x v="2"/>
    <x v="0"/>
    <x v="7"/>
  </r>
  <r>
    <x v="1"/>
    <n v="1029"/>
    <x v="1"/>
    <x v="1"/>
    <x v="2"/>
    <x v="0"/>
    <x v="4"/>
  </r>
  <r>
    <x v="1"/>
    <n v="1128"/>
    <x v="1"/>
    <x v="1"/>
    <x v="2"/>
    <x v="0"/>
    <x v="18"/>
  </r>
  <r>
    <x v="1"/>
    <n v="1229"/>
    <x v="1"/>
    <x v="1"/>
    <x v="2"/>
    <x v="0"/>
    <x v="2"/>
  </r>
  <r>
    <x v="1"/>
    <n v="1428"/>
    <x v="1"/>
    <x v="1"/>
    <x v="2"/>
    <x v="0"/>
    <x v="0"/>
  </r>
  <r>
    <x v="1"/>
    <n v="1529"/>
    <x v="1"/>
    <x v="1"/>
    <x v="2"/>
    <x v="0"/>
    <x v="9"/>
  </r>
  <r>
    <x v="1"/>
    <n v="1631"/>
    <x v="1"/>
    <x v="1"/>
    <x v="2"/>
    <x v="0"/>
    <x v="1"/>
  </r>
  <r>
    <x v="1"/>
    <n v="1732"/>
    <x v="1"/>
    <x v="1"/>
    <x v="2"/>
    <x v="0"/>
    <x v="3"/>
  </r>
  <r>
    <x v="1"/>
    <n v="1829"/>
    <x v="1"/>
    <x v="1"/>
    <x v="2"/>
    <x v="0"/>
    <x v="11"/>
  </r>
  <r>
    <x v="1"/>
    <n v="1929"/>
    <x v="1"/>
    <x v="1"/>
    <x v="2"/>
    <x v="0"/>
    <x v="17"/>
  </r>
  <r>
    <x v="1"/>
    <n v="2028"/>
    <x v="1"/>
    <x v="1"/>
    <x v="2"/>
    <x v="0"/>
    <x v="8"/>
  </r>
  <r>
    <x v="1"/>
    <n v="1530"/>
    <x v="1"/>
    <x v="0"/>
    <x v="3"/>
    <x v="1"/>
    <x v="9"/>
  </r>
  <r>
    <x v="1"/>
    <n v="553"/>
    <x v="1"/>
    <x v="0"/>
    <x v="3"/>
    <x v="0"/>
    <x v="10"/>
  </r>
  <r>
    <x v="1"/>
    <n v="1827"/>
    <x v="1"/>
    <x v="0"/>
    <x v="3"/>
    <x v="0"/>
    <x v="11"/>
  </r>
  <r>
    <x v="1"/>
    <n v="655"/>
    <x v="1"/>
    <x v="1"/>
    <x v="3"/>
    <x v="0"/>
    <x v="13"/>
  </r>
  <r>
    <x v="1"/>
    <n v="755"/>
    <x v="1"/>
    <x v="1"/>
    <x v="3"/>
    <x v="0"/>
    <x v="15"/>
  </r>
  <r>
    <x v="1"/>
    <n v="850"/>
    <x v="1"/>
    <x v="1"/>
    <x v="3"/>
    <x v="0"/>
    <x v="5"/>
  </r>
  <r>
    <x v="1"/>
    <n v="1047"/>
    <x v="1"/>
    <x v="1"/>
    <x v="3"/>
    <x v="0"/>
    <x v="4"/>
  </r>
  <r>
    <x v="1"/>
    <n v="1253"/>
    <x v="1"/>
    <x v="1"/>
    <x v="3"/>
    <x v="1"/>
    <x v="2"/>
  </r>
  <r>
    <x v="1"/>
    <n v="1358"/>
    <x v="1"/>
    <x v="1"/>
    <x v="3"/>
    <x v="0"/>
    <x v="12"/>
  </r>
  <r>
    <x v="1"/>
    <n v="1655"/>
    <x v="1"/>
    <x v="1"/>
    <x v="3"/>
    <x v="0"/>
    <x v="1"/>
  </r>
  <r>
    <x v="1"/>
    <n v="1858"/>
    <x v="1"/>
    <x v="1"/>
    <x v="3"/>
    <x v="0"/>
    <x v="11"/>
  </r>
  <r>
    <x v="1"/>
    <n v="853"/>
    <x v="2"/>
    <x v="1"/>
    <x v="4"/>
    <x v="0"/>
    <x v="5"/>
  </r>
  <r>
    <x v="1"/>
    <n v="626"/>
    <x v="1"/>
    <x v="1"/>
    <x v="5"/>
    <x v="0"/>
    <x v="13"/>
  </r>
  <r>
    <x v="1"/>
    <n v="656"/>
    <x v="1"/>
    <x v="1"/>
    <x v="5"/>
    <x v="0"/>
    <x v="13"/>
  </r>
  <r>
    <x v="1"/>
    <n v="757"/>
    <x v="1"/>
    <x v="1"/>
    <x v="5"/>
    <x v="0"/>
    <x v="15"/>
  </r>
  <r>
    <x v="1"/>
    <n v="855"/>
    <x v="1"/>
    <x v="1"/>
    <x v="5"/>
    <x v="0"/>
    <x v="5"/>
  </r>
  <r>
    <x v="1"/>
    <n v="956"/>
    <x v="1"/>
    <x v="1"/>
    <x v="5"/>
    <x v="0"/>
    <x v="7"/>
  </r>
  <r>
    <x v="1"/>
    <n v="1057"/>
    <x v="1"/>
    <x v="1"/>
    <x v="5"/>
    <x v="0"/>
    <x v="4"/>
  </r>
  <r>
    <x v="1"/>
    <n v="1157"/>
    <x v="1"/>
    <x v="1"/>
    <x v="5"/>
    <x v="0"/>
    <x v="18"/>
  </r>
  <r>
    <x v="1"/>
    <n v="1259"/>
    <x v="1"/>
    <x v="1"/>
    <x v="5"/>
    <x v="1"/>
    <x v="2"/>
  </r>
  <r>
    <x v="1"/>
    <n v="1355"/>
    <x v="1"/>
    <x v="1"/>
    <x v="5"/>
    <x v="0"/>
    <x v="12"/>
  </r>
  <r>
    <x v="1"/>
    <n v="1502"/>
    <x v="1"/>
    <x v="1"/>
    <x v="5"/>
    <x v="0"/>
    <x v="9"/>
  </r>
  <r>
    <x v="1"/>
    <n v="1659"/>
    <x v="1"/>
    <x v="1"/>
    <x v="5"/>
    <x v="0"/>
    <x v="1"/>
  </r>
  <r>
    <x v="1"/>
    <n v="1759"/>
    <x v="1"/>
    <x v="1"/>
    <x v="5"/>
    <x v="0"/>
    <x v="3"/>
  </r>
  <r>
    <x v="1"/>
    <n v="1859"/>
    <x v="1"/>
    <x v="1"/>
    <x v="5"/>
    <x v="0"/>
    <x v="11"/>
  </r>
  <r>
    <x v="1"/>
    <n v="1958"/>
    <x v="1"/>
    <x v="1"/>
    <x v="5"/>
    <x v="0"/>
    <x v="17"/>
  </r>
  <r>
    <x v="1"/>
    <n v="2055"/>
    <x v="1"/>
    <x v="1"/>
    <x v="5"/>
    <x v="0"/>
    <x v="8"/>
  </r>
  <r>
    <x v="1"/>
    <n v="1449"/>
    <x v="0"/>
    <x v="2"/>
    <x v="6"/>
    <x v="1"/>
    <x v="0"/>
  </r>
  <r>
    <x v="1"/>
    <n v="1032"/>
    <x v="0"/>
    <x v="2"/>
    <x v="6"/>
    <x v="0"/>
    <x v="4"/>
  </r>
  <r>
    <x v="1"/>
    <n v="1726"/>
    <x v="0"/>
    <x v="2"/>
    <x v="6"/>
    <x v="0"/>
    <x v="3"/>
  </r>
  <r>
    <x v="1"/>
    <n v="654"/>
    <x v="0"/>
    <x v="2"/>
    <x v="6"/>
    <x v="0"/>
    <x v="13"/>
  </r>
  <r>
    <x v="1"/>
    <n v="1731"/>
    <x v="1"/>
    <x v="2"/>
    <x v="7"/>
    <x v="0"/>
    <x v="3"/>
  </r>
  <r>
    <x v="1"/>
    <n v="1254"/>
    <x v="1"/>
    <x v="2"/>
    <x v="7"/>
    <x v="0"/>
    <x v="2"/>
  </r>
  <r>
    <x v="1"/>
    <n v="728"/>
    <x v="1"/>
    <x v="2"/>
    <x v="7"/>
    <x v="0"/>
    <x v="15"/>
  </r>
  <r>
    <x v="1"/>
    <n v="1849"/>
    <x v="1"/>
    <x v="2"/>
    <x v="7"/>
    <x v="1"/>
    <x v="11"/>
  </r>
  <r>
    <x v="1"/>
    <n v="833"/>
    <x v="2"/>
    <x v="2"/>
    <x v="1"/>
    <x v="0"/>
    <x v="5"/>
  </r>
  <r>
    <x v="1"/>
    <n v="1820"/>
    <x v="2"/>
    <x v="2"/>
    <x v="1"/>
    <x v="1"/>
    <x v="11"/>
  </r>
  <r>
    <x v="1"/>
    <n v="1235"/>
    <x v="2"/>
    <x v="2"/>
    <x v="1"/>
    <x v="0"/>
    <x v="2"/>
  </r>
  <r>
    <x v="1"/>
    <n v="2239"/>
    <x v="2"/>
    <x v="2"/>
    <x v="1"/>
    <x v="1"/>
    <x v="16"/>
  </r>
  <r>
    <x v="1"/>
    <n v="626"/>
    <x v="2"/>
    <x v="2"/>
    <x v="1"/>
    <x v="0"/>
    <x v="13"/>
  </r>
  <r>
    <x v="1"/>
    <n v="1427"/>
    <x v="2"/>
    <x v="2"/>
    <x v="1"/>
    <x v="0"/>
    <x v="0"/>
  </r>
  <r>
    <x v="1"/>
    <n v="2054"/>
    <x v="1"/>
    <x v="2"/>
    <x v="6"/>
    <x v="0"/>
    <x v="8"/>
  </r>
  <r>
    <x v="1"/>
    <n v="1629"/>
    <x v="1"/>
    <x v="2"/>
    <x v="6"/>
    <x v="0"/>
    <x v="1"/>
  </r>
  <r>
    <x v="1"/>
    <n v="700"/>
    <x v="2"/>
    <x v="2"/>
    <x v="6"/>
    <x v="0"/>
    <x v="15"/>
  </r>
  <r>
    <x v="1"/>
    <n v="641"/>
    <x v="1"/>
    <x v="2"/>
    <x v="6"/>
    <x v="0"/>
    <x v="13"/>
  </r>
  <r>
    <x v="1"/>
    <n v="1451"/>
    <x v="2"/>
    <x v="2"/>
    <x v="6"/>
    <x v="0"/>
    <x v="0"/>
  </r>
  <r>
    <x v="1"/>
    <n v="1851"/>
    <x v="2"/>
    <x v="2"/>
    <x v="6"/>
    <x v="0"/>
    <x v="11"/>
  </r>
  <r>
    <x v="1"/>
    <n v="1252"/>
    <x v="2"/>
    <x v="2"/>
    <x v="6"/>
    <x v="0"/>
    <x v="2"/>
  </r>
  <r>
    <x v="1"/>
    <n v="1528"/>
    <x v="1"/>
    <x v="2"/>
    <x v="6"/>
    <x v="1"/>
    <x v="9"/>
  </r>
  <r>
    <x v="1"/>
    <n v="1657"/>
    <x v="2"/>
    <x v="2"/>
    <x v="6"/>
    <x v="0"/>
    <x v="1"/>
  </r>
  <r>
    <x v="1"/>
    <n v="901"/>
    <x v="1"/>
    <x v="2"/>
    <x v="6"/>
    <x v="0"/>
    <x v="7"/>
  </r>
  <r>
    <x v="1"/>
    <n v="1356"/>
    <x v="1"/>
    <x v="2"/>
    <x v="6"/>
    <x v="0"/>
    <x v="12"/>
  </r>
  <r>
    <x v="2"/>
    <n v="1455"/>
    <x v="0"/>
    <x v="0"/>
    <x v="0"/>
    <x v="0"/>
    <x v="0"/>
  </r>
  <r>
    <x v="2"/>
    <n v="1633"/>
    <x v="1"/>
    <x v="0"/>
    <x v="1"/>
    <x v="0"/>
    <x v="1"/>
  </r>
  <r>
    <x v="2"/>
    <n v="1240"/>
    <x v="2"/>
    <x v="1"/>
    <x v="1"/>
    <x v="0"/>
    <x v="2"/>
  </r>
  <r>
    <x v="2"/>
    <n v="1711"/>
    <x v="2"/>
    <x v="1"/>
    <x v="1"/>
    <x v="0"/>
    <x v="3"/>
  </r>
  <r>
    <x v="2"/>
    <n v="2119"/>
    <x v="2"/>
    <x v="1"/>
    <x v="1"/>
    <x v="0"/>
    <x v="6"/>
  </r>
  <r>
    <x v="2"/>
    <n v="832"/>
    <x v="2"/>
    <x v="0"/>
    <x v="1"/>
    <x v="0"/>
    <x v="5"/>
  </r>
  <r>
    <x v="2"/>
    <n v="1305"/>
    <x v="2"/>
    <x v="0"/>
    <x v="1"/>
    <x v="0"/>
    <x v="12"/>
  </r>
  <r>
    <x v="2"/>
    <n v="1644"/>
    <x v="2"/>
    <x v="0"/>
    <x v="1"/>
    <x v="0"/>
    <x v="1"/>
  </r>
  <r>
    <x v="2"/>
    <n v="1715"/>
    <x v="2"/>
    <x v="0"/>
    <x v="1"/>
    <x v="1"/>
    <x v="3"/>
  </r>
  <r>
    <x v="2"/>
    <n v="2125"/>
    <x v="2"/>
    <x v="0"/>
    <x v="1"/>
    <x v="0"/>
    <x v="6"/>
  </r>
  <r>
    <x v="2"/>
    <n v="1751"/>
    <x v="2"/>
    <x v="0"/>
    <x v="1"/>
    <x v="0"/>
    <x v="3"/>
  </r>
  <r>
    <x v="2"/>
    <n v="1511"/>
    <x v="1"/>
    <x v="0"/>
    <x v="2"/>
    <x v="1"/>
    <x v="9"/>
  </r>
  <r>
    <x v="2"/>
    <n v="730"/>
    <x v="1"/>
    <x v="1"/>
    <x v="2"/>
    <x v="0"/>
    <x v="15"/>
  </r>
  <r>
    <x v="2"/>
    <n v="829"/>
    <x v="1"/>
    <x v="1"/>
    <x v="2"/>
    <x v="0"/>
    <x v="5"/>
  </r>
  <r>
    <x v="2"/>
    <n v="1028"/>
    <x v="1"/>
    <x v="1"/>
    <x v="2"/>
    <x v="0"/>
    <x v="4"/>
  </r>
  <r>
    <x v="2"/>
    <n v="1230"/>
    <x v="1"/>
    <x v="1"/>
    <x v="2"/>
    <x v="0"/>
    <x v="2"/>
  </r>
  <r>
    <x v="2"/>
    <n v="1428"/>
    <x v="1"/>
    <x v="1"/>
    <x v="2"/>
    <x v="0"/>
    <x v="0"/>
  </r>
  <r>
    <x v="2"/>
    <n v="1630"/>
    <x v="1"/>
    <x v="1"/>
    <x v="2"/>
    <x v="0"/>
    <x v="1"/>
  </r>
  <r>
    <x v="2"/>
    <n v="1829"/>
    <x v="1"/>
    <x v="1"/>
    <x v="2"/>
    <x v="0"/>
    <x v="11"/>
  </r>
  <r>
    <x v="2"/>
    <n v="2031"/>
    <x v="1"/>
    <x v="1"/>
    <x v="2"/>
    <x v="0"/>
    <x v="8"/>
  </r>
  <r>
    <x v="2"/>
    <n v="1525"/>
    <x v="1"/>
    <x v="0"/>
    <x v="3"/>
    <x v="0"/>
    <x v="9"/>
  </r>
  <r>
    <x v="2"/>
    <n v="550"/>
    <x v="1"/>
    <x v="0"/>
    <x v="3"/>
    <x v="0"/>
    <x v="10"/>
  </r>
  <r>
    <x v="2"/>
    <n v="1812"/>
    <x v="1"/>
    <x v="0"/>
    <x v="3"/>
    <x v="0"/>
    <x v="11"/>
  </r>
  <r>
    <x v="2"/>
    <n v="931"/>
    <x v="1"/>
    <x v="1"/>
    <x v="3"/>
    <x v="1"/>
    <x v="7"/>
  </r>
  <r>
    <x v="2"/>
    <n v="1319"/>
    <x v="1"/>
    <x v="1"/>
    <x v="3"/>
    <x v="0"/>
    <x v="12"/>
  </r>
  <r>
    <x v="2"/>
    <n v="849"/>
    <x v="2"/>
    <x v="1"/>
    <x v="4"/>
    <x v="0"/>
    <x v="5"/>
  </r>
  <r>
    <x v="2"/>
    <n v="657"/>
    <x v="1"/>
    <x v="1"/>
    <x v="5"/>
    <x v="0"/>
    <x v="13"/>
  </r>
  <r>
    <x v="2"/>
    <n v="919"/>
    <x v="1"/>
    <x v="1"/>
    <x v="5"/>
    <x v="0"/>
    <x v="7"/>
  </r>
  <r>
    <x v="2"/>
    <n v="1058"/>
    <x v="1"/>
    <x v="1"/>
    <x v="5"/>
    <x v="0"/>
    <x v="4"/>
  </r>
  <r>
    <x v="2"/>
    <n v="1259"/>
    <x v="1"/>
    <x v="1"/>
    <x v="5"/>
    <x v="0"/>
    <x v="2"/>
  </r>
  <r>
    <x v="2"/>
    <n v="1457"/>
    <x v="1"/>
    <x v="1"/>
    <x v="5"/>
    <x v="0"/>
    <x v="0"/>
  </r>
  <r>
    <x v="2"/>
    <n v="1656"/>
    <x v="1"/>
    <x v="1"/>
    <x v="5"/>
    <x v="0"/>
    <x v="1"/>
  </r>
  <r>
    <x v="2"/>
    <n v="1854"/>
    <x v="1"/>
    <x v="1"/>
    <x v="5"/>
    <x v="0"/>
    <x v="11"/>
  </r>
  <r>
    <x v="2"/>
    <n v="1453"/>
    <x v="0"/>
    <x v="2"/>
    <x v="6"/>
    <x v="0"/>
    <x v="0"/>
  </r>
  <r>
    <x v="2"/>
    <n v="1715"/>
    <x v="0"/>
    <x v="2"/>
    <x v="6"/>
    <x v="0"/>
    <x v="3"/>
  </r>
  <r>
    <x v="2"/>
    <n v="654"/>
    <x v="0"/>
    <x v="2"/>
    <x v="6"/>
    <x v="1"/>
    <x v="13"/>
  </r>
  <r>
    <x v="2"/>
    <n v="1029"/>
    <x v="0"/>
    <x v="2"/>
    <x v="6"/>
    <x v="0"/>
    <x v="4"/>
  </r>
  <r>
    <x v="2"/>
    <n v="1252"/>
    <x v="1"/>
    <x v="2"/>
    <x v="7"/>
    <x v="0"/>
    <x v="2"/>
  </r>
  <r>
    <x v="2"/>
    <n v="824"/>
    <x v="2"/>
    <x v="2"/>
    <x v="1"/>
    <x v="0"/>
    <x v="5"/>
  </r>
  <r>
    <x v="2"/>
    <n v="1658"/>
    <x v="2"/>
    <x v="2"/>
    <x v="1"/>
    <x v="0"/>
    <x v="1"/>
  </r>
  <r>
    <x v="2"/>
    <n v="1240"/>
    <x v="2"/>
    <x v="2"/>
    <x v="1"/>
    <x v="0"/>
    <x v="2"/>
  </r>
  <r>
    <x v="2"/>
    <n v="2118"/>
    <x v="2"/>
    <x v="2"/>
    <x v="1"/>
    <x v="0"/>
    <x v="6"/>
  </r>
  <r>
    <x v="2"/>
    <n v="929"/>
    <x v="1"/>
    <x v="2"/>
    <x v="6"/>
    <x v="0"/>
    <x v="7"/>
  </r>
  <r>
    <x v="2"/>
    <n v="1456"/>
    <x v="2"/>
    <x v="2"/>
    <x v="6"/>
    <x v="0"/>
    <x v="0"/>
  </r>
  <r>
    <x v="2"/>
    <n v="1556"/>
    <x v="1"/>
    <x v="2"/>
    <x v="6"/>
    <x v="0"/>
    <x v="9"/>
  </r>
  <r>
    <x v="2"/>
    <n v="659"/>
    <x v="2"/>
    <x v="2"/>
    <x v="6"/>
    <x v="1"/>
    <x v="13"/>
  </r>
  <r>
    <x v="2"/>
    <n v="640"/>
    <x v="1"/>
    <x v="2"/>
    <x v="6"/>
    <x v="0"/>
    <x v="13"/>
  </r>
  <r>
    <x v="2"/>
    <n v="1358"/>
    <x v="1"/>
    <x v="2"/>
    <x v="6"/>
    <x v="0"/>
    <x v="12"/>
  </r>
  <r>
    <x v="2"/>
    <n v="1658"/>
    <x v="2"/>
    <x v="2"/>
    <x v="6"/>
    <x v="0"/>
    <x v="1"/>
  </r>
  <r>
    <x v="2"/>
    <n v="1728"/>
    <x v="1"/>
    <x v="2"/>
    <x v="6"/>
    <x v="0"/>
    <x v="3"/>
  </r>
  <r>
    <x v="3"/>
    <n v="1455"/>
    <x v="0"/>
    <x v="0"/>
    <x v="0"/>
    <x v="0"/>
    <x v="0"/>
  </r>
  <r>
    <x v="3"/>
    <n v="1656"/>
    <x v="1"/>
    <x v="0"/>
    <x v="1"/>
    <x v="0"/>
    <x v="1"/>
  </r>
  <r>
    <x v="3"/>
    <n v="1251"/>
    <x v="2"/>
    <x v="1"/>
    <x v="1"/>
    <x v="0"/>
    <x v="2"/>
  </r>
  <r>
    <x v="3"/>
    <n v="1455"/>
    <x v="2"/>
    <x v="1"/>
    <x v="1"/>
    <x v="0"/>
    <x v="0"/>
  </r>
  <r>
    <x v="3"/>
    <n v="1900"/>
    <x v="2"/>
    <x v="1"/>
    <x v="1"/>
    <x v="1"/>
    <x v="17"/>
  </r>
  <r>
    <x v="3"/>
    <n v="2244"/>
    <x v="2"/>
    <x v="1"/>
    <x v="1"/>
    <x v="1"/>
    <x v="16"/>
  </r>
  <r>
    <x v="3"/>
    <n v="901"/>
    <x v="2"/>
    <x v="0"/>
    <x v="1"/>
    <x v="0"/>
    <x v="7"/>
  </r>
  <r>
    <x v="3"/>
    <n v="1326"/>
    <x v="2"/>
    <x v="0"/>
    <x v="1"/>
    <x v="1"/>
    <x v="12"/>
  </r>
  <r>
    <x v="3"/>
    <n v="1452"/>
    <x v="2"/>
    <x v="0"/>
    <x v="1"/>
    <x v="0"/>
    <x v="0"/>
  </r>
  <r>
    <x v="3"/>
    <n v="1641"/>
    <x v="2"/>
    <x v="0"/>
    <x v="1"/>
    <x v="0"/>
    <x v="1"/>
  </r>
  <r>
    <x v="3"/>
    <n v="1715"/>
    <x v="2"/>
    <x v="0"/>
    <x v="1"/>
    <x v="1"/>
    <x v="3"/>
  </r>
  <r>
    <x v="3"/>
    <n v="2122"/>
    <x v="2"/>
    <x v="0"/>
    <x v="1"/>
    <x v="1"/>
    <x v="6"/>
  </r>
  <r>
    <x v="3"/>
    <n v="1600"/>
    <x v="2"/>
    <x v="0"/>
    <x v="1"/>
    <x v="0"/>
    <x v="1"/>
  </r>
  <r>
    <x v="3"/>
    <n v="1535"/>
    <x v="1"/>
    <x v="0"/>
    <x v="2"/>
    <x v="1"/>
    <x v="9"/>
  </r>
  <r>
    <x v="3"/>
    <n v="826"/>
    <x v="1"/>
    <x v="1"/>
    <x v="2"/>
    <x v="0"/>
    <x v="5"/>
  </r>
  <r>
    <x v="3"/>
    <n v="1026"/>
    <x v="1"/>
    <x v="1"/>
    <x v="2"/>
    <x v="0"/>
    <x v="4"/>
  </r>
  <r>
    <x v="3"/>
    <n v="1128"/>
    <x v="1"/>
    <x v="1"/>
    <x v="2"/>
    <x v="0"/>
    <x v="18"/>
  </r>
  <r>
    <x v="3"/>
    <n v="1229"/>
    <x v="1"/>
    <x v="1"/>
    <x v="2"/>
    <x v="0"/>
    <x v="2"/>
  </r>
  <r>
    <x v="3"/>
    <n v="1330"/>
    <x v="1"/>
    <x v="1"/>
    <x v="2"/>
    <x v="0"/>
    <x v="12"/>
  </r>
  <r>
    <x v="3"/>
    <n v="1429"/>
    <x v="1"/>
    <x v="1"/>
    <x v="2"/>
    <x v="0"/>
    <x v="0"/>
  </r>
  <r>
    <x v="3"/>
    <n v="1530"/>
    <x v="1"/>
    <x v="1"/>
    <x v="2"/>
    <x v="0"/>
    <x v="9"/>
  </r>
  <r>
    <x v="3"/>
    <n v="1633"/>
    <x v="1"/>
    <x v="1"/>
    <x v="2"/>
    <x v="0"/>
    <x v="1"/>
  </r>
  <r>
    <x v="3"/>
    <n v="1729"/>
    <x v="1"/>
    <x v="1"/>
    <x v="2"/>
    <x v="0"/>
    <x v="3"/>
  </r>
  <r>
    <x v="3"/>
    <n v="1829"/>
    <x v="1"/>
    <x v="1"/>
    <x v="2"/>
    <x v="0"/>
    <x v="11"/>
  </r>
  <r>
    <x v="3"/>
    <n v="1930"/>
    <x v="1"/>
    <x v="1"/>
    <x v="2"/>
    <x v="0"/>
    <x v="17"/>
  </r>
  <r>
    <x v="3"/>
    <n v="2031"/>
    <x v="1"/>
    <x v="1"/>
    <x v="2"/>
    <x v="0"/>
    <x v="8"/>
  </r>
  <r>
    <x v="3"/>
    <n v="1604"/>
    <x v="1"/>
    <x v="0"/>
    <x v="3"/>
    <x v="1"/>
    <x v="1"/>
  </r>
  <r>
    <x v="3"/>
    <n v="917"/>
    <x v="1"/>
    <x v="0"/>
    <x v="3"/>
    <x v="0"/>
    <x v="7"/>
  </r>
  <r>
    <x v="3"/>
    <n v="1852"/>
    <x v="1"/>
    <x v="0"/>
    <x v="3"/>
    <x v="0"/>
    <x v="11"/>
  </r>
  <r>
    <x v="3"/>
    <n v="1255"/>
    <x v="1"/>
    <x v="1"/>
    <x v="3"/>
    <x v="0"/>
    <x v="2"/>
  </r>
  <r>
    <x v="3"/>
    <n v="1528"/>
    <x v="1"/>
    <x v="1"/>
    <x v="3"/>
    <x v="1"/>
    <x v="9"/>
  </r>
  <r>
    <x v="3"/>
    <n v="1659"/>
    <x v="1"/>
    <x v="1"/>
    <x v="3"/>
    <x v="0"/>
    <x v="1"/>
  </r>
  <r>
    <x v="3"/>
    <n v="1859"/>
    <x v="1"/>
    <x v="1"/>
    <x v="3"/>
    <x v="0"/>
    <x v="11"/>
  </r>
  <r>
    <x v="3"/>
    <n v="845"/>
    <x v="2"/>
    <x v="1"/>
    <x v="4"/>
    <x v="0"/>
    <x v="5"/>
  </r>
  <r>
    <x v="3"/>
    <n v="859"/>
    <x v="1"/>
    <x v="1"/>
    <x v="5"/>
    <x v="0"/>
    <x v="5"/>
  </r>
  <r>
    <x v="3"/>
    <n v="954"/>
    <x v="1"/>
    <x v="1"/>
    <x v="5"/>
    <x v="0"/>
    <x v="7"/>
  </r>
  <r>
    <x v="3"/>
    <n v="1053"/>
    <x v="1"/>
    <x v="1"/>
    <x v="5"/>
    <x v="0"/>
    <x v="4"/>
  </r>
  <r>
    <x v="3"/>
    <n v="1156"/>
    <x v="1"/>
    <x v="1"/>
    <x v="5"/>
    <x v="0"/>
    <x v="18"/>
  </r>
  <r>
    <x v="3"/>
    <n v="1254"/>
    <x v="1"/>
    <x v="1"/>
    <x v="5"/>
    <x v="0"/>
    <x v="2"/>
  </r>
  <r>
    <x v="3"/>
    <n v="1356"/>
    <x v="1"/>
    <x v="1"/>
    <x v="5"/>
    <x v="0"/>
    <x v="12"/>
  </r>
  <r>
    <x v="3"/>
    <n v="1455"/>
    <x v="1"/>
    <x v="1"/>
    <x v="5"/>
    <x v="0"/>
    <x v="0"/>
  </r>
  <r>
    <x v="3"/>
    <n v="1600"/>
    <x v="1"/>
    <x v="1"/>
    <x v="5"/>
    <x v="0"/>
    <x v="1"/>
  </r>
  <r>
    <x v="3"/>
    <n v="1655"/>
    <x v="1"/>
    <x v="1"/>
    <x v="5"/>
    <x v="0"/>
    <x v="1"/>
  </r>
  <r>
    <x v="3"/>
    <n v="1754"/>
    <x v="1"/>
    <x v="1"/>
    <x v="5"/>
    <x v="0"/>
    <x v="3"/>
  </r>
  <r>
    <x v="3"/>
    <n v="1855"/>
    <x v="1"/>
    <x v="1"/>
    <x v="5"/>
    <x v="0"/>
    <x v="11"/>
  </r>
  <r>
    <x v="3"/>
    <n v="1953"/>
    <x v="1"/>
    <x v="1"/>
    <x v="5"/>
    <x v="0"/>
    <x v="17"/>
  </r>
  <r>
    <x v="3"/>
    <n v="2057"/>
    <x v="1"/>
    <x v="1"/>
    <x v="5"/>
    <x v="1"/>
    <x v="8"/>
  </r>
  <r>
    <x v="3"/>
    <n v="1456"/>
    <x v="0"/>
    <x v="2"/>
    <x v="6"/>
    <x v="0"/>
    <x v="0"/>
  </r>
  <r>
    <x v="3"/>
    <n v="1137"/>
    <x v="0"/>
    <x v="2"/>
    <x v="6"/>
    <x v="1"/>
    <x v="18"/>
  </r>
  <r>
    <x v="3"/>
    <n v="1729"/>
    <x v="0"/>
    <x v="2"/>
    <x v="6"/>
    <x v="0"/>
    <x v="3"/>
  </r>
  <r>
    <x v="3"/>
    <n v="1313"/>
    <x v="0"/>
    <x v="2"/>
    <x v="6"/>
    <x v="0"/>
    <x v="12"/>
  </r>
  <r>
    <x v="3"/>
    <n v="1620"/>
    <x v="1"/>
    <x v="2"/>
    <x v="7"/>
    <x v="0"/>
    <x v="1"/>
  </r>
  <r>
    <x v="3"/>
    <n v="1251"/>
    <x v="1"/>
    <x v="2"/>
    <x v="7"/>
    <x v="0"/>
    <x v="2"/>
  </r>
  <r>
    <x v="3"/>
    <n v="1856"/>
    <x v="1"/>
    <x v="2"/>
    <x v="7"/>
    <x v="0"/>
    <x v="11"/>
  </r>
  <r>
    <x v="3"/>
    <n v="830"/>
    <x v="2"/>
    <x v="2"/>
    <x v="1"/>
    <x v="0"/>
    <x v="5"/>
  </r>
  <r>
    <x v="3"/>
    <n v="1720"/>
    <x v="2"/>
    <x v="2"/>
    <x v="1"/>
    <x v="0"/>
    <x v="3"/>
  </r>
  <r>
    <x v="3"/>
    <n v="1238"/>
    <x v="2"/>
    <x v="2"/>
    <x v="1"/>
    <x v="0"/>
    <x v="2"/>
  </r>
  <r>
    <x v="3"/>
    <n v="2120"/>
    <x v="2"/>
    <x v="2"/>
    <x v="1"/>
    <x v="1"/>
    <x v="6"/>
  </r>
  <r>
    <x v="3"/>
    <n v="1521"/>
    <x v="2"/>
    <x v="2"/>
    <x v="1"/>
    <x v="1"/>
    <x v="9"/>
  </r>
  <r>
    <x v="3"/>
    <n v="2244"/>
    <x v="1"/>
    <x v="2"/>
    <x v="6"/>
    <x v="1"/>
    <x v="16"/>
  </r>
  <r>
    <x v="3"/>
    <n v="926"/>
    <x v="1"/>
    <x v="2"/>
    <x v="6"/>
    <x v="0"/>
    <x v="7"/>
  </r>
  <r>
    <x v="3"/>
    <n v="840"/>
    <x v="2"/>
    <x v="2"/>
    <x v="6"/>
    <x v="0"/>
    <x v="5"/>
  </r>
  <r>
    <x v="3"/>
    <n v="1859"/>
    <x v="2"/>
    <x v="2"/>
    <x v="6"/>
    <x v="1"/>
    <x v="11"/>
  </r>
  <r>
    <x v="3"/>
    <n v="1456"/>
    <x v="2"/>
    <x v="2"/>
    <x v="6"/>
    <x v="0"/>
    <x v="0"/>
  </r>
  <r>
    <x v="3"/>
    <n v="1655"/>
    <x v="2"/>
    <x v="2"/>
    <x v="6"/>
    <x v="0"/>
    <x v="1"/>
  </r>
  <r>
    <x v="3"/>
    <n v="1356"/>
    <x v="1"/>
    <x v="2"/>
    <x v="6"/>
    <x v="0"/>
    <x v="12"/>
  </r>
  <r>
    <x v="3"/>
    <n v="1736"/>
    <x v="1"/>
    <x v="2"/>
    <x v="6"/>
    <x v="0"/>
    <x v="3"/>
  </r>
  <r>
    <x v="4"/>
    <n v="1500"/>
    <x v="0"/>
    <x v="0"/>
    <x v="0"/>
    <x v="0"/>
    <x v="9"/>
  </r>
  <r>
    <x v="4"/>
    <n v="1243"/>
    <x v="2"/>
    <x v="1"/>
    <x v="1"/>
    <x v="0"/>
    <x v="2"/>
  </r>
  <r>
    <x v="4"/>
    <n v="1612"/>
    <x v="2"/>
    <x v="1"/>
    <x v="1"/>
    <x v="1"/>
    <x v="1"/>
  </r>
  <r>
    <x v="4"/>
    <n v="1947"/>
    <x v="2"/>
    <x v="1"/>
    <x v="1"/>
    <x v="1"/>
    <x v="17"/>
  </r>
  <r>
    <x v="4"/>
    <n v="2150"/>
    <x v="2"/>
    <x v="1"/>
    <x v="1"/>
    <x v="1"/>
    <x v="6"/>
  </r>
  <r>
    <x v="4"/>
    <n v="1001"/>
    <x v="2"/>
    <x v="1"/>
    <x v="1"/>
    <x v="1"/>
    <x v="4"/>
  </r>
  <r>
    <x v="4"/>
    <n v="1035"/>
    <x v="2"/>
    <x v="1"/>
    <x v="1"/>
    <x v="1"/>
    <x v="4"/>
  </r>
  <r>
    <x v="4"/>
    <n v="839"/>
    <x v="2"/>
    <x v="0"/>
    <x v="1"/>
    <x v="0"/>
    <x v="5"/>
  </r>
  <r>
    <x v="4"/>
    <n v="1235"/>
    <x v="2"/>
    <x v="0"/>
    <x v="1"/>
    <x v="0"/>
    <x v="2"/>
  </r>
  <r>
    <x v="4"/>
    <n v="1459"/>
    <x v="2"/>
    <x v="0"/>
    <x v="1"/>
    <x v="1"/>
    <x v="0"/>
  </r>
  <r>
    <x v="4"/>
    <n v="1759"/>
    <x v="2"/>
    <x v="0"/>
    <x v="1"/>
    <x v="1"/>
    <x v="3"/>
  </r>
  <r>
    <x v="4"/>
    <n v="1829"/>
    <x v="2"/>
    <x v="0"/>
    <x v="1"/>
    <x v="1"/>
    <x v="11"/>
  </r>
  <r>
    <x v="4"/>
    <n v="2120"/>
    <x v="2"/>
    <x v="0"/>
    <x v="1"/>
    <x v="0"/>
    <x v="6"/>
  </r>
  <r>
    <x v="4"/>
    <n v="1635"/>
    <x v="2"/>
    <x v="0"/>
    <x v="1"/>
    <x v="0"/>
    <x v="1"/>
  </r>
  <r>
    <x v="4"/>
    <n v="1509"/>
    <x v="1"/>
    <x v="0"/>
    <x v="2"/>
    <x v="1"/>
    <x v="9"/>
  </r>
  <r>
    <x v="4"/>
    <n v="741"/>
    <x v="1"/>
    <x v="1"/>
    <x v="2"/>
    <x v="1"/>
    <x v="15"/>
  </r>
  <r>
    <x v="4"/>
    <n v="929"/>
    <x v="1"/>
    <x v="1"/>
    <x v="2"/>
    <x v="0"/>
    <x v="7"/>
  </r>
  <r>
    <x v="4"/>
    <n v="1033"/>
    <x v="1"/>
    <x v="1"/>
    <x v="2"/>
    <x v="0"/>
    <x v="4"/>
  </r>
  <r>
    <x v="4"/>
    <n v="1129"/>
    <x v="1"/>
    <x v="1"/>
    <x v="2"/>
    <x v="0"/>
    <x v="18"/>
  </r>
  <r>
    <x v="4"/>
    <n v="1229"/>
    <x v="1"/>
    <x v="1"/>
    <x v="2"/>
    <x v="0"/>
    <x v="2"/>
  </r>
  <r>
    <x v="4"/>
    <n v="1328"/>
    <x v="1"/>
    <x v="1"/>
    <x v="2"/>
    <x v="0"/>
    <x v="12"/>
  </r>
  <r>
    <x v="4"/>
    <n v="1433"/>
    <x v="1"/>
    <x v="1"/>
    <x v="2"/>
    <x v="1"/>
    <x v="0"/>
  </r>
  <r>
    <x v="4"/>
    <n v="1540"/>
    <x v="1"/>
    <x v="1"/>
    <x v="2"/>
    <x v="1"/>
    <x v="9"/>
  </r>
  <r>
    <x v="4"/>
    <n v="1634"/>
    <x v="1"/>
    <x v="1"/>
    <x v="2"/>
    <x v="0"/>
    <x v="1"/>
  </r>
  <r>
    <x v="4"/>
    <n v="1730"/>
    <x v="1"/>
    <x v="1"/>
    <x v="2"/>
    <x v="0"/>
    <x v="3"/>
  </r>
  <r>
    <x v="4"/>
    <n v="1931"/>
    <x v="1"/>
    <x v="1"/>
    <x v="2"/>
    <x v="0"/>
    <x v="17"/>
  </r>
  <r>
    <x v="4"/>
    <n v="2031"/>
    <x v="1"/>
    <x v="1"/>
    <x v="2"/>
    <x v="0"/>
    <x v="8"/>
  </r>
  <r>
    <x v="4"/>
    <n v="1619"/>
    <x v="1"/>
    <x v="0"/>
    <x v="3"/>
    <x v="1"/>
    <x v="1"/>
  </r>
  <r>
    <x v="4"/>
    <n v="1956"/>
    <x v="1"/>
    <x v="0"/>
    <x v="3"/>
    <x v="1"/>
    <x v="17"/>
  </r>
  <r>
    <x v="4"/>
    <n v="1017"/>
    <x v="1"/>
    <x v="1"/>
    <x v="3"/>
    <x v="1"/>
    <x v="4"/>
  </r>
  <r>
    <x v="4"/>
    <n v="920"/>
    <x v="1"/>
    <x v="1"/>
    <x v="3"/>
    <x v="1"/>
    <x v="7"/>
  </r>
  <r>
    <x v="4"/>
    <n v="1607"/>
    <x v="1"/>
    <x v="1"/>
    <x v="3"/>
    <x v="1"/>
    <x v="1"/>
  </r>
  <r>
    <x v="4"/>
    <n v="2010"/>
    <x v="1"/>
    <x v="1"/>
    <x v="3"/>
    <x v="1"/>
    <x v="8"/>
  </r>
  <r>
    <x v="4"/>
    <n v="929"/>
    <x v="2"/>
    <x v="1"/>
    <x v="4"/>
    <x v="1"/>
    <x v="7"/>
  </r>
  <r>
    <x v="4"/>
    <n v="646"/>
    <x v="1"/>
    <x v="1"/>
    <x v="5"/>
    <x v="1"/>
    <x v="13"/>
  </r>
  <r>
    <x v="4"/>
    <n v="729"/>
    <x v="1"/>
    <x v="1"/>
    <x v="5"/>
    <x v="1"/>
    <x v="15"/>
  </r>
  <r>
    <x v="4"/>
    <n v="801"/>
    <x v="1"/>
    <x v="1"/>
    <x v="5"/>
    <x v="0"/>
    <x v="5"/>
  </r>
  <r>
    <x v="4"/>
    <n v="925"/>
    <x v="1"/>
    <x v="1"/>
    <x v="5"/>
    <x v="1"/>
    <x v="7"/>
  </r>
  <r>
    <x v="4"/>
    <n v="956"/>
    <x v="1"/>
    <x v="1"/>
    <x v="5"/>
    <x v="0"/>
    <x v="7"/>
  </r>
  <r>
    <x v="4"/>
    <n v="1100"/>
    <x v="1"/>
    <x v="1"/>
    <x v="5"/>
    <x v="1"/>
    <x v="18"/>
  </r>
  <r>
    <x v="4"/>
    <n v="1358"/>
    <x v="1"/>
    <x v="1"/>
    <x v="5"/>
    <x v="0"/>
    <x v="12"/>
  </r>
  <r>
    <x v="4"/>
    <n v="1559"/>
    <x v="1"/>
    <x v="1"/>
    <x v="5"/>
    <x v="0"/>
    <x v="9"/>
  </r>
  <r>
    <x v="4"/>
    <n v="1703"/>
    <x v="1"/>
    <x v="1"/>
    <x v="5"/>
    <x v="0"/>
    <x v="3"/>
  </r>
  <r>
    <x v="4"/>
    <n v="1756"/>
    <x v="1"/>
    <x v="1"/>
    <x v="5"/>
    <x v="0"/>
    <x v="3"/>
  </r>
  <r>
    <x v="4"/>
    <n v="1900"/>
    <x v="1"/>
    <x v="1"/>
    <x v="5"/>
    <x v="0"/>
    <x v="17"/>
  </r>
  <r>
    <x v="4"/>
    <n v="1955"/>
    <x v="1"/>
    <x v="1"/>
    <x v="5"/>
    <x v="0"/>
    <x v="17"/>
  </r>
  <r>
    <x v="4"/>
    <n v="2118"/>
    <x v="1"/>
    <x v="1"/>
    <x v="5"/>
    <x v="1"/>
    <x v="6"/>
  </r>
  <r>
    <x v="4"/>
    <n v="1737"/>
    <x v="0"/>
    <x v="2"/>
    <x v="6"/>
    <x v="1"/>
    <x v="3"/>
  </r>
  <r>
    <x v="4"/>
    <n v="1504"/>
    <x v="0"/>
    <x v="2"/>
    <x v="6"/>
    <x v="0"/>
    <x v="9"/>
  </r>
  <r>
    <x v="4"/>
    <n v="750"/>
    <x v="1"/>
    <x v="2"/>
    <x v="7"/>
    <x v="1"/>
    <x v="15"/>
  </r>
  <r>
    <x v="4"/>
    <n v="1922"/>
    <x v="1"/>
    <x v="2"/>
    <x v="7"/>
    <x v="1"/>
    <x v="17"/>
  </r>
  <r>
    <x v="4"/>
    <n v="1254"/>
    <x v="1"/>
    <x v="2"/>
    <x v="7"/>
    <x v="0"/>
    <x v="2"/>
  </r>
  <r>
    <x v="4"/>
    <n v="840"/>
    <x v="2"/>
    <x v="2"/>
    <x v="1"/>
    <x v="0"/>
    <x v="5"/>
  </r>
  <r>
    <x v="4"/>
    <n v="1501"/>
    <x v="2"/>
    <x v="2"/>
    <x v="1"/>
    <x v="1"/>
    <x v="9"/>
  </r>
  <r>
    <x v="4"/>
    <n v="2150"/>
    <x v="2"/>
    <x v="2"/>
    <x v="1"/>
    <x v="1"/>
    <x v="6"/>
  </r>
  <r>
    <x v="4"/>
    <n v="632"/>
    <x v="2"/>
    <x v="2"/>
    <x v="1"/>
    <x v="0"/>
    <x v="13"/>
  </r>
  <r>
    <x v="4"/>
    <n v="1457"/>
    <x v="2"/>
    <x v="2"/>
    <x v="1"/>
    <x v="1"/>
    <x v="0"/>
  </r>
  <r>
    <x v="4"/>
    <n v="1500"/>
    <x v="2"/>
    <x v="2"/>
    <x v="6"/>
    <x v="1"/>
    <x v="9"/>
  </r>
  <r>
    <x v="4"/>
    <n v="2055"/>
    <x v="1"/>
    <x v="2"/>
    <x v="6"/>
    <x v="0"/>
    <x v="8"/>
  </r>
  <r>
    <x v="4"/>
    <n v="856"/>
    <x v="1"/>
    <x v="2"/>
    <x v="6"/>
    <x v="0"/>
    <x v="5"/>
  </r>
  <r>
    <x v="4"/>
    <n v="1939"/>
    <x v="2"/>
    <x v="2"/>
    <x v="6"/>
    <x v="1"/>
    <x v="17"/>
  </r>
  <r>
    <x v="4"/>
    <n v="1258"/>
    <x v="2"/>
    <x v="2"/>
    <x v="6"/>
    <x v="0"/>
    <x v="2"/>
  </r>
  <r>
    <x v="4"/>
    <n v="1754"/>
    <x v="2"/>
    <x v="2"/>
    <x v="6"/>
    <x v="1"/>
    <x v="3"/>
  </r>
  <r>
    <x v="4"/>
    <n v="1358"/>
    <x v="1"/>
    <x v="2"/>
    <x v="6"/>
    <x v="0"/>
    <x v="12"/>
  </r>
  <r>
    <x v="4"/>
    <n v="1755"/>
    <x v="1"/>
    <x v="2"/>
    <x v="6"/>
    <x v="1"/>
    <x v="3"/>
  </r>
  <r>
    <x v="5"/>
    <n v="1515"/>
    <x v="0"/>
    <x v="0"/>
    <x v="0"/>
    <x v="0"/>
    <x v="9"/>
  </r>
  <r>
    <x v="5"/>
    <n v="1941"/>
    <x v="1"/>
    <x v="0"/>
    <x v="1"/>
    <x v="1"/>
    <x v="17"/>
  </r>
  <r>
    <x v="5"/>
    <n v="1409"/>
    <x v="2"/>
    <x v="1"/>
    <x v="1"/>
    <x v="1"/>
    <x v="0"/>
  </r>
  <r>
    <x v="5"/>
    <n v="1520"/>
    <x v="2"/>
    <x v="1"/>
    <x v="1"/>
    <x v="1"/>
    <x v="9"/>
  </r>
  <r>
    <x v="5"/>
    <n v="1735"/>
    <x v="2"/>
    <x v="1"/>
    <x v="1"/>
    <x v="1"/>
    <x v="3"/>
  </r>
  <r>
    <x v="5"/>
    <n v="845"/>
    <x v="2"/>
    <x v="1"/>
    <x v="1"/>
    <x v="1"/>
    <x v="5"/>
  </r>
  <r>
    <x v="5"/>
    <n v="1031"/>
    <x v="2"/>
    <x v="1"/>
    <x v="1"/>
    <x v="0"/>
    <x v="4"/>
  </r>
  <r>
    <x v="5"/>
    <n v="837"/>
    <x v="2"/>
    <x v="0"/>
    <x v="1"/>
    <x v="1"/>
    <x v="5"/>
  </r>
  <r>
    <x v="5"/>
    <n v="1342"/>
    <x v="2"/>
    <x v="0"/>
    <x v="1"/>
    <x v="1"/>
    <x v="12"/>
  </r>
  <r>
    <x v="5"/>
    <n v="1512"/>
    <x v="2"/>
    <x v="0"/>
    <x v="1"/>
    <x v="1"/>
    <x v="9"/>
  </r>
  <r>
    <x v="5"/>
    <n v="1915"/>
    <x v="2"/>
    <x v="0"/>
    <x v="1"/>
    <x v="1"/>
    <x v="17"/>
  </r>
  <r>
    <x v="5"/>
    <n v="2155"/>
    <x v="2"/>
    <x v="0"/>
    <x v="1"/>
    <x v="1"/>
    <x v="6"/>
  </r>
  <r>
    <x v="5"/>
    <n v="1505"/>
    <x v="1"/>
    <x v="0"/>
    <x v="2"/>
    <x v="1"/>
    <x v="9"/>
  </r>
  <r>
    <x v="5"/>
    <n v="731"/>
    <x v="1"/>
    <x v="1"/>
    <x v="2"/>
    <x v="0"/>
    <x v="15"/>
  </r>
  <r>
    <x v="5"/>
    <n v="842"/>
    <x v="1"/>
    <x v="1"/>
    <x v="2"/>
    <x v="1"/>
    <x v="5"/>
  </r>
  <r>
    <x v="5"/>
    <n v="1032"/>
    <x v="1"/>
    <x v="1"/>
    <x v="2"/>
    <x v="0"/>
    <x v="4"/>
  </r>
  <r>
    <x v="5"/>
    <n v="1231"/>
    <x v="1"/>
    <x v="1"/>
    <x v="2"/>
    <x v="0"/>
    <x v="2"/>
  </r>
  <r>
    <x v="5"/>
    <n v="1430"/>
    <x v="1"/>
    <x v="1"/>
    <x v="2"/>
    <x v="0"/>
    <x v="0"/>
  </r>
  <r>
    <x v="5"/>
    <n v="1750"/>
    <x v="1"/>
    <x v="1"/>
    <x v="2"/>
    <x v="1"/>
    <x v="3"/>
  </r>
  <r>
    <x v="5"/>
    <n v="1927"/>
    <x v="1"/>
    <x v="1"/>
    <x v="2"/>
    <x v="1"/>
    <x v="17"/>
  </r>
  <r>
    <x v="5"/>
    <n v="2030"/>
    <x v="1"/>
    <x v="1"/>
    <x v="2"/>
    <x v="1"/>
    <x v="8"/>
  </r>
  <r>
    <x v="5"/>
    <n v="1551"/>
    <x v="1"/>
    <x v="0"/>
    <x v="3"/>
    <x v="1"/>
    <x v="9"/>
  </r>
  <r>
    <x v="5"/>
    <n v="1915"/>
    <x v="1"/>
    <x v="0"/>
    <x v="3"/>
    <x v="1"/>
    <x v="17"/>
  </r>
  <r>
    <x v="5"/>
    <n v="700"/>
    <x v="1"/>
    <x v="1"/>
    <x v="3"/>
    <x v="1"/>
    <x v="15"/>
  </r>
  <r>
    <x v="5"/>
    <n v="810"/>
    <x v="1"/>
    <x v="1"/>
    <x v="3"/>
    <x v="0"/>
    <x v="5"/>
  </r>
  <r>
    <x v="5"/>
    <n v="1612"/>
    <x v="1"/>
    <x v="1"/>
    <x v="3"/>
    <x v="1"/>
    <x v="1"/>
  </r>
  <r>
    <x v="5"/>
    <n v="1459"/>
    <x v="1"/>
    <x v="1"/>
    <x v="3"/>
    <x v="0"/>
    <x v="0"/>
  </r>
  <r>
    <x v="5"/>
    <n v="1855"/>
    <x v="1"/>
    <x v="1"/>
    <x v="3"/>
    <x v="1"/>
    <x v="11"/>
  </r>
  <r>
    <x v="5"/>
    <n v="1026"/>
    <x v="2"/>
    <x v="1"/>
    <x v="4"/>
    <x v="1"/>
    <x v="4"/>
  </r>
  <r>
    <x v="5"/>
    <n v="625"/>
    <x v="1"/>
    <x v="1"/>
    <x v="5"/>
    <x v="0"/>
    <x v="13"/>
  </r>
  <r>
    <x v="5"/>
    <n v="657"/>
    <x v="1"/>
    <x v="1"/>
    <x v="5"/>
    <x v="0"/>
    <x v="13"/>
  </r>
  <r>
    <x v="5"/>
    <n v="757"/>
    <x v="1"/>
    <x v="1"/>
    <x v="5"/>
    <x v="0"/>
    <x v="15"/>
  </r>
  <r>
    <x v="5"/>
    <n v="858"/>
    <x v="1"/>
    <x v="1"/>
    <x v="5"/>
    <x v="0"/>
    <x v="5"/>
  </r>
  <r>
    <x v="5"/>
    <n v="956"/>
    <x v="1"/>
    <x v="1"/>
    <x v="5"/>
    <x v="0"/>
    <x v="7"/>
  </r>
  <r>
    <x v="5"/>
    <n v="1057"/>
    <x v="1"/>
    <x v="1"/>
    <x v="5"/>
    <x v="0"/>
    <x v="4"/>
  </r>
  <r>
    <x v="5"/>
    <n v="1156"/>
    <x v="1"/>
    <x v="1"/>
    <x v="5"/>
    <x v="0"/>
    <x v="18"/>
  </r>
  <r>
    <x v="5"/>
    <n v="1300"/>
    <x v="1"/>
    <x v="1"/>
    <x v="5"/>
    <x v="0"/>
    <x v="12"/>
  </r>
  <r>
    <x v="5"/>
    <n v="1357"/>
    <x v="1"/>
    <x v="1"/>
    <x v="5"/>
    <x v="0"/>
    <x v="12"/>
  </r>
  <r>
    <x v="5"/>
    <n v="1457"/>
    <x v="1"/>
    <x v="1"/>
    <x v="5"/>
    <x v="0"/>
    <x v="0"/>
  </r>
  <r>
    <x v="5"/>
    <n v="1559"/>
    <x v="1"/>
    <x v="1"/>
    <x v="5"/>
    <x v="0"/>
    <x v="9"/>
  </r>
  <r>
    <x v="5"/>
    <n v="1657"/>
    <x v="1"/>
    <x v="1"/>
    <x v="5"/>
    <x v="0"/>
    <x v="1"/>
  </r>
  <r>
    <x v="5"/>
    <n v="657"/>
    <x v="0"/>
    <x v="2"/>
    <x v="6"/>
    <x v="1"/>
    <x v="13"/>
  </r>
  <r>
    <x v="5"/>
    <n v="1813"/>
    <x v="1"/>
    <x v="2"/>
    <x v="7"/>
    <x v="1"/>
    <x v="11"/>
  </r>
  <r>
    <x v="5"/>
    <n v="1257"/>
    <x v="1"/>
    <x v="2"/>
    <x v="7"/>
    <x v="1"/>
    <x v="2"/>
  </r>
  <r>
    <x v="5"/>
    <n v="840"/>
    <x v="2"/>
    <x v="2"/>
    <x v="1"/>
    <x v="1"/>
    <x v="5"/>
  </r>
  <r>
    <x v="5"/>
    <n v="1824"/>
    <x v="2"/>
    <x v="2"/>
    <x v="1"/>
    <x v="1"/>
    <x v="11"/>
  </r>
  <r>
    <x v="5"/>
    <n v="1348"/>
    <x v="2"/>
    <x v="2"/>
    <x v="1"/>
    <x v="1"/>
    <x v="12"/>
  </r>
  <r>
    <x v="5"/>
    <n v="2150"/>
    <x v="2"/>
    <x v="2"/>
    <x v="1"/>
    <x v="1"/>
    <x v="6"/>
  </r>
  <r>
    <x v="5"/>
    <n v="1444"/>
    <x v="2"/>
    <x v="2"/>
    <x v="1"/>
    <x v="1"/>
    <x v="0"/>
  </r>
  <r>
    <x v="5"/>
    <n v="1456"/>
    <x v="2"/>
    <x v="2"/>
    <x v="6"/>
    <x v="1"/>
    <x v="0"/>
  </r>
  <r>
    <x v="5"/>
    <n v="711"/>
    <x v="2"/>
    <x v="2"/>
    <x v="6"/>
    <x v="1"/>
    <x v="15"/>
  </r>
  <r>
    <x v="5"/>
    <n v="641"/>
    <x v="1"/>
    <x v="2"/>
    <x v="6"/>
    <x v="0"/>
    <x v="13"/>
  </r>
  <r>
    <x v="6"/>
    <n v="1500"/>
    <x v="0"/>
    <x v="0"/>
    <x v="0"/>
    <x v="0"/>
    <x v="9"/>
  </r>
  <r>
    <x v="6"/>
    <n v="1631"/>
    <x v="1"/>
    <x v="0"/>
    <x v="1"/>
    <x v="0"/>
    <x v="1"/>
  </r>
  <r>
    <x v="6"/>
    <n v="1238"/>
    <x v="2"/>
    <x v="1"/>
    <x v="1"/>
    <x v="0"/>
    <x v="2"/>
  </r>
  <r>
    <x v="6"/>
    <n v="1552"/>
    <x v="2"/>
    <x v="1"/>
    <x v="1"/>
    <x v="1"/>
    <x v="9"/>
  </r>
  <r>
    <x v="6"/>
    <n v="1744"/>
    <x v="2"/>
    <x v="1"/>
    <x v="1"/>
    <x v="0"/>
    <x v="3"/>
  </r>
  <r>
    <x v="6"/>
    <n v="2151"/>
    <x v="2"/>
    <x v="1"/>
    <x v="1"/>
    <x v="1"/>
    <x v="6"/>
  </r>
  <r>
    <x v="6"/>
    <n v="640"/>
    <x v="2"/>
    <x v="1"/>
    <x v="1"/>
    <x v="0"/>
    <x v="13"/>
  </r>
  <r>
    <x v="6"/>
    <n v="1038"/>
    <x v="2"/>
    <x v="1"/>
    <x v="1"/>
    <x v="0"/>
    <x v="4"/>
  </r>
  <r>
    <x v="6"/>
    <n v="912"/>
    <x v="2"/>
    <x v="0"/>
    <x v="1"/>
    <x v="1"/>
    <x v="7"/>
  </r>
  <r>
    <x v="6"/>
    <n v="1331"/>
    <x v="2"/>
    <x v="0"/>
    <x v="1"/>
    <x v="1"/>
    <x v="12"/>
  </r>
  <r>
    <x v="6"/>
    <n v="1451"/>
    <x v="2"/>
    <x v="0"/>
    <x v="1"/>
    <x v="0"/>
    <x v="0"/>
  </r>
  <r>
    <x v="6"/>
    <n v="1642"/>
    <x v="2"/>
    <x v="0"/>
    <x v="1"/>
    <x v="0"/>
    <x v="1"/>
  </r>
  <r>
    <x v="6"/>
    <n v="1832"/>
    <x v="2"/>
    <x v="0"/>
    <x v="1"/>
    <x v="1"/>
    <x v="11"/>
  </r>
  <r>
    <x v="6"/>
    <n v="2118"/>
    <x v="2"/>
    <x v="0"/>
    <x v="1"/>
    <x v="0"/>
    <x v="6"/>
  </r>
  <r>
    <x v="6"/>
    <n v="1610"/>
    <x v="2"/>
    <x v="0"/>
    <x v="1"/>
    <x v="0"/>
    <x v="1"/>
  </r>
  <r>
    <x v="6"/>
    <n v="1451"/>
    <x v="1"/>
    <x v="0"/>
    <x v="2"/>
    <x v="0"/>
    <x v="0"/>
  </r>
  <r>
    <x v="6"/>
    <n v="729"/>
    <x v="1"/>
    <x v="1"/>
    <x v="2"/>
    <x v="0"/>
    <x v="15"/>
  </r>
  <r>
    <x v="6"/>
    <n v="931"/>
    <x v="1"/>
    <x v="1"/>
    <x v="2"/>
    <x v="0"/>
    <x v="7"/>
  </r>
  <r>
    <x v="6"/>
    <n v="1130"/>
    <x v="1"/>
    <x v="1"/>
    <x v="2"/>
    <x v="0"/>
    <x v="18"/>
  </r>
  <r>
    <x v="6"/>
    <n v="1329"/>
    <x v="1"/>
    <x v="1"/>
    <x v="2"/>
    <x v="0"/>
    <x v="12"/>
  </r>
  <r>
    <x v="6"/>
    <n v="1529"/>
    <x v="1"/>
    <x v="1"/>
    <x v="2"/>
    <x v="0"/>
    <x v="9"/>
  </r>
  <r>
    <x v="6"/>
    <n v="1729"/>
    <x v="1"/>
    <x v="1"/>
    <x v="2"/>
    <x v="0"/>
    <x v="3"/>
  </r>
  <r>
    <x v="6"/>
    <n v="1830"/>
    <x v="1"/>
    <x v="1"/>
    <x v="2"/>
    <x v="0"/>
    <x v="11"/>
  </r>
  <r>
    <x v="6"/>
    <n v="2030"/>
    <x v="1"/>
    <x v="1"/>
    <x v="2"/>
    <x v="1"/>
    <x v="8"/>
  </r>
  <r>
    <x v="6"/>
    <n v="1529"/>
    <x v="1"/>
    <x v="0"/>
    <x v="3"/>
    <x v="0"/>
    <x v="9"/>
  </r>
  <r>
    <x v="6"/>
    <n v="1833"/>
    <x v="1"/>
    <x v="0"/>
    <x v="3"/>
    <x v="0"/>
    <x v="11"/>
  </r>
  <r>
    <x v="6"/>
    <n v="756"/>
    <x v="1"/>
    <x v="1"/>
    <x v="3"/>
    <x v="1"/>
    <x v="15"/>
  </r>
  <r>
    <x v="6"/>
    <n v="1424"/>
    <x v="1"/>
    <x v="1"/>
    <x v="3"/>
    <x v="1"/>
    <x v="0"/>
  </r>
  <r>
    <x v="6"/>
    <n v="1513"/>
    <x v="1"/>
    <x v="1"/>
    <x v="3"/>
    <x v="0"/>
    <x v="9"/>
  </r>
  <r>
    <x v="6"/>
    <n v="1551"/>
    <x v="1"/>
    <x v="1"/>
    <x v="3"/>
    <x v="0"/>
    <x v="9"/>
  </r>
  <r>
    <x v="6"/>
    <n v="1719"/>
    <x v="1"/>
    <x v="1"/>
    <x v="3"/>
    <x v="1"/>
    <x v="3"/>
  </r>
  <r>
    <x v="6"/>
    <n v="1941"/>
    <x v="1"/>
    <x v="1"/>
    <x v="3"/>
    <x v="1"/>
    <x v="17"/>
  </r>
  <r>
    <x v="6"/>
    <n v="849"/>
    <x v="2"/>
    <x v="1"/>
    <x v="4"/>
    <x v="0"/>
    <x v="5"/>
  </r>
  <r>
    <x v="6"/>
    <n v="628"/>
    <x v="1"/>
    <x v="1"/>
    <x v="5"/>
    <x v="0"/>
    <x v="13"/>
  </r>
  <r>
    <x v="6"/>
    <n v="657"/>
    <x v="1"/>
    <x v="1"/>
    <x v="5"/>
    <x v="0"/>
    <x v="13"/>
  </r>
  <r>
    <x v="6"/>
    <n v="830"/>
    <x v="1"/>
    <x v="1"/>
    <x v="5"/>
    <x v="1"/>
    <x v="5"/>
  </r>
  <r>
    <x v="6"/>
    <n v="921"/>
    <x v="1"/>
    <x v="1"/>
    <x v="5"/>
    <x v="1"/>
    <x v="7"/>
  </r>
  <r>
    <x v="6"/>
    <n v="1005"/>
    <x v="1"/>
    <x v="1"/>
    <x v="5"/>
    <x v="0"/>
    <x v="4"/>
  </r>
  <r>
    <x v="6"/>
    <n v="1056"/>
    <x v="1"/>
    <x v="1"/>
    <x v="5"/>
    <x v="0"/>
    <x v="4"/>
  </r>
  <r>
    <x v="6"/>
    <n v="1257"/>
    <x v="1"/>
    <x v="1"/>
    <x v="5"/>
    <x v="0"/>
    <x v="2"/>
  </r>
  <r>
    <x v="6"/>
    <n v="1458"/>
    <x v="1"/>
    <x v="1"/>
    <x v="5"/>
    <x v="1"/>
    <x v="0"/>
  </r>
  <r>
    <x v="6"/>
    <n v="1555"/>
    <x v="1"/>
    <x v="1"/>
    <x v="5"/>
    <x v="1"/>
    <x v="9"/>
  </r>
  <r>
    <x v="6"/>
    <n v="1656"/>
    <x v="1"/>
    <x v="1"/>
    <x v="5"/>
    <x v="0"/>
    <x v="1"/>
  </r>
  <r>
    <x v="6"/>
    <n v="1758"/>
    <x v="1"/>
    <x v="1"/>
    <x v="5"/>
    <x v="0"/>
    <x v="3"/>
  </r>
  <r>
    <x v="6"/>
    <n v="1855"/>
    <x v="1"/>
    <x v="1"/>
    <x v="5"/>
    <x v="0"/>
    <x v="11"/>
  </r>
  <r>
    <x v="6"/>
    <n v="1956"/>
    <x v="1"/>
    <x v="1"/>
    <x v="5"/>
    <x v="1"/>
    <x v="17"/>
  </r>
  <r>
    <x v="6"/>
    <n v="2054"/>
    <x v="1"/>
    <x v="1"/>
    <x v="5"/>
    <x v="0"/>
    <x v="8"/>
  </r>
  <r>
    <x v="6"/>
    <n v="1454"/>
    <x v="0"/>
    <x v="2"/>
    <x v="6"/>
    <x v="0"/>
    <x v="0"/>
  </r>
  <r>
    <x v="6"/>
    <n v="1022"/>
    <x v="0"/>
    <x v="2"/>
    <x v="6"/>
    <x v="0"/>
    <x v="4"/>
  </r>
  <r>
    <x v="6"/>
    <n v="1848"/>
    <x v="0"/>
    <x v="2"/>
    <x v="6"/>
    <x v="1"/>
    <x v="11"/>
  </r>
  <r>
    <x v="6"/>
    <n v="1723"/>
    <x v="1"/>
    <x v="2"/>
    <x v="7"/>
    <x v="0"/>
    <x v="3"/>
  </r>
  <r>
    <x v="6"/>
    <n v="1937"/>
    <x v="1"/>
    <x v="2"/>
    <x v="7"/>
    <x v="1"/>
    <x v="17"/>
  </r>
  <r>
    <x v="6"/>
    <n v="1256"/>
    <x v="1"/>
    <x v="2"/>
    <x v="7"/>
    <x v="0"/>
    <x v="2"/>
  </r>
  <r>
    <x v="6"/>
    <n v="836"/>
    <x v="2"/>
    <x v="2"/>
    <x v="1"/>
    <x v="0"/>
    <x v="5"/>
  </r>
  <r>
    <x v="6"/>
    <n v="1715"/>
    <x v="2"/>
    <x v="2"/>
    <x v="1"/>
    <x v="1"/>
    <x v="3"/>
  </r>
  <r>
    <x v="6"/>
    <n v="1354"/>
    <x v="2"/>
    <x v="2"/>
    <x v="1"/>
    <x v="1"/>
    <x v="12"/>
  </r>
  <r>
    <x v="6"/>
    <n v="2116"/>
    <x v="2"/>
    <x v="2"/>
    <x v="1"/>
    <x v="0"/>
    <x v="6"/>
  </r>
  <r>
    <x v="6"/>
    <n v="627"/>
    <x v="2"/>
    <x v="2"/>
    <x v="1"/>
    <x v="0"/>
    <x v="13"/>
  </r>
  <r>
    <x v="6"/>
    <n v="1425"/>
    <x v="2"/>
    <x v="2"/>
    <x v="1"/>
    <x v="0"/>
    <x v="0"/>
  </r>
  <r>
    <x v="6"/>
    <n v="1355"/>
    <x v="1"/>
    <x v="2"/>
    <x v="6"/>
    <x v="0"/>
    <x v="12"/>
  </r>
  <r>
    <x v="6"/>
    <n v="1650"/>
    <x v="2"/>
    <x v="2"/>
    <x v="6"/>
    <x v="0"/>
    <x v="1"/>
  </r>
  <r>
    <x v="6"/>
    <n v="2120"/>
    <x v="1"/>
    <x v="2"/>
    <x v="6"/>
    <x v="1"/>
    <x v="6"/>
  </r>
  <r>
    <x v="6"/>
    <n v="1855"/>
    <x v="2"/>
    <x v="2"/>
    <x v="6"/>
    <x v="0"/>
    <x v="11"/>
  </r>
  <r>
    <x v="6"/>
    <n v="1628"/>
    <x v="1"/>
    <x v="2"/>
    <x v="6"/>
    <x v="0"/>
    <x v="1"/>
  </r>
  <r>
    <x v="6"/>
    <n v="911"/>
    <x v="1"/>
    <x v="2"/>
    <x v="6"/>
    <x v="1"/>
    <x v="7"/>
  </r>
  <r>
    <x v="6"/>
    <n v="700"/>
    <x v="2"/>
    <x v="2"/>
    <x v="6"/>
    <x v="0"/>
    <x v="15"/>
  </r>
  <r>
    <x v="6"/>
    <n v="1523"/>
    <x v="1"/>
    <x v="2"/>
    <x v="6"/>
    <x v="0"/>
    <x v="9"/>
  </r>
  <r>
    <x v="6"/>
    <n v="1453"/>
    <x v="2"/>
    <x v="2"/>
    <x v="6"/>
    <x v="0"/>
    <x v="0"/>
  </r>
  <r>
    <x v="0"/>
    <n v="1455"/>
    <x v="0"/>
    <x v="0"/>
    <x v="0"/>
    <x v="0"/>
    <x v="0"/>
  </r>
  <r>
    <x v="0"/>
    <n v="1636"/>
    <x v="1"/>
    <x v="0"/>
    <x v="1"/>
    <x v="0"/>
    <x v="1"/>
  </r>
  <r>
    <x v="0"/>
    <n v="1321"/>
    <x v="2"/>
    <x v="1"/>
    <x v="1"/>
    <x v="1"/>
    <x v="12"/>
  </r>
  <r>
    <x v="0"/>
    <n v="1609"/>
    <x v="2"/>
    <x v="1"/>
    <x v="1"/>
    <x v="1"/>
    <x v="1"/>
  </r>
  <r>
    <x v="0"/>
    <n v="1939"/>
    <x v="2"/>
    <x v="1"/>
    <x v="1"/>
    <x v="1"/>
    <x v="17"/>
  </r>
  <r>
    <x v="0"/>
    <n v="2120"/>
    <x v="2"/>
    <x v="1"/>
    <x v="1"/>
    <x v="0"/>
    <x v="6"/>
  </r>
  <r>
    <x v="0"/>
    <n v="721"/>
    <x v="2"/>
    <x v="1"/>
    <x v="1"/>
    <x v="1"/>
    <x v="15"/>
  </r>
  <r>
    <x v="0"/>
    <n v="837"/>
    <x v="2"/>
    <x v="0"/>
    <x v="1"/>
    <x v="0"/>
    <x v="5"/>
  </r>
  <r>
    <x v="0"/>
    <n v="1232"/>
    <x v="2"/>
    <x v="0"/>
    <x v="1"/>
    <x v="0"/>
    <x v="2"/>
  </r>
  <r>
    <x v="0"/>
    <n v="1450"/>
    <x v="2"/>
    <x v="0"/>
    <x v="1"/>
    <x v="0"/>
    <x v="0"/>
  </r>
  <r>
    <x v="0"/>
    <n v="1644"/>
    <x v="2"/>
    <x v="0"/>
    <x v="1"/>
    <x v="0"/>
    <x v="1"/>
  </r>
  <r>
    <x v="0"/>
    <n v="1737"/>
    <x v="2"/>
    <x v="0"/>
    <x v="1"/>
    <x v="0"/>
    <x v="3"/>
  </r>
  <r>
    <x v="0"/>
    <n v="2115"/>
    <x v="2"/>
    <x v="0"/>
    <x v="1"/>
    <x v="0"/>
    <x v="6"/>
  </r>
  <r>
    <x v="0"/>
    <n v="1613"/>
    <x v="2"/>
    <x v="0"/>
    <x v="1"/>
    <x v="0"/>
    <x v="1"/>
  </r>
  <r>
    <x v="0"/>
    <n v="1500"/>
    <x v="1"/>
    <x v="0"/>
    <x v="2"/>
    <x v="1"/>
    <x v="9"/>
  </r>
  <r>
    <x v="0"/>
    <n v="630"/>
    <x v="1"/>
    <x v="1"/>
    <x v="2"/>
    <x v="0"/>
    <x v="13"/>
  </r>
  <r>
    <x v="0"/>
    <n v="728"/>
    <x v="1"/>
    <x v="1"/>
    <x v="2"/>
    <x v="0"/>
    <x v="15"/>
  </r>
  <r>
    <x v="0"/>
    <n v="834"/>
    <x v="1"/>
    <x v="1"/>
    <x v="2"/>
    <x v="1"/>
    <x v="5"/>
  </r>
  <r>
    <x v="0"/>
    <n v="1032"/>
    <x v="1"/>
    <x v="1"/>
    <x v="2"/>
    <x v="0"/>
    <x v="4"/>
  </r>
  <r>
    <x v="0"/>
    <n v="1128"/>
    <x v="1"/>
    <x v="1"/>
    <x v="2"/>
    <x v="0"/>
    <x v="18"/>
  </r>
  <r>
    <x v="0"/>
    <n v="1230"/>
    <x v="1"/>
    <x v="1"/>
    <x v="2"/>
    <x v="0"/>
    <x v="2"/>
  </r>
  <r>
    <x v="0"/>
    <n v="1329"/>
    <x v="1"/>
    <x v="1"/>
    <x v="2"/>
    <x v="0"/>
    <x v="12"/>
  </r>
  <r>
    <x v="0"/>
    <n v="1430"/>
    <x v="1"/>
    <x v="1"/>
    <x v="2"/>
    <x v="0"/>
    <x v="0"/>
  </r>
  <r>
    <x v="0"/>
    <n v="1531"/>
    <x v="1"/>
    <x v="1"/>
    <x v="2"/>
    <x v="0"/>
    <x v="9"/>
  </r>
  <r>
    <x v="0"/>
    <n v="1629"/>
    <x v="1"/>
    <x v="1"/>
    <x v="2"/>
    <x v="0"/>
    <x v="1"/>
  </r>
  <r>
    <x v="0"/>
    <n v="1730"/>
    <x v="1"/>
    <x v="1"/>
    <x v="2"/>
    <x v="0"/>
    <x v="3"/>
  </r>
  <r>
    <x v="0"/>
    <n v="1829"/>
    <x v="1"/>
    <x v="1"/>
    <x v="2"/>
    <x v="0"/>
    <x v="11"/>
  </r>
  <r>
    <x v="0"/>
    <n v="1928"/>
    <x v="1"/>
    <x v="1"/>
    <x v="2"/>
    <x v="0"/>
    <x v="17"/>
  </r>
  <r>
    <x v="0"/>
    <n v="2031"/>
    <x v="1"/>
    <x v="1"/>
    <x v="2"/>
    <x v="0"/>
    <x v="8"/>
  </r>
  <r>
    <x v="0"/>
    <n v="1633"/>
    <x v="1"/>
    <x v="0"/>
    <x v="3"/>
    <x v="1"/>
    <x v="1"/>
  </r>
  <r>
    <x v="0"/>
    <n v="559"/>
    <x v="1"/>
    <x v="0"/>
    <x v="3"/>
    <x v="0"/>
    <x v="10"/>
  </r>
  <r>
    <x v="0"/>
    <n v="1829"/>
    <x v="1"/>
    <x v="0"/>
    <x v="3"/>
    <x v="0"/>
    <x v="11"/>
  </r>
  <r>
    <x v="0"/>
    <n v="650"/>
    <x v="1"/>
    <x v="1"/>
    <x v="3"/>
    <x v="1"/>
    <x v="13"/>
  </r>
  <r>
    <x v="0"/>
    <n v="749"/>
    <x v="1"/>
    <x v="1"/>
    <x v="3"/>
    <x v="0"/>
    <x v="15"/>
  </r>
  <r>
    <x v="0"/>
    <n v="855"/>
    <x v="1"/>
    <x v="1"/>
    <x v="3"/>
    <x v="0"/>
    <x v="5"/>
  </r>
  <r>
    <x v="0"/>
    <n v="1257"/>
    <x v="1"/>
    <x v="1"/>
    <x v="3"/>
    <x v="0"/>
    <x v="2"/>
  </r>
  <r>
    <x v="0"/>
    <n v="1428"/>
    <x v="1"/>
    <x v="1"/>
    <x v="3"/>
    <x v="1"/>
    <x v="0"/>
  </r>
  <r>
    <x v="0"/>
    <n v="1527"/>
    <x v="1"/>
    <x v="1"/>
    <x v="3"/>
    <x v="1"/>
    <x v="9"/>
  </r>
  <r>
    <x v="0"/>
    <n v="1654"/>
    <x v="1"/>
    <x v="1"/>
    <x v="3"/>
    <x v="0"/>
    <x v="1"/>
  </r>
  <r>
    <x v="0"/>
    <n v="1902"/>
    <x v="1"/>
    <x v="1"/>
    <x v="3"/>
    <x v="0"/>
    <x v="17"/>
  </r>
  <r>
    <x v="0"/>
    <n v="848"/>
    <x v="2"/>
    <x v="1"/>
    <x v="4"/>
    <x v="0"/>
    <x v="5"/>
  </r>
  <r>
    <x v="0"/>
    <n v="632"/>
    <x v="1"/>
    <x v="1"/>
    <x v="5"/>
    <x v="0"/>
    <x v="13"/>
  </r>
  <r>
    <x v="0"/>
    <n v="657"/>
    <x v="1"/>
    <x v="1"/>
    <x v="5"/>
    <x v="1"/>
    <x v="13"/>
  </r>
  <r>
    <x v="0"/>
    <n v="755"/>
    <x v="1"/>
    <x v="1"/>
    <x v="5"/>
    <x v="0"/>
    <x v="15"/>
  </r>
  <r>
    <x v="0"/>
    <n v="858"/>
    <x v="1"/>
    <x v="1"/>
    <x v="5"/>
    <x v="0"/>
    <x v="5"/>
  </r>
  <r>
    <x v="0"/>
    <n v="958"/>
    <x v="1"/>
    <x v="1"/>
    <x v="5"/>
    <x v="0"/>
    <x v="7"/>
  </r>
  <r>
    <x v="0"/>
    <n v="1058"/>
    <x v="1"/>
    <x v="1"/>
    <x v="5"/>
    <x v="0"/>
    <x v="4"/>
  </r>
  <r>
    <x v="0"/>
    <n v="1155"/>
    <x v="1"/>
    <x v="1"/>
    <x v="5"/>
    <x v="0"/>
    <x v="18"/>
  </r>
  <r>
    <x v="0"/>
    <n v="1256"/>
    <x v="1"/>
    <x v="1"/>
    <x v="5"/>
    <x v="0"/>
    <x v="2"/>
  </r>
  <r>
    <x v="0"/>
    <n v="1356"/>
    <x v="1"/>
    <x v="1"/>
    <x v="5"/>
    <x v="0"/>
    <x v="12"/>
  </r>
  <r>
    <x v="0"/>
    <n v="1457"/>
    <x v="1"/>
    <x v="1"/>
    <x v="5"/>
    <x v="0"/>
    <x v="0"/>
  </r>
  <r>
    <x v="0"/>
    <n v="1556"/>
    <x v="1"/>
    <x v="1"/>
    <x v="5"/>
    <x v="0"/>
    <x v="9"/>
  </r>
  <r>
    <x v="0"/>
    <n v="1659"/>
    <x v="1"/>
    <x v="1"/>
    <x v="5"/>
    <x v="0"/>
    <x v="1"/>
  </r>
  <r>
    <x v="0"/>
    <n v="1758"/>
    <x v="1"/>
    <x v="1"/>
    <x v="5"/>
    <x v="0"/>
    <x v="3"/>
  </r>
  <r>
    <x v="0"/>
    <n v="1857"/>
    <x v="1"/>
    <x v="1"/>
    <x v="5"/>
    <x v="0"/>
    <x v="11"/>
  </r>
  <r>
    <x v="0"/>
    <n v="2001"/>
    <x v="1"/>
    <x v="1"/>
    <x v="5"/>
    <x v="0"/>
    <x v="8"/>
  </r>
  <r>
    <x v="0"/>
    <n v="2055"/>
    <x v="1"/>
    <x v="1"/>
    <x v="5"/>
    <x v="0"/>
    <x v="8"/>
  </r>
  <r>
    <x v="0"/>
    <n v="1718"/>
    <x v="0"/>
    <x v="2"/>
    <x v="6"/>
    <x v="0"/>
    <x v="3"/>
  </r>
  <r>
    <x v="0"/>
    <n v="659"/>
    <x v="0"/>
    <x v="2"/>
    <x v="6"/>
    <x v="0"/>
    <x v="13"/>
  </r>
  <r>
    <x v="0"/>
    <n v="1030"/>
    <x v="0"/>
    <x v="2"/>
    <x v="6"/>
    <x v="0"/>
    <x v="4"/>
  </r>
  <r>
    <x v="0"/>
    <n v="1451"/>
    <x v="0"/>
    <x v="2"/>
    <x v="6"/>
    <x v="0"/>
    <x v="0"/>
  </r>
  <r>
    <x v="0"/>
    <n v="1255"/>
    <x v="1"/>
    <x v="2"/>
    <x v="7"/>
    <x v="0"/>
    <x v="2"/>
  </r>
  <r>
    <x v="0"/>
    <n v="1728"/>
    <x v="1"/>
    <x v="2"/>
    <x v="7"/>
    <x v="0"/>
    <x v="3"/>
  </r>
  <r>
    <x v="0"/>
    <n v="732"/>
    <x v="1"/>
    <x v="2"/>
    <x v="7"/>
    <x v="0"/>
    <x v="15"/>
  </r>
  <r>
    <x v="0"/>
    <n v="1852"/>
    <x v="1"/>
    <x v="2"/>
    <x v="7"/>
    <x v="0"/>
    <x v="11"/>
  </r>
  <r>
    <x v="0"/>
    <n v="913"/>
    <x v="2"/>
    <x v="2"/>
    <x v="1"/>
    <x v="1"/>
    <x v="7"/>
  </r>
  <r>
    <x v="0"/>
    <n v="1659"/>
    <x v="2"/>
    <x v="2"/>
    <x v="1"/>
    <x v="0"/>
    <x v="1"/>
  </r>
  <r>
    <x v="0"/>
    <n v="1237"/>
    <x v="2"/>
    <x v="2"/>
    <x v="1"/>
    <x v="0"/>
    <x v="2"/>
  </r>
  <r>
    <x v="0"/>
    <n v="2211"/>
    <x v="2"/>
    <x v="2"/>
    <x v="1"/>
    <x v="1"/>
    <x v="16"/>
  </r>
  <r>
    <x v="0"/>
    <n v="627"/>
    <x v="2"/>
    <x v="2"/>
    <x v="1"/>
    <x v="0"/>
    <x v="13"/>
  </r>
  <r>
    <x v="0"/>
    <n v="1427"/>
    <x v="2"/>
    <x v="2"/>
    <x v="1"/>
    <x v="0"/>
    <x v="0"/>
  </r>
  <r>
    <x v="0"/>
    <n v="2057"/>
    <x v="1"/>
    <x v="2"/>
    <x v="6"/>
    <x v="0"/>
    <x v="8"/>
  </r>
  <r>
    <x v="0"/>
    <n v="1633"/>
    <x v="1"/>
    <x v="2"/>
    <x v="6"/>
    <x v="0"/>
    <x v="1"/>
  </r>
  <r>
    <x v="0"/>
    <n v="1452"/>
    <x v="2"/>
    <x v="2"/>
    <x v="6"/>
    <x v="0"/>
    <x v="0"/>
  </r>
  <r>
    <x v="0"/>
    <n v="640"/>
    <x v="1"/>
    <x v="2"/>
    <x v="6"/>
    <x v="0"/>
    <x v="13"/>
  </r>
  <r>
    <x v="0"/>
    <n v="654"/>
    <x v="2"/>
    <x v="2"/>
    <x v="6"/>
    <x v="0"/>
    <x v="13"/>
  </r>
  <r>
    <x v="0"/>
    <n v="1855"/>
    <x v="2"/>
    <x v="2"/>
    <x v="6"/>
    <x v="0"/>
    <x v="11"/>
  </r>
  <r>
    <x v="0"/>
    <n v="1405"/>
    <x v="1"/>
    <x v="2"/>
    <x v="6"/>
    <x v="1"/>
    <x v="0"/>
  </r>
  <r>
    <x v="0"/>
    <n v="1259"/>
    <x v="2"/>
    <x v="2"/>
    <x v="6"/>
    <x v="0"/>
    <x v="2"/>
  </r>
  <r>
    <x v="0"/>
    <n v="1620"/>
    <x v="1"/>
    <x v="2"/>
    <x v="6"/>
    <x v="1"/>
    <x v="1"/>
  </r>
  <r>
    <x v="0"/>
    <n v="857"/>
    <x v="1"/>
    <x v="2"/>
    <x v="6"/>
    <x v="0"/>
    <x v="5"/>
  </r>
  <r>
    <x v="0"/>
    <n v="1659"/>
    <x v="2"/>
    <x v="2"/>
    <x v="6"/>
    <x v="0"/>
    <x v="1"/>
  </r>
  <r>
    <x v="1"/>
    <n v="1455"/>
    <x v="0"/>
    <x v="0"/>
    <x v="0"/>
    <x v="0"/>
    <x v="0"/>
  </r>
  <r>
    <x v="1"/>
    <n v="1640"/>
    <x v="1"/>
    <x v="0"/>
    <x v="1"/>
    <x v="0"/>
    <x v="1"/>
  </r>
  <r>
    <x v="1"/>
    <n v="1237"/>
    <x v="2"/>
    <x v="1"/>
    <x v="1"/>
    <x v="0"/>
    <x v="2"/>
  </r>
  <r>
    <x v="1"/>
    <n v="1528"/>
    <x v="2"/>
    <x v="1"/>
    <x v="1"/>
    <x v="1"/>
    <x v="9"/>
  </r>
  <r>
    <x v="1"/>
    <n v="1709"/>
    <x v="2"/>
    <x v="1"/>
    <x v="1"/>
    <x v="0"/>
    <x v="3"/>
  </r>
  <r>
    <x v="1"/>
    <n v="2127"/>
    <x v="2"/>
    <x v="1"/>
    <x v="1"/>
    <x v="0"/>
    <x v="6"/>
  </r>
  <r>
    <x v="1"/>
    <n v="632"/>
    <x v="2"/>
    <x v="1"/>
    <x v="1"/>
    <x v="0"/>
    <x v="13"/>
  </r>
  <r>
    <x v="1"/>
    <n v="1030"/>
    <x v="2"/>
    <x v="1"/>
    <x v="1"/>
    <x v="0"/>
    <x v="4"/>
  </r>
  <r>
    <x v="1"/>
    <n v="831"/>
    <x v="2"/>
    <x v="0"/>
    <x v="1"/>
    <x v="0"/>
    <x v="5"/>
  </r>
  <r>
    <x v="1"/>
    <n v="1241"/>
    <x v="2"/>
    <x v="0"/>
    <x v="1"/>
    <x v="0"/>
    <x v="2"/>
  </r>
  <r>
    <x v="1"/>
    <n v="1459"/>
    <x v="2"/>
    <x v="0"/>
    <x v="1"/>
    <x v="0"/>
    <x v="0"/>
  </r>
  <r>
    <x v="1"/>
    <n v="1641"/>
    <x v="2"/>
    <x v="0"/>
    <x v="1"/>
    <x v="0"/>
    <x v="1"/>
  </r>
  <r>
    <x v="1"/>
    <n v="1714"/>
    <x v="2"/>
    <x v="0"/>
    <x v="1"/>
    <x v="0"/>
    <x v="3"/>
  </r>
  <r>
    <x v="1"/>
    <n v="2214"/>
    <x v="2"/>
    <x v="0"/>
    <x v="1"/>
    <x v="1"/>
    <x v="16"/>
  </r>
  <r>
    <x v="1"/>
    <n v="1609"/>
    <x v="2"/>
    <x v="0"/>
    <x v="1"/>
    <x v="0"/>
    <x v="1"/>
  </r>
  <r>
    <x v="1"/>
    <n v="1510"/>
    <x v="1"/>
    <x v="0"/>
    <x v="2"/>
    <x v="1"/>
    <x v="9"/>
  </r>
  <r>
    <x v="1"/>
    <n v="630"/>
    <x v="1"/>
    <x v="1"/>
    <x v="2"/>
    <x v="0"/>
    <x v="13"/>
  </r>
  <r>
    <x v="1"/>
    <n v="730"/>
    <x v="1"/>
    <x v="1"/>
    <x v="2"/>
    <x v="0"/>
    <x v="15"/>
  </r>
  <r>
    <x v="1"/>
    <n v="830"/>
    <x v="1"/>
    <x v="1"/>
    <x v="2"/>
    <x v="0"/>
    <x v="5"/>
  </r>
  <r>
    <x v="1"/>
    <n v="931"/>
    <x v="1"/>
    <x v="1"/>
    <x v="2"/>
    <x v="0"/>
    <x v="7"/>
  </r>
  <r>
    <x v="1"/>
    <n v="1031"/>
    <x v="1"/>
    <x v="1"/>
    <x v="2"/>
    <x v="0"/>
    <x v="4"/>
  </r>
  <r>
    <x v="1"/>
    <n v="1131"/>
    <x v="1"/>
    <x v="1"/>
    <x v="2"/>
    <x v="0"/>
    <x v="18"/>
  </r>
  <r>
    <x v="1"/>
    <n v="1231"/>
    <x v="1"/>
    <x v="1"/>
    <x v="2"/>
    <x v="0"/>
    <x v="2"/>
  </r>
  <r>
    <x v="1"/>
    <n v="1331"/>
    <x v="1"/>
    <x v="1"/>
    <x v="2"/>
    <x v="0"/>
    <x v="12"/>
  </r>
  <r>
    <x v="1"/>
    <n v="1432"/>
    <x v="1"/>
    <x v="1"/>
    <x v="2"/>
    <x v="0"/>
    <x v="0"/>
  </r>
  <r>
    <x v="1"/>
    <n v="1531"/>
    <x v="1"/>
    <x v="1"/>
    <x v="2"/>
    <x v="0"/>
    <x v="9"/>
  </r>
  <r>
    <x v="1"/>
    <n v="1632"/>
    <x v="1"/>
    <x v="1"/>
    <x v="2"/>
    <x v="0"/>
    <x v="1"/>
  </r>
  <r>
    <x v="1"/>
    <n v="1730"/>
    <x v="1"/>
    <x v="1"/>
    <x v="2"/>
    <x v="0"/>
    <x v="3"/>
  </r>
  <r>
    <x v="1"/>
    <n v="1830"/>
    <x v="1"/>
    <x v="1"/>
    <x v="2"/>
    <x v="0"/>
    <x v="11"/>
  </r>
  <r>
    <x v="1"/>
    <n v="1927"/>
    <x v="1"/>
    <x v="1"/>
    <x v="2"/>
    <x v="0"/>
    <x v="17"/>
  </r>
  <r>
    <x v="1"/>
    <n v="2031"/>
    <x v="1"/>
    <x v="1"/>
    <x v="2"/>
    <x v="0"/>
    <x v="8"/>
  </r>
  <r>
    <x v="1"/>
    <n v="1523"/>
    <x v="1"/>
    <x v="0"/>
    <x v="3"/>
    <x v="0"/>
    <x v="9"/>
  </r>
  <r>
    <x v="1"/>
    <n v="1843"/>
    <x v="1"/>
    <x v="0"/>
    <x v="3"/>
    <x v="0"/>
    <x v="11"/>
  </r>
  <r>
    <x v="1"/>
    <n v="703"/>
    <x v="1"/>
    <x v="1"/>
    <x v="3"/>
    <x v="0"/>
    <x v="15"/>
  </r>
  <r>
    <x v="1"/>
    <n v="827"/>
    <x v="1"/>
    <x v="1"/>
    <x v="3"/>
    <x v="1"/>
    <x v="5"/>
  </r>
  <r>
    <x v="1"/>
    <n v="850"/>
    <x v="1"/>
    <x v="1"/>
    <x v="3"/>
    <x v="0"/>
    <x v="5"/>
  </r>
  <r>
    <x v="1"/>
    <n v="1056"/>
    <x v="1"/>
    <x v="1"/>
    <x v="3"/>
    <x v="0"/>
    <x v="4"/>
  </r>
  <r>
    <x v="1"/>
    <n v="1251"/>
    <x v="1"/>
    <x v="1"/>
    <x v="3"/>
    <x v="0"/>
    <x v="2"/>
  </r>
  <r>
    <x v="1"/>
    <n v="1358"/>
    <x v="1"/>
    <x v="1"/>
    <x v="3"/>
    <x v="0"/>
    <x v="12"/>
  </r>
  <r>
    <x v="1"/>
    <n v="1458"/>
    <x v="1"/>
    <x v="1"/>
    <x v="3"/>
    <x v="0"/>
    <x v="0"/>
  </r>
  <r>
    <x v="1"/>
    <n v="1703"/>
    <x v="1"/>
    <x v="1"/>
    <x v="3"/>
    <x v="1"/>
    <x v="3"/>
  </r>
  <r>
    <x v="1"/>
    <n v="1656"/>
    <x v="1"/>
    <x v="1"/>
    <x v="3"/>
    <x v="0"/>
    <x v="1"/>
  </r>
  <r>
    <x v="1"/>
    <n v="849"/>
    <x v="2"/>
    <x v="1"/>
    <x v="4"/>
    <x v="0"/>
    <x v="5"/>
  </r>
  <r>
    <x v="1"/>
    <n v="638"/>
    <x v="1"/>
    <x v="1"/>
    <x v="5"/>
    <x v="0"/>
    <x v="13"/>
  </r>
  <r>
    <x v="1"/>
    <n v="656"/>
    <x v="1"/>
    <x v="1"/>
    <x v="5"/>
    <x v="0"/>
    <x v="13"/>
  </r>
  <r>
    <x v="1"/>
    <n v="754"/>
    <x v="1"/>
    <x v="1"/>
    <x v="5"/>
    <x v="0"/>
    <x v="15"/>
  </r>
  <r>
    <x v="1"/>
    <n v="858"/>
    <x v="1"/>
    <x v="1"/>
    <x v="5"/>
    <x v="0"/>
    <x v="5"/>
  </r>
  <r>
    <x v="1"/>
    <n v="957"/>
    <x v="1"/>
    <x v="1"/>
    <x v="5"/>
    <x v="0"/>
    <x v="7"/>
  </r>
  <r>
    <x v="1"/>
    <n v="1057"/>
    <x v="1"/>
    <x v="1"/>
    <x v="5"/>
    <x v="0"/>
    <x v="4"/>
  </r>
  <r>
    <x v="1"/>
    <n v="1155"/>
    <x v="1"/>
    <x v="1"/>
    <x v="5"/>
    <x v="0"/>
    <x v="18"/>
  </r>
  <r>
    <x v="1"/>
    <n v="1256"/>
    <x v="1"/>
    <x v="1"/>
    <x v="5"/>
    <x v="0"/>
    <x v="2"/>
  </r>
  <r>
    <x v="1"/>
    <n v="1356"/>
    <x v="1"/>
    <x v="1"/>
    <x v="5"/>
    <x v="0"/>
    <x v="12"/>
  </r>
  <r>
    <x v="1"/>
    <n v="1459"/>
    <x v="1"/>
    <x v="1"/>
    <x v="5"/>
    <x v="0"/>
    <x v="0"/>
  </r>
  <r>
    <x v="1"/>
    <n v="1556"/>
    <x v="1"/>
    <x v="1"/>
    <x v="5"/>
    <x v="0"/>
    <x v="9"/>
  </r>
  <r>
    <x v="1"/>
    <n v="1656"/>
    <x v="1"/>
    <x v="1"/>
    <x v="5"/>
    <x v="1"/>
    <x v="1"/>
  </r>
  <r>
    <x v="1"/>
    <n v="1758"/>
    <x v="1"/>
    <x v="1"/>
    <x v="5"/>
    <x v="0"/>
    <x v="3"/>
  </r>
  <r>
    <x v="1"/>
    <n v="1856"/>
    <x v="1"/>
    <x v="1"/>
    <x v="5"/>
    <x v="0"/>
    <x v="11"/>
  </r>
  <r>
    <x v="1"/>
    <n v="2004"/>
    <x v="1"/>
    <x v="1"/>
    <x v="5"/>
    <x v="0"/>
    <x v="8"/>
  </r>
  <r>
    <x v="1"/>
    <n v="2057"/>
    <x v="1"/>
    <x v="1"/>
    <x v="5"/>
    <x v="0"/>
    <x v="8"/>
  </r>
  <r>
    <x v="1"/>
    <n v="1748"/>
    <x v="0"/>
    <x v="2"/>
    <x v="6"/>
    <x v="1"/>
    <x v="3"/>
  </r>
  <r>
    <x v="1"/>
    <n v="700"/>
    <x v="0"/>
    <x v="2"/>
    <x v="6"/>
    <x v="0"/>
    <x v="15"/>
  </r>
  <r>
    <x v="1"/>
    <n v="1513"/>
    <x v="0"/>
    <x v="2"/>
    <x v="6"/>
    <x v="1"/>
    <x v="9"/>
  </r>
  <r>
    <x v="1"/>
    <n v="1037"/>
    <x v="0"/>
    <x v="2"/>
    <x v="6"/>
    <x v="0"/>
    <x v="4"/>
  </r>
  <r>
    <x v="1"/>
    <n v="1728"/>
    <x v="1"/>
    <x v="2"/>
    <x v="7"/>
    <x v="0"/>
    <x v="3"/>
  </r>
  <r>
    <x v="1"/>
    <n v="1257"/>
    <x v="1"/>
    <x v="2"/>
    <x v="7"/>
    <x v="0"/>
    <x v="2"/>
  </r>
  <r>
    <x v="1"/>
    <n v="1851"/>
    <x v="1"/>
    <x v="2"/>
    <x v="7"/>
    <x v="0"/>
    <x v="11"/>
  </r>
  <r>
    <x v="1"/>
    <n v="727"/>
    <x v="1"/>
    <x v="2"/>
    <x v="7"/>
    <x v="0"/>
    <x v="15"/>
  </r>
  <r>
    <x v="1"/>
    <n v="832"/>
    <x v="2"/>
    <x v="2"/>
    <x v="1"/>
    <x v="0"/>
    <x v="5"/>
  </r>
  <r>
    <x v="1"/>
    <n v="1715"/>
    <x v="2"/>
    <x v="2"/>
    <x v="1"/>
    <x v="0"/>
    <x v="3"/>
  </r>
  <r>
    <x v="1"/>
    <n v="1242"/>
    <x v="2"/>
    <x v="2"/>
    <x v="1"/>
    <x v="1"/>
    <x v="2"/>
  </r>
  <r>
    <x v="1"/>
    <n v="2116"/>
    <x v="2"/>
    <x v="2"/>
    <x v="1"/>
    <x v="0"/>
    <x v="6"/>
  </r>
  <r>
    <x v="1"/>
    <n v="623"/>
    <x v="2"/>
    <x v="2"/>
    <x v="1"/>
    <x v="0"/>
    <x v="13"/>
  </r>
  <r>
    <x v="1"/>
    <n v="1426"/>
    <x v="2"/>
    <x v="2"/>
    <x v="1"/>
    <x v="0"/>
    <x v="0"/>
  </r>
  <r>
    <x v="1"/>
    <n v="1255"/>
    <x v="2"/>
    <x v="2"/>
    <x v="6"/>
    <x v="0"/>
    <x v="2"/>
  </r>
  <r>
    <x v="1"/>
    <n v="2056"/>
    <x v="1"/>
    <x v="2"/>
    <x v="6"/>
    <x v="0"/>
    <x v="8"/>
  </r>
  <r>
    <x v="1"/>
    <n v="1657"/>
    <x v="2"/>
    <x v="2"/>
    <x v="6"/>
    <x v="1"/>
    <x v="1"/>
  </r>
  <r>
    <x v="1"/>
    <n v="1856"/>
    <x v="2"/>
    <x v="2"/>
    <x v="6"/>
    <x v="1"/>
    <x v="11"/>
  </r>
  <r>
    <x v="1"/>
    <n v="643"/>
    <x v="1"/>
    <x v="2"/>
    <x v="6"/>
    <x v="0"/>
    <x v="13"/>
  </r>
  <r>
    <x v="1"/>
    <n v="1359"/>
    <x v="1"/>
    <x v="2"/>
    <x v="6"/>
    <x v="1"/>
    <x v="12"/>
  </r>
  <r>
    <x v="1"/>
    <n v="1601"/>
    <x v="1"/>
    <x v="2"/>
    <x v="6"/>
    <x v="1"/>
    <x v="1"/>
  </r>
  <r>
    <x v="1"/>
    <n v="1630"/>
    <x v="1"/>
    <x v="2"/>
    <x v="6"/>
    <x v="0"/>
    <x v="1"/>
  </r>
  <r>
    <x v="1"/>
    <n v="858"/>
    <x v="1"/>
    <x v="2"/>
    <x v="6"/>
    <x v="0"/>
    <x v="5"/>
  </r>
  <r>
    <x v="1"/>
    <n v="1456"/>
    <x v="2"/>
    <x v="2"/>
    <x v="6"/>
    <x v="1"/>
    <x v="0"/>
  </r>
  <r>
    <x v="1"/>
    <n v="659"/>
    <x v="2"/>
    <x v="2"/>
    <x v="6"/>
    <x v="1"/>
    <x v="13"/>
  </r>
  <r>
    <x v="2"/>
    <n v="1505"/>
    <x v="0"/>
    <x v="0"/>
    <x v="0"/>
    <x v="0"/>
    <x v="9"/>
  </r>
  <r>
    <x v="2"/>
    <n v="1633"/>
    <x v="1"/>
    <x v="0"/>
    <x v="1"/>
    <x v="0"/>
    <x v="1"/>
  </r>
  <r>
    <x v="2"/>
    <n v="1243"/>
    <x v="2"/>
    <x v="1"/>
    <x v="1"/>
    <x v="0"/>
    <x v="2"/>
  </r>
  <r>
    <x v="2"/>
    <n v="1711"/>
    <x v="2"/>
    <x v="1"/>
    <x v="1"/>
    <x v="0"/>
    <x v="3"/>
  </r>
  <r>
    <x v="2"/>
    <n v="2117"/>
    <x v="2"/>
    <x v="1"/>
    <x v="1"/>
    <x v="0"/>
    <x v="6"/>
  </r>
  <r>
    <x v="2"/>
    <n v="931"/>
    <x v="2"/>
    <x v="0"/>
    <x v="1"/>
    <x v="1"/>
    <x v="7"/>
  </r>
  <r>
    <x v="2"/>
    <n v="1238"/>
    <x v="2"/>
    <x v="0"/>
    <x v="1"/>
    <x v="0"/>
    <x v="2"/>
  </r>
  <r>
    <x v="2"/>
    <n v="1639"/>
    <x v="2"/>
    <x v="0"/>
    <x v="1"/>
    <x v="0"/>
    <x v="1"/>
  </r>
  <r>
    <x v="2"/>
    <n v="1706"/>
    <x v="2"/>
    <x v="0"/>
    <x v="1"/>
    <x v="0"/>
    <x v="3"/>
  </r>
  <r>
    <x v="2"/>
    <n v="2115"/>
    <x v="2"/>
    <x v="0"/>
    <x v="1"/>
    <x v="0"/>
    <x v="6"/>
  </r>
  <r>
    <x v="2"/>
    <n v="1750"/>
    <x v="2"/>
    <x v="0"/>
    <x v="1"/>
    <x v="0"/>
    <x v="3"/>
  </r>
  <r>
    <x v="2"/>
    <n v="1500"/>
    <x v="1"/>
    <x v="0"/>
    <x v="2"/>
    <x v="0"/>
    <x v="9"/>
  </r>
  <r>
    <x v="2"/>
    <n v="727"/>
    <x v="1"/>
    <x v="1"/>
    <x v="2"/>
    <x v="0"/>
    <x v="15"/>
  </r>
  <r>
    <x v="2"/>
    <n v="840"/>
    <x v="1"/>
    <x v="1"/>
    <x v="2"/>
    <x v="1"/>
    <x v="5"/>
  </r>
  <r>
    <x v="2"/>
    <n v="1030"/>
    <x v="1"/>
    <x v="1"/>
    <x v="2"/>
    <x v="0"/>
    <x v="4"/>
  </r>
  <r>
    <x v="2"/>
    <n v="1231"/>
    <x v="1"/>
    <x v="1"/>
    <x v="2"/>
    <x v="0"/>
    <x v="2"/>
  </r>
  <r>
    <x v="2"/>
    <n v="1429"/>
    <x v="1"/>
    <x v="1"/>
    <x v="2"/>
    <x v="0"/>
    <x v="0"/>
  </r>
  <r>
    <x v="2"/>
    <n v="1629"/>
    <x v="1"/>
    <x v="1"/>
    <x v="2"/>
    <x v="0"/>
    <x v="1"/>
  </r>
  <r>
    <x v="2"/>
    <n v="1829"/>
    <x v="1"/>
    <x v="1"/>
    <x v="2"/>
    <x v="0"/>
    <x v="11"/>
  </r>
  <r>
    <x v="2"/>
    <n v="2026"/>
    <x v="1"/>
    <x v="1"/>
    <x v="2"/>
    <x v="0"/>
    <x v="8"/>
  </r>
  <r>
    <x v="2"/>
    <n v="1514"/>
    <x v="1"/>
    <x v="0"/>
    <x v="3"/>
    <x v="0"/>
    <x v="9"/>
  </r>
  <r>
    <x v="2"/>
    <n v="613"/>
    <x v="1"/>
    <x v="0"/>
    <x v="3"/>
    <x v="0"/>
    <x v="13"/>
  </r>
  <r>
    <x v="2"/>
    <n v="1819"/>
    <x v="1"/>
    <x v="0"/>
    <x v="3"/>
    <x v="0"/>
    <x v="11"/>
  </r>
  <r>
    <x v="2"/>
    <n v="904"/>
    <x v="1"/>
    <x v="1"/>
    <x v="3"/>
    <x v="0"/>
    <x v="7"/>
  </r>
  <r>
    <x v="2"/>
    <n v="1254"/>
    <x v="1"/>
    <x v="1"/>
    <x v="3"/>
    <x v="0"/>
    <x v="2"/>
  </r>
  <r>
    <x v="2"/>
    <n v="847"/>
    <x v="2"/>
    <x v="1"/>
    <x v="4"/>
    <x v="0"/>
    <x v="5"/>
  </r>
  <r>
    <x v="2"/>
    <n v="706"/>
    <x v="1"/>
    <x v="1"/>
    <x v="5"/>
    <x v="0"/>
    <x v="15"/>
  </r>
  <r>
    <x v="2"/>
    <n v="857"/>
    <x v="1"/>
    <x v="1"/>
    <x v="5"/>
    <x v="0"/>
    <x v="5"/>
  </r>
  <r>
    <x v="2"/>
    <n v="1058"/>
    <x v="1"/>
    <x v="1"/>
    <x v="5"/>
    <x v="0"/>
    <x v="4"/>
  </r>
  <r>
    <x v="2"/>
    <n v="1256"/>
    <x v="1"/>
    <x v="1"/>
    <x v="5"/>
    <x v="0"/>
    <x v="2"/>
  </r>
  <r>
    <x v="2"/>
    <n v="1457"/>
    <x v="1"/>
    <x v="1"/>
    <x v="5"/>
    <x v="0"/>
    <x v="0"/>
  </r>
  <r>
    <x v="2"/>
    <n v="1655"/>
    <x v="1"/>
    <x v="1"/>
    <x v="5"/>
    <x v="0"/>
    <x v="1"/>
  </r>
  <r>
    <x v="2"/>
    <n v="1856"/>
    <x v="1"/>
    <x v="1"/>
    <x v="5"/>
    <x v="0"/>
    <x v="11"/>
  </r>
  <r>
    <x v="2"/>
    <n v="1025"/>
    <x v="0"/>
    <x v="2"/>
    <x v="6"/>
    <x v="0"/>
    <x v="4"/>
  </r>
  <r>
    <x v="2"/>
    <n v="1449"/>
    <x v="0"/>
    <x v="2"/>
    <x v="6"/>
    <x v="0"/>
    <x v="0"/>
  </r>
  <r>
    <x v="2"/>
    <n v="1715"/>
    <x v="0"/>
    <x v="2"/>
    <x v="6"/>
    <x v="0"/>
    <x v="3"/>
  </r>
  <r>
    <x v="2"/>
    <n v="704"/>
    <x v="0"/>
    <x v="2"/>
    <x v="6"/>
    <x v="0"/>
    <x v="15"/>
  </r>
  <r>
    <x v="2"/>
    <n v="1255"/>
    <x v="1"/>
    <x v="2"/>
    <x v="7"/>
    <x v="0"/>
    <x v="2"/>
  </r>
  <r>
    <x v="2"/>
    <n v="840"/>
    <x v="2"/>
    <x v="2"/>
    <x v="1"/>
    <x v="0"/>
    <x v="5"/>
  </r>
  <r>
    <x v="2"/>
    <n v="1659"/>
    <x v="2"/>
    <x v="2"/>
    <x v="1"/>
    <x v="0"/>
    <x v="1"/>
  </r>
  <r>
    <x v="2"/>
    <n v="1247"/>
    <x v="2"/>
    <x v="2"/>
    <x v="1"/>
    <x v="0"/>
    <x v="2"/>
  </r>
  <r>
    <x v="2"/>
    <n v="2111"/>
    <x v="2"/>
    <x v="2"/>
    <x v="1"/>
    <x v="0"/>
    <x v="6"/>
  </r>
  <r>
    <x v="2"/>
    <n v="1458"/>
    <x v="2"/>
    <x v="2"/>
    <x v="6"/>
    <x v="0"/>
    <x v="0"/>
  </r>
  <r>
    <x v="2"/>
    <n v="925"/>
    <x v="1"/>
    <x v="2"/>
    <x v="6"/>
    <x v="0"/>
    <x v="7"/>
  </r>
  <r>
    <x v="2"/>
    <n v="650"/>
    <x v="2"/>
    <x v="2"/>
    <x v="6"/>
    <x v="0"/>
    <x v="13"/>
  </r>
  <r>
    <x v="2"/>
    <n v="644"/>
    <x v="1"/>
    <x v="2"/>
    <x v="6"/>
    <x v="0"/>
    <x v="13"/>
  </r>
  <r>
    <x v="2"/>
    <n v="1653"/>
    <x v="2"/>
    <x v="2"/>
    <x v="6"/>
    <x v="0"/>
    <x v="1"/>
  </r>
  <r>
    <x v="2"/>
    <n v="1558"/>
    <x v="1"/>
    <x v="2"/>
    <x v="6"/>
    <x v="0"/>
    <x v="9"/>
  </r>
  <r>
    <x v="2"/>
    <n v="1403"/>
    <x v="1"/>
    <x v="2"/>
    <x v="6"/>
    <x v="0"/>
    <x v="0"/>
  </r>
  <r>
    <x v="2"/>
    <n v="1736"/>
    <x v="1"/>
    <x v="2"/>
    <x v="6"/>
    <x v="0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99">
  <r>
    <n v="4"/>
    <x v="0"/>
    <s v="BWI"/>
    <s v="JFK"/>
    <s v="OH"/>
    <x v="0"/>
    <n v="14"/>
    <n v="0.13380281690140844"/>
    <n v="0.17766497461928935"/>
    <n v="8.6854460093896718E-2"/>
    <n v="6.0913705583756347E-2"/>
    <n v="0.19718309859154928"/>
    <n v="0.17033276931754088"/>
    <n v="9.3896713615023476E-3"/>
    <n v="1.4664410603496898E-2"/>
    <n v="5.6338028169014086E-2"/>
    <n v="9.7574732092498589E-2"/>
    <n v="2.3480574794297436E-7"/>
    <n v="2.1267365021394864E-6"/>
    <n v="9.9428984569204876E-2"/>
    <x v="0"/>
  </r>
  <r>
    <n v="4"/>
    <x v="1"/>
    <s v="DCA"/>
    <s v="JFK"/>
    <s v="DH"/>
    <x v="0"/>
    <n v="16"/>
    <n v="0.13380281690140844"/>
    <n v="0.17766497461928935"/>
    <n v="0.51877934272300474"/>
    <n v="0.64805414551607443"/>
    <n v="0.19718309859154928"/>
    <n v="0.17033276931754088"/>
    <n v="0.31690140845070425"/>
    <n v="0.233502538071066"/>
    <n v="0.10328638497652583"/>
    <n v="9.8702763677382968E-2"/>
    <n v="8.6778968906154339E-5"/>
    <n v="3.6444239920916841E-4"/>
    <n v="0.19232016708033084"/>
    <x v="0"/>
  </r>
  <r>
    <n v="4"/>
    <x v="2"/>
    <s v="IAD"/>
    <s v="LGA"/>
    <s v="DH"/>
    <x v="0"/>
    <n v="12"/>
    <n v="0.13380281690140844"/>
    <n v="0.17766497461928935"/>
    <n v="0.39436619718309857"/>
    <n v="0.29103214890016921"/>
    <n v="0.42488262910798125"/>
    <n v="0.54540327129159616"/>
    <n v="0.31690140845070425"/>
    <n v="0.233502538071066"/>
    <n v="3.0516431924882629E-2"/>
    <n v="0.10152284263959391"/>
    <n v="4.1997308481320679E-5"/>
    <n v="5.3902952931429813E-4"/>
    <n v="7.2281185221419311E-2"/>
    <x v="0"/>
  </r>
  <r>
    <n v="4"/>
    <x v="3"/>
    <s v="IAD"/>
    <s v="LGA"/>
    <s v="DH"/>
    <x v="0"/>
    <n v="17"/>
    <n v="0.13380281690140844"/>
    <n v="0.17766497461928935"/>
    <n v="0.39436619718309857"/>
    <n v="0.29103214890016921"/>
    <n v="0.42488262910798125"/>
    <n v="0.54540327129159616"/>
    <n v="0.31690140845070425"/>
    <n v="0.233502538071066"/>
    <n v="9.154929577464789E-2"/>
    <n v="8.1218274111675121E-2"/>
    <n v="1.2599192544396204E-4"/>
    <n v="4.3122362345143848E-4"/>
    <n v="0.2261098522712133"/>
    <x v="0"/>
  </r>
  <r>
    <n v="4"/>
    <x v="4"/>
    <s v="IAD"/>
    <s v="LGA"/>
    <s v="DH"/>
    <x v="0"/>
    <n v="10"/>
    <n v="0.13380281690140844"/>
    <n v="0.17766497461928935"/>
    <n v="0.39436619718309857"/>
    <n v="0.29103214890016921"/>
    <n v="0.42488262910798125"/>
    <n v="0.54540327129159616"/>
    <n v="0.31690140845070425"/>
    <n v="0.233502538071066"/>
    <n v="3.0516431924882629E-2"/>
    <n v="5.9785673998871969E-2"/>
    <n v="4.1997308481320679E-5"/>
    <n v="3.1742850059619777E-4"/>
    <n v="0.11684555594131804"/>
    <x v="0"/>
  </r>
  <r>
    <n v="4"/>
    <x v="5"/>
    <s v="IAD"/>
    <s v="JFK"/>
    <s v="DH"/>
    <x v="0"/>
    <n v="8"/>
    <n v="0.13380281690140844"/>
    <n v="0.17766497461928935"/>
    <n v="0.39436619718309857"/>
    <n v="0.29103214890016921"/>
    <n v="0.19718309859154928"/>
    <n v="0.17033276931754088"/>
    <n v="0.31690140845070425"/>
    <n v="0.233502538071066"/>
    <n v="4.2253521126760563E-2"/>
    <n v="9.475465313028765E-2"/>
    <n v="2.6986795760202662E-5"/>
    <n v="1.5711939675566028E-4"/>
    <n v="0.1465827704729564"/>
    <x v="0"/>
  </r>
  <r>
    <n v="4"/>
    <x v="6"/>
    <s v="IAD"/>
    <s v="JFK"/>
    <s v="DH"/>
    <x v="0"/>
    <n v="12"/>
    <n v="0.13380281690140844"/>
    <n v="0.17766497461928935"/>
    <n v="0.39436619718309857"/>
    <n v="0.29103214890016921"/>
    <n v="0.19718309859154928"/>
    <n v="0.17033276931754088"/>
    <n v="0.31690140845070425"/>
    <n v="0.233502538071066"/>
    <n v="3.0516431924882629E-2"/>
    <n v="0.10152284263959391"/>
    <n v="1.9490463604590811E-5"/>
    <n v="1.6834221080963601E-4"/>
    <n v="0.10376503270995627"/>
    <x v="0"/>
  </r>
  <r>
    <n v="4"/>
    <x v="7"/>
    <s v="IAD"/>
    <s v="JFK"/>
    <s v="DH"/>
    <x v="0"/>
    <n v="16"/>
    <n v="0.13380281690140844"/>
    <n v="0.17766497461928935"/>
    <n v="0.39436619718309857"/>
    <n v="0.29103214890016921"/>
    <n v="0.19718309859154928"/>
    <n v="0.17033276931754088"/>
    <n v="0.31690140845070425"/>
    <n v="0.233502538071066"/>
    <n v="0.10328638497652583"/>
    <n v="9.8702763677382968E-2"/>
    <n v="6.5967722969384284E-5"/>
    <n v="1.6366603828714613E-4"/>
    <n v="0.28727362478590357"/>
    <x v="0"/>
  </r>
  <r>
    <n v="4"/>
    <x v="8"/>
    <s v="IAD"/>
    <s v="JFK"/>
    <s v="DH"/>
    <x v="0"/>
    <n v="17"/>
    <n v="0.13380281690140844"/>
    <n v="0.17766497461928935"/>
    <n v="0.39436619718309857"/>
    <n v="0.29103214890016921"/>
    <n v="0.19718309859154928"/>
    <n v="0.17033276931754088"/>
    <n v="0.31690140845070425"/>
    <n v="0.233502538071066"/>
    <n v="9.154929577464789E-2"/>
    <n v="8.1218274111675121E-2"/>
    <n v="5.8471390813772433E-5"/>
    <n v="1.346737686477088E-4"/>
    <n v="0.30273288223634376"/>
    <x v="0"/>
  </r>
  <r>
    <n v="4"/>
    <x v="9"/>
    <s v="IAD"/>
    <s v="JFK"/>
    <s v="DH"/>
    <x v="0"/>
    <n v="21"/>
    <n v="0.13380281690140844"/>
    <n v="0.17766497461928935"/>
    <n v="0.39436619718309857"/>
    <n v="0.29103214890016921"/>
    <n v="0.19718309859154928"/>
    <n v="0.17033276931754088"/>
    <n v="0.31690140845070425"/>
    <n v="0.233502538071066"/>
    <n v="4.9295774647887321E-2"/>
    <n v="3.7789058093626621E-2"/>
    <n v="3.1484595053569765E-5"/>
    <n v="6.2660711801364513E-5"/>
    <n v="0.33442553968285904"/>
    <x v="0"/>
  </r>
  <r>
    <n v="4"/>
    <x v="10"/>
    <s v="IAD"/>
    <s v="LGA"/>
    <s v="DH"/>
    <x v="0"/>
    <n v="21"/>
    <n v="0.13380281690140844"/>
    <n v="0.17766497461928935"/>
    <n v="0.39436619718309857"/>
    <n v="0.29103214890016921"/>
    <n v="0.42488262910798125"/>
    <n v="0.54540327129159616"/>
    <n v="0.31690140845070425"/>
    <n v="0.233502538071066"/>
    <n v="4.9295774647887321E-2"/>
    <n v="3.7789058093626621E-2"/>
    <n v="6.7841806008287243E-5"/>
    <n v="2.0063876924476652E-4"/>
    <n v="0.25268794937713318"/>
    <x v="0"/>
  </r>
  <r>
    <n v="4"/>
    <x v="11"/>
    <s v="DCA"/>
    <s v="JFK"/>
    <s v="DL"/>
    <x v="0"/>
    <n v="14"/>
    <n v="0.13380281690140844"/>
    <n v="0.17766497461928935"/>
    <n v="0.51877934272300474"/>
    <n v="0.64805414551607443"/>
    <n v="0.19718309859154928"/>
    <n v="0.17033276931754088"/>
    <n v="0.11032863849765258"/>
    <n v="0.19232938522278623"/>
    <n v="5.6338028169014086E-2"/>
    <n v="9.7574732092498589E-2"/>
    <n v="1.6479238539754558E-5"/>
    <n v="2.9675017883431983E-4"/>
    <n v="5.2610762673271583E-2"/>
    <x v="0"/>
  </r>
  <r>
    <n v="4"/>
    <x v="12"/>
    <s v="DCA"/>
    <s v="LGA"/>
    <s v="DL"/>
    <x v="0"/>
    <n v="9"/>
    <n v="0.13380281690140844"/>
    <n v="0.17766497461928935"/>
    <n v="0.51877934272300474"/>
    <n v="0.64805414551607443"/>
    <n v="0.42488262910798125"/>
    <n v="0.54540327129159616"/>
    <n v="0.11032863849765258"/>
    <n v="0.19232938522278623"/>
    <n v="3.5211267605633804E-2"/>
    <n v="3.2148900169204735E-2"/>
    <n v="2.2193022140592076E-5"/>
    <n v="3.130684283422439E-4"/>
    <n v="6.6196164541524785E-2"/>
    <x v="0"/>
  </r>
  <r>
    <n v="4"/>
    <x v="13"/>
    <s v="DCA"/>
    <s v="LGA"/>
    <s v="DL"/>
    <x v="0"/>
    <n v="12"/>
    <n v="0.13380281690140844"/>
    <n v="0.17766497461928935"/>
    <n v="0.51877934272300474"/>
    <n v="0.64805414551607443"/>
    <n v="0.42488262910798125"/>
    <n v="0.54540327129159616"/>
    <n v="0.11032863849765258"/>
    <n v="0.19232938522278623"/>
    <n v="3.0516431924882629E-2"/>
    <n v="0.10152284263959391"/>
    <n v="1.9233952521846466E-5"/>
    <n v="9.8863714213340173E-4"/>
    <n v="1.908374257764146E-2"/>
    <x v="0"/>
  </r>
  <r>
    <n v="4"/>
    <x v="14"/>
    <s v="DCA"/>
    <s v="LGA"/>
    <s v="DL"/>
    <x v="0"/>
    <n v="14"/>
    <n v="0.13380281690140844"/>
    <n v="0.17766497461928935"/>
    <n v="0.51877934272300474"/>
    <n v="0.64805414551607443"/>
    <n v="0.42488262910798125"/>
    <n v="0.54540327129159616"/>
    <n v="0.11032863849765258"/>
    <n v="0.19232938522278623"/>
    <n v="5.6338028169014086E-2"/>
    <n v="9.7574732092498589E-2"/>
    <n v="3.5508835424947326E-5"/>
    <n v="9.5019014216154724E-4"/>
    <n v="3.6024015680620351E-2"/>
    <x v="0"/>
  </r>
  <r>
    <n v="4"/>
    <x v="15"/>
    <s v="DCA"/>
    <s v="LGA"/>
    <s v="DL"/>
    <x v="0"/>
    <n v="17"/>
    <n v="0.13380281690140844"/>
    <n v="0.17766497461928935"/>
    <n v="0.51877934272300474"/>
    <n v="0.64805414551607443"/>
    <n v="0.42488262910798125"/>
    <n v="0.54540327129159616"/>
    <n v="0.11032863849765258"/>
    <n v="0.19232938522278623"/>
    <n v="9.154929577464789E-2"/>
    <n v="8.1218274111675121E-2"/>
    <n v="5.7701857565539402E-5"/>
    <n v="7.9090971370672134E-4"/>
    <n v="6.799560543233138E-2"/>
    <x v="0"/>
  </r>
  <r>
    <n v="4"/>
    <x v="16"/>
    <s v="DCA"/>
    <s v="LGA"/>
    <s v="DL"/>
    <x v="0"/>
    <n v="20"/>
    <n v="0.13380281690140844"/>
    <n v="0.17766497461928935"/>
    <n v="0.51877934272300474"/>
    <n v="0.64805414551607443"/>
    <n v="0.42488262910798125"/>
    <n v="0.54540327129159616"/>
    <n v="0.11032863849765258"/>
    <n v="0.19232938522278623"/>
    <n v="4.9295774647887321E-2"/>
    <n v="3.6661026508742242E-2"/>
    <n v="3.1070230996828903E-5"/>
    <n v="3.5700785688150619E-4"/>
    <n v="8.0061801908716923E-2"/>
    <x v="0"/>
  </r>
  <r>
    <n v="4"/>
    <x v="17"/>
    <s v="DCA"/>
    <s v="JFK"/>
    <s v="MQ"/>
    <x v="0"/>
    <n v="15"/>
    <n v="0.13380281690140844"/>
    <n v="0.17766497461928935"/>
    <n v="0.51877934272300474"/>
    <n v="0.64805414551607443"/>
    <n v="0.19718309859154928"/>
    <n v="0.17033276931754088"/>
    <n v="0.18779342723004694"/>
    <n v="0.1212633953750705"/>
    <n v="0.13849765258215962"/>
    <n v="6.2041737168640719E-2"/>
    <n v="6.8955678996136097E-5"/>
    <n v="1.1896566930706463E-4"/>
    <n v="0.36693903922443083"/>
    <x v="0"/>
  </r>
  <r>
    <n v="4"/>
    <x v="18"/>
    <s v="DCA"/>
    <s v="JFK"/>
    <s v="MQ"/>
    <x v="0"/>
    <n v="5"/>
    <n v="0.13380281690140844"/>
    <n v="0.17766497461928935"/>
    <n v="0.51877934272300474"/>
    <n v="0.64805414551607443"/>
    <n v="0.19718309859154928"/>
    <n v="0.17033276931754088"/>
    <n v="0.18779342723004694"/>
    <n v="0.1212633953750705"/>
    <n v="4.6948356807511738E-3"/>
    <n v="1.2972363226170333E-2"/>
    <n v="2.337480643936817E-6"/>
    <n v="2.4874639946022605E-5"/>
    <n v="8.5898511150920287E-2"/>
    <x v="0"/>
  </r>
  <r>
    <n v="4"/>
    <x v="19"/>
    <s v="DCA"/>
    <s v="JFK"/>
    <s v="MQ"/>
    <x v="0"/>
    <n v="18"/>
    <n v="0.13380281690140844"/>
    <n v="0.17766497461928935"/>
    <n v="0.51877934272300474"/>
    <n v="0.64805414551607443"/>
    <n v="0.19718309859154928"/>
    <n v="0.17033276931754088"/>
    <n v="0.18779342723004694"/>
    <n v="0.1212633953750705"/>
    <n v="7.746478873239436E-2"/>
    <n v="5.8093626621545401E-2"/>
    <n v="3.8568430624957473E-5"/>
    <n v="1.1139512671479687E-4"/>
    <n v="0.25718535428962674"/>
    <x v="0"/>
  </r>
  <r>
    <n v="4"/>
    <x v="20"/>
    <s v="DCA"/>
    <s v="LGA"/>
    <s v="MQ"/>
    <x v="0"/>
    <n v="8"/>
    <n v="0.13380281690140844"/>
    <n v="0.17766497461928935"/>
    <n v="0.51877934272300474"/>
    <n v="0.64805414551607443"/>
    <n v="0.42488262910798125"/>
    <n v="0.54540327129159616"/>
    <n v="0.18779342723004694"/>
    <n v="0.1212633953750705"/>
    <n v="4.2253521126760563E-2"/>
    <n v="9.475465313028765E-2"/>
    <n v="4.5330428202060413E-5"/>
    <n v="5.8177865060049646E-4"/>
    <n v="7.2284758320860704E-2"/>
    <x v="0"/>
  </r>
  <r>
    <n v="4"/>
    <x v="21"/>
    <s v="DCA"/>
    <s v="LGA"/>
    <s v="MQ"/>
    <x v="0"/>
    <n v="12"/>
    <n v="0.13380281690140844"/>
    <n v="0.17766497461928935"/>
    <n v="0.51877934272300474"/>
    <n v="0.64805414551607443"/>
    <n v="0.42488262910798125"/>
    <n v="0.54540327129159616"/>
    <n v="0.18779342723004694"/>
    <n v="0.1212633953750705"/>
    <n v="3.0516431924882629E-2"/>
    <n v="0.10152284263959391"/>
    <n v="3.273864259037697E-5"/>
    <n v="6.2333426850053194E-4"/>
    <n v="4.9900921127713702E-2"/>
    <x v="0"/>
  </r>
  <r>
    <n v="4"/>
    <x v="22"/>
    <s v="DCA"/>
    <s v="LGA"/>
    <s v="MQ"/>
    <x v="0"/>
    <n v="13"/>
    <n v="0.13380281690140844"/>
    <n v="0.17766497461928935"/>
    <n v="0.51877934272300474"/>
    <n v="0.64805414551607443"/>
    <n v="0.42488262910798125"/>
    <n v="0.54540327129159616"/>
    <n v="0.18779342723004694"/>
    <n v="0.1212633953750705"/>
    <n v="6.1032863849765258E-2"/>
    <n v="5.0761421319796954E-2"/>
    <n v="6.5477285180753941E-5"/>
    <n v="3.1166713425026597E-4"/>
    <n v="0.17361329455580027"/>
    <x v="0"/>
  </r>
  <r>
    <n v="4"/>
    <x v="23"/>
    <s v="DCA"/>
    <s v="LGA"/>
    <s v="MQ"/>
    <x v="0"/>
    <n v="14"/>
    <n v="0.13380281690140844"/>
    <n v="0.17766497461928935"/>
    <n v="0.51877934272300474"/>
    <n v="0.64805414551607443"/>
    <n v="0.42488262910798125"/>
    <n v="0.54540327129159616"/>
    <n v="0.18779342723004694"/>
    <n v="0.1212633953750705"/>
    <n v="5.6338028169014086E-2"/>
    <n v="9.7574732092498589E-2"/>
    <n v="6.0440570936080555E-5"/>
    <n v="5.990934913921779E-4"/>
    <n v="9.1641318300856034E-2"/>
    <x v="0"/>
  </r>
  <r>
    <n v="4"/>
    <x v="24"/>
    <s v="DCA"/>
    <s v="LGA"/>
    <s v="MQ"/>
    <x v="0"/>
    <n v="18"/>
    <n v="0.13380281690140844"/>
    <n v="0.17766497461928935"/>
    <n v="0.51877934272300474"/>
    <n v="0.64805414551607443"/>
    <n v="0.42488262910798125"/>
    <n v="0.54540327129159616"/>
    <n v="0.18779342723004694"/>
    <n v="0.1212633953750705"/>
    <n v="7.746478873239436E-2"/>
    <n v="5.8093626621545401E-2"/>
    <n v="8.3105785037110755E-5"/>
    <n v="3.5668572030863769E-4"/>
    <n v="0.18896632614987854"/>
    <x v="0"/>
  </r>
  <r>
    <n v="4"/>
    <x v="25"/>
    <s v="IAD"/>
    <s v="LGA"/>
    <s v="UA"/>
    <x v="0"/>
    <n v="8"/>
    <n v="0.13380281690140844"/>
    <n v="0.17766497461928935"/>
    <n v="0.39436619718309857"/>
    <n v="0.29103214890016921"/>
    <n v="0.42488262910798125"/>
    <n v="0.54540327129159616"/>
    <n v="1.1737089201877934E-2"/>
    <n v="1.4664410603496898E-2"/>
    <n v="4.2253521126760563E-2"/>
    <n v="9.475465313028765E-2"/>
    <n v="2.1537081272472139E-6"/>
    <n v="3.159528964096691E-5"/>
    <n v="6.3815469189299742E-2"/>
    <x v="0"/>
  </r>
  <r>
    <n v="4"/>
    <x v="26"/>
    <s v="DCA"/>
    <s v="LGA"/>
    <s v="US"/>
    <x v="0"/>
    <n v="8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4.2253521126760563E-2"/>
    <n v="9.475465313028765E-2"/>
    <n v="1.9832062338401435E-5"/>
    <n v="9.9849452126317796E-4"/>
    <n v="1.9475149385043196E-2"/>
    <x v="0"/>
  </r>
  <r>
    <n v="4"/>
    <x v="27"/>
    <s v="DCA"/>
    <s v="LGA"/>
    <s v="US"/>
    <x v="0"/>
    <n v="10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3.0516431924882629E-2"/>
    <n v="5.9785673998871969E-2"/>
    <n v="1.4323156133289924E-5"/>
    <n v="6.3000249555890983E-4"/>
    <n v="2.2229684780782601E-2"/>
    <x v="0"/>
  </r>
  <r>
    <n v="4"/>
    <x v="28"/>
    <s v="DCA"/>
    <s v="LGA"/>
    <s v="US"/>
    <x v="0"/>
    <n v="12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3.0516431924882629E-2"/>
    <n v="0.10152284263959391"/>
    <n v="1.4323156133289924E-5"/>
    <n v="1.069815558496262E-3"/>
    <n v="1.3211553042070006E-2"/>
    <x v="0"/>
  </r>
  <r>
    <n v="4"/>
    <x v="11"/>
    <s v="DCA"/>
    <s v="LGA"/>
    <s v="US"/>
    <x v="0"/>
    <n v="14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5.6338028169014086E-2"/>
    <n v="9.7574732092498589E-2"/>
    <n v="2.6442749784535245E-5"/>
    <n v="1.0282116201102962E-3"/>
    <n v="2.5072431821594857E-2"/>
    <x v="0"/>
  </r>
  <r>
    <n v="4"/>
    <x v="29"/>
    <s v="DCA"/>
    <s v="LGA"/>
    <s v="US"/>
    <x v="0"/>
    <n v="16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0.10328638497652583"/>
    <n v="9.8702763677382968E-2"/>
    <n v="4.8478374604981284E-5"/>
    <n v="1.0400984596491436E-3"/>
    <n v="4.4533718778057473E-2"/>
    <x v="0"/>
  </r>
  <r>
    <n v="4"/>
    <x v="30"/>
    <s v="DCA"/>
    <s v="LGA"/>
    <s v="US"/>
    <x v="0"/>
    <n v="20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4.9295774647887321E-2"/>
    <n v="3.6661026508742242E-2"/>
    <n v="2.3137406061468337E-5"/>
    <n v="3.8632228501253899E-4"/>
    <n v="5.6507164357935284E-2"/>
    <x v="0"/>
  </r>
  <r>
    <n v="4"/>
    <x v="23"/>
    <s v="BWI"/>
    <s v="EWR"/>
    <s v="RU"/>
    <x v="0"/>
    <n v="14"/>
    <n v="0.13380281690140844"/>
    <n v="0.17766497461928935"/>
    <n v="8.6854460093896718E-2"/>
    <n v="6.0913705583756347E-2"/>
    <n v="0.3779342723004695"/>
    <n v="0.28426395939086296"/>
    <n v="0.22065727699530516"/>
    <n v="0.17710095882684715"/>
    <n v="5.6338028169014086E-2"/>
    <n v="9.7574732092498589E-2"/>
    <n v="1.0576042230264806E-5"/>
    <n v="4.2864087096610619E-5"/>
    <n v="0.1979045029171746"/>
    <x v="0"/>
  </r>
  <r>
    <n v="4"/>
    <x v="8"/>
    <s v="BWI"/>
    <s v="EWR"/>
    <s v="RU"/>
    <x v="0"/>
    <n v="17"/>
    <n v="0.13380281690140844"/>
    <n v="0.17766497461928935"/>
    <n v="8.6854460093896718E-2"/>
    <n v="6.0913705583756347E-2"/>
    <n v="0.3779342723004695"/>
    <n v="0.28426395939086296"/>
    <n v="0.22065727699530516"/>
    <n v="0.17710095882684715"/>
    <n v="9.154929577464789E-2"/>
    <n v="8.1218274111675121E-2"/>
    <n v="1.7186068624180307E-5"/>
    <n v="3.5678777698912884E-5"/>
    <n v="0.32509445916374186"/>
    <x v="0"/>
  </r>
  <r>
    <n v="4"/>
    <x v="31"/>
    <s v="BWI"/>
    <s v="EWR"/>
    <s v="RU"/>
    <x v="0"/>
    <n v="10"/>
    <n v="0.13380281690140844"/>
    <n v="0.17766497461928935"/>
    <n v="8.6854460093896718E-2"/>
    <n v="6.0913705583756347E-2"/>
    <n v="0.3779342723004695"/>
    <n v="0.28426395939086296"/>
    <n v="0.22065727699530516"/>
    <n v="0.17710095882684715"/>
    <n v="3.0516431924882629E-2"/>
    <n v="5.9785673998871969E-2"/>
    <n v="5.7286895413934357E-6"/>
    <n v="2.6263544695033099E-5"/>
    <n v="0.17906500368363515"/>
    <x v="0"/>
  </r>
  <r>
    <n v="4"/>
    <x v="32"/>
    <s v="BWI"/>
    <s v="EWR"/>
    <s v="RU"/>
    <x v="0"/>
    <n v="6"/>
    <n v="0.13380281690140844"/>
    <n v="0.17766497461928935"/>
    <n v="8.6854460093896718E-2"/>
    <n v="6.0913705583756347E-2"/>
    <n v="0.3779342723004695"/>
    <n v="0.28426395939086296"/>
    <n v="0.22065727699530516"/>
    <n v="0.17710095882684715"/>
    <n v="3.9906103286384977E-2"/>
    <n v="8.4038353073886074E-2"/>
    <n v="7.4913632464375703E-6"/>
    <n v="3.6917624146791812E-5"/>
    <n v="0.16869025136969704"/>
    <x v="0"/>
  </r>
  <r>
    <n v="4"/>
    <x v="33"/>
    <s v="DCA"/>
    <s v="EWR"/>
    <s v="CO"/>
    <x v="0"/>
    <n v="12"/>
    <n v="0.13380281690140844"/>
    <n v="0.17766497461928935"/>
    <n v="0.51877934272300474"/>
    <n v="0.64805414551607443"/>
    <n v="0.3779342723004695"/>
    <n v="0.28426395939086296"/>
    <n v="6.1032863849765258E-2"/>
    <n v="3.835307388606881E-2"/>
    <n v="3.0516431924882629E-2"/>
    <n v="0.10152284263959391"/>
    <n v="9.4643617322733427E-6"/>
    <n v="1.0275323849859423E-4"/>
    <n v="8.4339370230713515E-2"/>
    <x v="0"/>
  </r>
  <r>
    <n v="4"/>
    <x v="34"/>
    <s v="DCA"/>
    <s v="EWR"/>
    <s v="CO"/>
    <x v="0"/>
    <n v="17"/>
    <n v="0.13380281690140844"/>
    <n v="0.17766497461928935"/>
    <n v="0.51877934272300474"/>
    <n v="0.64805414551607443"/>
    <n v="0.3779342723004695"/>
    <n v="0.28426395939086296"/>
    <n v="6.1032863849765258E-2"/>
    <n v="3.835307388606881E-2"/>
    <n v="9.154929577464789E-2"/>
    <n v="8.1218274111675121E-2"/>
    <n v="2.8393085196820028E-5"/>
    <n v="8.2202590798875381E-5"/>
    <n v="0.25672870970041489"/>
    <x v="0"/>
  </r>
  <r>
    <n v="4"/>
    <x v="35"/>
    <s v="IAD"/>
    <s v="EWR"/>
    <s v="DH"/>
    <x v="0"/>
    <n v="8"/>
    <n v="0.13380281690140844"/>
    <n v="0.17766497461928935"/>
    <n v="0.39436619718309857"/>
    <n v="0.29103214890016921"/>
    <n v="0.3779342723004695"/>
    <n v="0.28426395939086296"/>
    <n v="0.31690140845070425"/>
    <n v="0.233502538071066"/>
    <n v="4.2253521126760563E-2"/>
    <n v="9.475465313028765E-2"/>
    <n v="5.1724691873721775E-5"/>
    <n v="2.6221250319487683E-4"/>
    <n v="0.16476127291135215"/>
    <x v="0"/>
  </r>
  <r>
    <n v="4"/>
    <x v="36"/>
    <s v="IAD"/>
    <s v="EWR"/>
    <s v="DH"/>
    <x v="0"/>
    <n v="17"/>
    <n v="0.13380281690140844"/>
    <n v="0.17766497461928935"/>
    <n v="0.39436619718309857"/>
    <n v="0.29103214890016921"/>
    <n v="0.3779342723004695"/>
    <n v="0.28426395939086296"/>
    <n v="0.31690140845070425"/>
    <n v="0.233502538071066"/>
    <n v="9.154929577464789E-2"/>
    <n v="8.1218274111675121E-2"/>
    <n v="1.1207016572639718E-4"/>
    <n v="2.2475357416703727E-4"/>
    <n v="0.33272644547517449"/>
    <x v="0"/>
  </r>
  <r>
    <n v="4"/>
    <x v="2"/>
    <s v="IAD"/>
    <s v="EWR"/>
    <s v="DH"/>
    <x v="0"/>
    <n v="12"/>
    <n v="0.13380281690140844"/>
    <n v="0.17766497461928935"/>
    <n v="0.39436619718309857"/>
    <n v="0.29103214890016921"/>
    <n v="0.3779342723004695"/>
    <n v="0.28426395939086296"/>
    <n v="0.31690140845070425"/>
    <n v="0.233502538071066"/>
    <n v="3.0516431924882629E-2"/>
    <n v="0.10152284263959391"/>
    <n v="3.7356721908799062E-5"/>
    <n v="2.8094196770879661E-4"/>
    <n v="0.11736373138601186"/>
    <x v="0"/>
  </r>
  <r>
    <n v="4"/>
    <x v="37"/>
    <s v="IAD"/>
    <s v="EWR"/>
    <s v="DH"/>
    <x v="0"/>
    <n v="21"/>
    <n v="0.13380281690140844"/>
    <n v="0.17766497461928935"/>
    <n v="0.39436619718309857"/>
    <n v="0.29103214890016921"/>
    <n v="0.3779342723004695"/>
    <n v="0.28426395939086296"/>
    <n v="0.31690140845070425"/>
    <n v="0.233502538071066"/>
    <n v="4.9295774647887321E-2"/>
    <n v="3.7789058093626621E-2"/>
    <n v="6.0345473852675399E-5"/>
    <n v="1.0457284353605207E-4"/>
    <n v="0.3659112875280896"/>
    <x v="0"/>
  </r>
  <r>
    <n v="4"/>
    <x v="38"/>
    <s v="IAD"/>
    <s v="EWR"/>
    <s v="RU"/>
    <x v="0"/>
    <n v="16"/>
    <n v="0.13380281690140844"/>
    <n v="0.17766497461928935"/>
    <n v="0.39436619718309857"/>
    <n v="0.29103214890016921"/>
    <n v="0.3779342723004695"/>
    <n v="0.28426395939086296"/>
    <n v="0.22065727699530516"/>
    <n v="0.17710095882684715"/>
    <n v="0.10328638497652583"/>
    <n v="9.8702763677382968E-2"/>
    <n v="8.8038405592474591E-5"/>
    <n v="2.0716265600641937E-4"/>
    <n v="0.29823200877270978"/>
    <x v="0"/>
  </r>
  <r>
    <n v="4"/>
    <x v="39"/>
    <s v="IAD"/>
    <s v="EWR"/>
    <s v="RU"/>
    <x v="0"/>
    <n v="18"/>
    <n v="0.13380281690140844"/>
    <n v="0.17766497461928935"/>
    <n v="0.39436619718309857"/>
    <n v="0.29103214890016921"/>
    <n v="0.3779342723004695"/>
    <n v="0.28426395939086296"/>
    <n v="0.22065727699530516"/>
    <n v="0.17710095882684715"/>
    <n v="7.746478873239436E-2"/>
    <n v="5.8093626621545401E-2"/>
    <n v="6.6028804194355936E-5"/>
    <n v="1.2193002039234968E-4"/>
    <n v="0.35129398334738349"/>
    <x v="0"/>
  </r>
  <r>
    <n v="4"/>
    <x v="40"/>
    <s v="DCA"/>
    <s v="EWR"/>
    <s v="RU"/>
    <x v="0"/>
    <n v="15"/>
    <n v="0.13380281690140844"/>
    <n v="0.17766497461928935"/>
    <n v="0.51877934272300474"/>
    <n v="0.64805414551607443"/>
    <n v="0.3779342723004695"/>
    <n v="0.28426395939086296"/>
    <n v="0.22065727699530516"/>
    <n v="0.17710095882684715"/>
    <n v="0.13849765258215962"/>
    <n v="6.2041737168640719E-2"/>
    <n v="1.5529393540588153E-4"/>
    <n v="2.8995889360632716E-4"/>
    <n v="0.34877697633140342"/>
    <x v="0"/>
  </r>
  <r>
    <n v="4"/>
    <x v="41"/>
    <s v="DCA"/>
    <s v="EWR"/>
    <s v="RU"/>
    <x v="0"/>
    <n v="18"/>
    <n v="0.13380281690140844"/>
    <n v="0.17766497461928935"/>
    <n v="0.51877934272300474"/>
    <n v="0.64805414551607443"/>
    <n v="0.3779342723004695"/>
    <n v="0.28426395939086296"/>
    <n v="0.22065727699530516"/>
    <n v="0.17710095882684715"/>
    <n v="7.746478873239436E-2"/>
    <n v="5.8093626621545401E-2"/>
    <n v="8.6859319803289661E-5"/>
    <n v="2.7150696401319726E-4"/>
    <n v="0.24237581414821044"/>
    <x v="0"/>
  </r>
  <r>
    <n v="4"/>
    <x v="42"/>
    <s v="DCA"/>
    <s v="EWR"/>
    <s v="RU"/>
    <x v="0"/>
    <n v="13"/>
    <n v="0.13380281690140844"/>
    <n v="0.17766497461928935"/>
    <n v="0.51877934272300474"/>
    <n v="0.64805414551607443"/>
    <n v="0.3779342723004695"/>
    <n v="0.28426395939086296"/>
    <n v="0.22065727699530516"/>
    <n v="0.17710095882684715"/>
    <n v="6.1032863849765258E-2"/>
    <n v="5.0761421319796954E-2"/>
    <n v="6.8434615602591854E-5"/>
    <n v="2.3723909476881314E-4"/>
    <n v="0.22388126057501392"/>
    <x v="0"/>
  </r>
  <r>
    <n v="4"/>
    <x v="43"/>
    <s v="IAD"/>
    <s v="EWR"/>
    <s v="RU"/>
    <x v="0"/>
    <n v="15"/>
    <n v="0.13380281690140844"/>
    <n v="0.17766497461928935"/>
    <n v="0.39436619718309857"/>
    <n v="0.29103214890016921"/>
    <n v="0.3779342723004695"/>
    <n v="0.28426395939086296"/>
    <n v="0.22065727699530516"/>
    <n v="0.17710095882684715"/>
    <n v="0.13849765258215962"/>
    <n v="6.2041737168640719E-2"/>
    <n v="1.1805149840809092E-4"/>
    <n v="1.3021652663260645E-4"/>
    <n v="0.47550021147000027"/>
    <x v="0"/>
  </r>
  <r>
    <n v="4"/>
    <x v="44"/>
    <s v="IAD"/>
    <s v="EWR"/>
    <s v="RU"/>
    <x v="0"/>
    <n v="12"/>
    <n v="0.13380281690140844"/>
    <n v="0.17766497461928935"/>
    <n v="0.39436619718309857"/>
    <n v="0.29103214890016921"/>
    <n v="0.3779342723004695"/>
    <n v="0.28426395939086296"/>
    <n v="0.22065727699530516"/>
    <n v="0.17710095882684715"/>
    <n v="3.0516431924882629E-2"/>
    <n v="0.10152284263959391"/>
    <n v="2.6011347106867492E-5"/>
    <n v="2.1308158903517421E-4"/>
    <n v="0.10879178417640295"/>
    <x v="0"/>
  </r>
  <r>
    <n v="4"/>
    <x v="45"/>
    <s v="DCA"/>
    <s v="EWR"/>
    <s v="RU"/>
    <x v="0"/>
    <n v="16"/>
    <n v="0.13380281690140844"/>
    <n v="0.17766497461928935"/>
    <n v="0.51877934272300474"/>
    <n v="0.64805414551607443"/>
    <n v="0.3779342723004695"/>
    <n v="0.28426395939086296"/>
    <n v="0.22065727699530516"/>
    <n v="0.17710095882684715"/>
    <n v="0.10328638497652583"/>
    <n v="9.8702763677382968E-2"/>
    <n v="1.1581242640438623E-4"/>
    <n v="4.6129823982824777E-4"/>
    <n v="0.20067628824191946"/>
    <x v="0"/>
  </r>
  <r>
    <n v="5"/>
    <x v="0"/>
    <s v="BWI"/>
    <s v="JFK"/>
    <s v="OH"/>
    <x v="0"/>
    <n v="14"/>
    <n v="0.17370892018779344"/>
    <n v="0.17822899041173154"/>
    <n v="8.6854460093896718E-2"/>
    <n v="6.0913705583756347E-2"/>
    <n v="0.19718309859154928"/>
    <n v="0.17033276931754088"/>
    <n v="9.3896713615023476E-3"/>
    <n v="1.4664410603496898E-2"/>
    <n v="5.6338028169014086E-2"/>
    <n v="9.7574732092498589E-2"/>
    <n v="3.0483553241719482E-7"/>
    <n v="2.1334880465907229E-6"/>
    <n v="0.12501849017972563"/>
    <x v="0"/>
  </r>
  <r>
    <n v="5"/>
    <x v="46"/>
    <s v="DCA"/>
    <s v="JFK"/>
    <s v="DH"/>
    <x v="0"/>
    <n v="16"/>
    <n v="0.17370892018779344"/>
    <n v="0.17822899041173154"/>
    <n v="0.51877934272300474"/>
    <n v="0.64805414551607443"/>
    <n v="0.19718309859154928"/>
    <n v="0.17033276931754088"/>
    <n v="0.31690140845070425"/>
    <n v="0.233502538071066"/>
    <n v="0.10328638497652583"/>
    <n v="9.8702763677382968E-2"/>
    <n v="1.1266041577290212E-4"/>
    <n v="3.6559935920665783E-4"/>
    <n v="0.23556322665379301"/>
    <x v="0"/>
  </r>
  <r>
    <n v="5"/>
    <x v="47"/>
    <s v="IAD"/>
    <s v="LGA"/>
    <s v="DH"/>
    <x v="0"/>
    <n v="12"/>
    <n v="0.17370892018779344"/>
    <n v="0.17822899041173154"/>
    <n v="0.39436619718309857"/>
    <n v="0.29103214890016921"/>
    <n v="0.42488262910798125"/>
    <n v="0.54540327129159616"/>
    <n v="0.31690140845070425"/>
    <n v="0.233502538071066"/>
    <n v="3.0516431924882629E-2"/>
    <n v="0.10152284263959391"/>
    <n v="5.4522821537153164E-5"/>
    <n v="5.4074073416926418E-4"/>
    <n v="9.1594422360443808E-2"/>
    <x v="0"/>
  </r>
  <r>
    <n v="5"/>
    <x v="48"/>
    <s v="IAD"/>
    <s v="LGA"/>
    <s v="DH"/>
    <x v="1"/>
    <n v="15"/>
    <n v="0.17370892018779344"/>
    <n v="0.17822899041173154"/>
    <n v="0.39436619718309857"/>
    <n v="0.29103214890016921"/>
    <n v="0.42488262910798125"/>
    <n v="0.54540327129159616"/>
    <n v="0.31690140845070425"/>
    <n v="0.233502538071066"/>
    <n v="0.13849765258215962"/>
    <n v="6.2041737168640719E-2"/>
    <n v="2.4744972851477206E-4"/>
    <n v="3.3045267088121702E-4"/>
    <n v="0.42818602029235575"/>
    <x v="0"/>
  </r>
  <r>
    <n v="5"/>
    <x v="49"/>
    <s v="IAD"/>
    <s v="LGA"/>
    <s v="DH"/>
    <x v="0"/>
    <n v="17"/>
    <n v="0.17370892018779344"/>
    <n v="0.17822899041173154"/>
    <n v="0.39436619718309857"/>
    <n v="0.29103214890016921"/>
    <n v="0.42488262910798125"/>
    <n v="0.54540327129159616"/>
    <n v="0.31690140845070425"/>
    <n v="0.233502538071066"/>
    <n v="9.154929577464789E-2"/>
    <n v="8.1218274111675121E-2"/>
    <n v="1.635684646114595E-4"/>
    <n v="4.3259258733541135E-4"/>
    <n v="0.27436959203775108"/>
    <x v="0"/>
  </r>
  <r>
    <n v="5"/>
    <x v="50"/>
    <s v="IAD"/>
    <s v="LGA"/>
    <s v="DH"/>
    <x v="0"/>
    <n v="6"/>
    <n v="0.17370892018779344"/>
    <n v="0.17822899041173154"/>
    <n v="0.39436619718309857"/>
    <n v="0.29103214890016921"/>
    <n v="0.42488262910798125"/>
    <n v="0.54540327129159616"/>
    <n v="0.31690140845070425"/>
    <n v="0.233502538071066"/>
    <n v="3.9906103286384977E-2"/>
    <n v="8.4038353073886074E-2"/>
    <n v="7.1299074317815678E-5"/>
    <n v="4.4761316328455767E-4"/>
    <n v="0.13740102690052569"/>
    <x v="0"/>
  </r>
  <r>
    <n v="5"/>
    <x v="51"/>
    <s v="IAD"/>
    <s v="LGA"/>
    <s v="DH"/>
    <x v="1"/>
    <n v="12"/>
    <n v="0.17370892018779344"/>
    <n v="0.17822899041173154"/>
    <n v="0.39436619718309857"/>
    <n v="0.29103214890016921"/>
    <n v="0.42488262910798125"/>
    <n v="0.54540327129159616"/>
    <n v="0.31690140845070425"/>
    <n v="0.233502538071066"/>
    <n v="3.0516431924882629E-2"/>
    <n v="0.10152284263959391"/>
    <n v="5.4522821537153164E-5"/>
    <n v="5.4074073416926418E-4"/>
    <n v="9.1594422360443808E-2"/>
    <x v="0"/>
  </r>
  <r>
    <n v="5"/>
    <x v="52"/>
    <s v="IAD"/>
    <s v="JFK"/>
    <s v="DH"/>
    <x v="0"/>
    <n v="8"/>
    <n v="0.17370892018779344"/>
    <n v="0.17822899041173154"/>
    <n v="0.39436619718309857"/>
    <n v="0.29103214890016921"/>
    <n v="0.19718309859154928"/>
    <n v="0.17033276931754088"/>
    <n v="0.31690140845070425"/>
    <n v="0.233502538071066"/>
    <n v="4.2253521126760563E-2"/>
    <n v="9.475465313028765E-2"/>
    <n v="3.5035489232543805E-5"/>
    <n v="1.5761818849139255E-4"/>
    <n v="0.18185736003829633"/>
    <x v="0"/>
  </r>
  <r>
    <n v="5"/>
    <x v="53"/>
    <s v="IAD"/>
    <s v="JFK"/>
    <s v="DH"/>
    <x v="0"/>
    <n v="12"/>
    <n v="0.17370892018779344"/>
    <n v="0.17822899041173154"/>
    <n v="0.39436619718309857"/>
    <n v="0.29103214890016921"/>
    <n v="0.19718309859154928"/>
    <n v="0.17033276931754088"/>
    <n v="0.31690140845070425"/>
    <n v="0.233502538071066"/>
    <n v="3.0516431924882629E-2"/>
    <n v="0.10152284263959391"/>
    <n v="2.5303408890170524E-5"/>
    <n v="1.6887663052649201E-4"/>
    <n v="0.13030901098889799"/>
    <x v="0"/>
  </r>
  <r>
    <n v="5"/>
    <x v="0"/>
    <s v="IAD"/>
    <s v="JFK"/>
    <s v="DH"/>
    <x v="0"/>
    <n v="14"/>
    <n v="0.17370892018779344"/>
    <n v="0.17822899041173154"/>
    <n v="0.39436619718309857"/>
    <n v="0.29103214890016921"/>
    <n v="0.19718309859154928"/>
    <n v="0.17033276931754088"/>
    <n v="0.31690140845070425"/>
    <n v="0.233502538071066"/>
    <n v="5.6338028169014086E-2"/>
    <n v="9.7574732092498589E-2"/>
    <n v="4.6713985643391738E-5"/>
    <n v="1.6230920600601733E-4"/>
    <n v="0.22348709382327434"/>
    <x v="0"/>
  </r>
  <r>
    <n v="5"/>
    <x v="54"/>
    <s v="IAD"/>
    <s v="JFK"/>
    <s v="DH"/>
    <x v="0"/>
    <n v="16"/>
    <n v="0.17370892018779344"/>
    <n v="0.17822899041173154"/>
    <n v="0.39436619718309857"/>
    <n v="0.29103214890016921"/>
    <n v="0.19718309859154928"/>
    <n v="0.17033276931754088"/>
    <n v="0.31690140845070425"/>
    <n v="0.233502538071066"/>
    <n v="0.10328638497652583"/>
    <n v="9.8702763677382968E-2"/>
    <n v="8.5642307012884859E-5"/>
    <n v="1.6418561301186725E-4"/>
    <n v="0.34280518768438573"/>
    <x v="0"/>
  </r>
  <r>
    <n v="5"/>
    <x v="55"/>
    <s v="IAD"/>
    <s v="JFK"/>
    <s v="DH"/>
    <x v="0"/>
    <n v="17"/>
    <n v="0.17370892018779344"/>
    <n v="0.17822899041173154"/>
    <n v="0.39436619718309857"/>
    <n v="0.29103214890016921"/>
    <n v="0.19718309859154928"/>
    <n v="0.17033276931754088"/>
    <n v="0.31690140845070425"/>
    <n v="0.233502538071066"/>
    <n v="9.154929577464789E-2"/>
    <n v="8.1218274111675121E-2"/>
    <n v="7.5910226670511581E-5"/>
    <n v="1.351013044211936E-4"/>
    <n v="0.35974444750851631"/>
    <x v="0"/>
  </r>
  <r>
    <n v="5"/>
    <x v="56"/>
    <s v="IAD"/>
    <s v="JFK"/>
    <s v="DH"/>
    <x v="1"/>
    <n v="23"/>
    <n v="0.17370892018779344"/>
    <n v="0.17822899041173154"/>
    <n v="0.39436619718309857"/>
    <n v="0.29103214890016921"/>
    <n v="0.19718309859154928"/>
    <n v="0.17033276931754088"/>
    <n v="0.31690140845070425"/>
    <n v="0.233502538071066"/>
    <n v="9.3896713615023476E-3"/>
    <n v="0"/>
    <n v="7.7856642738986225E-6"/>
    <n v="0"/>
    <n v="1"/>
    <x v="1"/>
  </r>
  <r>
    <n v="5"/>
    <x v="57"/>
    <s v="IAD"/>
    <s v="JFK"/>
    <s v="DH"/>
    <x v="0"/>
    <n v="16"/>
    <n v="0.17370892018779344"/>
    <n v="0.17822899041173154"/>
    <n v="0.39436619718309857"/>
    <n v="0.29103214890016921"/>
    <n v="0.19718309859154928"/>
    <n v="0.17033276931754088"/>
    <n v="0.31690140845070425"/>
    <n v="0.233502538071066"/>
    <n v="0.10328638497652583"/>
    <n v="9.8702763677382968E-2"/>
    <n v="8.5642307012884859E-5"/>
    <n v="1.6418561301186725E-4"/>
    <n v="0.34280518768438573"/>
    <x v="0"/>
  </r>
  <r>
    <n v="5"/>
    <x v="37"/>
    <s v="IAD"/>
    <s v="LGA"/>
    <s v="DH"/>
    <x v="0"/>
    <n v="21"/>
    <n v="0.17370892018779344"/>
    <n v="0.17822899041173154"/>
    <n v="0.39436619718309857"/>
    <n v="0.29103214890016921"/>
    <n v="0.42488262910798125"/>
    <n v="0.54540327129159616"/>
    <n v="0.31690140845070425"/>
    <n v="0.233502538071066"/>
    <n v="4.9295774647887321E-2"/>
    <n v="3.7789058093626621E-2"/>
    <n v="8.8075327098478186E-5"/>
    <n v="2.0127571771855947E-4"/>
    <n v="0.30438917942795041"/>
    <x v="0"/>
  </r>
  <r>
    <n v="5"/>
    <x v="11"/>
    <s v="DCA"/>
    <s v="JFK"/>
    <s v="DL"/>
    <x v="0"/>
    <n v="14"/>
    <n v="0.17370892018779344"/>
    <n v="0.17822899041173154"/>
    <n v="0.51877934272300474"/>
    <n v="0.64805414551607443"/>
    <n v="0.19718309859154928"/>
    <n v="0.17033276931754088"/>
    <n v="0.11032863849765258"/>
    <n v="0.19232938522278623"/>
    <n v="5.6338028169014086E-2"/>
    <n v="9.7574732092498589E-2"/>
    <n v="2.1394099156874337E-5"/>
    <n v="2.9769224289411135E-4"/>
    <n v="6.704799402995397E-2"/>
    <x v="0"/>
  </r>
  <r>
    <n v="5"/>
    <x v="58"/>
    <s v="DCA"/>
    <s v="LGA"/>
    <s v="DL"/>
    <x v="0"/>
    <n v="9"/>
    <n v="0.17370892018779344"/>
    <n v="0.17822899041173154"/>
    <n v="0.51877934272300474"/>
    <n v="0.64805414551607443"/>
    <n v="0.42488262910798125"/>
    <n v="0.54540327129159616"/>
    <n v="0.11032863849765258"/>
    <n v="0.19232938522278623"/>
    <n v="3.5211267605633804E-2"/>
    <n v="3.2148900169204735E-2"/>
    <n v="2.8811993656207262E-5"/>
    <n v="3.1406229636872713E-4"/>
    <n v="8.4030778901830194E-2"/>
    <x v="0"/>
  </r>
  <r>
    <n v="5"/>
    <x v="59"/>
    <s v="DCA"/>
    <s v="LGA"/>
    <s v="DL"/>
    <x v="0"/>
    <n v="12"/>
    <n v="0.17370892018779344"/>
    <n v="0.17822899041173154"/>
    <n v="0.51877934272300474"/>
    <n v="0.64805414551607443"/>
    <n v="0.42488262910798125"/>
    <n v="0.54540327129159616"/>
    <n v="0.11032863849765258"/>
    <n v="0.19232938522278623"/>
    <n v="3.0516431924882629E-2"/>
    <n v="0.10152284263959391"/>
    <n v="2.4970394502046292E-5"/>
    <n v="9.9177567274334895E-4"/>
    <n v="2.4559125731065747E-2"/>
    <x v="0"/>
  </r>
  <r>
    <n v="5"/>
    <x v="60"/>
    <s v="DCA"/>
    <s v="LGA"/>
    <s v="DL"/>
    <x v="0"/>
    <n v="14"/>
    <n v="0.17370892018779344"/>
    <n v="0.17822899041173154"/>
    <n v="0.51877934272300474"/>
    <n v="0.64805414551607443"/>
    <n v="0.42488262910798125"/>
    <n v="0.54540327129159616"/>
    <n v="0.11032863849765258"/>
    <n v="0.19232938522278623"/>
    <n v="5.6338028169014086E-2"/>
    <n v="9.7574732092498589E-2"/>
    <n v="4.6099189849931613E-5"/>
    <n v="9.5320661880332982E-4"/>
    <n v="4.6131213739324002E-2"/>
    <x v="0"/>
  </r>
  <r>
    <n v="5"/>
    <x v="61"/>
    <s v="DCA"/>
    <s v="LGA"/>
    <s v="DL"/>
    <x v="0"/>
    <n v="17"/>
    <n v="0.17370892018779344"/>
    <n v="0.17822899041173154"/>
    <n v="0.51877934272300474"/>
    <n v="0.64805414551607443"/>
    <n v="0.42488262910798125"/>
    <n v="0.54540327129159616"/>
    <n v="0.11032863849765258"/>
    <n v="0.19232938522278623"/>
    <n v="9.154929577464789E-2"/>
    <n v="8.1218274111675121E-2"/>
    <n v="7.4911183506138875E-5"/>
    <n v="7.9342053819467912E-4"/>
    <n v="8.6270237092581276E-2"/>
    <x v="0"/>
  </r>
  <r>
    <n v="5"/>
    <x v="62"/>
    <s v="DCA"/>
    <s v="LGA"/>
    <s v="DL"/>
    <x v="0"/>
    <n v="20"/>
    <n v="0.17370892018779344"/>
    <n v="0.17822899041173154"/>
    <n v="0.51877934272300474"/>
    <n v="0.64805414551607443"/>
    <n v="0.42488262910798125"/>
    <n v="0.54540327129159616"/>
    <n v="0.11032863849765258"/>
    <n v="0.19232938522278623"/>
    <n v="4.9295774647887321E-2"/>
    <n v="3.6661026508742242E-2"/>
    <n v="4.0336791118690158E-5"/>
    <n v="3.5814121515732043E-4"/>
    <n v="0.10122714549708521"/>
    <x v="0"/>
  </r>
  <r>
    <n v="5"/>
    <x v="63"/>
    <s v="DCA"/>
    <s v="JFK"/>
    <s v="MQ"/>
    <x v="0"/>
    <n v="15"/>
    <n v="0.17370892018779344"/>
    <n v="0.17822899041173154"/>
    <n v="0.51877934272300474"/>
    <n v="0.64805414551607443"/>
    <n v="0.19718309859154928"/>
    <n v="0.17033276931754088"/>
    <n v="0.18779342723004694"/>
    <n v="0.1212633953750705"/>
    <n v="0.13849765258215962"/>
    <n v="6.2041737168640719E-2"/>
    <n v="8.9521407819545101E-5"/>
    <n v="1.1934333809851563E-4"/>
    <n v="0.42860946889842794"/>
    <x v="0"/>
  </r>
  <r>
    <n v="5"/>
    <x v="64"/>
    <s v="DCA"/>
    <s v="JFK"/>
    <s v="MQ"/>
    <x v="0"/>
    <n v="5"/>
    <n v="0.17370892018779344"/>
    <n v="0.17822899041173154"/>
    <n v="0.51877934272300474"/>
    <n v="0.64805414551607443"/>
    <n v="0.19718309859154928"/>
    <n v="0.17033276931754088"/>
    <n v="0.18779342723004694"/>
    <n v="0.1212633953750705"/>
    <n v="4.6948356807511738E-3"/>
    <n v="1.2972363226170333E-2"/>
    <n v="3.0346239938828847E-6"/>
    <n v="2.4953607056962359E-5"/>
    <n v="0.10842500150759757"/>
    <x v="0"/>
  </r>
  <r>
    <n v="5"/>
    <x v="65"/>
    <s v="DCA"/>
    <s v="JFK"/>
    <s v="MQ"/>
    <x v="0"/>
    <n v="18"/>
    <n v="0.17370892018779344"/>
    <n v="0.17822899041173154"/>
    <n v="0.51877934272300474"/>
    <n v="0.64805414551607443"/>
    <n v="0.19718309859154928"/>
    <n v="0.17033276931754088"/>
    <n v="0.18779342723004694"/>
    <n v="0.1212633953750705"/>
    <n v="7.746478873239436E-2"/>
    <n v="5.8093626621545401E-2"/>
    <n v="5.0071295899067593E-5"/>
    <n v="1.11748762037701E-4"/>
    <n v="0.30942576919996545"/>
    <x v="0"/>
  </r>
  <r>
    <n v="5"/>
    <x v="66"/>
    <s v="DCA"/>
    <s v="LGA"/>
    <s v="MQ"/>
    <x v="0"/>
    <n v="8"/>
    <n v="0.17370892018779344"/>
    <n v="0.17822899041173154"/>
    <n v="0.51877934272300474"/>
    <n v="0.64805414551607443"/>
    <n v="0.42488262910798125"/>
    <n v="0.54540327129159616"/>
    <n v="0.18779342723004694"/>
    <n v="0.1212633953750705"/>
    <n v="4.2253521126760563E-2"/>
    <n v="9.475465313028765E-2"/>
    <n v="5.8850029595657374E-5"/>
    <n v="5.8362556695160919E-4"/>
    <n v="9.159885591285305E-2"/>
    <x v="0"/>
  </r>
  <r>
    <n v="5"/>
    <x v="67"/>
    <s v="DCA"/>
    <s v="LGA"/>
    <s v="MQ"/>
    <x v="0"/>
    <n v="10"/>
    <n v="0.17370892018779344"/>
    <n v="0.17822899041173154"/>
    <n v="0.51877934272300474"/>
    <n v="0.64805414551607443"/>
    <n v="0.42488262910798125"/>
    <n v="0.54540327129159616"/>
    <n v="0.18779342723004694"/>
    <n v="0.1212633953750705"/>
    <n v="3.0516431924882629E-2"/>
    <n v="5.9785673998871969E-2"/>
    <n v="4.2502799152419215E-5"/>
    <n v="3.6823994105280097E-4"/>
    <n v="0.1034779071960796"/>
    <x v="0"/>
  </r>
  <r>
    <n v="5"/>
    <x v="68"/>
    <s v="DCA"/>
    <s v="LGA"/>
    <s v="MQ"/>
    <x v="0"/>
    <n v="12"/>
    <n v="0.17370892018779344"/>
    <n v="0.17822899041173154"/>
    <n v="0.51877934272300474"/>
    <n v="0.64805414551607443"/>
    <n v="0.42488262910798125"/>
    <n v="0.54540327129159616"/>
    <n v="0.18779342723004694"/>
    <n v="0.1212633953750705"/>
    <n v="3.0516431924882629E-2"/>
    <n v="0.10152284263959391"/>
    <n v="4.2502799152419215E-5"/>
    <n v="6.2531310744815265E-4"/>
    <n v="6.3644484553795774E-2"/>
    <x v="0"/>
  </r>
  <r>
    <n v="5"/>
    <x v="69"/>
    <s v="DCA"/>
    <s v="LGA"/>
    <s v="MQ"/>
    <x v="0"/>
    <n v="14"/>
    <n v="0.17370892018779344"/>
    <n v="0.17822899041173154"/>
    <n v="0.51877934272300474"/>
    <n v="0.64805414551607443"/>
    <n v="0.42488262910798125"/>
    <n v="0.54540327129159616"/>
    <n v="0.18779342723004694"/>
    <n v="0.1212633953750705"/>
    <n v="5.6338028169014086E-2"/>
    <n v="9.7574732092498589E-2"/>
    <n v="7.8466706127543174E-5"/>
    <n v="6.0099537549183554E-4"/>
    <n v="0.11548356891459129"/>
    <x v="0"/>
  </r>
  <r>
    <n v="5"/>
    <x v="70"/>
    <s v="DCA"/>
    <s v="LGA"/>
    <s v="MQ"/>
    <x v="0"/>
    <n v="14"/>
    <n v="0.17370892018779344"/>
    <n v="0.17822899041173154"/>
    <n v="0.51877934272300474"/>
    <n v="0.64805414551607443"/>
    <n v="0.42488262910798125"/>
    <n v="0.54540327129159616"/>
    <n v="0.18779342723004694"/>
    <n v="0.1212633953750705"/>
    <n v="5.6338028169014086E-2"/>
    <n v="9.7574732092498589E-2"/>
    <n v="7.8466706127543174E-5"/>
    <n v="6.0099537549183554E-4"/>
    <n v="0.11548356891459129"/>
    <x v="0"/>
  </r>
  <r>
    <n v="5"/>
    <x v="71"/>
    <s v="IAD"/>
    <s v="LGA"/>
    <s v="UA"/>
    <x v="0"/>
    <n v="8"/>
    <n v="0.17370892018779344"/>
    <n v="0.17822899041173154"/>
    <n v="0.39436619718309857"/>
    <n v="0.29103214890016921"/>
    <n v="0.42488262910798125"/>
    <n v="0.54540327129159616"/>
    <n v="1.1737089201877934E-2"/>
    <n v="1.4664410603496898E-2"/>
    <n v="4.2253521126760563E-2"/>
    <n v="9.475465313028765E-2"/>
    <n v="2.7960421301104185E-6"/>
    <n v="3.1695592147763637E-5"/>
    <n v="8.106435628954943E-2"/>
    <x v="0"/>
  </r>
  <r>
    <n v="5"/>
    <x v="72"/>
    <s v="DCA"/>
    <s v="LGA"/>
    <s v="US"/>
    <x v="0"/>
    <n v="6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3.9906103286384977E-2"/>
    <n v="8.4038353073886074E-2"/>
    <n v="2.4316505284316763E-5"/>
    <n v="8.8838087753506168E-4"/>
    <n v="2.6642461939796056E-2"/>
    <x v="0"/>
  </r>
  <r>
    <n v="5"/>
    <x v="73"/>
    <s v="DCA"/>
    <s v="LGA"/>
    <s v="US"/>
    <x v="0"/>
    <n v="8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4.2253521126760563E-2"/>
    <n v="9.475465313028765E-2"/>
    <n v="2.5746887948100102E-5"/>
    <n v="1.0016643451402037E-3"/>
    <n v="2.5059963448820118E-2"/>
    <x v="0"/>
  </r>
  <r>
    <n v="5"/>
    <x v="74"/>
    <s v="DCA"/>
    <s v="LGA"/>
    <s v="US"/>
    <x v="0"/>
    <n v="10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3.0516431924882629E-2"/>
    <n v="5.9785673998871969E-2"/>
    <n v="1.8594974629183408E-5"/>
    <n v="6.3200250348131903E-4"/>
    <n v="2.8581381353010867E-2"/>
    <x v="0"/>
  </r>
  <r>
    <n v="5"/>
    <x v="68"/>
    <s v="DCA"/>
    <s v="LGA"/>
    <s v="US"/>
    <x v="0"/>
    <n v="12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3.0516431924882629E-2"/>
    <n v="0.10152284263959391"/>
    <n v="1.8594974629183408E-5"/>
    <n v="1.073211798364504E-3"/>
    <n v="1.7031378710169368E-2"/>
    <x v="0"/>
  </r>
  <r>
    <n v="5"/>
    <x v="11"/>
    <s v="DCA"/>
    <s v="LGA"/>
    <s v="US"/>
    <x v="0"/>
    <n v="14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5.6338028169014086E-2"/>
    <n v="9.7574732092498589E-2"/>
    <n v="3.4329183930800139E-5"/>
    <n v="1.0314757839836621E-3"/>
    <n v="3.2209630245930022E-2"/>
    <x v="0"/>
  </r>
  <r>
    <n v="5"/>
    <x v="29"/>
    <s v="DCA"/>
    <s v="LGA"/>
    <s v="US"/>
    <x v="0"/>
    <n v="16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0.10328638497652583"/>
    <n v="9.8702763677382968E-2"/>
    <n v="6.2936837206466922E-5"/>
    <n v="1.0434003595210454E-3"/>
    <n v="5.6887572245270975E-2"/>
    <x v="0"/>
  </r>
  <r>
    <n v="5"/>
    <x v="41"/>
    <s v="DCA"/>
    <s v="LGA"/>
    <s v="US"/>
    <x v="0"/>
    <n v="18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7.746478873239436E-2"/>
    <n v="5.8093626621545401E-2"/>
    <n v="4.7202627904850185E-5"/>
    <n v="6.1411564017524391E-4"/>
    <n v="7.1376567355210793E-2"/>
    <x v="0"/>
  </r>
  <r>
    <n v="5"/>
    <x v="75"/>
    <s v="DCA"/>
    <s v="LGA"/>
    <s v="US"/>
    <x v="0"/>
    <n v="20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4.9295774647887321E-2"/>
    <n v="3.6661026508742242E-2"/>
    <n v="3.0038035939450119E-5"/>
    <n v="3.8754870496495971E-4"/>
    <n v="7.193244659634955E-2"/>
    <x v="0"/>
  </r>
  <r>
    <n v="5"/>
    <x v="76"/>
    <s v="BWI"/>
    <s v="EWR"/>
    <s v="RU"/>
    <x v="0"/>
    <n v="17"/>
    <n v="0.17370892018779344"/>
    <n v="0.17822899041173154"/>
    <n v="8.6854460093896718E-2"/>
    <n v="6.0913705583756347E-2"/>
    <n v="0.3779342723004695"/>
    <n v="0.28426395939086296"/>
    <n v="0.22065727699530516"/>
    <n v="0.17710095882684715"/>
    <n v="9.154929577464789E-2"/>
    <n v="8.1218274111675121E-2"/>
    <n v="2.2311738213848117E-5"/>
    <n v="3.5792043659861817E-5"/>
    <n v="0.38399803755189726"/>
    <x v="0"/>
  </r>
  <r>
    <n v="5"/>
    <x v="31"/>
    <s v="BWI"/>
    <s v="EWR"/>
    <s v="RU"/>
    <x v="0"/>
    <n v="10"/>
    <n v="0.17370892018779344"/>
    <n v="0.17822899041173154"/>
    <n v="8.6854460093896718E-2"/>
    <n v="6.0913705583756347E-2"/>
    <n v="0.3779342723004695"/>
    <n v="0.28426395939086296"/>
    <n v="0.22065727699530516"/>
    <n v="0.17710095882684715"/>
    <n v="3.0516431924882629E-2"/>
    <n v="5.9785673998871969E-2"/>
    <n v="7.4372460712827062E-6"/>
    <n v="2.6346921027398284E-5"/>
    <n v="0.22013998597505971"/>
    <x v="0"/>
  </r>
  <r>
    <n v="5"/>
    <x v="32"/>
    <s v="BWI"/>
    <s v="EWR"/>
    <s v="RU"/>
    <x v="0"/>
    <n v="6"/>
    <n v="0.17370892018779344"/>
    <n v="0.17822899041173154"/>
    <n v="8.6854460093896718E-2"/>
    <n v="6.0913705583756347E-2"/>
    <n v="0.3779342723004695"/>
    <n v="0.28426395939086296"/>
    <n v="0.22065727699530516"/>
    <n v="0.17710095882684715"/>
    <n v="3.9906103286384977E-2"/>
    <n v="8.4038353073886074E-2"/>
    <n v="9.7256294778312313E-6"/>
    <n v="3.7034822953607026E-5"/>
    <n v="0.20798835280927352"/>
    <x v="0"/>
  </r>
  <r>
    <n v="5"/>
    <x v="70"/>
    <s v="BWI"/>
    <s v="EWR"/>
    <s v="RU"/>
    <x v="0"/>
    <n v="14"/>
    <n v="0.17370892018779344"/>
    <n v="0.17822899041173154"/>
    <n v="8.6854460093896718E-2"/>
    <n v="6.0913705583756347E-2"/>
    <n v="0.3779342723004695"/>
    <n v="0.28426395939086296"/>
    <n v="0.22065727699530516"/>
    <n v="0.17710095882684715"/>
    <n v="5.6338028169014086E-2"/>
    <n v="9.7574732092498589E-2"/>
    <n v="1.3730300439291149E-5"/>
    <n v="4.3000163563583991E-5"/>
    <n v="0.24202693703677955"/>
    <x v="0"/>
  </r>
  <r>
    <n v="5"/>
    <x v="77"/>
    <s v="DCA"/>
    <s v="EWR"/>
    <s v="CO"/>
    <x v="0"/>
    <n v="17"/>
    <n v="0.17370892018779344"/>
    <n v="0.17822899041173154"/>
    <n v="0.51877934272300474"/>
    <n v="0.64805414551607443"/>
    <n v="0.3779342723004695"/>
    <n v="0.28426395939086296"/>
    <n v="6.1032863849765258E-2"/>
    <n v="3.835307388606881E-2"/>
    <n v="9.154929577464789E-2"/>
    <n v="8.1218274111675121E-2"/>
    <n v="3.6861198325696176E-5"/>
    <n v="8.2463551404586094E-5"/>
    <n v="0.30891494353867083"/>
    <x v="0"/>
  </r>
  <r>
    <n v="5"/>
    <x v="78"/>
    <s v="DCA"/>
    <s v="EWR"/>
    <s v="CO"/>
    <x v="0"/>
    <n v="13"/>
    <n v="0.17370892018779344"/>
    <n v="0.17822899041173154"/>
    <n v="0.51877934272300474"/>
    <n v="0.64805414551607443"/>
    <n v="0.3779342723004695"/>
    <n v="0.28426395939086296"/>
    <n v="6.1032863849765258E-2"/>
    <n v="3.835307388606881E-2"/>
    <n v="6.1032863849765258E-2"/>
    <n v="5.0761421319796954E-2"/>
    <n v="2.457413221713078E-5"/>
    <n v="5.1539719627866312E-5"/>
    <n v="0.32286018407234268"/>
    <x v="0"/>
  </r>
  <r>
    <n v="5"/>
    <x v="79"/>
    <s v="DCA"/>
    <s v="EWR"/>
    <s v="CO"/>
    <x v="0"/>
    <n v="7"/>
    <n v="0.17370892018779344"/>
    <n v="0.17822899041173154"/>
    <n v="0.51877934272300474"/>
    <n v="0.64805414551607443"/>
    <n v="0.3779342723004695"/>
    <n v="0.28426395939086296"/>
    <n v="6.1032863849765258E-2"/>
    <n v="3.835307388606881E-2"/>
    <n v="4.2253521126760563E-2"/>
    <n v="4.3993231810490696E-2"/>
    <n v="1.7012860765705924E-5"/>
    <n v="4.4667757010817473E-5"/>
    <n v="0.27582182829856938"/>
    <x v="0"/>
  </r>
  <r>
    <n v="5"/>
    <x v="80"/>
    <s v="IAD"/>
    <s v="EWR"/>
    <s v="DH"/>
    <x v="0"/>
    <n v="8"/>
    <n v="0.17370892018779344"/>
    <n v="0.17822899041173154"/>
    <n v="0.39436619718309857"/>
    <n v="0.29103214890016921"/>
    <n v="0.3779342723004695"/>
    <n v="0.28426395939086296"/>
    <n v="0.31690140845070425"/>
    <n v="0.233502538071066"/>
    <n v="4.2253521126760563E-2"/>
    <n v="9.475465313028765E-2"/>
    <n v="6.7151354362375633E-5"/>
    <n v="2.6304492383993997E-4"/>
    <n v="0.20336799290399971"/>
    <x v="0"/>
  </r>
  <r>
    <n v="5"/>
    <x v="81"/>
    <s v="IAD"/>
    <s v="EWR"/>
    <s v="DH"/>
    <x v="1"/>
    <n v="13"/>
    <n v="0.17370892018779344"/>
    <n v="0.17822899041173154"/>
    <n v="0.39436619718309857"/>
    <n v="0.29103214890016921"/>
    <n v="0.3779342723004695"/>
    <n v="0.28426395939086296"/>
    <n v="0.31690140845070425"/>
    <n v="0.233502538071066"/>
    <n v="6.1032863849765258E-2"/>
    <n v="5.0761421319796954E-2"/>
    <n v="9.6996400745653707E-5"/>
    <n v="1.4091692348568212E-4"/>
    <n v="0.40769637875068709"/>
    <x v="0"/>
  </r>
  <r>
    <n v="5"/>
    <x v="82"/>
    <s v="IAD"/>
    <s v="EWR"/>
    <s v="DH"/>
    <x v="1"/>
    <n v="15"/>
    <n v="0.17370892018779344"/>
    <n v="0.17822899041173154"/>
    <n v="0.39436619718309857"/>
    <n v="0.29103214890016921"/>
    <n v="0.3779342723004695"/>
    <n v="0.28426395939086296"/>
    <n v="0.31690140845070425"/>
    <n v="0.233502538071066"/>
    <n v="0.13849765258215962"/>
    <n v="6.2041737168640719E-2"/>
    <n v="2.2010721707667571E-4"/>
    <n v="1.7223179537138926E-4"/>
    <n v="0.5610128233317403"/>
    <x v="1"/>
  </r>
  <r>
    <n v="5"/>
    <x v="83"/>
    <s v="IAD"/>
    <s v="EWR"/>
    <s v="DH"/>
    <x v="0"/>
    <n v="6"/>
    <n v="0.17370892018779344"/>
    <n v="0.17822899041173154"/>
    <n v="0.39436619718309857"/>
    <n v="0.29103214890016921"/>
    <n v="0.3779342723004695"/>
    <n v="0.28426395939086296"/>
    <n v="0.31690140845070425"/>
    <n v="0.233502538071066"/>
    <n v="3.9906103286384977E-2"/>
    <n v="8.4038353073886074E-2"/>
    <n v="6.3420723564465884E-5"/>
    <n v="2.3329579554851818E-4"/>
    <n v="0.21374180229013964"/>
    <x v="0"/>
  </r>
  <r>
    <n v="5"/>
    <x v="45"/>
    <s v="DCA"/>
    <s v="EWR"/>
    <s v="RU"/>
    <x v="0"/>
    <n v="16"/>
    <n v="0.17370892018779344"/>
    <n v="0.17822899041173154"/>
    <n v="0.51877934272300474"/>
    <n v="0.64805414551607443"/>
    <n v="0.3779342723004695"/>
    <n v="0.28426395939086296"/>
    <n v="0.22065727699530516"/>
    <n v="0.17710095882684715"/>
    <n v="0.10328638497652583"/>
    <n v="9.8702763677382968E-2"/>
    <n v="1.5035297463025579E-4"/>
    <n v="4.6276267868484538E-4"/>
    <n v="0.24522775404167382"/>
    <x v="0"/>
  </r>
  <r>
    <n v="5"/>
    <x v="84"/>
    <s v="IAD"/>
    <s v="EWR"/>
    <s v="RU"/>
    <x v="0"/>
    <n v="6"/>
    <n v="0.17370892018779344"/>
    <n v="0.17822899041173154"/>
    <n v="0.39436619718309857"/>
    <n v="0.29103214890016921"/>
    <n v="0.3779342723004695"/>
    <n v="0.28426395939086296"/>
    <n v="0.22065727699530516"/>
    <n v="0.17710095882684715"/>
    <n v="3.9906103286384977E-2"/>
    <n v="8.4038353073886074E-2"/>
    <n v="4.4159614926368826E-5"/>
    <n v="1.7694415411167801E-4"/>
    <n v="0.19972348331506723"/>
    <x v="0"/>
  </r>
  <r>
    <n v="5"/>
    <x v="26"/>
    <s v="DCA"/>
    <s v="EWR"/>
    <s v="RU"/>
    <x v="0"/>
    <n v="8"/>
    <n v="0.17370892018779344"/>
    <n v="0.17822899041173154"/>
    <n v="0.51877934272300474"/>
    <n v="0.64805414551607443"/>
    <n v="0.3779342723004695"/>
    <n v="0.28426395939086296"/>
    <n v="0.22065727699530516"/>
    <n v="0.17710095882684715"/>
    <n v="4.2253521126760563E-2"/>
    <n v="9.475465313028765E-2"/>
    <n v="6.150803507601373E-5"/>
    <n v="4.4425217153745158E-4"/>
    <n v="0.12161501492548651"/>
    <x v="0"/>
  </r>
  <r>
    <n v="5"/>
    <x v="72"/>
    <s v="DCA"/>
    <s v="EWR"/>
    <s v="RU"/>
    <x v="0"/>
    <n v="6"/>
    <n v="0.17370892018779344"/>
    <n v="0.17822899041173154"/>
    <n v="0.51877934272300474"/>
    <n v="0.64805414551607443"/>
    <n v="0.3779342723004695"/>
    <n v="0.28426395939086296"/>
    <n v="0.22065727699530516"/>
    <n v="0.17710095882684715"/>
    <n v="3.9906103286384977E-2"/>
    <n v="8.4038353073886074E-2"/>
    <n v="5.8090922016235192E-5"/>
    <n v="3.9400936642309696E-4"/>
    <n v="0.12849122971535215"/>
    <x v="0"/>
  </r>
  <r>
    <n v="5"/>
    <x v="85"/>
    <s v="IAD"/>
    <s v="EWR"/>
    <s v="RU"/>
    <x v="0"/>
    <n v="16"/>
    <n v="0.17370892018779344"/>
    <n v="0.17822899041173154"/>
    <n v="0.39436619718309857"/>
    <n v="0.29103214890016921"/>
    <n v="0.3779342723004695"/>
    <n v="0.28426395939086296"/>
    <n v="0.22065727699530516"/>
    <n v="0.17710095882684715"/>
    <n v="0.10328638497652583"/>
    <n v="9.8702763677382968E-2"/>
    <n v="1.1429547392707226E-4"/>
    <n v="2.0782031523183659E-4"/>
    <n v="0.35482729432641086"/>
    <x v="0"/>
  </r>
  <r>
    <n v="5"/>
    <x v="86"/>
    <s v="IAD"/>
    <s v="EWR"/>
    <s v="RU"/>
    <x v="0"/>
    <n v="18"/>
    <n v="0.17370892018779344"/>
    <n v="0.17822899041173154"/>
    <n v="0.39436619718309857"/>
    <n v="0.29103214890016921"/>
    <n v="0.3779342723004695"/>
    <n v="0.28426395939086296"/>
    <n v="0.22065727699530516"/>
    <n v="0.17710095882684715"/>
    <n v="7.746478873239436E-2"/>
    <n v="5.8093626621545401E-2"/>
    <n v="8.5721605445304177E-5"/>
    <n v="1.2231709982216669E-4"/>
    <n v="0.41204642826003829"/>
    <x v="0"/>
  </r>
  <r>
    <n v="5"/>
    <x v="28"/>
    <s v="IAD"/>
    <s v="EWR"/>
    <s v="RU"/>
    <x v="0"/>
    <n v="12"/>
    <n v="0.17370892018779344"/>
    <n v="0.17822899041173154"/>
    <n v="0.39436619718309857"/>
    <n v="0.29103214890016921"/>
    <n v="0.3779342723004695"/>
    <n v="0.28426395939086296"/>
    <n v="0.22065727699530516"/>
    <n v="0.17710095882684715"/>
    <n v="3.0516431924882629E-2"/>
    <n v="0.10152284263959391"/>
    <n v="3.3769117296634985E-5"/>
    <n v="2.1375803852417477E-4"/>
    <n v="0.13642590924884693"/>
    <x v="0"/>
  </r>
  <r>
    <n v="5"/>
    <x v="87"/>
    <s v="IAD"/>
    <s v="EWR"/>
    <s v="RU"/>
    <x v="0"/>
    <n v="8"/>
    <n v="0.17370892018779344"/>
    <n v="0.17822899041173154"/>
    <n v="0.39436619718309857"/>
    <n v="0.29103214890016921"/>
    <n v="0.3779342723004695"/>
    <n v="0.28426395939086296"/>
    <n v="0.22065727699530516"/>
    <n v="0.17710095882684715"/>
    <n v="4.2253521126760563E-2"/>
    <n v="9.475465313028765E-2"/>
    <n v="4.6757239333802281E-5"/>
    <n v="1.9950750262256314E-4"/>
    <n v="0.18986574757862412"/>
    <x v="0"/>
  </r>
  <r>
    <n v="5"/>
    <x v="88"/>
    <s v="DCA"/>
    <s v="EWR"/>
    <s v="RU"/>
    <x v="0"/>
    <n v="18"/>
    <n v="0.17370892018779344"/>
    <n v="0.17822899041173154"/>
    <n v="0.51877934272300474"/>
    <n v="0.64805414551607443"/>
    <n v="0.3779342723004695"/>
    <n v="0.28426395939086296"/>
    <n v="0.22065727699530516"/>
    <n v="0.17710095882684715"/>
    <n v="7.746478873239436E-2"/>
    <n v="5.8093626621545401E-2"/>
    <n v="1.1276473097269183E-4"/>
    <n v="2.7236889088308041E-4"/>
    <n v="0.29279378525648647"/>
    <x v="0"/>
  </r>
  <r>
    <n v="5"/>
    <x v="89"/>
    <s v="DCA"/>
    <s v="EWR"/>
    <s v="RU"/>
    <x v="0"/>
    <n v="20"/>
    <n v="0.17370892018779344"/>
    <n v="0.17822899041173154"/>
    <n v="0.51877934272300474"/>
    <n v="0.64805414551607443"/>
    <n v="0.3779342723004695"/>
    <n v="0.28426395939086296"/>
    <n v="0.22065727699530516"/>
    <n v="0.17710095882684715"/>
    <n v="4.9295774647887321E-2"/>
    <n v="3.6661026508742242E-2"/>
    <n v="7.1759374255349342E-5"/>
    <n v="1.7188328065437112E-4"/>
    <n v="0.29452713968307037"/>
    <x v="0"/>
  </r>
  <r>
    <n v="5"/>
    <x v="90"/>
    <s v="DCA"/>
    <s v="EWR"/>
    <s v="RU"/>
    <x v="0"/>
    <n v="13"/>
    <n v="0.17370892018779344"/>
    <n v="0.17822899041173154"/>
    <n v="0.51877934272300474"/>
    <n v="0.64805414551607443"/>
    <n v="0.3779342723004695"/>
    <n v="0.28426395939086296"/>
    <n v="0.22065727699530516"/>
    <n v="0.17710095882684715"/>
    <n v="6.1032863849765258E-2"/>
    <n v="5.0761421319796954E-2"/>
    <n v="8.8844939554242057E-5"/>
    <n v="2.3799223475220619E-4"/>
    <n v="0.27183241852084883"/>
    <x v="0"/>
  </r>
  <r>
    <n v="5"/>
    <x v="91"/>
    <s v="IAD"/>
    <s v="EWR"/>
    <s v="RU"/>
    <x v="1"/>
    <n v="15"/>
    <n v="0.17370892018779344"/>
    <n v="0.17822899041173154"/>
    <n v="0.39436619718309857"/>
    <n v="0.29103214890016921"/>
    <n v="0.3779342723004695"/>
    <n v="0.28426395939086296"/>
    <n v="0.22065727699530516"/>
    <n v="0.17710095882684715"/>
    <n v="0.13849765258215962"/>
    <n v="6.2041737168640719E-2"/>
    <n v="1.5325984003857415E-4"/>
    <n v="1.3062991243144014E-4"/>
    <n v="0.53985689411160453"/>
    <x v="1"/>
  </r>
  <r>
    <n v="5"/>
    <x v="92"/>
    <s v="DCA"/>
    <s v="EWR"/>
    <s v="RU"/>
    <x v="0"/>
    <n v="15"/>
    <n v="0.17370892018779344"/>
    <n v="0.17822899041173154"/>
    <n v="0.51877934272300474"/>
    <n v="0.64805414551607443"/>
    <n v="0.3779342723004695"/>
    <n v="0.28426395939086296"/>
    <n v="0.22065727699530516"/>
    <n v="0.17710095882684715"/>
    <n v="0.13849765258215962"/>
    <n v="6.2041737168640719E-2"/>
    <n v="2.0160967052693389E-4"/>
    <n v="2.9087939803047421E-4"/>
    <n v="0.40936882338827552"/>
    <x v="0"/>
  </r>
  <r>
    <n v="6"/>
    <x v="6"/>
    <s v="IAD"/>
    <s v="LGA"/>
    <s v="DH"/>
    <x v="0"/>
    <n v="12"/>
    <n v="5.6338028169014086E-2"/>
    <n v="0.12746756909193457"/>
    <n v="0.39436619718309857"/>
    <n v="0.29103214890016921"/>
    <n v="0.42488262910798125"/>
    <n v="0.54540327129159616"/>
    <n v="0.31690140845070425"/>
    <n v="0.233502538071066"/>
    <n v="3.0516431924882629E-2"/>
    <n v="0.10152284263959391"/>
    <n v="1.7683077255292919E-5"/>
    <n v="3.8673229722232177E-4"/>
    <n v="4.3725037106055215E-2"/>
    <x v="0"/>
  </r>
  <r>
    <n v="6"/>
    <x v="93"/>
    <s v="IAD"/>
    <s v="LGA"/>
    <s v="DH"/>
    <x v="0"/>
    <n v="17"/>
    <n v="5.6338028169014086E-2"/>
    <n v="0.12746756909193457"/>
    <n v="0.39436619718309857"/>
    <n v="0.29103214890016921"/>
    <n v="0.42488262910798125"/>
    <n v="0.54540327129159616"/>
    <n v="0.31690140845070425"/>
    <n v="0.233502538071066"/>
    <n v="9.154929577464789E-2"/>
    <n v="8.1218274111675121E-2"/>
    <n v="5.304923176587876E-5"/>
    <n v="3.0938583777785742E-4"/>
    <n v="0.14636892570208951"/>
    <x v="0"/>
  </r>
  <r>
    <n v="6"/>
    <x v="94"/>
    <s v="IAD"/>
    <s v="LGA"/>
    <s v="DH"/>
    <x v="0"/>
    <n v="6"/>
    <n v="5.6338028169014086E-2"/>
    <n v="0.12746756909193457"/>
    <n v="0.39436619718309857"/>
    <n v="0.29103214890016921"/>
    <n v="0.42488262910798125"/>
    <n v="0.54540327129159616"/>
    <n v="0.31690140845070425"/>
    <n v="0.233502538071066"/>
    <n v="3.9906103286384977E-2"/>
    <n v="8.4038353073886074E-2"/>
    <n v="2.3124024103075354E-5"/>
    <n v="3.201284015895886E-4"/>
    <n v="6.7367401865878682E-2"/>
    <x v="0"/>
  </r>
  <r>
    <n v="6"/>
    <x v="31"/>
    <s v="IAD"/>
    <s v="LGA"/>
    <s v="DH"/>
    <x v="0"/>
    <n v="10"/>
    <n v="5.6338028169014086E-2"/>
    <n v="0.12746756909193457"/>
    <n v="0.39436619718309857"/>
    <n v="0.29103214890016921"/>
    <n v="0.42488262910798125"/>
    <n v="0.54540327129159616"/>
    <n v="0.31690140845070425"/>
    <n v="0.233502538071066"/>
    <n v="3.0516431924882629E-2"/>
    <n v="5.9785673998871969E-2"/>
    <n v="1.7683077255292919E-5"/>
    <n v="2.2774235280870059E-4"/>
    <n v="7.205071312570234E-2"/>
    <x v="0"/>
  </r>
  <r>
    <n v="6"/>
    <x v="95"/>
    <s v="IAD"/>
    <s v="JFK"/>
    <s v="DH"/>
    <x v="0"/>
    <n v="8"/>
    <n v="5.6338028169014086E-2"/>
    <n v="0.12746756909193457"/>
    <n v="0.39436619718309857"/>
    <n v="0.29103214890016921"/>
    <n v="0.19718309859154928"/>
    <n v="0.17033276931754088"/>
    <n v="0.31690140845070425"/>
    <n v="0.233502538071066"/>
    <n v="4.2253521126760563E-2"/>
    <n v="9.475465313028765E-2"/>
    <n v="1.1362861372716909E-5"/>
    <n v="1.127269322754896E-4"/>
    <n v="9.1569669339047519E-2"/>
    <x v="0"/>
  </r>
  <r>
    <n v="6"/>
    <x v="96"/>
    <s v="IAD"/>
    <s v="JFK"/>
    <s v="DH"/>
    <x v="0"/>
    <n v="12"/>
    <n v="5.6338028169014086E-2"/>
    <n v="0.12746756909193457"/>
    <n v="0.39436619718309857"/>
    <n v="0.29103214890016921"/>
    <n v="0.19718309859154928"/>
    <n v="0.17033276931754088"/>
    <n v="0.31690140845070425"/>
    <n v="0.233502538071066"/>
    <n v="3.0516431924882629E-2"/>
    <n v="0.10152284263959391"/>
    <n v="8.2065109914066561E-6"/>
    <n v="1.2077885600945314E-4"/>
    <n v="6.3623581358278822E-2"/>
    <x v="0"/>
  </r>
  <r>
    <n v="6"/>
    <x v="0"/>
    <s v="IAD"/>
    <s v="JFK"/>
    <s v="DH"/>
    <x v="0"/>
    <n v="14"/>
    <n v="5.6338028169014086E-2"/>
    <n v="0.12746756909193457"/>
    <n v="0.39436619718309857"/>
    <n v="0.29103214890016921"/>
    <n v="0.19718309859154928"/>
    <n v="0.17033276931754088"/>
    <n v="0.31690140845070425"/>
    <n v="0.233502538071066"/>
    <n v="5.6338028169014086E-2"/>
    <n v="9.7574732092498589E-2"/>
    <n v="1.5150481830289213E-5"/>
    <n v="1.1608190049797441E-4"/>
    <n v="0.11544773905263657"/>
    <x v="0"/>
  </r>
  <r>
    <n v="6"/>
    <x v="97"/>
    <s v="IAD"/>
    <s v="JFK"/>
    <s v="DH"/>
    <x v="0"/>
    <n v="16"/>
    <n v="5.6338028169014086E-2"/>
    <n v="0.12746756909193457"/>
    <n v="0.39436619718309857"/>
    <n v="0.29103214890016921"/>
    <n v="0.19718309859154928"/>
    <n v="0.17033276931754088"/>
    <n v="0.31690140845070425"/>
    <n v="0.233502538071066"/>
    <n v="0.10328638497652583"/>
    <n v="9.8702763677382968E-2"/>
    <n v="2.7775883355530224E-5"/>
    <n v="1.1742388778696833E-4"/>
    <n v="0.19129426401279287"/>
    <x v="0"/>
  </r>
  <r>
    <n v="6"/>
    <x v="98"/>
    <s v="IAD"/>
    <s v="JFK"/>
    <s v="DH"/>
    <x v="0"/>
    <n v="17"/>
    <n v="5.6338028169014086E-2"/>
    <n v="0.12746756909193457"/>
    <n v="0.39436619718309857"/>
    <n v="0.29103214890016921"/>
    <n v="0.19718309859154928"/>
    <n v="0.17033276931754088"/>
    <n v="0.31690140845070425"/>
    <n v="0.233502538071066"/>
    <n v="9.154929577464789E-2"/>
    <n v="8.1218274111675121E-2"/>
    <n v="2.461953297421997E-5"/>
    <n v="9.6623084807562502E-5"/>
    <n v="0.20306005779693106"/>
    <x v="0"/>
  </r>
  <r>
    <n v="6"/>
    <x v="99"/>
    <s v="IAD"/>
    <s v="JFK"/>
    <s v="DH"/>
    <x v="1"/>
    <n v="22"/>
    <n v="5.6338028169014086E-2"/>
    <n v="0.12746756909193457"/>
    <n v="0.39436619718309857"/>
    <n v="0.29103214890016921"/>
    <n v="0.19718309859154928"/>
    <n v="0.17033276931754088"/>
    <n v="0.31690140845070425"/>
    <n v="0.233502538071066"/>
    <n v="2.5821596244131457E-2"/>
    <n v="0"/>
    <n v="6.943970838882556E-6"/>
    <n v="0"/>
    <n v="1"/>
    <x v="1"/>
  </r>
  <r>
    <n v="6"/>
    <x v="100"/>
    <s v="IAD"/>
    <s v="JFK"/>
    <s v="DH"/>
    <x v="0"/>
    <n v="16"/>
    <n v="5.6338028169014086E-2"/>
    <n v="0.12746756909193457"/>
    <n v="0.39436619718309857"/>
    <n v="0.29103214890016921"/>
    <n v="0.19718309859154928"/>
    <n v="0.17033276931754088"/>
    <n v="0.31690140845070425"/>
    <n v="0.233502538071066"/>
    <n v="0.10328638497652583"/>
    <n v="9.8702763677382968E-2"/>
    <n v="2.7775883355530224E-5"/>
    <n v="1.1742388778696833E-4"/>
    <n v="0.19129426401279287"/>
    <x v="0"/>
  </r>
  <r>
    <n v="6"/>
    <x v="101"/>
    <s v="IAD"/>
    <s v="LGA"/>
    <s v="DH"/>
    <x v="0"/>
    <n v="21"/>
    <n v="5.6338028169014086E-2"/>
    <n v="0.12746756909193457"/>
    <n v="0.39436619718309857"/>
    <n v="0.29103214890016921"/>
    <n v="0.42488262910798125"/>
    <n v="0.54540327129159616"/>
    <n v="0.31690140845070425"/>
    <n v="0.233502538071066"/>
    <n v="4.9295774647887321E-2"/>
    <n v="3.7789058093626621E-2"/>
    <n v="2.856497095085779E-5"/>
    <n v="1.4395035507719755E-4"/>
    <n v="0.16557932334784217"/>
    <x v="0"/>
  </r>
  <r>
    <n v="6"/>
    <x v="102"/>
    <s v="DCA"/>
    <s v="JFK"/>
    <s v="DL"/>
    <x v="1"/>
    <n v="15"/>
    <n v="5.6338028169014086E-2"/>
    <n v="0.12746756909193457"/>
    <n v="0.51877934272300474"/>
    <n v="0.64805414551607443"/>
    <n v="0.19718309859154928"/>
    <n v="0.17033276931754088"/>
    <n v="0.11032863849765258"/>
    <n v="0.19232938522278623"/>
    <n v="0.13849765258215962"/>
    <n v="6.2041737168640719E-2"/>
    <n v="1.7057457435886302E-5"/>
    <n v="1.3537406084633799E-4"/>
    <n v="0.1119024308627873"/>
    <x v="0"/>
  </r>
  <r>
    <n v="6"/>
    <x v="103"/>
    <s v="DCA"/>
    <s v="LGA"/>
    <s v="DL"/>
    <x v="0"/>
    <n v="8"/>
    <n v="5.6338028169014086E-2"/>
    <n v="0.12746756909193457"/>
    <n v="0.51877934272300474"/>
    <n v="0.64805414551607443"/>
    <n v="0.42488262910798125"/>
    <n v="0.54540327129159616"/>
    <n v="0.11032863849765258"/>
    <n v="0.19232938522278623"/>
    <n v="4.2253521126760563E-2"/>
    <n v="9.475465313028765E-2"/>
    <n v="1.1213316449983369E-5"/>
    <n v="6.6202072332488516E-4"/>
    <n v="1.6655896445362649E-2"/>
    <x v="0"/>
  </r>
  <r>
    <n v="6"/>
    <x v="31"/>
    <s v="DCA"/>
    <s v="LGA"/>
    <s v="DL"/>
    <x v="0"/>
    <n v="10"/>
    <n v="5.6338028169014086E-2"/>
    <n v="0.12746756909193457"/>
    <n v="0.51877934272300474"/>
    <n v="0.64805414551607443"/>
    <n v="0.42488262910798125"/>
    <n v="0.54540327129159616"/>
    <n v="0.11032863849765258"/>
    <n v="0.19232938522278623"/>
    <n v="3.0516431924882629E-2"/>
    <n v="5.9785673998871969E-2"/>
    <n v="8.0985063249879887E-6"/>
    <n v="4.1770355162165375E-4"/>
    <n v="1.9019415650646836E-2"/>
    <x v="0"/>
  </r>
  <r>
    <n v="6"/>
    <x v="59"/>
    <s v="DCA"/>
    <s v="LGA"/>
    <s v="DL"/>
    <x v="0"/>
    <n v="12"/>
    <n v="5.6338028169014086E-2"/>
    <n v="0.12746756909193457"/>
    <n v="0.51877934272300474"/>
    <n v="0.64805414551607443"/>
    <n v="0.42488262910798125"/>
    <n v="0.54540327129159616"/>
    <n v="0.11032863849765258"/>
    <n v="0.19232938522278623"/>
    <n v="3.0516431924882629E-2"/>
    <n v="0.10152284263959391"/>
    <n v="8.0985063249879887E-6"/>
    <n v="7.0930791784809121E-4"/>
    <n v="1.1288589078809487E-2"/>
    <x v="0"/>
  </r>
  <r>
    <n v="6"/>
    <x v="104"/>
    <s v="DCA"/>
    <s v="LGA"/>
    <s v="DL"/>
    <x v="0"/>
    <n v="14"/>
    <n v="5.6338028169014086E-2"/>
    <n v="0.12746756909193457"/>
    <n v="0.51877934272300474"/>
    <n v="0.64805414551607443"/>
    <n v="0.42488262910798125"/>
    <n v="0.54540327129159616"/>
    <n v="0.11032863849765258"/>
    <n v="0.19232938522278623"/>
    <n v="5.6338028169014086E-2"/>
    <n v="9.7574732092498589E-2"/>
    <n v="1.4951088599977825E-5"/>
    <n v="6.8172372104288769E-4"/>
    <n v="2.1460641884902022E-2"/>
    <x v="0"/>
  </r>
  <r>
    <n v="6"/>
    <x v="105"/>
    <s v="DCA"/>
    <s v="LGA"/>
    <s v="DL"/>
    <x v="0"/>
    <n v="16"/>
    <n v="5.6338028169014086E-2"/>
    <n v="0.12746756909193457"/>
    <n v="0.51877934272300474"/>
    <n v="0.64805414551607443"/>
    <n v="0.42488262910798125"/>
    <n v="0.54540327129159616"/>
    <n v="0.11032863849765258"/>
    <n v="0.19232938522278623"/>
    <n v="0.10328638497652583"/>
    <n v="9.8702763677382968E-2"/>
    <n v="2.7410329099959348E-5"/>
    <n v="6.8960492013008868E-4"/>
    <n v="3.8228376773567038E-2"/>
    <x v="0"/>
  </r>
  <r>
    <n v="6"/>
    <x v="106"/>
    <s v="DCA"/>
    <s v="LGA"/>
    <s v="DL"/>
    <x v="0"/>
    <n v="18"/>
    <n v="5.6338028169014086E-2"/>
    <n v="0.12746756909193457"/>
    <n v="0.51877934272300474"/>
    <n v="0.64805414551607443"/>
    <n v="0.42488262910798125"/>
    <n v="0.54540327129159616"/>
    <n v="0.11032863849765258"/>
    <n v="0.19232938522278623"/>
    <n v="7.746478873239436E-2"/>
    <n v="5.8093626621545401E-2"/>
    <n v="2.0557746824969508E-5"/>
    <n v="4.0588175299085221E-4"/>
    <n v="4.8207886074925876E-2"/>
    <x v="0"/>
  </r>
  <r>
    <n v="6"/>
    <x v="107"/>
    <s v="DCA"/>
    <s v="LGA"/>
    <s v="DL"/>
    <x v="0"/>
    <n v="20"/>
    <n v="5.6338028169014086E-2"/>
    <n v="0.12746756909193457"/>
    <n v="0.51877934272300474"/>
    <n v="0.64805414551607443"/>
    <n v="0.42488262910798125"/>
    <n v="0.54540327129159616"/>
    <n v="0.11032863849765258"/>
    <n v="0.19232938522278623"/>
    <n v="4.9295774647887321E-2"/>
    <n v="3.6661026508742242E-2"/>
    <n v="1.3082202524980596E-5"/>
    <n v="2.5613897033403295E-4"/>
    <n v="4.8592769974416229E-2"/>
    <x v="0"/>
  </r>
  <r>
    <n v="6"/>
    <x v="108"/>
    <s v="DCA"/>
    <s v="JFK"/>
    <s v="MQ"/>
    <x v="1"/>
    <n v="16"/>
    <n v="5.6338028169014086E-2"/>
    <n v="0.12746756909193457"/>
    <n v="0.51877934272300474"/>
    <n v="0.64805414551607443"/>
    <n v="0.19718309859154928"/>
    <n v="0.17033276931754088"/>
    <n v="0.18779342723004694"/>
    <n v="0.1212633953750705"/>
    <n v="0.10328638497652583"/>
    <n v="9.8702763677382968E-2"/>
    <n v="2.1652452280677888E-5"/>
    <n v="1.3578909728988181E-4"/>
    <n v="0.13752692564153168"/>
    <x v="0"/>
  </r>
  <r>
    <n v="6"/>
    <x v="109"/>
    <s v="DCA"/>
    <s v="JFK"/>
    <s v="MQ"/>
    <x v="0"/>
    <n v="5"/>
    <n v="5.6338028169014086E-2"/>
    <n v="0.12746756909193457"/>
    <n v="0.51877934272300474"/>
    <n v="0.64805414551607443"/>
    <n v="0.19718309859154928"/>
    <n v="0.17033276931754088"/>
    <n v="0.18779342723004694"/>
    <n v="0.1212633953750705"/>
    <n v="4.6948356807511738E-3"/>
    <n v="1.2972363226170333E-2"/>
    <n v="9.8420237639444945E-7"/>
    <n v="1.7846567072384467E-5"/>
    <n v="5.2265648468138942E-2"/>
    <x v="0"/>
  </r>
  <r>
    <n v="6"/>
    <x v="106"/>
    <s v="DCA"/>
    <s v="JFK"/>
    <s v="MQ"/>
    <x v="0"/>
    <n v="18"/>
    <n v="5.6338028169014086E-2"/>
    <n v="0.12746756909193457"/>
    <n v="0.51877934272300474"/>
    <n v="0.64805414551607443"/>
    <n v="0.19718309859154928"/>
    <n v="0.17033276931754088"/>
    <n v="0.18779342723004694"/>
    <n v="0.1212633953750705"/>
    <n v="7.746478873239436E-2"/>
    <n v="5.8093626621545401E-2"/>
    <n v="1.6239339210508415E-5"/>
    <n v="7.9921582976330441E-5"/>
    <n v="0.16887670002743616"/>
    <x v="0"/>
  </r>
  <r>
    <n v="6"/>
    <x v="95"/>
    <s v="DCA"/>
    <s v="LGA"/>
    <s v="MQ"/>
    <x v="0"/>
    <n v="8"/>
    <n v="5.6338028169014086E-2"/>
    <n v="0.12746756909193457"/>
    <n v="0.51877934272300474"/>
    <n v="0.64805414551607443"/>
    <n v="0.42488262910798125"/>
    <n v="0.54540327129159616"/>
    <n v="0.18779342723004694"/>
    <n v="0.1212633953750705"/>
    <n v="4.2253521126760563E-2"/>
    <n v="9.475465313028765E-2"/>
    <n v="1.9086496085078073E-5"/>
    <n v="4.1740309535146723E-4"/>
    <n v="4.3727265115903163E-2"/>
    <x v="0"/>
  </r>
  <r>
    <n v="6"/>
    <x v="21"/>
    <s v="DCA"/>
    <s v="LGA"/>
    <s v="MQ"/>
    <x v="0"/>
    <n v="12"/>
    <n v="5.6338028169014086E-2"/>
    <n v="0.12746756909193457"/>
    <n v="0.51877934272300474"/>
    <n v="0.64805414551607443"/>
    <n v="0.42488262910798125"/>
    <n v="0.54540327129159616"/>
    <n v="0.18779342723004694"/>
    <n v="0.1212633953750705"/>
    <n v="3.0516431924882629E-2"/>
    <n v="0.10152284263959391"/>
    <n v="1.3784691617000833E-5"/>
    <n v="4.4721760216228631E-4"/>
    <n v="2.9901568393498043E-2"/>
    <x v="0"/>
  </r>
  <r>
    <n v="6"/>
    <x v="110"/>
    <s v="IAD"/>
    <s v="LGA"/>
    <s v="UA"/>
    <x v="0"/>
    <n v="8"/>
    <n v="5.6338028169014086E-2"/>
    <n v="0.12746756909193457"/>
    <n v="0.39436619718309857"/>
    <n v="0.29103214890016921"/>
    <n v="0.42488262910798125"/>
    <n v="0.54540327129159616"/>
    <n v="1.1737089201877934E-2"/>
    <n v="1.4664410603496898E-2"/>
    <n v="4.2253521126760563E-2"/>
    <n v="9.475465313028765E-2"/>
    <n v="9.0682447463040596E-7"/>
    <n v="2.2668366536058799E-5"/>
    <n v="3.8465201584973102E-2"/>
    <x v="0"/>
  </r>
  <r>
    <n v="6"/>
    <x v="84"/>
    <s v="DCA"/>
    <s v="LGA"/>
    <s v="US"/>
    <x v="0"/>
    <n v="6"/>
    <n v="5.6338028169014086E-2"/>
    <n v="0.12746756909193457"/>
    <n v="0.51877934272300474"/>
    <n v="0.64805414551607443"/>
    <n v="0.42488262910798125"/>
    <n v="0.54540327129159616"/>
    <n v="8.2159624413145546E-2"/>
    <n v="0.20812182741116753"/>
    <n v="3.9906103286384977E-2"/>
    <n v="8.4038353073886074E-2"/>
    <n v="7.8864341462648998E-6"/>
    <n v="6.3536100735102493E-4"/>
    <n v="1.2260342812880241E-2"/>
    <x v="0"/>
  </r>
  <r>
    <n v="6"/>
    <x v="26"/>
    <s v="DCA"/>
    <s v="LGA"/>
    <s v="US"/>
    <x v="0"/>
    <n v="8"/>
    <n v="5.6338028169014086E-2"/>
    <n v="0.12746756909193457"/>
    <n v="0.51877934272300474"/>
    <n v="0.64805414551607443"/>
    <n v="0.42488262910798125"/>
    <n v="0.54540327129159616"/>
    <n v="8.2159624413145546E-2"/>
    <n v="0.20812182741116753"/>
    <n v="4.2253521126760563E-2"/>
    <n v="9.475465313028765E-2"/>
    <n v="8.3503420372216586E-6"/>
    <n v="7.1638019620786709E-4"/>
    <n v="1.1521995550845337E-2"/>
    <x v="0"/>
  </r>
  <r>
    <n v="6"/>
    <x v="111"/>
    <s v="DCA"/>
    <s v="LGA"/>
    <s v="US"/>
    <x v="0"/>
    <n v="10"/>
    <n v="5.6338028169014086E-2"/>
    <n v="0.12746756909193457"/>
    <n v="0.51877934272300474"/>
    <n v="0.64805414551607443"/>
    <n v="0.42488262910798125"/>
    <n v="0.54540327129159616"/>
    <n v="8.2159624413145546E-2"/>
    <n v="0.20812182741116753"/>
    <n v="3.0516431924882629E-2"/>
    <n v="5.9785673998871969E-2"/>
    <n v="6.0308025824378646E-6"/>
    <n v="4.5200179046448754E-4"/>
    <n v="1.3166754231002966E-2"/>
    <x v="0"/>
  </r>
  <r>
    <n v="6"/>
    <x v="33"/>
    <s v="DCA"/>
    <s v="LGA"/>
    <s v="US"/>
    <x v="0"/>
    <n v="12"/>
    <n v="5.6338028169014086E-2"/>
    <n v="0.12746756909193457"/>
    <n v="0.51877934272300474"/>
    <n v="0.64805414551607443"/>
    <n v="0.42488262910798125"/>
    <n v="0.54540327129159616"/>
    <n v="8.2159624413145546E-2"/>
    <n v="0.20812182741116753"/>
    <n v="3.0516431924882629E-2"/>
    <n v="0.10152284263959391"/>
    <n v="6.0308025824378646E-6"/>
    <n v="7.6755021022271465E-4"/>
    <n v="7.7959547644131317E-3"/>
    <x v="0"/>
  </r>
  <r>
    <n v="6"/>
    <x v="112"/>
    <s v="DCA"/>
    <s v="LGA"/>
    <s v="US"/>
    <x v="0"/>
    <n v="15"/>
    <n v="5.6338028169014086E-2"/>
    <n v="0.12746756909193457"/>
    <n v="0.51877934272300474"/>
    <n v="0.64805414551607443"/>
    <n v="0.42488262910798125"/>
    <n v="0.54540327129159616"/>
    <n v="8.2159624413145546E-2"/>
    <n v="0.20812182741116753"/>
    <n v="0.13849765258215962"/>
    <n v="6.2041737168640719E-2"/>
    <n v="2.737056556644877E-5"/>
    <n v="4.6905846180277008E-4"/>
    <n v="5.5134901581997797E-2"/>
    <x v="0"/>
  </r>
  <r>
    <n v="6"/>
    <x v="113"/>
    <s v="DCA"/>
    <s v="LGA"/>
    <s v="US"/>
    <x v="0"/>
    <n v="16"/>
    <n v="5.6338028169014086E-2"/>
    <n v="0.12746756909193457"/>
    <n v="0.51877934272300474"/>
    <n v="0.64805414551607443"/>
    <n v="0.42488262910798125"/>
    <n v="0.54540327129159616"/>
    <n v="8.2159624413145546E-2"/>
    <n v="0.20812182741116753"/>
    <n v="0.10328638497652583"/>
    <n v="9.8702763677382968E-2"/>
    <n v="2.0411947202097391E-5"/>
    <n v="7.4622937104986146E-4"/>
    <n v="2.6625159270882066E-2"/>
    <x v="0"/>
  </r>
  <r>
    <n v="6"/>
    <x v="114"/>
    <s v="DCA"/>
    <s v="LGA"/>
    <s v="US"/>
    <x v="0"/>
    <n v="18"/>
    <n v="5.6338028169014086E-2"/>
    <n v="0.12746756909193457"/>
    <n v="0.51877934272300474"/>
    <n v="0.64805414551607443"/>
    <n v="0.42488262910798125"/>
    <n v="0.54540327129159616"/>
    <n v="8.2159624413145546E-2"/>
    <n v="0.20812182741116753"/>
    <n v="7.746478873239436E-2"/>
    <n v="5.8093626621545401E-2"/>
    <n v="1.5308960401573041E-5"/>
    <n v="4.3920928696077559E-4"/>
    <n v="3.3681728930386623E-2"/>
    <x v="0"/>
  </r>
  <r>
    <n v="6"/>
    <x v="115"/>
    <s v="BWI"/>
    <s v="EWR"/>
    <s v="RU"/>
    <x v="0"/>
    <n v="17"/>
    <n v="5.6338028169014086E-2"/>
    <n v="0.12746756909193457"/>
    <n v="8.6854460093896718E-2"/>
    <n v="6.0913705583756347E-2"/>
    <n v="0.3779342723004695"/>
    <n v="0.28426395939086296"/>
    <n v="0.22065727699530516"/>
    <n v="0.17710095882684715"/>
    <n v="9.154929577464789E-2"/>
    <n v="8.1218274111675121E-2"/>
    <n v="7.2362394207074984E-6"/>
    <n v="2.5598107174458129E-5"/>
    <n v="0.22038627751383147"/>
    <x v="0"/>
  </r>
  <r>
    <n v="6"/>
    <x v="84"/>
    <s v="BWI"/>
    <s v="EWR"/>
    <s v="RU"/>
    <x v="0"/>
    <n v="6"/>
    <n v="5.6338028169014086E-2"/>
    <n v="0.12746756909193457"/>
    <n v="8.6854460093896718E-2"/>
    <n v="6.0913705583756347E-2"/>
    <n v="0.3779342723004695"/>
    <n v="0.28426395939086296"/>
    <n v="0.22065727699530516"/>
    <n v="0.17710095882684715"/>
    <n v="3.9906103286384977E-2"/>
    <n v="8.4038353073886074E-2"/>
    <n v="3.1542582090263452E-6"/>
    <n v="2.648693034023793E-5"/>
    <n v="0.10641470073927374"/>
    <x v="0"/>
  </r>
  <r>
    <n v="6"/>
    <x v="116"/>
    <s v="BWI"/>
    <s v="EWR"/>
    <s v="RU"/>
    <x v="0"/>
    <n v="10"/>
    <n v="5.6338028169014086E-2"/>
    <n v="0.12746756909193457"/>
    <n v="8.6854460093896718E-2"/>
    <n v="6.0913705583756347E-2"/>
    <n v="0.3779342723004695"/>
    <n v="0.28426395939086296"/>
    <n v="0.22065727699530516"/>
    <n v="0.17710095882684715"/>
    <n v="3.0516431924882629E-2"/>
    <n v="5.9785673998871969E-2"/>
    <n v="2.4120798069024992E-6"/>
    <n v="1.884305111453168E-5"/>
    <n v="0.11348223710398793"/>
    <x v="0"/>
  </r>
  <r>
    <n v="6"/>
    <x v="117"/>
    <s v="BWI"/>
    <s v="EWR"/>
    <s v="RU"/>
    <x v="0"/>
    <n v="14"/>
    <n v="5.6338028169014086E-2"/>
    <n v="0.12746756909193457"/>
    <n v="8.6854460093896718E-2"/>
    <n v="6.0913705583756347E-2"/>
    <n v="0.3779342723004695"/>
    <n v="0.28426395939086296"/>
    <n v="0.22065727699530516"/>
    <n v="0.17710095882684715"/>
    <n v="5.6338028169014086E-2"/>
    <n v="9.7574732092498589E-2"/>
    <n v="4.4530704127430753E-6"/>
    <n v="3.0753281535980952E-5"/>
    <n v="0.12648485759696743"/>
    <x v="0"/>
  </r>
  <r>
    <n v="6"/>
    <x v="44"/>
    <s v="DCA"/>
    <s v="EWR"/>
    <s v="CO"/>
    <x v="0"/>
    <n v="12"/>
    <n v="5.6338028169014086E-2"/>
    <n v="0.12746756909193457"/>
    <n v="0.51877934272300474"/>
    <n v="0.64805414551607443"/>
    <n v="0.3779342723004695"/>
    <n v="0.28426395939086296"/>
    <n v="6.1032863849765258E-2"/>
    <n v="3.835307388606881E-2"/>
    <n v="3.0516431924882629E-2"/>
    <n v="0.10152284263959391"/>
    <n v="3.9849944135887768E-6"/>
    <n v="7.372137111327712E-5"/>
    <n v="5.1282728082437723E-2"/>
    <x v="0"/>
  </r>
  <r>
    <n v="6"/>
    <x v="73"/>
    <s v="IAD"/>
    <s v="EWR"/>
    <s v="DH"/>
    <x v="1"/>
    <n v="8"/>
    <n v="5.6338028169014086E-2"/>
    <n v="0.12746756909193457"/>
    <n v="0.39436619718309857"/>
    <n v="0.29103214890016921"/>
    <n v="0.3779342723004695"/>
    <n v="0.28426395939086296"/>
    <n v="0.31690140845070425"/>
    <n v="0.233502538071066"/>
    <n v="4.2253521126760563E-2"/>
    <n v="9.475465313028765E-2"/>
    <n v="2.1778817631040744E-5"/>
    <n v="1.8812706578426083E-4"/>
    <n v="0.10375515577117514"/>
    <x v="0"/>
  </r>
  <r>
    <n v="6"/>
    <x v="118"/>
    <s v="IAD"/>
    <s v="EWR"/>
    <s v="DH"/>
    <x v="0"/>
    <n v="17"/>
    <n v="5.6338028169014086E-2"/>
    <n v="0.12746756909193457"/>
    <n v="0.39436619718309857"/>
    <n v="0.29103214890016921"/>
    <n v="0.3779342723004695"/>
    <n v="0.28426395939086296"/>
    <n v="0.31690140845070425"/>
    <n v="0.233502538071066"/>
    <n v="9.154929577464789E-2"/>
    <n v="8.1218274111675121E-2"/>
    <n v="4.7187438200588283E-5"/>
    <n v="1.6125177067222355E-4"/>
    <n v="0.22638465409539016"/>
    <x v="0"/>
  </r>
  <r>
    <n v="6"/>
    <x v="119"/>
    <s v="IAD"/>
    <s v="EWR"/>
    <s v="DH"/>
    <x v="1"/>
    <n v="13"/>
    <n v="5.6338028169014086E-2"/>
    <n v="0.12746756909193457"/>
    <n v="0.39436619718309857"/>
    <n v="0.29103214890016921"/>
    <n v="0.3779342723004695"/>
    <n v="0.28426395939086296"/>
    <n v="0.31690140845070425"/>
    <n v="0.233502538071066"/>
    <n v="6.1032863849765258E-2"/>
    <n v="5.0761421319796954E-2"/>
    <n v="3.1458292133725525E-5"/>
    <n v="1.0078235667013972E-4"/>
    <n v="0.23788670441554904"/>
    <x v="0"/>
  </r>
  <r>
    <n v="6"/>
    <x v="120"/>
    <s v="IAD"/>
    <s v="EWR"/>
    <s v="DH"/>
    <x v="0"/>
    <n v="21"/>
    <n v="5.6338028169014086E-2"/>
    <n v="0.12746756909193457"/>
    <n v="0.39436619718309857"/>
    <n v="0.29103214890016921"/>
    <n v="0.3779342723004695"/>
    <n v="0.28426395939086296"/>
    <n v="0.31690140845070425"/>
    <n v="0.233502538071066"/>
    <n v="4.9295774647887321E-2"/>
    <n v="3.7789058093626621E-2"/>
    <n v="2.5408620569547536E-5"/>
    <n v="7.5026865521104016E-5"/>
    <n v="0.25298449341514712"/>
    <x v="0"/>
  </r>
  <r>
    <n v="6"/>
    <x v="121"/>
    <s v="IAD"/>
    <s v="EWR"/>
    <s v="DH"/>
    <x v="0"/>
    <n v="6"/>
    <n v="5.6338028169014086E-2"/>
    <n v="0.12746756909193457"/>
    <n v="0.39436619718309857"/>
    <n v="0.29103214890016921"/>
    <n v="0.3779342723004695"/>
    <n v="0.28426395939086296"/>
    <n v="0.31690140845070425"/>
    <n v="0.233502538071066"/>
    <n v="3.9906103286384977E-2"/>
    <n v="8.4038353073886074E-2"/>
    <n v="2.0568883318205148E-5"/>
    <n v="1.6685079048723133E-4"/>
    <n v="0.10974772765615873"/>
    <x v="0"/>
  </r>
  <r>
    <n v="6"/>
    <x v="122"/>
    <s v="IAD"/>
    <s v="EWR"/>
    <s v="RU"/>
    <x v="0"/>
    <n v="17"/>
    <n v="5.6338028169014086E-2"/>
    <n v="0.12746756909193457"/>
    <n v="0.39436619718309857"/>
    <n v="0.29103214890016921"/>
    <n v="0.3779342723004695"/>
    <n v="0.28426395939086296"/>
    <n v="0.22065727699530516"/>
    <n v="0.17710095882684715"/>
    <n v="9.154929577464789E-2"/>
    <n v="8.1218274111675121E-2"/>
    <n v="3.2856438450779987E-5"/>
    <n v="1.2230206761129999E-4"/>
    <n v="0.21176047182120908"/>
    <x v="0"/>
  </r>
  <r>
    <n v="6"/>
    <x v="22"/>
    <s v="DCA"/>
    <s v="EWR"/>
    <s v="RU"/>
    <x v="0"/>
    <n v="13"/>
    <n v="5.6338028169014086E-2"/>
    <n v="0.12746756909193457"/>
    <n v="0.51877934272300474"/>
    <n v="0.64805414551607443"/>
    <n v="0.3779342723004695"/>
    <n v="0.28426395939086296"/>
    <n v="0.22065727699530516"/>
    <n v="0.17710095882684715"/>
    <n v="6.1032863849765258E-2"/>
    <n v="5.0761421319796954E-2"/>
    <n v="2.8814574990564997E-5"/>
    <n v="1.7020963624683099E-4"/>
    <n v="0.14477924475326764"/>
    <x v="0"/>
  </r>
  <r>
    <n v="6"/>
    <x v="123"/>
    <s v="IAD"/>
    <s v="EWR"/>
    <s v="RU"/>
    <x v="0"/>
    <n v="6"/>
    <n v="5.6338028169014086E-2"/>
    <n v="0.12746756909193457"/>
    <n v="0.39436619718309857"/>
    <n v="0.29103214890016921"/>
    <n v="0.3779342723004695"/>
    <n v="0.28426395939086296"/>
    <n v="0.22065727699530516"/>
    <n v="0.17710095882684715"/>
    <n v="3.9906103286384977E-2"/>
    <n v="8.4038353073886074E-2"/>
    <n v="1.4322037273416917E-5"/>
    <n v="1.2654866718113682E-4"/>
    <n v="0.10166796090692756"/>
    <x v="0"/>
  </r>
  <r>
    <n v="6"/>
    <x v="124"/>
    <s v="DCA"/>
    <s v="EWR"/>
    <s v="RU"/>
    <x v="0"/>
    <n v="9"/>
    <n v="5.6338028169014086E-2"/>
    <n v="0.12746756909193457"/>
    <n v="0.51877934272300474"/>
    <n v="0.64805414551607443"/>
    <n v="0.3779342723004695"/>
    <n v="0.28426395939086296"/>
    <n v="0.22065727699530516"/>
    <n v="0.17710095882684715"/>
    <n v="3.5211267605633804E-2"/>
    <n v="3.2148900169204735E-2"/>
    <n v="1.6623793263787499E-5"/>
    <n v="1.0779943628965962E-4"/>
    <n v="0.1336068298777488"/>
    <x v="0"/>
  </r>
  <r>
    <n v="6"/>
    <x v="93"/>
    <s v="DCA"/>
    <s v="EWR"/>
    <s v="RU"/>
    <x v="0"/>
    <n v="17"/>
    <n v="5.6338028169014086E-2"/>
    <n v="0.12746756909193457"/>
    <n v="0.51877934272300474"/>
    <n v="0.64805414551607443"/>
    <n v="0.3779342723004695"/>
    <n v="0.28426395939086296"/>
    <n v="0.22065727699530516"/>
    <n v="0.17710095882684715"/>
    <n v="9.154929577464789E-2"/>
    <n v="8.1218274111675121E-2"/>
    <n v="4.3221862485847497E-5"/>
    <n v="2.7233541799492959E-4"/>
    <n v="0.1369699422557942"/>
    <x v="0"/>
  </r>
  <r>
    <n v="6"/>
    <x v="125"/>
    <s v="DCA"/>
    <s v="EWR"/>
    <s v="RU"/>
    <x v="0"/>
    <n v="15"/>
    <n v="5.6338028169014086E-2"/>
    <n v="0.12746756909193457"/>
    <n v="0.51877934272300474"/>
    <n v="0.64805414551607443"/>
    <n v="0.3779342723004695"/>
    <n v="0.28426395939086296"/>
    <n v="0.22065727699530516"/>
    <n v="0.17710095882684715"/>
    <n v="0.13849765258215962"/>
    <n v="6.2041737168640719E-2"/>
    <n v="6.5386920170897486E-5"/>
    <n v="2.0803399985723788E-4"/>
    <n v="0.2391438086162869"/>
    <x v="0"/>
  </r>
  <r>
    <n v="6"/>
    <x v="126"/>
    <s v="IAD"/>
    <s v="EWR"/>
    <s v="RU"/>
    <x v="0"/>
    <n v="15"/>
    <n v="5.6338028169014086E-2"/>
    <n v="0.12746756909193457"/>
    <n v="0.39436619718309857"/>
    <n v="0.29103214890016921"/>
    <n v="0.3779342723004695"/>
    <n v="0.28426395939086296"/>
    <n v="0.22065727699530516"/>
    <n v="0.17710095882684715"/>
    <n v="0.13849765258215962"/>
    <n v="6.2041737168640719E-2"/>
    <n v="4.9705894066564597E-5"/>
    <n v="9.3425190536409723E-5"/>
    <n v="0.3472753260023273"/>
    <x v="0"/>
  </r>
  <r>
    <n v="6"/>
    <x v="127"/>
    <s v="DCA"/>
    <s v="EWR"/>
    <s v="RU"/>
    <x v="0"/>
    <n v="7"/>
    <n v="5.6338028169014086E-2"/>
    <n v="0.12746756909193457"/>
    <n v="0.51877934272300474"/>
    <n v="0.64805414551607443"/>
    <n v="0.3779342723004695"/>
    <n v="0.28426395939086296"/>
    <n v="0.22065727699530516"/>
    <n v="0.17710095882684715"/>
    <n v="4.2253521126760563E-2"/>
    <n v="4.3993231810490696E-2"/>
    <n v="1.9948551916544997E-5"/>
    <n v="1.4751501808058686E-4"/>
    <n v="0.11912174042919696"/>
    <x v="0"/>
  </r>
  <r>
    <n v="7"/>
    <x v="57"/>
    <s v="BWI"/>
    <s v="JFK"/>
    <s v="OH"/>
    <x v="1"/>
    <n v="16"/>
    <n v="0.15962441314553991"/>
    <n v="0.10434292160180485"/>
    <n v="8.6854460093896718E-2"/>
    <n v="6.0913705583756347E-2"/>
    <n v="0.19718309859154928"/>
    <n v="0.17033276931754088"/>
    <n v="9.3896713615023476E-3"/>
    <n v="1.4664410603496898E-2"/>
    <n v="0.10328638497652583"/>
    <n v="9.8702763677382968E-2"/>
    <n v="5.1355175281094981E-7"/>
    <n v="1.2634754428253213E-6"/>
    <n v="0.28899487530187784"/>
    <x v="0"/>
  </r>
  <r>
    <n v="7"/>
    <x v="7"/>
    <s v="DCA"/>
    <s v="JFK"/>
    <s v="DH"/>
    <x v="0"/>
    <n v="16"/>
    <n v="0.15962441314553991"/>
    <n v="0.10434292160180485"/>
    <n v="0.51877934272300474"/>
    <n v="0.64805414551607443"/>
    <n v="0.19718309859154928"/>
    <n v="0.17033276931754088"/>
    <n v="0.31690140845070425"/>
    <n v="0.233502538071066"/>
    <n v="0.10328638497652583"/>
    <n v="9.8702763677382968E-2"/>
    <n v="1.0352578746699117E-4"/>
    <n v="2.1403759953554335E-4"/>
    <n v="0.32600038828205635"/>
    <x v="0"/>
  </r>
  <r>
    <n v="7"/>
    <x v="47"/>
    <s v="IAD"/>
    <s v="LGA"/>
    <s v="DH"/>
    <x v="0"/>
    <n v="12"/>
    <n v="0.15962441314553991"/>
    <n v="0.10434292160180485"/>
    <n v="0.39436619718309857"/>
    <n v="0.29103214890016921"/>
    <n v="0.42488262910798125"/>
    <n v="0.54540327129159616"/>
    <n v="0.31690140845070425"/>
    <n v="0.233502538071066"/>
    <n v="3.0516431924882629E-2"/>
    <n v="0.10152284263959391"/>
    <n v="5.0102052223329931E-5"/>
    <n v="3.1657289816871479E-4"/>
    <n v="0.13663887366661229"/>
    <x v="0"/>
  </r>
  <r>
    <n v="7"/>
    <x v="128"/>
    <s v="IAD"/>
    <s v="LGA"/>
    <s v="DH"/>
    <x v="1"/>
    <n v="15"/>
    <n v="0.15962441314553991"/>
    <n v="0.10434292160180485"/>
    <n v="0.39436619718309857"/>
    <n v="0.29103214890016921"/>
    <n v="0.42488262910798125"/>
    <n v="0.54540327129159616"/>
    <n v="0.31690140845070425"/>
    <n v="0.233502538071066"/>
    <n v="0.13849765258215962"/>
    <n v="6.2041737168640719E-2"/>
    <n v="2.2738623701357429E-4"/>
    <n v="1.9346121554754793E-4"/>
    <n v="0.54030560391844029"/>
    <x v="1"/>
  </r>
  <r>
    <n v="7"/>
    <x v="129"/>
    <s v="IAD"/>
    <s v="LGA"/>
    <s v="DH"/>
    <x v="1"/>
    <n v="18"/>
    <n v="0.15962441314553991"/>
    <n v="0.10434292160180485"/>
    <n v="0.39436619718309857"/>
    <n v="0.29103214890016921"/>
    <n v="0.42488262910798125"/>
    <n v="0.54540327129159616"/>
    <n v="0.31690140845070425"/>
    <n v="0.233502538071066"/>
    <n v="7.746478873239436E-2"/>
    <n v="5.8093626621545401E-2"/>
    <n v="1.2718213256691444E-4"/>
    <n v="1.8115004728543125E-4"/>
    <n v="0.41248413522007171"/>
    <x v="0"/>
  </r>
  <r>
    <n v="7"/>
    <x v="94"/>
    <s v="IAD"/>
    <s v="LGA"/>
    <s v="DH"/>
    <x v="0"/>
    <n v="6"/>
    <n v="0.15962441314553991"/>
    <n v="0.10434292160180485"/>
    <n v="0.39436619718309857"/>
    <n v="0.29103214890016921"/>
    <n v="0.42488262910798125"/>
    <n v="0.54540327129159616"/>
    <n v="0.31690140845070425"/>
    <n v="0.233502538071066"/>
    <n v="3.9906103286384977E-2"/>
    <n v="8.4038353073886074E-2"/>
    <n v="6.5518068292046828E-5"/>
    <n v="2.6205201015076947E-4"/>
    <n v="0.20001237171448272"/>
    <x v="0"/>
  </r>
  <r>
    <n v="7"/>
    <x v="130"/>
    <s v="IAD"/>
    <s v="LGA"/>
    <s v="DH"/>
    <x v="0"/>
    <n v="10"/>
    <n v="0.15962441314553991"/>
    <n v="0.10434292160180485"/>
    <n v="0.39436619718309857"/>
    <n v="0.29103214890016921"/>
    <n v="0.42488262910798125"/>
    <n v="0.54540327129159616"/>
    <n v="0.31690140845070425"/>
    <n v="0.233502538071066"/>
    <n v="3.0516431924882629E-2"/>
    <n v="5.9785673998871969E-2"/>
    <n v="5.0102052223329931E-5"/>
    <n v="1.8642626225490983E-4"/>
    <n v="0.21182264091235994"/>
    <x v="0"/>
  </r>
  <r>
    <n v="7"/>
    <x v="131"/>
    <s v="IAD"/>
    <s v="JFK"/>
    <s v="DH"/>
    <x v="0"/>
    <n v="9"/>
    <n v="0.15962441314553991"/>
    <n v="0.10434292160180485"/>
    <n v="0.39436619718309857"/>
    <n v="0.29103214890016921"/>
    <n v="0.19718309859154928"/>
    <n v="0.17033276931754088"/>
    <n v="0.31690140845070425"/>
    <n v="0.233502538071066"/>
    <n v="3.5211267605633804E-2"/>
    <n v="3.2148900169204735E-2"/>
    <n v="2.6828978241137148E-5"/>
    <n v="3.1308088412479919E-5"/>
    <n v="0.46147801713122644"/>
    <x v="0"/>
  </r>
  <r>
    <n v="7"/>
    <x v="6"/>
    <s v="IAD"/>
    <s v="JFK"/>
    <s v="DH"/>
    <x v="0"/>
    <n v="12"/>
    <n v="0.15962441314553991"/>
    <n v="0.10434292160180485"/>
    <n v="0.39436619718309857"/>
    <n v="0.29103214890016921"/>
    <n v="0.19718309859154928"/>
    <n v="0.17033276931754088"/>
    <n v="0.31690140845070425"/>
    <n v="0.233502538071066"/>
    <n v="3.0516431924882629E-2"/>
    <n v="0.10152284263959391"/>
    <n v="2.325178114231886E-5"/>
    <n v="9.886764761835765E-5"/>
    <n v="0.19040198089925991"/>
    <x v="0"/>
  </r>
  <r>
    <n v="7"/>
    <x v="132"/>
    <s v="IAD"/>
    <s v="JFK"/>
    <s v="DH"/>
    <x v="0"/>
    <n v="15"/>
    <n v="0.15962441314553991"/>
    <n v="0.10434292160180485"/>
    <n v="0.39436619718309857"/>
    <n v="0.29103214890016921"/>
    <n v="0.19718309859154928"/>
    <n v="0.17033276931754088"/>
    <n v="0.31690140845070425"/>
    <n v="0.233502538071066"/>
    <n v="0.13849765258215962"/>
    <n v="6.2041737168640719E-2"/>
    <n v="1.0552731441513944E-4"/>
    <n v="6.0419117988996346E-5"/>
    <n v="0.63591191980641482"/>
    <x v="1"/>
  </r>
  <r>
    <n v="7"/>
    <x v="133"/>
    <s v="IAD"/>
    <s v="JFK"/>
    <s v="DH"/>
    <x v="0"/>
    <n v="16"/>
    <n v="0.15962441314553991"/>
    <n v="0.10434292160180485"/>
    <n v="0.39436619718309857"/>
    <n v="0.29103214890016921"/>
    <n v="0.19718309859154928"/>
    <n v="0.17033276931754088"/>
    <n v="0.31690140845070425"/>
    <n v="0.233502538071066"/>
    <n v="0.10328638497652583"/>
    <n v="9.8702763677382968E-2"/>
    <n v="7.8698336174002302E-5"/>
    <n v="9.6121324073403282E-5"/>
    <n v="0.45016868275929645"/>
    <x v="0"/>
  </r>
  <r>
    <n v="7"/>
    <x v="3"/>
    <s v="IAD"/>
    <s v="JFK"/>
    <s v="DH"/>
    <x v="0"/>
    <n v="17"/>
    <n v="0.15962441314553991"/>
    <n v="0.10434292160180485"/>
    <n v="0.39436619718309857"/>
    <n v="0.29103214890016921"/>
    <n v="0.19718309859154928"/>
    <n v="0.17033276931754088"/>
    <n v="0.31690140845070425"/>
    <n v="0.233502538071066"/>
    <n v="9.154929577464789E-2"/>
    <n v="8.1218274111675121E-2"/>
    <n v="6.9755343426956576E-5"/>
    <n v="7.9094118094686115E-5"/>
    <n v="0.4686301362051899"/>
    <x v="0"/>
  </r>
  <r>
    <n v="7"/>
    <x v="134"/>
    <s v="IAD"/>
    <s v="JFK"/>
    <s v="DH"/>
    <x v="0"/>
    <n v="21"/>
    <n v="0.15962441314553991"/>
    <n v="0.10434292160180485"/>
    <n v="0.39436619718309857"/>
    <n v="0.29103214890016921"/>
    <n v="0.19718309859154928"/>
    <n v="0.17033276931754088"/>
    <n v="0.31690140845070425"/>
    <n v="0.233502538071066"/>
    <n v="4.9295774647887321E-2"/>
    <n v="3.7789058093626621E-2"/>
    <n v="3.7560569537592001E-5"/>
    <n v="3.6800735502388682E-5"/>
    <n v="0.50510906872058514"/>
    <x v="1"/>
  </r>
  <r>
    <n v="7"/>
    <x v="135"/>
    <s v="IAD"/>
    <s v="JFK"/>
    <s v="DH"/>
    <x v="0"/>
    <n v="16"/>
    <n v="0.15962441314553991"/>
    <n v="0.10434292160180485"/>
    <n v="0.39436619718309857"/>
    <n v="0.29103214890016921"/>
    <n v="0.19718309859154928"/>
    <n v="0.17033276931754088"/>
    <n v="0.31690140845070425"/>
    <n v="0.233502538071066"/>
    <n v="0.10328638497652583"/>
    <n v="9.8702763677382968E-2"/>
    <n v="7.8698336174002302E-5"/>
    <n v="9.6121324073403282E-5"/>
    <n v="0.45016868275929645"/>
    <x v="0"/>
  </r>
  <r>
    <n v="7"/>
    <x v="136"/>
    <s v="IAD"/>
    <s v="LGA"/>
    <s v="DH"/>
    <x v="0"/>
    <n v="21"/>
    <n v="0.15962441314553991"/>
    <n v="0.10434292160180485"/>
    <n v="0.39436619718309857"/>
    <n v="0.29103214890016921"/>
    <n v="0.42488262910798125"/>
    <n v="0.54540327129159616"/>
    <n v="0.31690140845070425"/>
    <n v="0.233502538071066"/>
    <n v="4.9295774647887321E-2"/>
    <n v="3.7789058093626621E-2"/>
    <n v="8.0934084360763731E-5"/>
    <n v="1.1783546765168829E-4"/>
    <n v="0.40717546294863899"/>
    <x v="0"/>
  </r>
  <r>
    <n v="7"/>
    <x v="112"/>
    <s v="DCA"/>
    <s v="JFK"/>
    <s v="DL"/>
    <x v="0"/>
    <n v="15"/>
    <n v="0.15962441314553991"/>
    <n v="0.10434292160180485"/>
    <n v="0.51877934272300474"/>
    <n v="0.64805414551607443"/>
    <n v="0.19718309859154928"/>
    <n v="0.17033276931754088"/>
    <n v="0.11032863849765258"/>
    <n v="0.19232938522278623"/>
    <n v="0.13849765258215962"/>
    <n v="6.2041737168640719E-2"/>
    <n v="4.8329462735011188E-5"/>
    <n v="1.1081504980784306E-4"/>
    <n v="0.30368287264694149"/>
    <x v="0"/>
  </r>
  <r>
    <n v="7"/>
    <x v="103"/>
    <s v="DCA"/>
    <s v="LGA"/>
    <s v="DL"/>
    <x v="0"/>
    <n v="8"/>
    <n v="0.15962441314553991"/>
    <n v="0.10434292160180485"/>
    <n v="0.51877934272300474"/>
    <n v="0.64805414551607443"/>
    <n v="0.42488262910798125"/>
    <n v="0.54540327129159616"/>
    <n v="0.11032863849765258"/>
    <n v="0.19232938522278623"/>
    <n v="4.2253521126760563E-2"/>
    <n v="9.475465313028765E-2"/>
    <n v="3.1771063274952875E-5"/>
    <n v="5.4191961865090175E-4"/>
    <n v="5.5380127786455936E-2"/>
    <x v="0"/>
  </r>
  <r>
    <n v="7"/>
    <x v="137"/>
    <s v="DCA"/>
    <s v="LGA"/>
    <s v="DL"/>
    <x v="0"/>
    <n v="10"/>
    <n v="0.15962441314553991"/>
    <n v="0.10434292160180485"/>
    <n v="0.51877934272300474"/>
    <n v="0.64805414551607443"/>
    <n v="0.42488262910798125"/>
    <n v="0.54540327129159616"/>
    <n v="0.11032863849765258"/>
    <n v="0.19232938522278623"/>
    <n v="3.0516431924882629E-2"/>
    <n v="5.9785673998871969E-2"/>
    <n v="2.2945767920799298E-5"/>
    <n v="3.4192547367259272E-4"/>
    <n v="6.2887301889277908E-2"/>
    <x v="0"/>
  </r>
  <r>
    <n v="7"/>
    <x v="59"/>
    <s v="DCA"/>
    <s v="LGA"/>
    <s v="DL"/>
    <x v="0"/>
    <n v="12"/>
    <n v="0.15962441314553991"/>
    <n v="0.10434292160180485"/>
    <n v="0.51877934272300474"/>
    <n v="0.64805414551607443"/>
    <n v="0.42488262910798125"/>
    <n v="0.54540327129159616"/>
    <n v="0.11032863849765258"/>
    <n v="0.19232938522278623"/>
    <n v="3.0516431924882629E-2"/>
    <n v="0.10152284263959391"/>
    <n v="2.2945767920799298E-5"/>
    <n v="5.8062816284025183E-4"/>
    <n v="3.8016499307494601E-2"/>
    <x v="0"/>
  </r>
  <r>
    <n v="7"/>
    <x v="138"/>
    <s v="DCA"/>
    <s v="LGA"/>
    <s v="DL"/>
    <x v="0"/>
    <n v="14"/>
    <n v="0.15962441314553991"/>
    <n v="0.10434292160180485"/>
    <n v="0.51877934272300474"/>
    <n v="0.64805414551607443"/>
    <n v="0.42488262910798125"/>
    <n v="0.54540327129159616"/>
    <n v="0.11032863849765258"/>
    <n v="0.19232938522278623"/>
    <n v="5.6338028169014086E-2"/>
    <n v="9.7574732092498589E-2"/>
    <n v="4.2361417699937169E-5"/>
    <n v="5.5804817872979757E-4"/>
    <n v="7.0554198253716088E-2"/>
    <x v="0"/>
  </r>
  <r>
    <n v="7"/>
    <x v="105"/>
    <s v="DCA"/>
    <s v="LGA"/>
    <s v="DL"/>
    <x v="0"/>
    <n v="16"/>
    <n v="0.15962441314553991"/>
    <n v="0.10434292160180485"/>
    <n v="0.51877934272300474"/>
    <n v="0.64805414551607443"/>
    <n v="0.42488262910798125"/>
    <n v="0.54540327129159616"/>
    <n v="0.11032863849765258"/>
    <n v="0.19232938522278623"/>
    <n v="0.10328638497652583"/>
    <n v="9.8702763677382968E-2"/>
    <n v="7.7662599116551471E-5"/>
    <n v="5.644996027613559E-4"/>
    <n v="0.12093922515127613"/>
    <x v="0"/>
  </r>
  <r>
    <n v="7"/>
    <x v="139"/>
    <s v="DCA"/>
    <s v="LGA"/>
    <s v="DL"/>
    <x v="0"/>
    <n v="18"/>
    <n v="0.15962441314553991"/>
    <n v="0.10434292160180485"/>
    <n v="0.51877934272300474"/>
    <n v="0.64805414551607443"/>
    <n v="0.42488262910798125"/>
    <n v="0.54540327129159616"/>
    <n v="0.11032863849765258"/>
    <n v="0.19232938522278623"/>
    <n v="7.746478873239436E-2"/>
    <n v="5.8093626621545401E-2"/>
    <n v="5.8246949337413596E-5"/>
    <n v="3.3224833762525522E-4"/>
    <n v="0.14916172174693104"/>
    <x v="0"/>
  </r>
  <r>
    <n v="7"/>
    <x v="140"/>
    <s v="DCA"/>
    <s v="LGA"/>
    <s v="DL"/>
    <x v="0"/>
    <n v="20"/>
    <n v="0.15962441314553991"/>
    <n v="0.10434292160180485"/>
    <n v="0.51877934272300474"/>
    <n v="0.64805414551607443"/>
    <n v="0.42488262910798125"/>
    <n v="0.54540327129159616"/>
    <n v="0.11032863849765258"/>
    <n v="0.19232938522278623"/>
    <n v="4.9295774647887321E-2"/>
    <n v="3.6661026508742242E-2"/>
    <n v="3.7066240487445015E-5"/>
    <n v="2.0967128102564647E-4"/>
    <n v="0.15022539036681676"/>
    <x v="0"/>
  </r>
  <r>
    <n v="7"/>
    <x v="141"/>
    <s v="DCA"/>
    <s v="JFK"/>
    <s v="MQ"/>
    <x v="1"/>
    <n v="15"/>
    <n v="0.15962441314553991"/>
    <n v="0.10434292160180485"/>
    <n v="0.51877934272300474"/>
    <n v="0.64805414551607443"/>
    <n v="0.19718309859154928"/>
    <n v="0.17033276931754088"/>
    <n v="0.18779342723004694"/>
    <n v="0.1212633953750705"/>
    <n v="0.13849765258215962"/>
    <n v="6.2041737168640719E-2"/>
    <n v="8.2262915293636056E-5"/>
    <n v="6.9868726418434779E-5"/>
    <n v="0.54073507896095319"/>
    <x v="1"/>
  </r>
  <r>
    <n v="7"/>
    <x v="142"/>
    <s v="DCA"/>
    <s v="JFK"/>
    <s v="MQ"/>
    <x v="0"/>
    <n v="5"/>
    <n v="0.15962441314553991"/>
    <n v="0.10434292160180485"/>
    <n v="0.51877934272300474"/>
    <n v="0.64805414551607443"/>
    <n v="0.19718309859154928"/>
    <n v="0.17033276931754088"/>
    <n v="0.18779342723004694"/>
    <n v="0.1212633953750705"/>
    <n v="4.6948356807511738E-3"/>
    <n v="1.2972363226170333E-2"/>
    <n v="2.7885733997842733E-6"/>
    <n v="1.4608915523854546E-5"/>
    <n v="0.16028597069519052"/>
    <x v="0"/>
  </r>
  <r>
    <n v="7"/>
    <x v="143"/>
    <s v="DCA"/>
    <s v="JFK"/>
    <s v="MQ"/>
    <x v="0"/>
    <n v="7"/>
    <n v="0.15962441314553991"/>
    <n v="0.10434292160180485"/>
    <n v="0.51877934272300474"/>
    <n v="0.64805414551607443"/>
    <n v="0.19718309859154928"/>
    <n v="0.17033276931754088"/>
    <n v="0.18779342723004694"/>
    <n v="0.1212633953750705"/>
    <n v="4.2253521126760563E-2"/>
    <n v="4.3993231810490696E-2"/>
    <n v="2.5097160598058459E-5"/>
    <n v="4.9543278733071939E-5"/>
    <n v="0.33624079417216329"/>
    <x v="0"/>
  </r>
  <r>
    <n v="7"/>
    <x v="88"/>
    <s v="DCA"/>
    <s v="JFK"/>
    <s v="MQ"/>
    <x v="1"/>
    <n v="18"/>
    <n v="0.15962441314553991"/>
    <n v="0.10434292160180485"/>
    <n v="0.51877934272300474"/>
    <n v="0.64805414551607443"/>
    <n v="0.19718309859154928"/>
    <n v="0.17033276931754088"/>
    <n v="0.18779342723004694"/>
    <n v="0.1212633953750705"/>
    <n v="7.746478873239436E-2"/>
    <n v="5.8093626621545401E-2"/>
    <n v="4.6011461096440506E-5"/>
    <n v="6.5422534737261657E-5"/>
    <n v="0.41290326845234399"/>
    <x v="0"/>
  </r>
  <r>
    <n v="7"/>
    <x v="144"/>
    <s v="DCA"/>
    <s v="LGA"/>
    <s v="MQ"/>
    <x v="0"/>
    <n v="12"/>
    <n v="0.15962441314553991"/>
    <n v="0.10434292160180485"/>
    <n v="0.51877934272300474"/>
    <n v="0.64805414551607443"/>
    <n v="0.42488262910798125"/>
    <n v="0.54540327129159616"/>
    <n v="0.18779342723004694"/>
    <n v="0.1212633953750705"/>
    <n v="3.0516431924882629E-2"/>
    <n v="0.10152284263959391"/>
    <n v="3.9056626248169018E-5"/>
    <n v="3.6608520530983618E-4"/>
    <n v="9.6402353955832326E-2"/>
    <x v="0"/>
  </r>
  <r>
    <n v="7"/>
    <x v="11"/>
    <s v="DCA"/>
    <s v="LGA"/>
    <s v="MQ"/>
    <x v="1"/>
    <n v="14"/>
    <n v="0.15962441314553991"/>
    <n v="0.10434292160180485"/>
    <n v="0.51877934272300474"/>
    <n v="0.64805414551607443"/>
    <n v="0.42488262910798125"/>
    <n v="0.54540327129159616"/>
    <n v="0.18779342723004694"/>
    <n v="0.1212633953750705"/>
    <n v="5.6338028169014086E-2"/>
    <n v="9.7574732092498589E-2"/>
    <n v="7.2104540765850501E-5"/>
    <n v="3.518485584366759E-4"/>
    <n v="0.17007669221308247"/>
    <x v="0"/>
  </r>
  <r>
    <n v="7"/>
    <x v="145"/>
    <s v="DCA"/>
    <s v="LGA"/>
    <s v="MQ"/>
    <x v="0"/>
    <n v="16"/>
    <n v="0.15962441314553991"/>
    <n v="0.10434292160180485"/>
    <n v="0.51877934272300474"/>
    <n v="0.64805414551607443"/>
    <n v="0.42488262910798125"/>
    <n v="0.54540327129159616"/>
    <n v="0.18779342723004694"/>
    <n v="0.1212633953750705"/>
    <n v="0.10328638497652583"/>
    <n v="9.8702763677382968E-2"/>
    <n v="1.321916580707259E-4"/>
    <n v="3.5591617182900742E-4"/>
    <n v="0.27082470301261219"/>
    <x v="0"/>
  </r>
  <r>
    <n v="7"/>
    <x v="146"/>
    <s v="DCA"/>
    <s v="LGA"/>
    <s v="MQ"/>
    <x v="1"/>
    <n v="19"/>
    <n v="0.15962441314553991"/>
    <n v="0.10434292160180485"/>
    <n v="0.51877934272300474"/>
    <n v="0.64805414551607443"/>
    <n v="0.42488262910798125"/>
    <n v="0.54540327129159616"/>
    <n v="0.18779342723004694"/>
    <n v="0.1212633953750705"/>
    <n v="9.8591549295774641E-2"/>
    <n v="2.1996615905245348E-2"/>
    <n v="1.2618294634023834E-4"/>
    <n v="7.931846115046451E-5"/>
    <n v="0.61402473044349837"/>
    <x v="1"/>
  </r>
  <r>
    <n v="7"/>
    <x v="110"/>
    <s v="IAD"/>
    <s v="LGA"/>
    <s v="UA"/>
    <x v="0"/>
    <n v="8"/>
    <n v="0.15962441314553991"/>
    <n v="0.10434292160180485"/>
    <n v="0.39436619718309857"/>
    <n v="0.29103214890016921"/>
    <n v="0.42488262910798125"/>
    <n v="0.54540327129159616"/>
    <n v="1.1737089201877934E-2"/>
    <n v="1.4664410603496898E-2"/>
    <n v="4.2253521126760563E-2"/>
    <n v="9.475465313028765E-2"/>
    <n v="2.5693360114528166E-6"/>
    <n v="1.8555963757393265E-5"/>
    <n v="0.12162364745431303"/>
    <x v="0"/>
  </r>
  <r>
    <n v="7"/>
    <x v="26"/>
    <s v="DCA"/>
    <s v="LGA"/>
    <s v="US"/>
    <x v="0"/>
    <n v="8"/>
    <n v="0.15962441314553991"/>
    <n v="0.10434292160180485"/>
    <n v="0.51877934272300474"/>
    <n v="0.64805414551607443"/>
    <n v="0.42488262910798125"/>
    <n v="0.54540327129159616"/>
    <n v="8.2159624413145546E-2"/>
    <n v="0.20812182741116753"/>
    <n v="4.2253521126760563E-2"/>
    <n v="9.475465313028765E-2"/>
    <n v="2.3659302438794696E-5"/>
    <n v="5.8641741724980284E-4"/>
    <n v="3.8780864234372284E-2"/>
    <x v="0"/>
  </r>
  <r>
    <n v="7"/>
    <x v="147"/>
    <s v="DCA"/>
    <s v="LGA"/>
    <s v="US"/>
    <x v="0"/>
    <n v="9"/>
    <n v="0.15962441314553991"/>
    <n v="0.10434292160180485"/>
    <n v="0.51877934272300474"/>
    <n v="0.64805414551607443"/>
    <n v="0.42488262910798125"/>
    <n v="0.54540327129159616"/>
    <n v="8.2159624413145546E-2"/>
    <n v="0.20812182741116753"/>
    <n v="3.5211267605633804E-2"/>
    <n v="3.2148900169204735E-2"/>
    <n v="1.9716085365662248E-5"/>
    <n v="1.9896305228118307E-4"/>
    <n v="9.0159882546741302E-2"/>
    <x v="0"/>
  </r>
  <r>
    <n v="7"/>
    <x v="148"/>
    <s v="DCA"/>
    <s v="LGA"/>
    <s v="US"/>
    <x v="0"/>
    <n v="10"/>
    <n v="0.15962441314553991"/>
    <n v="0.10434292160180485"/>
    <n v="0.51877934272300474"/>
    <n v="0.64805414551607443"/>
    <n v="0.42488262910798125"/>
    <n v="0.54540327129159616"/>
    <n v="8.2159624413145546E-2"/>
    <n v="0.20812182741116753"/>
    <n v="3.0516431924882629E-2"/>
    <n v="5.9785673998871969E-2"/>
    <n v="1.7087273983573948E-5"/>
    <n v="3.7000146564570891E-4"/>
    <n v="4.4143040688650693E-2"/>
    <x v="0"/>
  </r>
  <r>
    <n v="7"/>
    <x v="149"/>
    <s v="DCA"/>
    <s v="LGA"/>
    <s v="US"/>
    <x v="0"/>
    <n v="11"/>
    <n v="0.15962441314553991"/>
    <n v="0.10434292160180485"/>
    <n v="0.51877934272300474"/>
    <n v="0.64805414551607443"/>
    <n v="0.42488262910798125"/>
    <n v="0.54540327129159616"/>
    <n v="8.2159624413145546E-2"/>
    <n v="0.20812182741116753"/>
    <n v="1.4084507042253521E-2"/>
    <n v="2.5944726452340666E-2"/>
    <n v="7.8864341462648998E-6"/>
    <n v="1.6056667377077933E-4"/>
    <n v="4.6816792184971874E-2"/>
    <x v="0"/>
  </r>
  <r>
    <n v="7"/>
    <x v="144"/>
    <s v="DCA"/>
    <s v="LGA"/>
    <s v="US"/>
    <x v="0"/>
    <n v="12"/>
    <n v="0.15962441314553991"/>
    <n v="0.10434292160180485"/>
    <n v="0.51877934272300474"/>
    <n v="0.64805414551607443"/>
    <n v="0.42488262910798125"/>
    <n v="0.54540327129159616"/>
    <n v="8.2159624413145546E-2"/>
    <n v="0.20812182741116753"/>
    <n v="3.0516431924882629E-2"/>
    <n v="0.10152284263959391"/>
    <n v="1.7087273983573948E-5"/>
    <n v="6.2830437562478875E-4"/>
    <n v="2.6475821300047601E-2"/>
    <x v="0"/>
  </r>
  <r>
    <n v="7"/>
    <x v="150"/>
    <s v="DCA"/>
    <s v="LGA"/>
    <s v="US"/>
    <x v="0"/>
    <n v="13"/>
    <n v="0.15962441314553991"/>
    <n v="0.10434292160180485"/>
    <n v="0.51877934272300474"/>
    <n v="0.64805414551607443"/>
    <n v="0.42488262910798125"/>
    <n v="0.54540327129159616"/>
    <n v="8.2159624413145546E-2"/>
    <n v="0.20812182741116753"/>
    <n v="6.1032863849765258E-2"/>
    <n v="5.0761421319796954E-2"/>
    <n v="3.4174547967147896E-5"/>
    <n v="3.1415218781239438E-4"/>
    <n v="9.8110608393772961E-2"/>
    <x v="0"/>
  </r>
  <r>
    <n v="7"/>
    <x v="70"/>
    <s v="DCA"/>
    <s v="LGA"/>
    <s v="US"/>
    <x v="0"/>
    <n v="14"/>
    <n v="0.15962441314553991"/>
    <n v="0.10434292160180485"/>
    <n v="0.51877934272300474"/>
    <n v="0.64805414551607443"/>
    <n v="0.42488262910798125"/>
    <n v="0.54540327129159616"/>
    <n v="8.2159624413145546E-2"/>
    <n v="0.20812182741116753"/>
    <n v="5.6338028169014086E-2"/>
    <n v="9.7574732092498589E-2"/>
    <n v="3.1545736585059599E-5"/>
    <n v="6.0387031657271363E-4"/>
    <n v="4.9645797313885021E-2"/>
    <x v="0"/>
  </r>
  <r>
    <n v="7"/>
    <x v="151"/>
    <s v="DCA"/>
    <s v="LGA"/>
    <s v="US"/>
    <x v="0"/>
    <n v="15"/>
    <n v="0.15962441314553991"/>
    <n v="0.10434292160180485"/>
    <n v="0.51877934272300474"/>
    <n v="0.64805414551607443"/>
    <n v="0.42488262910798125"/>
    <n v="0.54540327129159616"/>
    <n v="8.2159624413145546E-2"/>
    <n v="0.20812182741116753"/>
    <n v="0.13849765258215962"/>
    <n v="6.2041737168640719E-2"/>
    <n v="7.7549935771604843E-5"/>
    <n v="3.8396378510403752E-4"/>
    <n v="0.16803386825524336"/>
    <x v="0"/>
  </r>
  <r>
    <n v="7"/>
    <x v="113"/>
    <s v="DCA"/>
    <s v="LGA"/>
    <s v="US"/>
    <x v="0"/>
    <n v="16"/>
    <n v="0.15962441314553991"/>
    <n v="0.10434292160180485"/>
    <n v="0.51877934272300474"/>
    <n v="0.64805414551607443"/>
    <n v="0.42488262910798125"/>
    <n v="0.54540327129159616"/>
    <n v="8.2159624413145546E-2"/>
    <n v="0.20812182741116753"/>
    <n v="0.10328638497652583"/>
    <n v="9.8702763677382968E-2"/>
    <n v="5.7833850405942599E-5"/>
    <n v="6.1085147630187797E-4"/>
    <n v="8.6488888115250767E-2"/>
    <x v="0"/>
  </r>
  <r>
    <n v="7"/>
    <x v="152"/>
    <s v="DCA"/>
    <s v="LGA"/>
    <s v="US"/>
    <x v="0"/>
    <n v="17"/>
    <n v="0.15962441314553991"/>
    <n v="0.10434292160180485"/>
    <n v="0.51877934272300474"/>
    <n v="0.64805414551607443"/>
    <n v="0.42488262910798125"/>
    <n v="0.54540327129159616"/>
    <n v="8.2159624413145546E-2"/>
    <n v="0.20812182741116753"/>
    <n v="9.154929577464789E-2"/>
    <n v="8.1218274111675121E-2"/>
    <n v="5.1261821950721844E-5"/>
    <n v="5.0264350049983092E-4"/>
    <n v="9.2546180498740374E-2"/>
    <x v="0"/>
  </r>
  <r>
    <n v="7"/>
    <x v="114"/>
    <s v="DCA"/>
    <s v="LGA"/>
    <s v="US"/>
    <x v="0"/>
    <n v="18"/>
    <n v="0.15962441314553991"/>
    <n v="0.10434292160180485"/>
    <n v="0.51877934272300474"/>
    <n v="0.64805414551607443"/>
    <n v="0.42488262910798125"/>
    <n v="0.54540327129159616"/>
    <n v="8.2159624413145546E-2"/>
    <n v="0.20812182741116753"/>
    <n v="7.746478873239436E-2"/>
    <n v="5.8093626621545401E-2"/>
    <n v="4.337538780445694E-5"/>
    <n v="3.595297260519624E-4"/>
    <n v="0.10765658293410081"/>
    <x v="0"/>
  </r>
  <r>
    <n v="7"/>
    <x v="153"/>
    <s v="DCA"/>
    <s v="LGA"/>
    <s v="US"/>
    <x v="0"/>
    <n v="19"/>
    <n v="0.15962441314553991"/>
    <n v="0.10434292160180485"/>
    <n v="0.51877934272300474"/>
    <n v="0.64805414551607443"/>
    <n v="0.42488262910798125"/>
    <n v="0.54540327129159616"/>
    <n v="8.2159624413145546E-2"/>
    <n v="0.20812182741116753"/>
    <n v="9.8591549295774641E-2"/>
    <n v="2.1996615905245348E-2"/>
    <n v="5.5205039023854288E-5"/>
    <n v="1.3613261471870423E-4"/>
    <n v="0.28852156355032821"/>
    <x v="0"/>
  </r>
  <r>
    <n v="7"/>
    <x v="154"/>
    <s v="DCA"/>
    <s v="LGA"/>
    <s v="US"/>
    <x v="0"/>
    <n v="20"/>
    <n v="0.15962441314553991"/>
    <n v="0.10434292160180485"/>
    <n v="0.51877934272300474"/>
    <n v="0.64805414551607443"/>
    <n v="0.42488262910798125"/>
    <n v="0.54540327129159616"/>
    <n v="8.2159624413145546E-2"/>
    <n v="0.20812182741116753"/>
    <n v="4.9295774647887321E-2"/>
    <n v="3.6661026508742242E-2"/>
    <n v="2.7602519511927144E-5"/>
    <n v="2.2688769119784036E-4"/>
    <n v="0.1084620089509311"/>
    <x v="0"/>
  </r>
  <r>
    <n v="7"/>
    <x v="155"/>
    <s v="BWI"/>
    <s v="EWR"/>
    <s v="RU"/>
    <x v="1"/>
    <n v="16"/>
    <n v="0.15962441314553991"/>
    <n v="0.10434292160180485"/>
    <n v="8.6854460093896718E-2"/>
    <n v="6.0913705583756347E-2"/>
    <n v="0.3779342723004695"/>
    <n v="0.28426395939086296"/>
    <n v="0.22065727699530516"/>
    <n v="0.17710095882684715"/>
    <n v="0.10328638497652583"/>
    <n v="9.8702763677382968E-2"/>
    <n v="2.3131226866193203E-5"/>
    <n v="2.5465176984177796E-5"/>
    <n v="0.47598639062706311"/>
    <x v="0"/>
  </r>
  <r>
    <n v="7"/>
    <x v="156"/>
    <s v="BWI"/>
    <s v="EWR"/>
    <s v="RU"/>
    <x v="1"/>
    <n v="14"/>
    <n v="0.15962441314553991"/>
    <n v="0.10434292160180485"/>
    <n v="8.6854460093896718E-2"/>
    <n v="6.0913705583756347E-2"/>
    <n v="0.3779342723004695"/>
    <n v="0.28426395939086296"/>
    <n v="0.22065727699530516"/>
    <n v="0.17710095882684715"/>
    <n v="5.6338028169014086E-2"/>
    <n v="9.7574732092498589E-2"/>
    <n v="1.2617032836105383E-5"/>
    <n v="2.5174146390072905E-5"/>
    <n v="0.33386184539500824"/>
    <x v="0"/>
  </r>
  <r>
    <n v="7"/>
    <x v="140"/>
    <s v="BWI"/>
    <s v="EWR"/>
    <s v="RU"/>
    <x v="1"/>
    <n v="20"/>
    <n v="0.15962441314553991"/>
    <n v="0.10434292160180485"/>
    <n v="8.6854460093896718E-2"/>
    <n v="6.0913705583756347E-2"/>
    <n v="0.3779342723004695"/>
    <n v="0.28426395939086296"/>
    <n v="0.22065727699530516"/>
    <n v="0.17710095882684715"/>
    <n v="4.9295774647887321E-2"/>
    <n v="3.6661026508742242E-2"/>
    <n v="1.1039903731592208E-5"/>
    <n v="9.4584943084088936E-6"/>
    <n v="0.53857397588087885"/>
    <x v="1"/>
  </r>
  <r>
    <n v="7"/>
    <x v="157"/>
    <s v="BWI"/>
    <s v="EWR"/>
    <s v="RU"/>
    <x v="1"/>
    <n v="12"/>
    <n v="0.15962441314553991"/>
    <n v="0.10434292160180485"/>
    <n v="8.6854460093896718E-2"/>
    <n v="6.0913705583756347E-2"/>
    <n v="0.3779342723004695"/>
    <n v="0.28426395939086296"/>
    <n v="0.22065727699530516"/>
    <n v="0.17710095882684715"/>
    <n v="3.0516431924882629E-2"/>
    <n v="0.10152284263959391"/>
    <n v="6.8342261195570818E-6"/>
    <n v="2.6192753469440017E-5"/>
    <n v="0.20692858398210587"/>
    <x v="0"/>
  </r>
  <r>
    <n v="7"/>
    <x v="44"/>
    <s v="DCA"/>
    <s v="EWR"/>
    <s v="CO"/>
    <x v="0"/>
    <n v="12"/>
    <n v="0.15962441314553991"/>
    <n v="0.10434292160180485"/>
    <n v="0.51877934272300474"/>
    <n v="0.64805414551607443"/>
    <n v="0.3779342723004695"/>
    <n v="0.28426395939086296"/>
    <n v="6.1032863849765258E-2"/>
    <n v="3.835307388606881E-2"/>
    <n v="3.0516431924882629E-2"/>
    <n v="0.10152284263959391"/>
    <n v="1.1290817505168199E-5"/>
    <n v="6.0347140070602961E-5"/>
    <n v="0.15760942784034496"/>
    <x v="0"/>
  </r>
  <r>
    <n v="7"/>
    <x v="158"/>
    <s v="DCA"/>
    <s v="EWR"/>
    <s v="CO"/>
    <x v="1"/>
    <n v="18"/>
    <n v="0.15962441314553991"/>
    <n v="0.10434292160180485"/>
    <n v="0.51877934272300474"/>
    <n v="0.64805414551607443"/>
    <n v="0.3779342723004695"/>
    <n v="0.28426395939086296"/>
    <n v="6.1032863849765258E-2"/>
    <n v="3.835307388606881E-2"/>
    <n v="7.746478873239436E-2"/>
    <n v="5.8093626621545401E-2"/>
    <n v="2.8661305974657732E-5"/>
    <n v="3.4531974595956135E-5"/>
    <n v="0.45354989827804271"/>
    <x v="0"/>
  </r>
  <r>
    <n v="7"/>
    <x v="73"/>
    <s v="IAD"/>
    <s v="EWR"/>
    <s v="DH"/>
    <x v="0"/>
    <n v="8"/>
    <n v="0.15962441314553991"/>
    <n v="0.10434292160180485"/>
    <n v="0.39436619718309857"/>
    <n v="0.29103214890016921"/>
    <n v="0.3779342723004695"/>
    <n v="0.28426395939086296"/>
    <n v="0.31690140845070425"/>
    <n v="0.233502538071066"/>
    <n v="4.2253521126760563E-2"/>
    <n v="9.475465313028765E-2"/>
    <n v="6.1706649954615446E-5"/>
    <n v="1.5399781933667369E-4"/>
    <n v="0.28607033575779212"/>
    <x v="0"/>
  </r>
  <r>
    <n v="7"/>
    <x v="159"/>
    <s v="IAD"/>
    <s v="EWR"/>
    <s v="DH"/>
    <x v="1"/>
    <n v="19"/>
    <n v="0.15962441314553991"/>
    <n v="0.10434292160180485"/>
    <n v="0.39436619718309857"/>
    <n v="0.29103214890016921"/>
    <n v="0.3779342723004695"/>
    <n v="0.28426395939086296"/>
    <n v="0.31690140845070425"/>
    <n v="0.233502538071066"/>
    <n v="9.8591549295774641E-2"/>
    <n v="2.1996615905245348E-2"/>
    <n v="1.4398218322743604E-4"/>
    <n v="3.574949377458496E-5"/>
    <n v="0.8010951971800554"/>
    <x v="1"/>
  </r>
  <r>
    <n v="7"/>
    <x v="160"/>
    <s v="IAD"/>
    <s v="EWR"/>
    <s v="DH"/>
    <x v="1"/>
    <n v="13"/>
    <n v="0.15962441314553991"/>
    <n v="0.10434292160180485"/>
    <n v="0.39436619718309857"/>
    <n v="0.29103214890016921"/>
    <n v="0.3779342723004695"/>
    <n v="0.28426395939086296"/>
    <n v="0.31690140845070425"/>
    <n v="0.233502538071066"/>
    <n v="6.1032863849765258E-2"/>
    <n v="5.0761421319796954E-2"/>
    <n v="8.9131827712222314E-5"/>
    <n v="8.2498831787503751E-5"/>
    <n v="0.51932345871085206"/>
    <x v="1"/>
  </r>
  <r>
    <n v="7"/>
    <x v="161"/>
    <s v="IAD"/>
    <s v="EWR"/>
    <s v="DH"/>
    <x v="1"/>
    <n v="22"/>
    <n v="0.15962441314553991"/>
    <n v="0.10434292160180485"/>
    <n v="0.39436619718309857"/>
    <n v="0.29103214890016921"/>
    <n v="0.3779342723004695"/>
    <n v="0.28426395939086296"/>
    <n v="0.31690140845070425"/>
    <n v="0.233502538071066"/>
    <n v="2.5821596244131457E-2"/>
    <n v="0"/>
    <n v="3.7709619416709447E-5"/>
    <n v="0"/>
    <n v="1"/>
    <x v="1"/>
  </r>
  <r>
    <n v="7"/>
    <x v="108"/>
    <s v="IAD"/>
    <s v="EWR"/>
    <s v="DH"/>
    <x v="1"/>
    <n v="16"/>
    <n v="0.15962441314553991"/>
    <n v="0.10434292160180485"/>
    <n v="0.39436619718309857"/>
    <n v="0.29103214890016921"/>
    <n v="0.3779342723004695"/>
    <n v="0.28426395939086296"/>
    <n v="0.31690140845070425"/>
    <n v="0.233502538071066"/>
    <n v="0.10328638497652583"/>
    <n v="9.8702763677382968E-2"/>
    <n v="1.5083847766683779E-4"/>
    <n v="1.6041439514236842E-4"/>
    <n v="0.48461714202168893"/>
    <x v="0"/>
  </r>
  <r>
    <n v="7"/>
    <x v="162"/>
    <s v="DCA"/>
    <s v="EWR"/>
    <s v="RU"/>
    <x v="1"/>
    <n v="19"/>
    <n v="0.15962441314553991"/>
    <n v="0.10434292160180485"/>
    <n v="0.51877934272300474"/>
    <n v="0.64805414551607443"/>
    <n v="0.3779342723004695"/>
    <n v="0.28426395939086296"/>
    <n v="0.22065727699530516"/>
    <n v="0.17710095882684715"/>
    <n v="9.8591549295774641E-2"/>
    <n v="2.1996615905245348E-2"/>
    <n v="1.3188209322604746E-4"/>
    <n v="6.0376722002010112E-5"/>
    <n v="0.68596122923991187"/>
    <x v="1"/>
  </r>
  <r>
    <n v="7"/>
    <x v="163"/>
    <s v="DCA"/>
    <s v="EWR"/>
    <s v="RU"/>
    <x v="0"/>
    <n v="9"/>
    <n v="0.15962441314553991"/>
    <n v="0.10434292160180485"/>
    <n v="0.51877934272300474"/>
    <n v="0.64805414551607443"/>
    <n v="0.3779342723004695"/>
    <n v="0.28426395939086296"/>
    <n v="0.22065727699530516"/>
    <n v="0.17710095882684715"/>
    <n v="3.5211267605633804E-2"/>
    <n v="3.2148900169204735E-2"/>
    <n v="4.710074758073124E-5"/>
    <n v="8.8242901387553235E-5"/>
    <n v="0.34800855407532655"/>
    <x v="0"/>
  </r>
  <r>
    <n v="7"/>
    <x v="26"/>
    <s v="IAD"/>
    <s v="EWR"/>
    <s v="RU"/>
    <x v="0"/>
    <n v="8"/>
    <n v="0.15962441314553991"/>
    <n v="0.10434292160180485"/>
    <n v="0.39436619718309857"/>
    <n v="0.29103214890016921"/>
    <n v="0.3779342723004695"/>
    <n v="0.28426395939086296"/>
    <n v="0.22065727699530516"/>
    <n v="0.17710095882684715"/>
    <n v="4.2253521126760563E-2"/>
    <n v="9.475465313028765E-2"/>
    <n v="4.2966111820250747E-5"/>
    <n v="1.1680027843409549E-4"/>
    <n v="0.26893085430452046"/>
    <x v="0"/>
  </r>
  <r>
    <n v="7"/>
    <x v="164"/>
    <s v="IAD"/>
    <s v="EWR"/>
    <s v="RU"/>
    <x v="1"/>
    <n v="21"/>
    <n v="0.15962441314553991"/>
    <n v="0.10434292160180485"/>
    <n v="0.39436619718309857"/>
    <n v="0.29103214890016921"/>
    <n v="0.3779342723004695"/>
    <n v="0.28426395939086296"/>
    <n v="0.22065727699530516"/>
    <n v="0.17710095882684715"/>
    <n v="4.9295774647887321E-2"/>
    <n v="3.7789058093626621E-2"/>
    <n v="5.0127130456959203E-5"/>
    <n v="4.658106342312141E-5"/>
    <n v="0.51833384996433163"/>
    <x v="1"/>
  </r>
  <r>
    <n v="7"/>
    <x v="22"/>
    <s v="DCA"/>
    <s v="EWR"/>
    <s v="RU"/>
    <x v="1"/>
    <n v="13"/>
    <n v="0.15962441314553991"/>
    <n v="0.10434292160180485"/>
    <n v="0.51877934272300474"/>
    <n v="0.64805414551607443"/>
    <n v="0.3779342723004695"/>
    <n v="0.28426395939086296"/>
    <n v="0.22065727699530516"/>
    <n v="0.17710095882684715"/>
    <n v="6.1032863849765258E-2"/>
    <n v="5.0761421319796954E-2"/>
    <n v="8.1641295806600812E-5"/>
    <n v="1.3933089692771565E-4"/>
    <n v="0.36946411580737376"/>
    <x v="0"/>
  </r>
  <r>
    <n v="7"/>
    <x v="134"/>
    <s v="DCA"/>
    <s v="EWR"/>
    <s v="RU"/>
    <x v="1"/>
    <n v="21"/>
    <n v="0.15962441314553991"/>
    <n v="0.10434292160180485"/>
    <n v="0.51877934272300474"/>
    <n v="0.64805414551607443"/>
    <n v="0.3779342723004695"/>
    <n v="0.28426395939086296"/>
    <n v="0.22065727699530516"/>
    <n v="0.17710095882684715"/>
    <n v="4.9295774647887321E-2"/>
    <n v="3.7789058093626621E-2"/>
    <n v="6.5941046613023728E-5"/>
    <n v="1.0372411215729942E-4"/>
    <n v="0.38865402355405537"/>
    <x v="0"/>
  </r>
  <r>
    <n v="7"/>
    <x v="165"/>
    <s v="IAD"/>
    <s v="EWR"/>
    <s v="RU"/>
    <x v="1"/>
    <n v="15"/>
    <n v="0.15962441314553991"/>
    <n v="0.10434292160180485"/>
    <n v="0.39436619718309857"/>
    <n v="0.29103214890016921"/>
    <n v="0.3779342723004695"/>
    <n v="0.28426395939086296"/>
    <n v="0.22065727699530516"/>
    <n v="0.17710095882684715"/>
    <n v="0.13849765258215962"/>
    <n v="6.2041737168640719E-2"/>
    <n v="1.4083336652193301E-4"/>
    <n v="7.6476372784229176E-5"/>
    <n v="0.64807664383378805"/>
    <x v="1"/>
  </r>
  <r>
    <n v="1"/>
    <x v="166"/>
    <s v="BWI"/>
    <s v="JFK"/>
    <s v="OH"/>
    <x v="1"/>
    <n v="16"/>
    <n v="0.19483568075117372"/>
    <n v="0.12633953750705021"/>
    <n v="8.6854460093896718E-2"/>
    <n v="6.0913705583756347E-2"/>
    <n v="0.19718309859154928"/>
    <n v="0.17033276931754088"/>
    <n v="9.3896713615023476E-3"/>
    <n v="1.4664410603496898E-2"/>
    <n v="0.10328638497652583"/>
    <n v="9.8702763677382968E-2"/>
    <n v="6.268352276957182E-7"/>
    <n v="1.5298297253668755E-6"/>
    <n v="0.29065025923733523"/>
    <x v="0"/>
  </r>
  <r>
    <n v="1"/>
    <x v="167"/>
    <s v="DCA"/>
    <s v="JFK"/>
    <s v="DH"/>
    <x v="1"/>
    <n v="16"/>
    <n v="0.19483568075117372"/>
    <n v="0.12633953750705021"/>
    <n v="0.51877934272300474"/>
    <n v="0.64805414551607443"/>
    <n v="0.19718309859154928"/>
    <n v="0.17033276931754088"/>
    <n v="0.31690140845070425"/>
    <n v="0.233502538071066"/>
    <n v="0.10328638497652583"/>
    <n v="9.8702763677382968E-2"/>
    <n v="1.2636235823176861E-4"/>
    <n v="2.5915903943763091E-4"/>
    <n v="0.32777002520656334"/>
    <x v="0"/>
  </r>
  <r>
    <n v="1"/>
    <x v="168"/>
    <s v="IAD"/>
    <s v="LGA"/>
    <s v="DH"/>
    <x v="1"/>
    <n v="13"/>
    <n v="0.19483568075117372"/>
    <n v="0.12633953750705021"/>
    <n v="0.39436619718309857"/>
    <n v="0.29103214890016921"/>
    <n v="0.42488262910798125"/>
    <n v="0.54540327129159616"/>
    <n v="0.31690140845070425"/>
    <n v="0.233502538071066"/>
    <n v="6.1032863849765258E-2"/>
    <n v="5.0761421319796954E-2"/>
    <n v="1.2230795101577602E-4"/>
    <n v="1.9165494375619492E-4"/>
    <n v="0.38956180189575412"/>
    <x v="0"/>
  </r>
  <r>
    <n v="1"/>
    <x v="169"/>
    <s v="IAD"/>
    <s v="LGA"/>
    <s v="DH"/>
    <x v="1"/>
    <n v="16"/>
    <n v="0.19483568075117372"/>
    <n v="0.12633953750705021"/>
    <n v="0.39436619718309857"/>
    <n v="0.29103214890016921"/>
    <n v="0.42488262910798125"/>
    <n v="0.54540327129159616"/>
    <n v="0.31690140845070425"/>
    <n v="0.233502538071066"/>
    <n v="0.10328638497652583"/>
    <n v="9.8702763677382968E-2"/>
    <n v="2.0698268633439023E-4"/>
    <n v="3.7266239063704566E-4"/>
    <n v="0.35708521396549364"/>
    <x v="0"/>
  </r>
  <r>
    <n v="1"/>
    <x v="170"/>
    <s v="IAD"/>
    <s v="LGA"/>
    <s v="DH"/>
    <x v="1"/>
    <n v="18"/>
    <n v="0.19483568075117372"/>
    <n v="0.12633953750705021"/>
    <n v="0.39436619718309857"/>
    <n v="0.29103214890016921"/>
    <n v="0.42488262910798125"/>
    <n v="0.54540327129159616"/>
    <n v="0.31690140845070425"/>
    <n v="0.233502538071066"/>
    <n v="7.746478873239436E-2"/>
    <n v="5.8093626621545401E-2"/>
    <n v="1.5523701475079265E-4"/>
    <n v="2.1933843563208972E-4"/>
    <n v="0.41443456743391205"/>
    <x v="0"/>
  </r>
  <r>
    <n v="1"/>
    <x v="171"/>
    <s v="IAD"/>
    <s v="LGA"/>
    <s v="DH"/>
    <x v="1"/>
    <n v="6"/>
    <n v="0.19483568075117372"/>
    <n v="0.12633953750705021"/>
    <n v="0.39436619718309857"/>
    <n v="0.29103214890016921"/>
    <n v="0.42488262910798125"/>
    <n v="0.54540327129159616"/>
    <n v="0.31690140845070425"/>
    <n v="0.233502538071066"/>
    <n v="3.9906103286384977E-2"/>
    <n v="8.4038353073886074E-2"/>
    <n v="7.9970583356468947E-5"/>
    <n v="3.1729540688525606E-4"/>
    <n v="0.20130236496662887"/>
    <x v="0"/>
  </r>
  <r>
    <n v="1"/>
    <x v="172"/>
    <s v="IAD"/>
    <s v="LGA"/>
    <s v="DH"/>
    <x v="0"/>
    <n v="10"/>
    <n v="0.19483568075117372"/>
    <n v="0.12633953750705021"/>
    <n v="0.39436619718309857"/>
    <n v="0.29103214890016921"/>
    <n v="0.42488262910798125"/>
    <n v="0.54540327129159616"/>
    <n v="0.31690140845070425"/>
    <n v="0.233502538071066"/>
    <n v="3.0516431924882629E-2"/>
    <n v="5.9785673998871969E-2"/>
    <n v="6.1153975507888012E-5"/>
    <n v="2.2572693375729622E-4"/>
    <n v="0.21316850836999782"/>
    <x v="0"/>
  </r>
  <r>
    <n v="1"/>
    <x v="173"/>
    <s v="IAD"/>
    <s v="JFK"/>
    <s v="DH"/>
    <x v="1"/>
    <n v="9"/>
    <n v="0.19483568075117372"/>
    <n v="0.12633953750705021"/>
    <n v="0.39436619718309857"/>
    <n v="0.29103214890016921"/>
    <n v="0.19718309859154928"/>
    <n v="0.17033276931754088"/>
    <n v="0.31690140845070425"/>
    <n v="0.233502538071066"/>
    <n v="3.5211267605633804E-2"/>
    <n v="3.2148900169204735E-2"/>
    <n v="3.2747135206093876E-5"/>
    <n v="3.7908171915651369E-5"/>
    <n v="0.46347735987712441"/>
    <x v="0"/>
  </r>
  <r>
    <n v="1"/>
    <x v="174"/>
    <s v="IAD"/>
    <s v="JFK"/>
    <s v="DH"/>
    <x v="1"/>
    <n v="13"/>
    <n v="0.19483568075117372"/>
    <n v="0.12633953750705021"/>
    <n v="0.39436619718309857"/>
    <n v="0.29103214890016921"/>
    <n v="0.19718309859154928"/>
    <n v="0.17033276931754088"/>
    <n v="0.31690140845070425"/>
    <n v="0.233502538071066"/>
    <n v="6.1032863849765258E-2"/>
    <n v="5.0761421319796954E-2"/>
    <n v="5.6761701023896045E-5"/>
    <n v="5.9855008287870589E-5"/>
    <n v="0.48673728969789054"/>
    <x v="0"/>
  </r>
  <r>
    <n v="1"/>
    <x v="175"/>
    <s v="IAD"/>
    <s v="JFK"/>
    <s v="DH"/>
    <x v="0"/>
    <n v="17"/>
    <n v="0.19483568075117372"/>
    <n v="0.12633953750705021"/>
    <n v="0.39436619718309857"/>
    <n v="0.29103214890016921"/>
    <n v="0.19718309859154928"/>
    <n v="0.17033276931754088"/>
    <n v="0.31690140845070425"/>
    <n v="0.233502538071066"/>
    <n v="9.154929577464789E-2"/>
    <n v="8.1218274111675121E-2"/>
    <n v="8.5142551535844074E-5"/>
    <n v="9.5768013260592936E-5"/>
    <n v="0.47063338524009152"/>
    <x v="0"/>
  </r>
  <r>
    <n v="1"/>
    <x v="3"/>
    <s v="IAD"/>
    <s v="JFK"/>
    <s v="DH"/>
    <x v="0"/>
    <n v="17"/>
    <n v="0.19483568075117372"/>
    <n v="0.12633953750705021"/>
    <n v="0.39436619718309857"/>
    <n v="0.29103214890016921"/>
    <n v="0.19718309859154928"/>
    <n v="0.17033276931754088"/>
    <n v="0.31690140845070425"/>
    <n v="0.233502538071066"/>
    <n v="9.154929577464789E-2"/>
    <n v="8.1218274111675121E-2"/>
    <n v="8.5142551535844074E-5"/>
    <n v="9.5768013260592936E-5"/>
    <n v="0.47063338524009152"/>
    <x v="0"/>
  </r>
  <r>
    <n v="1"/>
    <x v="176"/>
    <s v="IAD"/>
    <s v="JFK"/>
    <s v="DH"/>
    <x v="1"/>
    <n v="22"/>
    <n v="0.19483568075117372"/>
    <n v="0.12633953750705021"/>
    <n v="0.39436619718309857"/>
    <n v="0.29103214890016921"/>
    <n v="0.19718309859154928"/>
    <n v="0.17033276931754088"/>
    <n v="0.31690140845070425"/>
    <n v="0.233502538071066"/>
    <n v="2.5821596244131457E-2"/>
    <n v="0"/>
    <n v="2.4014565817802172E-5"/>
    <n v="0"/>
    <n v="1"/>
    <x v="1"/>
  </r>
  <r>
    <n v="1"/>
    <x v="38"/>
    <s v="IAD"/>
    <s v="JFK"/>
    <s v="DH"/>
    <x v="1"/>
    <n v="16"/>
    <n v="0.19483568075117372"/>
    <n v="0.12633953750705021"/>
    <n v="0.39436619718309857"/>
    <n v="0.29103214890016921"/>
    <n v="0.19718309859154928"/>
    <n v="0.17033276931754088"/>
    <n v="0.31690140845070425"/>
    <n v="0.233502538071066"/>
    <n v="0.10328638497652583"/>
    <n v="9.8702763677382968E-2"/>
    <n v="9.6058263271208688E-5"/>
    <n v="1.1638473833752614E-4"/>
    <n v="0.45216016787469049"/>
    <x v="0"/>
  </r>
  <r>
    <n v="1"/>
    <x v="177"/>
    <s v="IAD"/>
    <s v="LGA"/>
    <s v="DH"/>
    <x v="0"/>
    <n v="21"/>
    <n v="0.19483568075117372"/>
    <n v="0.12633953750705021"/>
    <n v="0.39436619718309857"/>
    <n v="0.29103214890016921"/>
    <n v="0.42488262910798125"/>
    <n v="0.54540327129159616"/>
    <n v="0.31690140845070425"/>
    <n v="0.233502538071066"/>
    <n v="4.9295774647887321E-2"/>
    <n v="3.7789058093626621E-2"/>
    <n v="9.8787191205049868E-5"/>
    <n v="1.4267645812961178E-4"/>
    <n v="0.40911827298747427"/>
    <x v="0"/>
  </r>
  <r>
    <n v="1"/>
    <x v="178"/>
    <s v="DCA"/>
    <s v="JFK"/>
    <s v="DL"/>
    <x v="0"/>
    <n v="14"/>
    <n v="0.19483568075117372"/>
    <n v="0.12633953750705021"/>
    <n v="0.51877934272300474"/>
    <n v="0.64805414551607443"/>
    <n v="0.19718309859154928"/>
    <n v="0.17033276931754088"/>
    <n v="0.11032863849765258"/>
    <n v="0.19232938522278623"/>
    <n v="5.6338028169014086E-2"/>
    <n v="9.7574732092498589E-2"/>
    <n v="2.3996084189467167E-5"/>
    <n v="2.1102234939329408E-4"/>
    <n v="0.10210298751317733"/>
    <x v="0"/>
  </r>
  <r>
    <n v="1"/>
    <x v="179"/>
    <s v="DCA"/>
    <s v="LGA"/>
    <s v="DL"/>
    <x v="0"/>
    <n v="6"/>
    <n v="0.19483568075117372"/>
    <n v="0.12633953750705021"/>
    <n v="0.51877934272300474"/>
    <n v="0.64805414551607443"/>
    <n v="0.42488262910798125"/>
    <n v="0.54540327129159616"/>
    <n v="0.11032863849765258"/>
    <n v="0.19232938522278623"/>
    <n v="3.9906103286384977E-2"/>
    <n v="8.4038353073886074E-2"/>
    <n v="3.662497571973734E-5"/>
    <n v="5.8195332020889636E-4"/>
    <n v="5.9208310347770139E-2"/>
    <x v="0"/>
  </r>
  <r>
    <n v="1"/>
    <x v="180"/>
    <s v="DCA"/>
    <s v="LGA"/>
    <s v="DL"/>
    <x v="0"/>
    <n v="7"/>
    <n v="0.19483568075117372"/>
    <n v="0.12633953750705021"/>
    <n v="0.51877934272300474"/>
    <n v="0.64805414551607443"/>
    <n v="0.42488262910798125"/>
    <n v="0.54540327129159616"/>
    <n v="0.11032863849765258"/>
    <n v="0.19232938522278623"/>
    <n v="4.2253521126760563E-2"/>
    <n v="4.3993231810490696E-2"/>
    <n v="3.8779386056192476E-5"/>
    <n v="3.0464670453888529E-4"/>
    <n v="0.11291916111847179"/>
    <x v="0"/>
  </r>
  <r>
    <n v="1"/>
    <x v="181"/>
    <s v="DCA"/>
    <s v="LGA"/>
    <s v="DL"/>
    <x v="0"/>
    <n v="8"/>
    <n v="0.19483568075117372"/>
    <n v="0.12633953750705021"/>
    <n v="0.51877934272300474"/>
    <n v="0.64805414551607443"/>
    <n v="0.42488262910798125"/>
    <n v="0.54540327129159616"/>
    <n v="0.11032863849765258"/>
    <n v="0.19232938522278623"/>
    <n v="4.2253521126760563E-2"/>
    <n v="9.475465313028765E-2"/>
    <n v="3.8779386056192476E-5"/>
    <n v="6.5616213285298378E-4"/>
    <n v="5.5802373294752954E-2"/>
    <x v="0"/>
  </r>
  <r>
    <n v="1"/>
    <x v="12"/>
    <s v="DCA"/>
    <s v="LGA"/>
    <s v="DL"/>
    <x v="0"/>
    <n v="9"/>
    <n v="0.19483568075117372"/>
    <n v="0.12633953750705021"/>
    <n v="0.51877934272300474"/>
    <n v="0.64805414551607443"/>
    <n v="0.42488262910798125"/>
    <n v="0.54540327129159616"/>
    <n v="0.11032863849765258"/>
    <n v="0.19232938522278623"/>
    <n v="3.5211267605633804E-2"/>
    <n v="3.2148900169204735E-2"/>
    <n v="3.2316155046827069E-5"/>
    <n v="2.2262643793226231E-4"/>
    <n v="0.12675855638401573"/>
    <x v="0"/>
  </r>
  <r>
    <n v="1"/>
    <x v="182"/>
    <s v="DCA"/>
    <s v="LGA"/>
    <s v="DL"/>
    <x v="0"/>
    <n v="10"/>
    <n v="0.19483568075117372"/>
    <n v="0.12633953750705021"/>
    <n v="0.51877934272300474"/>
    <n v="0.64805414551607443"/>
    <n v="0.42488262910798125"/>
    <n v="0.54540327129159616"/>
    <n v="0.11032863849765258"/>
    <n v="0.19232938522278623"/>
    <n v="3.0516431924882629E-2"/>
    <n v="5.9785673998871969E-2"/>
    <n v="2.8007334373916791E-5"/>
    <n v="4.1400706001438261E-4"/>
    <n v="6.3362946387019697E-2"/>
    <x v="0"/>
  </r>
  <r>
    <n v="1"/>
    <x v="183"/>
    <s v="DCA"/>
    <s v="LGA"/>
    <s v="DL"/>
    <x v="0"/>
    <n v="11"/>
    <n v="0.19483568075117372"/>
    <n v="0.12633953750705021"/>
    <n v="0.51877934272300474"/>
    <n v="0.64805414551607443"/>
    <n v="0.42488262910798125"/>
    <n v="0.54540327129159616"/>
    <n v="0.11032863849765258"/>
    <n v="0.19232938522278623"/>
    <n v="1.4084507042253521E-2"/>
    <n v="2.5944726452340666E-2"/>
    <n v="1.2926462018730826E-5"/>
    <n v="1.7966344113831697E-4"/>
    <n v="6.7119105450662783E-2"/>
    <x v="0"/>
  </r>
  <r>
    <n v="1"/>
    <x v="59"/>
    <s v="DCA"/>
    <s v="LGA"/>
    <s v="DL"/>
    <x v="0"/>
    <n v="12"/>
    <n v="0.19483568075117372"/>
    <n v="0.12633953750705021"/>
    <n v="0.51877934272300474"/>
    <n v="0.64805414551607443"/>
    <n v="0.42488262910798125"/>
    <n v="0.54540327129159616"/>
    <n v="0.11032863849765258"/>
    <n v="0.19232938522278623"/>
    <n v="3.0516431924882629E-2"/>
    <n v="0.10152284263959391"/>
    <n v="2.8007334373916791E-5"/>
    <n v="7.0303085662819687E-4"/>
    <n v="3.831172532248156E-2"/>
    <x v="0"/>
  </r>
  <r>
    <n v="1"/>
    <x v="119"/>
    <s v="DCA"/>
    <s v="LGA"/>
    <s v="DL"/>
    <x v="0"/>
    <n v="13"/>
    <n v="0.19483568075117372"/>
    <n v="0.12633953750705021"/>
    <n v="0.51877934272300474"/>
    <n v="0.64805414551607443"/>
    <n v="0.42488262910798125"/>
    <n v="0.54540327129159616"/>
    <n v="0.11032863849765258"/>
    <n v="0.19232938522278623"/>
    <n v="6.1032863849765258E-2"/>
    <n v="5.0761421319796954E-2"/>
    <n v="5.6014668747833582E-5"/>
    <n v="3.5151542831409843E-4"/>
    <n v="0.13744915811536018"/>
    <x v="0"/>
  </r>
  <r>
    <n v="1"/>
    <x v="60"/>
    <s v="DCA"/>
    <s v="LGA"/>
    <s v="DL"/>
    <x v="0"/>
    <n v="14"/>
    <n v="0.19483568075117372"/>
    <n v="0.12633953750705021"/>
    <n v="0.51877934272300474"/>
    <n v="0.64805414551607443"/>
    <n v="0.42488262910798125"/>
    <n v="0.54540327129159616"/>
    <n v="0.11032863849765258"/>
    <n v="0.19232938522278623"/>
    <n v="5.6338028169014086E-2"/>
    <n v="9.7574732092498589E-2"/>
    <n v="5.1705848074923303E-5"/>
    <n v="6.7569076775932254E-4"/>
    <n v="7.1083432269783448E-2"/>
    <x v="0"/>
  </r>
  <r>
    <n v="1"/>
    <x v="184"/>
    <s v="DCA"/>
    <s v="LGA"/>
    <s v="DL"/>
    <x v="0"/>
    <n v="16"/>
    <n v="0.19483568075117372"/>
    <n v="0.12633953750705021"/>
    <n v="0.51877934272300474"/>
    <n v="0.64805414551607443"/>
    <n v="0.42488262910798125"/>
    <n v="0.54540327129159616"/>
    <n v="0.11032863849765258"/>
    <n v="0.19232938522278623"/>
    <n v="0.10328638497652583"/>
    <n v="9.8702763677382968E-2"/>
    <n v="9.4794054804026064E-5"/>
    <n v="6.83502221721858E-4"/>
    <n v="0.12179687564119224"/>
    <x v="0"/>
  </r>
  <r>
    <n v="1"/>
    <x v="61"/>
    <s v="DCA"/>
    <s v="LGA"/>
    <s v="DL"/>
    <x v="0"/>
    <n v="17"/>
    <n v="0.19483568075117372"/>
    <n v="0.12633953750705021"/>
    <n v="0.51877934272300474"/>
    <n v="0.64805414551607443"/>
    <n v="0.42488262910798125"/>
    <n v="0.54540327129159616"/>
    <n v="0.11032863849765258"/>
    <n v="0.19232938522278623"/>
    <n v="9.154929577464789E-2"/>
    <n v="8.1218274111675121E-2"/>
    <n v="8.4022003121750379E-5"/>
    <n v="5.6242468530255739E-4"/>
    <n v="0.12997514663823434"/>
    <x v="0"/>
  </r>
  <r>
    <n v="1"/>
    <x v="106"/>
    <s v="DCA"/>
    <s v="LGA"/>
    <s v="DL"/>
    <x v="0"/>
    <n v="18"/>
    <n v="0.19483568075117372"/>
    <n v="0.12633953750705021"/>
    <n v="0.51877934272300474"/>
    <n v="0.64805414551607443"/>
    <n v="0.42488262910798125"/>
    <n v="0.54540327129159616"/>
    <n v="0.11032863849765258"/>
    <n v="0.19232938522278623"/>
    <n v="7.746478873239436E-2"/>
    <n v="5.8093626621545401E-2"/>
    <n v="7.1095541103019538E-5"/>
    <n v="4.0228987907057931E-4"/>
    <n v="0.1501853206145376"/>
    <x v="0"/>
  </r>
  <r>
    <n v="1"/>
    <x v="185"/>
    <s v="DCA"/>
    <s v="LGA"/>
    <s v="DL"/>
    <x v="1"/>
    <n v="19"/>
    <n v="0.19483568075117372"/>
    <n v="0.12633953750705021"/>
    <n v="0.51877934272300474"/>
    <n v="0.64805414551607443"/>
    <n v="0.42488262910798125"/>
    <n v="0.54540327129159616"/>
    <n v="0.11032863849765258"/>
    <n v="0.19232938522278623"/>
    <n v="9.8591549295774641E-2"/>
    <n v="2.1996615905245348E-2"/>
    <n v="9.0485234131115779E-5"/>
    <n v="1.5232335226944265E-4"/>
    <n v="0.37266076736612341"/>
    <x v="0"/>
  </r>
  <r>
    <n v="1"/>
    <x v="62"/>
    <s v="DCA"/>
    <s v="LGA"/>
    <s v="DL"/>
    <x v="0"/>
    <n v="20"/>
    <n v="0.19483568075117372"/>
    <n v="0.12633953750705021"/>
    <n v="0.51877934272300474"/>
    <n v="0.64805414551607443"/>
    <n v="0.42488262910798125"/>
    <n v="0.54540327129159616"/>
    <n v="0.11032863849765258"/>
    <n v="0.19232938522278623"/>
    <n v="4.9295774647887321E-2"/>
    <n v="3.6661026508742242E-2"/>
    <n v="4.524261706555789E-5"/>
    <n v="2.5387225378240442E-4"/>
    <n v="0.15125499089128988"/>
    <x v="0"/>
  </r>
  <r>
    <n v="1"/>
    <x v="186"/>
    <s v="DCA"/>
    <s v="JFK"/>
    <s v="MQ"/>
    <x v="0"/>
    <n v="15"/>
    <n v="0.19483568075117372"/>
    <n v="0.12633953750705021"/>
    <n v="0.51877934272300474"/>
    <n v="0.64805414551607443"/>
    <n v="0.19718309859154928"/>
    <n v="0.17033276931754088"/>
    <n v="0.18779342723004694"/>
    <n v="0.1212633953750705"/>
    <n v="0.13849765258215962"/>
    <n v="6.2041737168640719E-2"/>
    <n v="1.004091466084087E-4"/>
    <n v="8.4597809285023751E-5"/>
    <n v="0.54273173742854453"/>
    <x v="1"/>
  </r>
  <r>
    <n v="1"/>
    <x v="187"/>
    <s v="DCA"/>
    <s v="JFK"/>
    <s v="MQ"/>
    <x v="0"/>
    <n v="5"/>
    <n v="0.19483568075117372"/>
    <n v="0.12633953750705021"/>
    <n v="0.51877934272300474"/>
    <n v="0.64805414551607443"/>
    <n v="0.19718309859154928"/>
    <n v="0.17033276931754088"/>
    <n v="0.18779342723004694"/>
    <n v="0.1212633953750705"/>
    <n v="4.6948356807511738E-3"/>
    <n v="1.2972363226170333E-2"/>
    <n v="3.4036998850308036E-6"/>
    <n v="1.7688632850504965E-5"/>
    <n v="0.16137142950036748"/>
    <x v="0"/>
  </r>
  <r>
    <n v="1"/>
    <x v="32"/>
    <s v="DCA"/>
    <s v="LGA"/>
    <s v="MQ"/>
    <x v="0"/>
    <n v="6"/>
    <n v="0.19483568075117372"/>
    <n v="0.12633953750705021"/>
    <n v="0.51877934272300474"/>
    <n v="0.64805414551607443"/>
    <n v="0.42488262910798125"/>
    <n v="0.54540327129159616"/>
    <n v="0.18779342723004694"/>
    <n v="0.1212633953750705"/>
    <n v="3.9906103286384977E-2"/>
    <n v="8.4038353073886074E-2"/>
    <n v="6.2340384203808229E-5"/>
    <n v="3.6692071508772055E-4"/>
    <n v="0.14522719227690911"/>
    <x v="0"/>
  </r>
  <r>
    <n v="1"/>
    <x v="188"/>
    <s v="DCA"/>
    <s v="LGA"/>
    <s v="MQ"/>
    <x v="0"/>
    <n v="7"/>
    <n v="0.19483568075117372"/>
    <n v="0.12633953750705021"/>
    <n v="0.51877934272300474"/>
    <n v="0.64805414551607443"/>
    <n v="0.42488262910798125"/>
    <n v="0.54540327129159616"/>
    <n v="0.18779342723004694"/>
    <n v="0.1212633953750705"/>
    <n v="4.2253521126760563E-2"/>
    <n v="4.3993231810490696E-2"/>
    <n v="6.6007465627561661E-5"/>
    <n v="1.9207930051571949E-4"/>
    <n v="0.25575687825433302"/>
    <x v="0"/>
  </r>
  <r>
    <n v="1"/>
    <x v="52"/>
    <s v="DCA"/>
    <s v="LGA"/>
    <s v="MQ"/>
    <x v="0"/>
    <n v="8"/>
    <n v="0.19483568075117372"/>
    <n v="0.12633953750705021"/>
    <n v="0.51877934272300474"/>
    <n v="0.64805414551607443"/>
    <n v="0.42488262910798125"/>
    <n v="0.54540327129159616"/>
    <n v="0.18779342723004694"/>
    <n v="0.1212633953750705"/>
    <n v="4.2253521126760563E-2"/>
    <n v="9.475465313028765E-2"/>
    <n v="6.6007465627561661E-5"/>
    <n v="4.1370926264924193E-4"/>
    <n v="0.13759675603698018"/>
    <x v="0"/>
  </r>
  <r>
    <n v="1"/>
    <x v="189"/>
    <s v="DCA"/>
    <s v="LGA"/>
    <s v="MQ"/>
    <x v="0"/>
    <n v="11"/>
    <n v="0.19483568075117372"/>
    <n v="0.12633953750705021"/>
    <n v="0.51877934272300474"/>
    <n v="0.64805414551607443"/>
    <n v="0.42488262910798125"/>
    <n v="0.54540327129159616"/>
    <n v="0.18779342723004694"/>
    <n v="0.1212633953750705"/>
    <n v="1.4084507042253521E-2"/>
    <n v="2.5944726452340666E-2"/>
    <n v="2.2002488542520553E-5"/>
    <n v="1.1327753620157815E-4"/>
    <n v="0.16264403103223382"/>
    <x v="0"/>
  </r>
  <r>
    <n v="1"/>
    <x v="190"/>
    <s v="DCA"/>
    <s v="LGA"/>
    <s v="MQ"/>
    <x v="0"/>
    <n v="12"/>
    <n v="0.19483568075117372"/>
    <n v="0.12633953750705021"/>
    <n v="0.51877934272300474"/>
    <n v="0.64805414551607443"/>
    <n v="0.42488262910798125"/>
    <n v="0.54540327129159616"/>
    <n v="0.18779342723004694"/>
    <n v="0.1212633953750705"/>
    <n v="3.0516431924882629E-2"/>
    <n v="0.10152284263959391"/>
    <n v="4.767205850879453E-5"/>
    <n v="4.4325992426704494E-4"/>
    <n v="9.7105220644306017E-2"/>
    <x v="0"/>
  </r>
  <r>
    <n v="1"/>
    <x v="191"/>
    <s v="DCA"/>
    <s v="LGA"/>
    <s v="MQ"/>
    <x v="1"/>
    <n v="16"/>
    <n v="0.19483568075117372"/>
    <n v="0.12633953750705021"/>
    <n v="0.51877934272300474"/>
    <n v="0.64805414551607443"/>
    <n v="0.42488262910798125"/>
    <n v="0.54540327129159616"/>
    <n v="0.18779342723004694"/>
    <n v="0.1212633953750705"/>
    <n v="0.10328638497652583"/>
    <n v="9.8702763677382968E-2"/>
    <n v="1.6135158264515072E-4"/>
    <n v="4.3094714859296036E-4"/>
    <n v="0.2724158843086994"/>
    <x v="0"/>
  </r>
  <r>
    <n v="1"/>
    <x v="192"/>
    <s v="DCA"/>
    <s v="LGA"/>
    <s v="MQ"/>
    <x v="0"/>
    <n v="17"/>
    <n v="0.19483568075117372"/>
    <n v="0.12633953750705021"/>
    <n v="0.51877934272300474"/>
    <n v="0.64805414551607443"/>
    <n v="0.42488262910798125"/>
    <n v="0.54540327129159616"/>
    <n v="0.18779342723004694"/>
    <n v="0.1212633953750705"/>
    <n v="9.154929577464789E-2"/>
    <n v="8.1218274111675121E-2"/>
    <n v="1.4301617552638359E-4"/>
    <n v="3.5460793941363591E-4"/>
    <n v="0.28739800028304868"/>
    <x v="0"/>
  </r>
  <r>
    <n v="1"/>
    <x v="193"/>
    <s v="DCA"/>
    <s v="LGA"/>
    <s v="MQ"/>
    <x v="1"/>
    <n v="19"/>
    <n v="0.19483568075117372"/>
    <n v="0.12633953750705021"/>
    <n v="0.51877934272300474"/>
    <n v="0.64805414551607443"/>
    <n v="0.42488262910798125"/>
    <n v="0.54540327129159616"/>
    <n v="0.18779342723004694"/>
    <n v="0.1212633953750705"/>
    <n v="9.8591549295774641E-2"/>
    <n v="2.1996615905245348E-2"/>
    <n v="1.5401741979764386E-4"/>
    <n v="9.6039650257859744E-5"/>
    <n v="0.61592907476464309"/>
    <x v="1"/>
  </r>
  <r>
    <n v="1"/>
    <x v="194"/>
    <s v="IAD"/>
    <s v="LGA"/>
    <s v="UA"/>
    <x v="0"/>
    <n v="8"/>
    <n v="0.19483568075117372"/>
    <n v="0.12633953750705021"/>
    <n v="0.39436619718309857"/>
    <n v="0.29103214890016921"/>
    <n v="0.42488262910798125"/>
    <n v="0.54540327129159616"/>
    <n v="1.1737089201877934E-2"/>
    <n v="1.4664410603496898E-2"/>
    <n v="4.2253521126760563E-2"/>
    <n v="9.475465313028765E-2"/>
    <n v="3.136101308096821E-6"/>
    <n v="2.246776152246536E-5"/>
    <n v="0.12248547529138445"/>
    <x v="0"/>
  </r>
  <r>
    <n v="1"/>
    <x v="195"/>
    <s v="DCA"/>
    <s v="LGA"/>
    <s v="US"/>
    <x v="1"/>
    <n v="6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3.9906103286384977E-2"/>
    <n v="8.4038353073886074E-2"/>
    <n v="2.7273918089166111E-5"/>
    <n v="6.2973834356915763E-4"/>
    <n v="4.1512038177682883E-2"/>
    <x v="0"/>
  </r>
  <r>
    <n v="1"/>
    <x v="72"/>
    <s v="DCA"/>
    <s v="LGA"/>
    <s v="US"/>
    <x v="0"/>
    <n v="6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3.9906103286384977E-2"/>
    <n v="8.4038353073886074E-2"/>
    <n v="2.7273918089166111E-5"/>
    <n v="6.2973834356915763E-4"/>
    <n v="4.1512038177682883E-2"/>
    <x v="0"/>
  </r>
  <r>
    <n v="1"/>
    <x v="196"/>
    <s v="DCA"/>
    <s v="LGA"/>
    <s v="US"/>
    <x v="0"/>
    <n v="7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4.2253521126760563E-2"/>
    <n v="4.3993231810490696E-2"/>
    <n v="2.8878266212058233E-5"/>
    <n v="3.2966168321069996E-4"/>
    <n v="8.0544068404515695E-2"/>
    <x v="0"/>
  </r>
  <r>
    <n v="1"/>
    <x v="131"/>
    <s v="DCA"/>
    <s v="LGA"/>
    <s v="US"/>
    <x v="0"/>
    <n v="9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3.5211267605633804E-2"/>
    <n v="3.2148900169204735E-2"/>
    <n v="2.4065221843381861E-5"/>
    <n v="2.4090661465397302E-4"/>
    <n v="9.0821810202542388E-2"/>
    <x v="0"/>
  </r>
  <r>
    <n v="1"/>
    <x v="197"/>
    <s v="DCA"/>
    <s v="LGA"/>
    <s v="US"/>
    <x v="0"/>
    <n v="9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3.5211267605633804E-2"/>
    <n v="3.2148900169204735E-2"/>
    <n v="2.4065221843381861E-5"/>
    <n v="2.4090661465397302E-4"/>
    <n v="9.0821810202542388E-2"/>
    <x v="0"/>
  </r>
  <r>
    <n v="1"/>
    <x v="198"/>
    <s v="DCA"/>
    <s v="LGA"/>
    <s v="US"/>
    <x v="0"/>
    <n v="10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3.0516431924882629E-2"/>
    <n v="5.9785673998871969E-2"/>
    <n v="2.0856525597597612E-5"/>
    <n v="4.4800177461966914E-4"/>
    <n v="4.4483643753203891E-2"/>
    <x v="0"/>
  </r>
  <r>
    <n v="1"/>
    <x v="199"/>
    <s v="DCA"/>
    <s v="LGA"/>
    <s v="US"/>
    <x v="0"/>
    <n v="11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1.4084507042253521E-2"/>
    <n v="2.5944726452340666E-2"/>
    <n v="9.6260887373527445E-6"/>
    <n v="1.9441586445759229E-4"/>
    <n v="4.71770074076669E-2"/>
    <x v="0"/>
  </r>
  <r>
    <n v="1"/>
    <x v="144"/>
    <s v="DCA"/>
    <s v="LGA"/>
    <s v="US"/>
    <x v="0"/>
    <n v="12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3.0516431924882629E-2"/>
    <n v="0.10152284263959391"/>
    <n v="2.0856525597597612E-5"/>
    <n v="7.6075773048623068E-4"/>
    <n v="2.6683911450254744E-2"/>
    <x v="0"/>
  </r>
  <r>
    <n v="1"/>
    <x v="90"/>
    <s v="DCA"/>
    <s v="LGA"/>
    <s v="US"/>
    <x v="0"/>
    <n v="13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6.1032863849765258E-2"/>
    <n v="5.0761421319796954E-2"/>
    <n v="4.1713051195195224E-5"/>
    <n v="3.8037886524311534E-4"/>
    <n v="9.8824567755709802E-2"/>
    <x v="0"/>
  </r>
  <r>
    <n v="1"/>
    <x v="112"/>
    <s v="DCA"/>
    <s v="LGA"/>
    <s v="US"/>
    <x v="0"/>
    <n v="15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0.13849765258215962"/>
    <n v="6.2041737168640719E-2"/>
    <n v="9.4656539250635325E-5"/>
    <n v="4.6490750196380762E-4"/>
    <n v="0.16916122602374284"/>
    <x v="0"/>
  </r>
  <r>
    <n v="1"/>
    <x v="200"/>
    <s v="DCA"/>
    <s v="LGA"/>
    <s v="US"/>
    <x v="0"/>
    <n v="16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0.10328638497652583"/>
    <n v="9.8702763677382968E-2"/>
    <n v="7.0591317407253464E-5"/>
    <n v="7.3962557130605763E-4"/>
    <n v="8.7126445264993302E-2"/>
    <x v="0"/>
  </r>
  <r>
    <n v="1"/>
    <x v="201"/>
    <s v="DCA"/>
    <s v="LGA"/>
    <s v="US"/>
    <x v="0"/>
    <n v="16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0.10328638497652583"/>
    <n v="9.8702763677382968E-2"/>
    <n v="7.0591317407253464E-5"/>
    <n v="7.3962557130605763E-4"/>
    <n v="8.7126445264993302E-2"/>
    <x v="0"/>
  </r>
  <r>
    <n v="1"/>
    <x v="202"/>
    <s v="DCA"/>
    <s v="LGA"/>
    <s v="US"/>
    <x v="0"/>
    <n v="17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9.154929577464789E-2"/>
    <n v="8.1218274111675121E-2"/>
    <n v="6.2569576792792839E-5"/>
    <n v="6.0860618438898448E-4"/>
    <n v="9.3223832580936819E-2"/>
    <x v="0"/>
  </r>
  <r>
    <n v="1"/>
    <x v="114"/>
    <s v="DCA"/>
    <s v="LGA"/>
    <s v="US"/>
    <x v="0"/>
    <n v="18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7.746478873239436E-2"/>
    <n v="5.8093626621545401E-2"/>
    <n v="5.2943488055440088E-5"/>
    <n v="4.3532247911156529E-4"/>
    <n v="0.10843165736622273"/>
    <x v="0"/>
  </r>
  <r>
    <n v="1"/>
    <x v="203"/>
    <s v="DCA"/>
    <s v="LGA"/>
    <s v="US"/>
    <x v="0"/>
    <n v="19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9.8591549295774641E-2"/>
    <n v="2.1996615905245348E-2"/>
    <n v="6.7382621161469211E-5"/>
    <n v="1.6483084160534998E-4"/>
    <n v="0.29017534280143154"/>
    <x v="0"/>
  </r>
  <r>
    <n v="1"/>
    <x v="204"/>
    <s v="DCA"/>
    <s v="LGA"/>
    <s v="US"/>
    <x v="0"/>
    <n v="21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4.9295774647887321E-2"/>
    <n v="3.7789058093626621E-2"/>
    <n v="3.3691310580734606E-5"/>
    <n v="2.8317093301431919E-4"/>
    <n v="0.10632794301548815"/>
    <x v="0"/>
  </r>
  <r>
    <n v="1"/>
    <x v="205"/>
    <s v="BWI"/>
    <s v="EWR"/>
    <s v="RU"/>
    <x v="1"/>
    <n v="7"/>
    <n v="0.19483568075117372"/>
    <n v="0.12633953750705021"/>
    <n v="8.6854460093896718E-2"/>
    <n v="6.0913705583756347E-2"/>
    <n v="0.3779342723004695"/>
    <n v="0.28426395939086296"/>
    <n v="0.22065727699530516"/>
    <n v="0.17710095882684715"/>
    <n v="4.2253521126760563E-2"/>
    <n v="4.3993231810490696E-2"/>
    <n v="1.155015138305235E-5"/>
    <n v="1.3742936595136818E-5"/>
    <n v="0.4566524812238158"/>
    <x v="0"/>
  </r>
  <r>
    <n v="1"/>
    <x v="206"/>
    <s v="BWI"/>
    <s v="EWR"/>
    <s v="RU"/>
    <x v="1"/>
    <n v="15"/>
    <n v="0.19483568075117372"/>
    <n v="0.12633953750705021"/>
    <n v="8.6854460093896718E-2"/>
    <n v="6.0913705583756347E-2"/>
    <n v="0.3779342723004695"/>
    <n v="0.28426395939086296"/>
    <n v="0.22065727699530516"/>
    <n v="0.17710095882684715"/>
    <n v="0.13849765258215962"/>
    <n v="6.2041737168640719E-2"/>
    <n v="3.7858829533338263E-5"/>
    <n v="1.9381064429039099E-5"/>
    <n v="0.66140635337693177"/>
    <x v="1"/>
  </r>
  <r>
    <n v="1"/>
    <x v="207"/>
    <s v="BWI"/>
    <s v="EWR"/>
    <s v="RU"/>
    <x v="1"/>
    <n v="12"/>
    <n v="0.19483568075117372"/>
    <n v="0.12633953750705021"/>
    <n v="8.6854460093896718E-2"/>
    <n v="6.0913705583756347E-2"/>
    <n v="0.3779342723004695"/>
    <n v="0.28426395939086296"/>
    <n v="0.22065727699530516"/>
    <n v="0.17710095882684715"/>
    <n v="3.0516431924882629E-2"/>
    <n v="0.10152284263959391"/>
    <n v="8.3417759988711419E-6"/>
    <n v="3.1714469065700346E-5"/>
    <n v="0.20825157189407117"/>
    <x v="0"/>
  </r>
  <r>
    <n v="1"/>
    <x v="208"/>
    <s v="DCA"/>
    <s v="EWR"/>
    <s v="CO"/>
    <x v="1"/>
    <n v="13"/>
    <n v="0.19483568075117372"/>
    <n v="0.12633953750705021"/>
    <n v="0.51877934272300474"/>
    <n v="0.64805414551607443"/>
    <n v="0.3779342723004695"/>
    <n v="0.28426395939086296"/>
    <n v="6.1032863849765258E-2"/>
    <n v="3.835307388606881E-2"/>
    <n v="6.1032863849765258E-2"/>
    <n v="5.0761421319796954E-2"/>
    <n v="2.7562878027322366E-5"/>
    <n v="3.6534484799500166E-5"/>
    <n v="0.43001578866499407"/>
    <x v="0"/>
  </r>
  <r>
    <n v="1"/>
    <x v="196"/>
    <s v="DCA"/>
    <s v="EWR"/>
    <s v="CO"/>
    <x v="0"/>
    <n v="7"/>
    <n v="0.19483568075117372"/>
    <n v="0.12633953750705021"/>
    <n v="0.51877934272300474"/>
    <n v="0.64805414551607443"/>
    <n v="0.3779342723004695"/>
    <n v="0.28426395939086296"/>
    <n v="6.1032863849765258E-2"/>
    <n v="3.835307388606881E-2"/>
    <n v="4.2253521126760563E-2"/>
    <n v="4.3993231810490696E-2"/>
    <n v="1.9081992480453946E-5"/>
    <n v="3.1663220159566811E-5"/>
    <n v="0.37603532407714707"/>
    <x v="0"/>
  </r>
  <r>
    <n v="1"/>
    <x v="209"/>
    <s v="DCA"/>
    <s v="EWR"/>
    <s v="CO"/>
    <x v="1"/>
    <n v="18"/>
    <n v="0.19483568075117372"/>
    <n v="0.12633953750705021"/>
    <n v="0.51877934272300474"/>
    <n v="0.64805414551607443"/>
    <n v="0.3779342723004695"/>
    <n v="0.28426395939086296"/>
    <n v="6.1032863849765258E-2"/>
    <n v="3.835307388606881E-2"/>
    <n v="7.746478873239436E-2"/>
    <n v="5.8093626621545401E-2"/>
    <n v="3.4983652880832229E-5"/>
    <n v="4.1811688159427964E-5"/>
    <n v="0.45554394846025809"/>
    <x v="0"/>
  </r>
  <r>
    <n v="1"/>
    <x v="210"/>
    <s v="IAD"/>
    <s v="EWR"/>
    <s v="DH"/>
    <x v="0"/>
    <n v="8"/>
    <n v="0.19483568075117372"/>
    <n v="0.12633953750705021"/>
    <n v="0.39436619718309857"/>
    <n v="0.29103214890016921"/>
    <n v="0.3779342723004695"/>
    <n v="0.28426395939086296"/>
    <n v="0.31690140845070425"/>
    <n v="0.233502538071066"/>
    <n v="4.2253521126760563E-2"/>
    <n v="9.475465313028765E-2"/>
    <n v="7.5318410974015927E-5"/>
    <n v="1.8646222449413466E-4"/>
    <n v="0.28771574658042082"/>
    <x v="0"/>
  </r>
  <r>
    <n v="1"/>
    <x v="211"/>
    <s v="IAD"/>
    <s v="EWR"/>
    <s v="DH"/>
    <x v="1"/>
    <n v="19"/>
    <n v="0.19483568075117372"/>
    <n v="0.12633953750705021"/>
    <n v="0.39436619718309857"/>
    <n v="0.29103214890016921"/>
    <n v="0.3779342723004695"/>
    <n v="0.28426395939086296"/>
    <n v="0.31690140845070425"/>
    <n v="0.233502538071066"/>
    <n v="9.8591549295774641E-2"/>
    <n v="2.1996615905245348E-2"/>
    <n v="1.7574295893937048E-4"/>
    <n v="4.3285873543281258E-5"/>
    <n v="0.80237362792540234"/>
    <x v="1"/>
  </r>
  <r>
    <n v="1"/>
    <x v="42"/>
    <s v="IAD"/>
    <s v="EWR"/>
    <s v="DH"/>
    <x v="1"/>
    <n v="13"/>
    <n v="0.19483568075117372"/>
    <n v="0.12633953750705021"/>
    <n v="0.39436619718309857"/>
    <n v="0.29103214890016921"/>
    <n v="0.3779342723004695"/>
    <n v="0.28426395939086296"/>
    <n v="0.31690140845070425"/>
    <n v="0.233502538071066"/>
    <n v="6.1032863849765258E-2"/>
    <n v="5.0761421319796954E-2"/>
    <n v="1.0879326029580078E-4"/>
    <n v="9.9890477407572128E-5"/>
    <n v="0.52133080178217628"/>
    <x v="1"/>
  </r>
  <r>
    <n v="1"/>
    <x v="212"/>
    <s v="IAD"/>
    <s v="EWR"/>
    <s v="DH"/>
    <x v="1"/>
    <n v="23"/>
    <n v="0.19483568075117372"/>
    <n v="0.12633953750705021"/>
    <n v="0.39436619718309857"/>
    <n v="0.29103214890016921"/>
    <n v="0.3779342723004695"/>
    <n v="0.28426395939086296"/>
    <n v="0.31690140845070425"/>
    <n v="0.233502538071066"/>
    <n v="9.3896713615023476E-3"/>
    <n v="0"/>
    <n v="1.6737424660892428E-5"/>
    <n v="0"/>
    <n v="1"/>
    <x v="1"/>
  </r>
  <r>
    <n v="1"/>
    <x v="213"/>
    <s v="IAD"/>
    <s v="EWR"/>
    <s v="DH"/>
    <x v="1"/>
    <n v="15"/>
    <n v="0.19483568075117372"/>
    <n v="0.12633953750705021"/>
    <n v="0.39436619718309857"/>
    <n v="0.29103214890016921"/>
    <n v="0.3779342723004695"/>
    <n v="0.28426395939086296"/>
    <n v="0.31690140845070425"/>
    <n v="0.233502538071066"/>
    <n v="0.13849765258215962"/>
    <n v="6.2041737168640719E-2"/>
    <n v="2.4687701374816331E-4"/>
    <n v="1.2208836127592149E-4"/>
    <n v="0.66910618301798108"/>
    <x v="1"/>
  </r>
  <r>
    <n v="1"/>
    <x v="214"/>
    <s v="IAD"/>
    <s v="EWR"/>
    <s v="DH"/>
    <x v="0"/>
    <n v="6"/>
    <n v="0.19483568075117372"/>
    <n v="0.12633953750705021"/>
    <n v="0.39436619718309857"/>
    <n v="0.29103214890016921"/>
    <n v="0.3779342723004695"/>
    <n v="0.28426395939086296"/>
    <n v="0.31690140845070425"/>
    <n v="0.233502538071066"/>
    <n v="3.9906103286384977E-2"/>
    <n v="8.4038353073886074E-2"/>
    <n v="7.1134054808792813E-5"/>
    <n v="1.6537423481920277E-4"/>
    <n v="0.30076770214134874"/>
    <x v="0"/>
  </r>
  <r>
    <n v="1"/>
    <x v="215"/>
    <s v="DCA"/>
    <s v="EWR"/>
    <s v="RU"/>
    <x v="0"/>
    <n v="7"/>
    <n v="0.19483568075117372"/>
    <n v="0.12633953750705021"/>
    <n v="0.51877934272300474"/>
    <n v="0.64805414551607443"/>
    <n v="0.3779342723004695"/>
    <n v="0.28426395939086296"/>
    <n v="0.22065727699530516"/>
    <n v="0.17710095882684715"/>
    <n v="4.2253521126760563E-2"/>
    <n v="4.3993231810490696E-2"/>
    <n v="6.8988742044718109E-5"/>
    <n v="1.4620957544270557E-4"/>
    <n v="0.32058216277062601"/>
    <x v="0"/>
  </r>
  <r>
    <n v="1"/>
    <x v="27"/>
    <s v="DCA"/>
    <s v="EWR"/>
    <s v="RU"/>
    <x v="1"/>
    <n v="10"/>
    <n v="0.19483568075117372"/>
    <n v="0.12633953750705021"/>
    <n v="0.51877934272300474"/>
    <n v="0.64805414551607443"/>
    <n v="0.3779342723004695"/>
    <n v="0.28426395939086296"/>
    <n v="0.22065727699530516"/>
    <n v="0.17710095882684715"/>
    <n v="3.0516431924882629E-2"/>
    <n v="5.9785673998871969E-2"/>
    <n v="4.9825202587851969E-5"/>
    <n v="1.9869506406316399E-4"/>
    <n v="0.20048748240649084"/>
    <x v="0"/>
  </r>
  <r>
    <n v="1"/>
    <x v="216"/>
    <s v="IAD"/>
    <s v="EWR"/>
    <s v="RU"/>
    <x v="1"/>
    <n v="13"/>
    <n v="0.19483568075117372"/>
    <n v="0.12633953750705021"/>
    <n v="0.39436619718309857"/>
    <n v="0.29103214890016921"/>
    <n v="0.3779342723004695"/>
    <n v="0.28426395939086296"/>
    <n v="0.22065727699530516"/>
    <n v="0.17710095882684715"/>
    <n v="6.1032863849765258E-2"/>
    <n v="5.0761421319796954E-2"/>
    <n v="7.5752344205964975E-5"/>
    <n v="7.5762342768061951E-5"/>
    <n v="0.49996700464391713"/>
    <x v="0"/>
  </r>
  <r>
    <n v="1"/>
    <x v="217"/>
    <s v="DCA"/>
    <s v="EWR"/>
    <s v="RU"/>
    <x v="0"/>
    <n v="21"/>
    <n v="0.19483568075117372"/>
    <n v="0.12633953750705021"/>
    <n v="0.51877934272300474"/>
    <n v="0.64805414551607443"/>
    <n v="0.3779342723004695"/>
    <n v="0.28426395939086296"/>
    <n v="0.22065727699530516"/>
    <n v="0.17710095882684715"/>
    <n v="4.9295774647887321E-2"/>
    <n v="3.7789058093626621E-2"/>
    <n v="8.0486865718837791E-5"/>
    <n v="1.2559027634181119E-4"/>
    <n v="0.3905666825248883"/>
    <x v="0"/>
  </r>
  <r>
    <n v="1"/>
    <x v="84"/>
    <s v="IAD"/>
    <s v="EWR"/>
    <s v="RU"/>
    <x v="0"/>
    <n v="6"/>
    <n v="0.19483568075117372"/>
    <n v="0.12633953750705021"/>
    <n v="0.39436619718309857"/>
    <n v="0.29103214890016921"/>
    <n v="0.3779342723004695"/>
    <n v="0.28426395939086296"/>
    <n v="0.22065727699530516"/>
    <n v="0.17710095882684715"/>
    <n v="3.9906103286384977E-2"/>
    <n v="8.4038353073886074E-2"/>
    <n v="4.953037890390018E-5"/>
    <n v="1.2542876747156923E-4"/>
    <n v="0.28309682534462066"/>
    <x v="0"/>
  </r>
  <r>
    <n v="1"/>
    <x v="218"/>
    <s v="DCA"/>
    <s v="EWR"/>
    <s v="RU"/>
    <x v="1"/>
    <n v="14"/>
    <n v="0.19483568075117372"/>
    <n v="0.12633953750705021"/>
    <n v="0.51877934272300474"/>
    <n v="0.64805414551607443"/>
    <n v="0.3779342723004695"/>
    <n v="0.28426395939086296"/>
    <n v="0.22065727699530516"/>
    <n v="0.17710095882684715"/>
    <n v="5.6338028169014086E-2"/>
    <n v="9.7574732092498589E-2"/>
    <n v="9.1984989392957474E-5"/>
    <n v="3.2428534040497515E-4"/>
    <n v="0.22097416704574921"/>
    <x v="0"/>
  </r>
  <r>
    <n v="1"/>
    <x v="219"/>
    <s v="DCA"/>
    <s v="EWR"/>
    <s v="RU"/>
    <x v="1"/>
    <n v="21"/>
    <n v="0.19483568075117372"/>
    <n v="0.12633953750705021"/>
    <n v="0.51877934272300474"/>
    <n v="0.64805414551607443"/>
    <n v="0.3779342723004695"/>
    <n v="0.28426395939086296"/>
    <n v="0.22065727699530516"/>
    <n v="0.17710095882684715"/>
    <n v="4.9295774647887321E-2"/>
    <n v="3.7789058093626621E-2"/>
    <n v="8.0486865718837791E-5"/>
    <n v="1.2559027634181119E-4"/>
    <n v="0.3905666825248883"/>
    <x v="0"/>
  </r>
  <r>
    <n v="1"/>
    <x v="220"/>
    <s v="IAD"/>
    <s v="EWR"/>
    <s v="RU"/>
    <x v="1"/>
    <n v="16"/>
    <n v="0.19483568075117372"/>
    <n v="0.12633953750705021"/>
    <n v="0.39436619718309857"/>
    <n v="0.29103214890016921"/>
    <n v="0.3779342723004695"/>
    <n v="0.28426395939086296"/>
    <n v="0.22065727699530516"/>
    <n v="0.17710095882684715"/>
    <n v="0.10328638497652583"/>
    <n v="9.8702763677382968E-2"/>
    <n v="1.2819627481009459E-4"/>
    <n v="1.4731566649345379E-4"/>
    <n v="0.46530206350966435"/>
    <x v="0"/>
  </r>
  <r>
    <n v="1"/>
    <x v="95"/>
    <s v="IAD"/>
    <s v="EWR"/>
    <s v="RU"/>
    <x v="0"/>
    <n v="8"/>
    <n v="0.19483568075117372"/>
    <n v="0.12633953750705021"/>
    <n v="0.39436619718309857"/>
    <n v="0.29103214890016921"/>
    <n v="0.3779342723004695"/>
    <n v="0.28426395939086296"/>
    <n v="0.22065727699530516"/>
    <n v="0.17710095882684715"/>
    <n v="4.2253521126760563E-2"/>
    <n v="9.475465313028765E-2"/>
    <n v="5.2443930604129597E-5"/>
    <n v="1.4142303983371565E-4"/>
    <n v="0.27051503660311954"/>
    <x v="0"/>
  </r>
  <r>
    <n v="1"/>
    <x v="221"/>
    <s v="DCA"/>
    <s v="EWR"/>
    <s v="RU"/>
    <x v="1"/>
    <n v="16"/>
    <n v="0.19483568075117372"/>
    <n v="0.12633953750705021"/>
    <n v="0.51877934272300474"/>
    <n v="0.64805414551607443"/>
    <n v="0.3779342723004695"/>
    <n v="0.28426395939086296"/>
    <n v="0.22065727699530516"/>
    <n v="0.17710095882684715"/>
    <n v="0.10328638497652583"/>
    <n v="9.8702763677382968E-2"/>
    <n v="1.6863914722042205E-4"/>
    <n v="3.2803430387786503E-4"/>
    <n v="0.33953726910007503"/>
    <x v="0"/>
  </r>
  <r>
    <n v="2"/>
    <x v="0"/>
    <s v="BWI"/>
    <s v="JFK"/>
    <s v="OH"/>
    <x v="0"/>
    <n v="14"/>
    <n v="0.14788732394366197"/>
    <n v="0.13761985335589397"/>
    <n v="8.6854460093896718E-2"/>
    <n v="6.0913705583756347E-2"/>
    <n v="0.19718309859154928"/>
    <n v="0.17033276931754088"/>
    <n v="9.3896713615023476E-3"/>
    <n v="1.4664410603496898E-2"/>
    <n v="5.6338028169014086E-2"/>
    <n v="9.7574732092498589E-2"/>
    <n v="2.595221424632875E-7"/>
    <n v="1.6473768461016973E-6"/>
    <n v="0.13609642881954012"/>
    <x v="0"/>
  </r>
  <r>
    <n v="2"/>
    <x v="222"/>
    <s v="IAD"/>
    <s v="LGA"/>
    <s v="DH"/>
    <x v="0"/>
    <n v="12"/>
    <n v="0.14788732394366197"/>
    <n v="0.13761985335589397"/>
    <n v="0.39436619718309857"/>
    <n v="0.29103214890016921"/>
    <n v="0.42488262910798125"/>
    <n v="0.54540327129159616"/>
    <n v="0.31690140845070425"/>
    <n v="0.233502538071066"/>
    <n v="3.0516431924882629E-2"/>
    <n v="0.10152284263959391"/>
    <n v="4.6418077795143918E-5"/>
    <n v="4.1753398461171024E-4"/>
    <n v="0.10004929723631327"/>
    <x v="0"/>
  </r>
  <r>
    <n v="2"/>
    <x v="223"/>
    <s v="IAD"/>
    <s v="LGA"/>
    <s v="DH"/>
    <x v="0"/>
    <n v="14"/>
    <n v="0.14788732394366197"/>
    <n v="0.13761985335589397"/>
    <n v="0.39436619718309857"/>
    <n v="0.29103214890016921"/>
    <n v="0.42488262910798125"/>
    <n v="0.54540327129159616"/>
    <n v="0.31690140845070425"/>
    <n v="0.233502538071066"/>
    <n v="5.6338028169014086E-2"/>
    <n v="9.7574732092498589E-2"/>
    <n v="8.5694912852573381E-5"/>
    <n v="4.0129655187681041E-4"/>
    <n v="0.17596799750934686"/>
    <x v="0"/>
  </r>
  <r>
    <n v="2"/>
    <x v="224"/>
    <s v="IAD"/>
    <s v="LGA"/>
    <s v="DH"/>
    <x v="0"/>
    <n v="17"/>
    <n v="0.14788732394366197"/>
    <n v="0.13761985335589397"/>
    <n v="0.39436619718309857"/>
    <n v="0.29103214890016921"/>
    <n v="0.42488262910798125"/>
    <n v="0.54540327129159616"/>
    <n v="0.31690140845070425"/>
    <n v="0.233502538071066"/>
    <n v="9.154929577464789E-2"/>
    <n v="8.1218274111675121E-2"/>
    <n v="1.3925423338543175E-4"/>
    <n v="3.3402718768936815E-4"/>
    <n v="0.29423135408356388"/>
    <x v="0"/>
  </r>
  <r>
    <n v="2"/>
    <x v="225"/>
    <s v="IAD"/>
    <s v="LGA"/>
    <s v="DH"/>
    <x v="0"/>
    <n v="6"/>
    <n v="0.14788732394366197"/>
    <n v="0.13761985335589397"/>
    <n v="0.39436619718309857"/>
    <n v="0.29103214890016921"/>
    <n v="0.42488262910798125"/>
    <n v="0.54540327129159616"/>
    <n v="0.31690140845070425"/>
    <n v="0.233502538071066"/>
    <n v="3.9906103286384977E-2"/>
    <n v="8.4038353073886074E-2"/>
    <n v="6.0700563270572815E-5"/>
    <n v="3.4562535392858242E-4"/>
    <n v="0.14938885436840407"/>
    <x v="0"/>
  </r>
  <r>
    <n v="2"/>
    <x v="226"/>
    <s v="IAD"/>
    <s v="LGA"/>
    <s v="DH"/>
    <x v="0"/>
    <n v="10"/>
    <n v="0.14788732394366197"/>
    <n v="0.13761985335589397"/>
    <n v="0.39436619718309857"/>
    <n v="0.29103214890016921"/>
    <n v="0.42488262910798125"/>
    <n v="0.54540327129159616"/>
    <n v="0.31690140845070425"/>
    <n v="0.233502538071066"/>
    <n v="3.0516431924882629E-2"/>
    <n v="5.9785673998871969E-2"/>
    <n v="4.6418077795143918E-5"/>
    <n v="2.4588112427134049E-4"/>
    <n v="0.15880329972500568"/>
    <x v="0"/>
  </r>
  <r>
    <n v="2"/>
    <x v="95"/>
    <s v="IAD"/>
    <s v="JFK"/>
    <s v="DH"/>
    <x v="0"/>
    <n v="8"/>
    <n v="0.14788732394366197"/>
    <n v="0.13761985335589397"/>
    <n v="0.39436619718309857"/>
    <n v="0.29103214890016921"/>
    <n v="0.19718309859154928"/>
    <n v="0.17033276931754088"/>
    <n v="0.31690140845070425"/>
    <n v="0.233502538071066"/>
    <n v="4.2253521126760563E-2"/>
    <n v="9.475465313028765E-2"/>
    <n v="2.9827511103381895E-5"/>
    <n v="1.2170518351867018E-4"/>
    <n v="0.19683878240122835"/>
    <x v="0"/>
  </r>
  <r>
    <n v="2"/>
    <x v="96"/>
    <s v="IAD"/>
    <s v="JFK"/>
    <s v="DH"/>
    <x v="0"/>
    <n v="12"/>
    <n v="0.14788732394366197"/>
    <n v="0.13761985335589397"/>
    <n v="0.39436619718309857"/>
    <n v="0.29103214890016921"/>
    <n v="0.19718309859154928"/>
    <n v="0.17033276931754088"/>
    <n v="0.31690140845070425"/>
    <n v="0.233502538071066"/>
    <n v="3.0516431924882629E-2"/>
    <n v="0.10152284263959391"/>
    <n v="2.1542091352442478E-5"/>
    <n v="1.3039841091286091E-4"/>
    <n v="0.14177978242317391"/>
    <x v="0"/>
  </r>
  <r>
    <n v="2"/>
    <x v="227"/>
    <s v="IAD"/>
    <s v="JFK"/>
    <s v="DH"/>
    <x v="0"/>
    <n v="14"/>
    <n v="0.14788732394366197"/>
    <n v="0.13761985335589397"/>
    <n v="0.39436619718309857"/>
    <n v="0.29103214890016921"/>
    <n v="0.19718309859154928"/>
    <n v="0.17033276931754088"/>
    <n v="0.31690140845070425"/>
    <n v="0.233502538071066"/>
    <n v="5.6338028169014086E-2"/>
    <n v="9.7574732092498589E-2"/>
    <n v="3.9770014804509195E-5"/>
    <n v="1.2532736159958299E-4"/>
    <n v="0.24088823015072114"/>
    <x v="0"/>
  </r>
  <r>
    <n v="2"/>
    <x v="46"/>
    <s v="IAD"/>
    <s v="JFK"/>
    <s v="DH"/>
    <x v="0"/>
    <n v="16"/>
    <n v="0.14788732394366197"/>
    <n v="0.13761985335589397"/>
    <n v="0.39436619718309857"/>
    <n v="0.29103214890016921"/>
    <n v="0.19718309859154928"/>
    <n v="0.17033276931754088"/>
    <n v="0.31690140845070425"/>
    <n v="0.233502538071066"/>
    <n v="0.10328638497652583"/>
    <n v="9.8702763677382968E-2"/>
    <n v="7.2911693808266854E-5"/>
    <n v="1.2677623283194811E-4"/>
    <n v="0.36512820296659459"/>
    <x v="0"/>
  </r>
  <r>
    <n v="2"/>
    <x v="228"/>
    <s v="IAD"/>
    <s v="JFK"/>
    <s v="DH"/>
    <x v="1"/>
    <n v="17"/>
    <n v="0.14788732394366197"/>
    <n v="0.13761985335589397"/>
    <n v="0.39436619718309857"/>
    <n v="0.29103214890016921"/>
    <n v="0.19718309859154928"/>
    <n v="0.17033276931754088"/>
    <n v="0.31690140845070425"/>
    <n v="0.233502538071066"/>
    <n v="9.154929577464789E-2"/>
    <n v="8.1218274111675121E-2"/>
    <n v="6.4626274057327438E-5"/>
    <n v="1.0431872873028872E-4"/>
    <n v="0.38252847371028964"/>
    <x v="0"/>
  </r>
  <r>
    <n v="2"/>
    <x v="229"/>
    <s v="IAD"/>
    <s v="JFK"/>
    <s v="DH"/>
    <x v="1"/>
    <n v="21"/>
    <n v="0.14788732394366197"/>
    <n v="0.13761985335589397"/>
    <n v="0.39436619718309857"/>
    <n v="0.29103214890016921"/>
    <n v="0.19718309859154928"/>
    <n v="0.17033276931754088"/>
    <n v="0.31690140845070425"/>
    <n v="0.233502538071066"/>
    <n v="4.9295774647887321E-2"/>
    <n v="3.7789058093626621E-2"/>
    <n v="3.479876295394554E-5"/>
    <n v="4.8537186284231557E-5"/>
    <n v="0.41757204750244625"/>
    <x v="0"/>
  </r>
  <r>
    <n v="2"/>
    <x v="135"/>
    <s v="IAD"/>
    <s v="JFK"/>
    <s v="DH"/>
    <x v="0"/>
    <n v="16"/>
    <n v="0.14788732394366197"/>
    <n v="0.13761985335589397"/>
    <n v="0.39436619718309857"/>
    <n v="0.29103214890016921"/>
    <n v="0.19718309859154928"/>
    <n v="0.17033276931754088"/>
    <n v="0.31690140845070425"/>
    <n v="0.233502538071066"/>
    <n v="0.10328638497652583"/>
    <n v="9.8702763677382968E-2"/>
    <n v="7.2911693808266854E-5"/>
    <n v="1.2677623283194811E-4"/>
    <n v="0.36512820296659459"/>
    <x v="0"/>
  </r>
  <r>
    <n v="2"/>
    <x v="37"/>
    <s v="IAD"/>
    <s v="LGA"/>
    <s v="DH"/>
    <x v="0"/>
    <n v="21"/>
    <n v="0.14788732394366197"/>
    <n v="0.13761985335589397"/>
    <n v="0.39436619718309857"/>
    <n v="0.29103214890016921"/>
    <n v="0.42488262910798125"/>
    <n v="0.54540327129159616"/>
    <n v="0.31690140845070425"/>
    <n v="0.233502538071066"/>
    <n v="4.9295774647887321E-2"/>
    <n v="3.7789058093626621E-2"/>
    <n v="7.4983048746001712E-5"/>
    <n v="1.5541542760546991E-4"/>
    <n v="0.32544941239809017"/>
    <x v="0"/>
  </r>
  <r>
    <n v="2"/>
    <x v="230"/>
    <s v="DCA"/>
    <s v="JFK"/>
    <s v="DL"/>
    <x v="0"/>
    <n v="14"/>
    <n v="0.14788732394366197"/>
    <n v="0.13761985335589397"/>
    <n v="0.51877934272300474"/>
    <n v="0.64805414551607443"/>
    <n v="0.19718309859154928"/>
    <n v="0.17033276931754088"/>
    <n v="0.11032863849765258"/>
    <n v="0.19232938522278623"/>
    <n v="5.6338028169014086E-2"/>
    <n v="9.7574732092498589E-2"/>
    <n v="1.8213895228149779E-5"/>
    <n v="2.298636305891239E-4"/>
    <n v="7.3420174472255809E-2"/>
    <x v="0"/>
  </r>
  <r>
    <n v="2"/>
    <x v="83"/>
    <s v="DCA"/>
    <s v="LGA"/>
    <s v="DL"/>
    <x v="0"/>
    <n v="6"/>
    <n v="0.14788732394366197"/>
    <n v="0.13761985335589397"/>
    <n v="0.51877934272300474"/>
    <n v="0.64805414551607443"/>
    <n v="0.42488262910798125"/>
    <n v="0.54540327129159616"/>
    <n v="0.11032863849765258"/>
    <n v="0.19232938522278623"/>
    <n v="3.9906103286384977E-2"/>
    <n v="8.4038353073886074E-2"/>
    <n v="2.7799680365583763E-5"/>
    <n v="6.3391343808469054E-4"/>
    <n v="4.2011680878702155E-2"/>
    <x v="0"/>
  </r>
  <r>
    <n v="2"/>
    <x v="231"/>
    <s v="DCA"/>
    <s v="LGA"/>
    <s v="DL"/>
    <x v="0"/>
    <n v="7"/>
    <n v="0.14788732394366197"/>
    <n v="0.13761985335589397"/>
    <n v="0.51877934272300474"/>
    <n v="0.64805414551607443"/>
    <n v="0.42488262910798125"/>
    <n v="0.54540327129159616"/>
    <n v="0.11032863849765258"/>
    <n v="0.19232938522278623"/>
    <n v="4.2253521126760563E-2"/>
    <n v="4.3993231810490696E-2"/>
    <n v="2.9434955681206338E-5"/>
    <n v="3.3184730315842856E-4"/>
    <n v="8.1473570763605799E-2"/>
    <x v="0"/>
  </r>
  <r>
    <n v="2"/>
    <x v="232"/>
    <s v="DCA"/>
    <s v="LGA"/>
    <s v="DL"/>
    <x v="0"/>
    <n v="8"/>
    <n v="0.14788732394366197"/>
    <n v="0.13761985335589397"/>
    <n v="0.51877934272300474"/>
    <n v="0.64805414551607443"/>
    <n v="0.42488262910798125"/>
    <n v="0.54540327129159616"/>
    <n v="0.11032863849765258"/>
    <n v="0.19232938522278623"/>
    <n v="4.2253521126760563E-2"/>
    <n v="9.475465313028765E-2"/>
    <n v="2.9434955681206338E-5"/>
    <n v="7.1474803757199995E-4"/>
    <n v="3.9553383976877812E-2"/>
    <x v="0"/>
  </r>
  <r>
    <n v="2"/>
    <x v="58"/>
    <s v="DCA"/>
    <s v="LGA"/>
    <s v="DL"/>
    <x v="0"/>
    <n v="9"/>
    <n v="0.14788732394366197"/>
    <n v="0.13761985335589397"/>
    <n v="0.51877934272300474"/>
    <n v="0.64805414551607443"/>
    <n v="0.42488262910798125"/>
    <n v="0.54540327129159616"/>
    <n v="0.11032863849765258"/>
    <n v="0.19232938522278623"/>
    <n v="3.5211267605633804E-2"/>
    <n v="3.2148900169204735E-2"/>
    <n v="2.4529129734338617E-5"/>
    <n v="2.4250379846192855E-4"/>
    <n v="9.1858071212513132E-2"/>
    <x v="0"/>
  </r>
  <r>
    <n v="2"/>
    <x v="31"/>
    <s v="DCA"/>
    <s v="LGA"/>
    <s v="DL"/>
    <x v="0"/>
    <n v="10"/>
    <n v="0.14788732394366197"/>
    <n v="0.13761985335589397"/>
    <n v="0.51877934272300474"/>
    <n v="0.64805414551607443"/>
    <n v="0.42488262910798125"/>
    <n v="0.54540327129159616"/>
    <n v="0.11032863849765258"/>
    <n v="0.19232938522278623"/>
    <n v="3.0516431924882629E-2"/>
    <n v="5.9785673998871969E-2"/>
    <n v="2.1258579103093467E-5"/>
    <n v="4.5097197608709525E-4"/>
    <n v="4.5017373123032396E-2"/>
    <x v="0"/>
  </r>
  <r>
    <n v="2"/>
    <x v="233"/>
    <s v="DCA"/>
    <s v="LGA"/>
    <s v="DL"/>
    <x v="0"/>
    <n v="11"/>
    <n v="0.14788732394366197"/>
    <n v="0.13761985335589397"/>
    <n v="0.51877934272300474"/>
    <n v="0.64805414551607443"/>
    <n v="0.42488262910798125"/>
    <n v="0.54540327129159616"/>
    <n v="0.11032863849765258"/>
    <n v="0.19232938522278623"/>
    <n v="1.4084507042253521E-2"/>
    <n v="2.5944726452340666E-2"/>
    <n v="9.811651893735446E-6"/>
    <n v="1.9570481981138094E-4"/>
    <n v="4.7741438008986517E-2"/>
    <x v="0"/>
  </r>
  <r>
    <n v="2"/>
    <x v="59"/>
    <s v="DCA"/>
    <s v="LGA"/>
    <s v="DL"/>
    <x v="0"/>
    <n v="12"/>
    <n v="0.14788732394366197"/>
    <n v="0.13761985335589397"/>
    <n v="0.51877934272300474"/>
    <n v="0.64805414551607443"/>
    <n v="0.42488262910798125"/>
    <n v="0.54540327129159616"/>
    <n v="0.11032863849765258"/>
    <n v="0.19232938522278623"/>
    <n v="3.0516431924882629E-2"/>
    <n v="0.10152284263959391"/>
    <n v="2.1258579103093467E-5"/>
    <n v="7.6580146882714278E-4"/>
    <n v="2.701011080285172E-2"/>
    <x v="0"/>
  </r>
  <r>
    <n v="2"/>
    <x v="234"/>
    <s v="DCA"/>
    <s v="LGA"/>
    <s v="DL"/>
    <x v="0"/>
    <n v="13"/>
    <n v="0.14788732394366197"/>
    <n v="0.13761985335589397"/>
    <n v="0.51877934272300474"/>
    <n v="0.64805414551607443"/>
    <n v="0.42488262910798125"/>
    <n v="0.54540327129159616"/>
    <n v="0.11032863849765258"/>
    <n v="0.19232938522278623"/>
    <n v="6.1032863849765258E-2"/>
    <n v="5.0761421319796954E-2"/>
    <n v="4.2517158206186934E-5"/>
    <n v="3.8290073441357139E-4"/>
    <n v="9.9942101504858633E-2"/>
    <x v="0"/>
  </r>
  <r>
    <n v="2"/>
    <x v="104"/>
    <s v="DCA"/>
    <s v="LGA"/>
    <s v="DL"/>
    <x v="0"/>
    <n v="14"/>
    <n v="0.14788732394366197"/>
    <n v="0.13761985335589397"/>
    <n v="0.51877934272300474"/>
    <n v="0.64805414551607443"/>
    <n v="0.42488262910798125"/>
    <n v="0.54540327129159616"/>
    <n v="0.11032863849765258"/>
    <n v="0.19232938522278623"/>
    <n v="5.6338028169014086E-2"/>
    <n v="9.7574732092498589E-2"/>
    <n v="3.9246607574941784E-5"/>
    <n v="7.360203005949762E-4"/>
    <n v="5.0623349405673285E-2"/>
    <x v="0"/>
  </r>
  <r>
    <n v="2"/>
    <x v="235"/>
    <s v="DCA"/>
    <s v="LGA"/>
    <s v="DL"/>
    <x v="0"/>
    <n v="15"/>
    <n v="0.14788732394366197"/>
    <n v="0.13761985335589397"/>
    <n v="0.51877934272300474"/>
    <n v="0.64805414551607443"/>
    <n v="0.42488262910798125"/>
    <n v="0.54540327129159616"/>
    <n v="0.11032863849765258"/>
    <n v="0.19232938522278623"/>
    <n v="0.13849765258215962"/>
    <n v="6.2041737168640719E-2"/>
    <n v="9.6481243621731892E-5"/>
    <n v="4.6798978650547618E-4"/>
    <n v="0.17092328653250649"/>
    <x v="0"/>
  </r>
  <r>
    <n v="2"/>
    <x v="105"/>
    <s v="DCA"/>
    <s v="LGA"/>
    <s v="DL"/>
    <x v="0"/>
    <n v="16"/>
    <n v="0.14788732394366197"/>
    <n v="0.13761985335589397"/>
    <n v="0.51877934272300474"/>
    <n v="0.64805414551607443"/>
    <n v="0.42488262910798125"/>
    <n v="0.54540327129159616"/>
    <n v="0.11032863849765258"/>
    <n v="0.19232938522278623"/>
    <n v="0.10328638497652583"/>
    <n v="9.8702763677382968E-2"/>
    <n v="7.1952113887393268E-5"/>
    <n v="7.4452920580416664E-4"/>
    <n v="8.812462961745951E-2"/>
    <x v="0"/>
  </r>
  <r>
    <n v="2"/>
    <x v="15"/>
    <s v="DCA"/>
    <s v="LGA"/>
    <s v="DL"/>
    <x v="0"/>
    <n v="17"/>
    <n v="0.14788732394366197"/>
    <n v="0.13761985335589397"/>
    <n v="0.51877934272300474"/>
    <n v="0.64805414551607443"/>
    <n v="0.42488262910798125"/>
    <n v="0.54540327129159616"/>
    <n v="0.11032863849765258"/>
    <n v="0.19232938522278623"/>
    <n v="9.154929577464789E-2"/>
    <n v="8.1218274111675121E-2"/>
    <n v="6.3775737309280407E-5"/>
    <n v="6.1264117506171418E-4"/>
    <n v="9.4284658090129633E-2"/>
    <x v="0"/>
  </r>
  <r>
    <n v="2"/>
    <x v="236"/>
    <s v="DCA"/>
    <s v="LGA"/>
    <s v="DL"/>
    <x v="0"/>
    <n v="18"/>
    <n v="0.14788732394366197"/>
    <n v="0.13761985335589397"/>
    <n v="0.51877934272300474"/>
    <n v="0.64805414551607443"/>
    <n v="0.42488262910798125"/>
    <n v="0.54540327129159616"/>
    <n v="0.11032863849765258"/>
    <n v="0.19232938522278623"/>
    <n v="7.746478873239436E-2"/>
    <n v="5.8093626621545401E-2"/>
    <n v="5.3964085415544951E-5"/>
    <n v="4.3820861827330949E-4"/>
    <n v="0.10964461257416744"/>
    <x v="0"/>
  </r>
  <r>
    <n v="2"/>
    <x v="237"/>
    <s v="DCA"/>
    <s v="LGA"/>
    <s v="DL"/>
    <x v="0"/>
    <n v="19"/>
    <n v="0.14788732394366197"/>
    <n v="0.13761985335589397"/>
    <n v="0.51877934272300474"/>
    <n v="0.64805414551607443"/>
    <n v="0.42488262910798125"/>
    <n v="0.54540327129159616"/>
    <n v="0.11032863849765258"/>
    <n v="0.19232938522278623"/>
    <n v="9.8591549295774641E-2"/>
    <n v="2.1996615905245348E-2"/>
    <n v="6.8681563256148119E-5"/>
    <n v="1.6592365157921428E-4"/>
    <n v="0.29275377917045192"/>
    <x v="0"/>
  </r>
  <r>
    <n v="2"/>
    <x v="238"/>
    <s v="DCA"/>
    <s v="LGA"/>
    <s v="DL"/>
    <x v="0"/>
    <n v="20"/>
    <n v="0.14788732394366197"/>
    <n v="0.13761985335589397"/>
    <n v="0.51877934272300474"/>
    <n v="0.64805414551607443"/>
    <n v="0.42488262910798125"/>
    <n v="0.54540327129159616"/>
    <n v="0.11032863849765258"/>
    <n v="0.19232938522278623"/>
    <n v="4.9295774647887321E-2"/>
    <n v="3.6661026508742242E-2"/>
    <n v="3.4340781628074059E-5"/>
    <n v="2.7653941929869046E-4"/>
    <n v="0.11046307074461739"/>
    <x v="0"/>
  </r>
  <r>
    <n v="2"/>
    <x v="239"/>
    <s v="DCA"/>
    <s v="JFK"/>
    <s v="MQ"/>
    <x v="0"/>
    <n v="15"/>
    <n v="0.14788732394366197"/>
    <n v="0.13761985335589397"/>
    <n v="0.51877934272300474"/>
    <n v="0.64805414551607443"/>
    <n v="0.19718309859154928"/>
    <n v="0.17033276931754088"/>
    <n v="0.18779342723004694"/>
    <n v="0.1212633953750705"/>
    <n v="0.13849765258215962"/>
    <n v="6.2041737168640719E-2"/>
    <n v="7.6214171522045169E-5"/>
    <n v="9.2151185114043701E-5"/>
    <n v="0.45267133954865374"/>
    <x v="0"/>
  </r>
  <r>
    <n v="2"/>
    <x v="240"/>
    <s v="DCA"/>
    <s v="JFK"/>
    <s v="MQ"/>
    <x v="0"/>
    <n v="5"/>
    <n v="0.14788732394366197"/>
    <n v="0.13761985335589397"/>
    <n v="0.51877934272300474"/>
    <n v="0.64805414551607443"/>
    <n v="0.19718309859154928"/>
    <n v="0.17033276931754088"/>
    <n v="0.18779342723004694"/>
    <n v="0.1212633953750705"/>
    <n v="4.6948356807511738E-3"/>
    <n v="1.2972363226170333E-2"/>
    <n v="2.5835312380354296E-6"/>
    <n v="1.9267975069300049E-5"/>
    <n v="0.11823126523630761"/>
    <x v="0"/>
  </r>
  <r>
    <n v="2"/>
    <x v="241"/>
    <s v="DCA"/>
    <s v="JFK"/>
    <s v="MQ"/>
    <x v="0"/>
    <n v="18"/>
    <n v="0.14788732394366197"/>
    <n v="0.13761985335589397"/>
    <n v="0.51877934272300474"/>
    <n v="0.64805414551607443"/>
    <n v="0.19718309859154928"/>
    <n v="0.17033276931754088"/>
    <n v="0.18779342723004694"/>
    <n v="0.1212633953750705"/>
    <n v="7.746478873239436E-2"/>
    <n v="5.8093626621545401E-2"/>
    <n v="4.262826542758458E-5"/>
    <n v="8.6287018788604565E-5"/>
    <n v="0.33066882400148589"/>
    <x v="0"/>
  </r>
  <r>
    <n v="2"/>
    <x v="84"/>
    <s v="DCA"/>
    <s v="LGA"/>
    <s v="MQ"/>
    <x v="0"/>
    <n v="6"/>
    <n v="0.14788732394366197"/>
    <n v="0.13761985335589397"/>
    <n v="0.51877934272300474"/>
    <n v="0.64805414551607443"/>
    <n v="0.42488262910798125"/>
    <n v="0.54540327129159616"/>
    <n v="0.18779342723004694"/>
    <n v="0.1212633953750705"/>
    <n v="3.9906103286384977E-2"/>
    <n v="8.4038353073886074E-2"/>
    <n v="4.7318604877589385E-5"/>
    <n v="3.9968149322055271E-4"/>
    <n v="0.10585815322841438"/>
    <x v="0"/>
  </r>
  <r>
    <n v="2"/>
    <x v="242"/>
    <s v="DCA"/>
    <s v="LGA"/>
    <s v="MQ"/>
    <x v="0"/>
    <n v="8"/>
    <n v="0.14788732394366197"/>
    <n v="0.13761985335589397"/>
    <n v="0.51877934272300474"/>
    <n v="0.64805414551607443"/>
    <n v="0.42488262910798125"/>
    <n v="0.54540327129159616"/>
    <n v="0.18779342723004694"/>
    <n v="0.1212633953750705"/>
    <n v="4.2253521126760563E-2"/>
    <n v="9.475465313028765E-2"/>
    <n v="5.0102052223329938E-5"/>
    <n v="4.5064758967149564E-4"/>
    <n v="0.10005409496399215"/>
    <x v="0"/>
  </r>
  <r>
    <n v="2"/>
    <x v="66"/>
    <s v="DCA"/>
    <s v="LGA"/>
    <s v="MQ"/>
    <x v="0"/>
    <n v="8"/>
    <n v="0.14788732394366197"/>
    <n v="0.13761985335589397"/>
    <n v="0.51877934272300474"/>
    <n v="0.64805414551607443"/>
    <n v="0.42488262910798125"/>
    <n v="0.54540327129159616"/>
    <n v="0.18779342723004694"/>
    <n v="0.1212633953750705"/>
    <n v="4.2253521126760563E-2"/>
    <n v="9.475465313028765E-2"/>
    <n v="5.0102052223329938E-5"/>
    <n v="4.5064758967149564E-4"/>
    <n v="0.10005409496399215"/>
    <x v="0"/>
  </r>
  <r>
    <n v="2"/>
    <x v="243"/>
    <s v="DCA"/>
    <s v="LGA"/>
    <s v="MQ"/>
    <x v="0"/>
    <n v="11"/>
    <n v="0.14788732394366197"/>
    <n v="0.13761985335589397"/>
    <n v="0.51877934272300474"/>
    <n v="0.64805414551607443"/>
    <n v="0.42488262910798125"/>
    <n v="0.54540327129159616"/>
    <n v="0.18779342723004694"/>
    <n v="0.1212633953750705"/>
    <n v="1.4084507042253521E-2"/>
    <n v="2.5944726452340666E-2"/>
    <n v="1.6700684074443314E-5"/>
    <n v="1.233916019338619E-4"/>
    <n v="0.11921201766564958"/>
    <x v="0"/>
  </r>
  <r>
    <n v="2"/>
    <x v="244"/>
    <s v="DCA"/>
    <s v="LGA"/>
    <s v="MQ"/>
    <x v="0"/>
    <n v="13"/>
    <n v="0.14788732394366197"/>
    <n v="0.13761985335589397"/>
    <n v="0.51877934272300474"/>
    <n v="0.64805414551607443"/>
    <n v="0.42488262910798125"/>
    <n v="0.54540327129159616"/>
    <n v="0.18779342723004694"/>
    <n v="0.1212633953750705"/>
    <n v="6.1032863849765258E-2"/>
    <n v="5.0761421319796954E-2"/>
    <n v="7.2369630989254361E-5"/>
    <n v="2.414183516097298E-4"/>
    <n v="0.23063225809301163"/>
    <x v="0"/>
  </r>
  <r>
    <n v="2"/>
    <x v="245"/>
    <s v="DCA"/>
    <s v="LGA"/>
    <s v="MQ"/>
    <x v="0"/>
    <n v="13"/>
    <n v="0.14788732394366197"/>
    <n v="0.13761985335589397"/>
    <n v="0.51877934272300474"/>
    <n v="0.64805414551607443"/>
    <n v="0.42488262910798125"/>
    <n v="0.54540327129159616"/>
    <n v="0.18779342723004694"/>
    <n v="0.1212633953750705"/>
    <n v="6.1032863849765258E-2"/>
    <n v="5.0761421319796954E-2"/>
    <n v="7.2369630989254361E-5"/>
    <n v="2.414183516097298E-4"/>
    <n v="0.23063225809301163"/>
    <x v="0"/>
  </r>
  <r>
    <n v="2"/>
    <x v="128"/>
    <s v="DCA"/>
    <s v="LGA"/>
    <s v="MQ"/>
    <x v="1"/>
    <n v="15"/>
    <n v="0.14788732394366197"/>
    <n v="0.13761985335589397"/>
    <n v="0.51877934272300474"/>
    <n v="0.64805414551607443"/>
    <n v="0.42488262910798125"/>
    <n v="0.54540327129159616"/>
    <n v="0.18779342723004694"/>
    <n v="0.1212633953750705"/>
    <n v="0.13849765258215962"/>
    <n v="6.2041737168640719E-2"/>
    <n v="1.6422339339869257E-4"/>
    <n v="2.9506687418966979E-4"/>
    <n v="0.3575590535828147"/>
    <x v="0"/>
  </r>
  <r>
    <n v="2"/>
    <x v="246"/>
    <s v="DCA"/>
    <s v="LGA"/>
    <s v="MQ"/>
    <x v="0"/>
    <n v="15"/>
    <n v="0.14788732394366197"/>
    <n v="0.13761985335589397"/>
    <n v="0.51877934272300474"/>
    <n v="0.64805414551607443"/>
    <n v="0.42488262910798125"/>
    <n v="0.54540327129159616"/>
    <n v="0.18779342723004694"/>
    <n v="0.1212633953750705"/>
    <n v="0.13849765258215962"/>
    <n v="6.2041737168640719E-2"/>
    <n v="1.6422339339869257E-4"/>
    <n v="2.9506687418966979E-4"/>
    <n v="0.3575590535828147"/>
    <x v="0"/>
  </r>
  <r>
    <n v="2"/>
    <x v="97"/>
    <s v="DCA"/>
    <s v="LGA"/>
    <s v="MQ"/>
    <x v="0"/>
    <n v="16"/>
    <n v="0.14788732394366197"/>
    <n v="0.13761985335589397"/>
    <n v="0.51877934272300474"/>
    <n v="0.64805414551607443"/>
    <n v="0.42488262910798125"/>
    <n v="0.54540327129159616"/>
    <n v="0.18779342723004694"/>
    <n v="0.1212633953750705"/>
    <n v="0.10328638497652583"/>
    <n v="9.8702763677382968E-2"/>
    <n v="1.224716832125843E-4"/>
    <n v="4.6942457257447467E-4"/>
    <n v="0.20691410363752122"/>
    <x v="0"/>
  </r>
  <r>
    <n v="2"/>
    <x v="247"/>
    <s v="DCA"/>
    <s v="LGA"/>
    <s v="MQ"/>
    <x v="0"/>
    <n v="19"/>
    <n v="0.14788732394366197"/>
    <n v="0.13761985335589397"/>
    <n v="0.51877934272300474"/>
    <n v="0.64805414551607443"/>
    <n v="0.42488262910798125"/>
    <n v="0.54540327129159616"/>
    <n v="0.18779342723004694"/>
    <n v="0.1212633953750705"/>
    <n v="9.8591549295774641E-2"/>
    <n v="2.1996615905245348E-2"/>
    <n v="1.1690478852110318E-4"/>
    <n v="1.0461461903088292E-4"/>
    <n v="0.52774061565539354"/>
    <x v="1"/>
  </r>
  <r>
    <n v="2"/>
    <x v="71"/>
    <s v="IAD"/>
    <s v="LGA"/>
    <s v="UA"/>
    <x v="0"/>
    <n v="8"/>
    <n v="0.14788732394366197"/>
    <n v="0.13761985335589397"/>
    <n v="0.39436619718309857"/>
    <n v="0.29103214890016921"/>
    <n v="0.42488262910798125"/>
    <n v="0.54540327129159616"/>
    <n v="1.1737089201877934E-2"/>
    <n v="1.4664410603496898E-2"/>
    <n v="4.2253521126760563E-2"/>
    <n v="9.475465313028765E-2"/>
    <n v="2.3804142459048159E-6"/>
    <n v="2.4473811658399766E-5"/>
    <n v="8.8642072736985836E-2"/>
    <x v="0"/>
  </r>
  <r>
    <n v="2"/>
    <x v="83"/>
    <s v="DCA"/>
    <s v="LGA"/>
    <s v="US"/>
    <x v="0"/>
    <n v="6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3.9906103286384977E-2"/>
    <n v="8.4038353073886074E-2"/>
    <n v="2.0701889633945359E-5"/>
    <n v="6.8596498138783239E-4"/>
    <n v="2.9295118368874801E-2"/>
    <x v="0"/>
  </r>
  <r>
    <n v="2"/>
    <x v="72"/>
    <s v="DCA"/>
    <s v="LGA"/>
    <s v="US"/>
    <x v="0"/>
    <n v="6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3.9906103286384977E-2"/>
    <n v="8.4038353073886074E-2"/>
    <n v="2.0701889633945359E-5"/>
    <n v="6.8596498138783239E-4"/>
    <n v="2.9295118368874801E-2"/>
    <x v="0"/>
  </r>
  <r>
    <n v="2"/>
    <x v="188"/>
    <s v="DCA"/>
    <s v="LGA"/>
    <s v="US"/>
    <x v="0"/>
    <n v="7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4.2253521126760563E-2"/>
    <n v="4.3993231810490696E-2"/>
    <n v="2.1919647847706848E-5"/>
    <n v="3.5909576206879812E-4"/>
    <n v="5.7529557275676275E-2"/>
    <x v="0"/>
  </r>
  <r>
    <n v="2"/>
    <x v="26"/>
    <s v="DCA"/>
    <s v="LGA"/>
    <s v="US"/>
    <x v="0"/>
    <n v="8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4.2253521126760563E-2"/>
    <n v="9.475465313028765E-2"/>
    <n v="2.1919647847706848E-5"/>
    <n v="7.7343702599433437E-4"/>
    <n v="2.7559519607501422E-2"/>
    <x v="0"/>
  </r>
  <r>
    <n v="2"/>
    <x v="248"/>
    <s v="DCA"/>
    <s v="LGA"/>
    <s v="US"/>
    <x v="0"/>
    <n v="10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3.0516431924882629E-2"/>
    <n v="5.9785673998871969E-2"/>
    <n v="1.583085677889939E-5"/>
    <n v="4.8800193306785384E-4"/>
    <n v="3.1420854493639717E-2"/>
    <x v="0"/>
  </r>
  <r>
    <n v="2"/>
    <x v="27"/>
    <s v="DCA"/>
    <s v="LGA"/>
    <s v="US"/>
    <x v="0"/>
    <n v="10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3.0516431924882629E-2"/>
    <n v="5.9785673998871969E-2"/>
    <n v="1.583085677889939E-5"/>
    <n v="4.8800193306785384E-4"/>
    <n v="3.1420854493639717E-2"/>
    <x v="0"/>
  </r>
  <r>
    <n v="2"/>
    <x v="149"/>
    <s v="DCA"/>
    <s v="LGA"/>
    <s v="US"/>
    <x v="0"/>
    <n v="11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1.4084507042253521E-2"/>
    <n v="2.5944726452340666E-2"/>
    <n v="7.3065492825689496E-6"/>
    <n v="2.11774423784163E-4"/>
    <n v="3.3350907567602318E-2"/>
    <x v="0"/>
  </r>
  <r>
    <n v="2"/>
    <x v="249"/>
    <s v="DCA"/>
    <s v="LGA"/>
    <s v="US"/>
    <x v="0"/>
    <n v="12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3.0516431924882629E-2"/>
    <n v="0.10152284263959391"/>
    <n v="1.583085677889939E-5"/>
    <n v="8.286825278510726E-4"/>
    <n v="1.8745536858288826E-2"/>
    <x v="0"/>
  </r>
  <r>
    <n v="2"/>
    <x v="42"/>
    <s v="DCA"/>
    <s v="LGA"/>
    <s v="US"/>
    <x v="0"/>
    <n v="13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6.1032863849765258E-2"/>
    <n v="5.0761421319796954E-2"/>
    <n v="3.166171355779878E-5"/>
    <n v="4.143412639255363E-4"/>
    <n v="7.0989915216388477E-2"/>
    <x v="0"/>
  </r>
  <r>
    <n v="2"/>
    <x v="11"/>
    <s v="DCA"/>
    <s v="LGA"/>
    <s v="US"/>
    <x v="0"/>
    <n v="14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5.6338028169014086E-2"/>
    <n v="9.7574732092498589E-2"/>
    <n v="2.9226197130275798E-5"/>
    <n v="7.9645598510130864E-4"/>
    <n v="3.5396424628282144E-2"/>
    <x v="0"/>
  </r>
  <r>
    <n v="2"/>
    <x v="165"/>
    <s v="DCA"/>
    <s v="LGA"/>
    <s v="US"/>
    <x v="0"/>
    <n v="15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0.13849765258215962"/>
    <n v="6.2041737168640719E-2"/>
    <n v="7.1847734611928002E-5"/>
    <n v="5.0641710035343325E-4"/>
    <n v="0.1242471100914026"/>
    <x v="0"/>
  </r>
  <r>
    <n v="2"/>
    <x v="201"/>
    <s v="DCA"/>
    <s v="LGA"/>
    <s v="US"/>
    <x v="0"/>
    <n v="16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0.10328638497652583"/>
    <n v="9.8702763677382968E-2"/>
    <n v="5.3581361405505634E-5"/>
    <n v="8.0566356874409834E-4"/>
    <n v="6.235865877751124E-2"/>
    <x v="0"/>
  </r>
  <r>
    <n v="2"/>
    <x v="152"/>
    <s v="DCA"/>
    <s v="LGA"/>
    <s v="US"/>
    <x v="0"/>
    <n v="17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9.154929577464789E-2"/>
    <n v="8.1218274111675121E-2"/>
    <n v="4.7492570336698176E-5"/>
    <n v="6.6294602228085802E-4"/>
    <n v="6.6849648696188452E-2"/>
    <x v="0"/>
  </r>
  <r>
    <n v="2"/>
    <x v="41"/>
    <s v="DCA"/>
    <s v="LGA"/>
    <s v="US"/>
    <x v="0"/>
    <n v="18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7.746478873239436E-2"/>
    <n v="5.8093626621545401E-2"/>
    <n v="4.0186021054129222E-5"/>
    <n v="4.7419055760366928E-4"/>
    <n v="7.8125682080995268E-2"/>
    <x v="0"/>
  </r>
  <r>
    <n v="2"/>
    <x v="250"/>
    <s v="DCA"/>
    <s v="LGA"/>
    <s v="US"/>
    <x v="0"/>
    <n v="19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9.8591549295774641E-2"/>
    <n v="2.1996615905245348E-2"/>
    <n v="5.1145844977982643E-5"/>
    <n v="1.7954788103439906E-4"/>
    <n v="0.22170453380790064"/>
    <x v="0"/>
  </r>
  <r>
    <n v="2"/>
    <x v="219"/>
    <s v="DCA"/>
    <s v="LGA"/>
    <s v="US"/>
    <x v="0"/>
    <n v="21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4.9295774647887321E-2"/>
    <n v="3.7789058093626621E-2"/>
    <n v="2.5572922488991321E-5"/>
    <n v="3.084540520334548E-4"/>
    <n v="7.6559453096722463E-2"/>
    <x v="0"/>
  </r>
  <r>
    <n v="2"/>
    <x v="223"/>
    <s v="BWI"/>
    <s v="EWR"/>
    <s v="RU"/>
    <x v="0"/>
    <n v="14"/>
    <n v="0.14788732394366197"/>
    <n v="0.13761985335589397"/>
    <n v="8.6854460093896718E-2"/>
    <n v="6.0913705583756347E-2"/>
    <n v="0.3779342723004695"/>
    <n v="0.28426395939086296"/>
    <n v="0.22065727699530516"/>
    <n v="0.17710095882684715"/>
    <n v="5.6338028169014086E-2"/>
    <n v="9.7574732092498589E-2"/>
    <n v="1.1689309833450575E-5"/>
    <n v="3.3202657941501565E-5"/>
    <n v="0.26038755734768054"/>
    <x v="0"/>
  </r>
  <r>
    <n v="2"/>
    <x v="251"/>
    <s v="BWI"/>
    <s v="EWR"/>
    <s v="RU"/>
    <x v="1"/>
    <n v="17"/>
    <n v="0.14788732394366197"/>
    <n v="0.13761985335589397"/>
    <n v="8.6854460093896718E-2"/>
    <n v="6.0913705583756347E-2"/>
    <n v="0.3779342723004695"/>
    <n v="0.28426395939086296"/>
    <n v="0.22065727699530516"/>
    <n v="0.17710095882684715"/>
    <n v="9.154929577464789E-2"/>
    <n v="8.1218274111675121E-2"/>
    <n v="1.8995128479357185E-5"/>
    <n v="2.7636894471538871E-5"/>
    <n v="0.40734086315232837"/>
    <x v="0"/>
  </r>
  <r>
    <n v="2"/>
    <x v="123"/>
    <s v="BWI"/>
    <s v="EWR"/>
    <s v="RU"/>
    <x v="0"/>
    <n v="6"/>
    <n v="0.14788732394366197"/>
    <n v="0.13761985335589397"/>
    <n v="8.6854460093896718E-2"/>
    <n v="6.0913705583756347E-2"/>
    <n v="0.3779342723004695"/>
    <n v="0.28426395939086296"/>
    <n v="0.22065727699530516"/>
    <n v="0.17710095882684715"/>
    <n v="3.9906103286384977E-2"/>
    <n v="8.4038353073886074E-2"/>
    <n v="8.2799277986941566E-6"/>
    <n v="2.8596508862911754E-5"/>
    <n v="0.22453166705542471"/>
    <x v="0"/>
  </r>
  <r>
    <n v="2"/>
    <x v="252"/>
    <s v="BWI"/>
    <s v="EWR"/>
    <s v="RU"/>
    <x v="0"/>
    <n v="10"/>
    <n v="0.14788732394366197"/>
    <n v="0.13761985335589397"/>
    <n v="8.6854460093896718E-2"/>
    <n v="6.0913705583756347E-2"/>
    <n v="0.3779342723004695"/>
    <n v="0.28426395939086296"/>
    <n v="0.22065727699530516"/>
    <n v="0.17710095882684715"/>
    <n v="3.0516431924882629E-2"/>
    <n v="5.9785673998871969E-2"/>
    <n v="6.3317094931190618E-6"/>
    <n v="2.0343825097105004E-5"/>
    <n v="0.2373601725470004"/>
    <x v="0"/>
  </r>
  <r>
    <n v="2"/>
    <x v="253"/>
    <s v="DCA"/>
    <s v="EWR"/>
    <s v="CO"/>
    <x v="1"/>
    <n v="17"/>
    <n v="0.14788732394366197"/>
    <n v="0.13761985335589397"/>
    <n v="0.51877934272300474"/>
    <n v="0.64805414551607443"/>
    <n v="0.3779342723004695"/>
    <n v="0.28426395939086296"/>
    <n v="6.1032863849765258E-2"/>
    <n v="3.835307388606881E-2"/>
    <n v="9.154929577464789E-2"/>
    <n v="8.1218274111675121E-2"/>
    <n v="3.1381831007011613E-5"/>
    <n v="6.3674387793414568E-5"/>
    <n v="0.33013969420453021"/>
    <x v="0"/>
  </r>
  <r>
    <n v="2"/>
    <x v="33"/>
    <s v="DCA"/>
    <s v="EWR"/>
    <s v="CO"/>
    <x v="0"/>
    <n v="12"/>
    <n v="0.14788732394366197"/>
    <n v="0.13761985335589397"/>
    <n v="0.51877934272300474"/>
    <n v="0.64805414551607443"/>
    <n v="0.3779342723004695"/>
    <n v="0.28426395939086296"/>
    <n v="6.1032863849765258E-2"/>
    <n v="3.835307388606881E-2"/>
    <n v="3.0516431924882629E-2"/>
    <n v="0.10152284263959391"/>
    <n v="1.0460610335670538E-5"/>
    <n v="7.959298474176821E-5"/>
    <n v="0.11615983045069178"/>
    <x v="0"/>
  </r>
  <r>
    <n v="2"/>
    <x v="86"/>
    <s v="DCA"/>
    <s v="EWR"/>
    <s v="CO"/>
    <x v="1"/>
    <n v="18"/>
    <n v="0.14788732394366197"/>
    <n v="0.13761985335589397"/>
    <n v="0.51877934272300474"/>
    <n v="0.64805414551607443"/>
    <n v="0.3779342723004695"/>
    <n v="0.28426395939086296"/>
    <n v="6.1032863849765258E-2"/>
    <n v="3.835307388606881E-2"/>
    <n v="7.746478873239436E-2"/>
    <n v="5.8093626621545401E-2"/>
    <n v="2.6553857005932902E-5"/>
    <n v="4.5544874602234036E-5"/>
    <n v="0.36829853193873707"/>
    <x v="0"/>
  </r>
  <r>
    <n v="2"/>
    <x v="254"/>
    <s v="DCA"/>
    <s v="EWR"/>
    <s v="CO"/>
    <x v="0"/>
    <n v="7"/>
    <n v="0.14788732394366197"/>
    <n v="0.13761985335589397"/>
    <n v="0.51877934272300474"/>
    <n v="0.64805414551607443"/>
    <n v="0.3779342723004695"/>
    <n v="0.28426395939086296"/>
    <n v="6.1032863849765258E-2"/>
    <n v="3.835307388606881E-2"/>
    <n v="4.2253521126760563E-2"/>
    <n v="4.3993231810490696E-2"/>
    <n v="1.4483922003236129E-5"/>
    <n v="3.4490293388099565E-5"/>
    <n v="0.29574587132229102"/>
    <x v="0"/>
  </r>
  <r>
    <n v="2"/>
    <x v="255"/>
    <s v="IAD"/>
    <s v="EWR"/>
    <s v="DH"/>
    <x v="0"/>
    <n v="8"/>
    <n v="0.14788732394366197"/>
    <n v="0.13761985335589397"/>
    <n v="0.39436619718309857"/>
    <n v="0.29103214890016921"/>
    <n v="0.3779342723004695"/>
    <n v="0.28426395939086296"/>
    <n v="0.31690140845070425"/>
    <n v="0.233502538071066"/>
    <n v="4.2253521126760563E-2"/>
    <n v="9.475465313028765E-2"/>
    <n v="5.7169396281481961E-5"/>
    <n v="2.0311063739539661E-4"/>
    <n v="0.21964572339211469"/>
    <x v="0"/>
  </r>
  <r>
    <n v="2"/>
    <x v="118"/>
    <s v="IAD"/>
    <s v="EWR"/>
    <s v="DH"/>
    <x v="0"/>
    <n v="17"/>
    <n v="0.14788732394366197"/>
    <n v="0.13761985335589397"/>
    <n v="0.39436619718309857"/>
    <n v="0.29103214890016921"/>
    <n v="0.3779342723004695"/>
    <n v="0.28426395939086296"/>
    <n v="0.31690140845070425"/>
    <n v="0.233502538071066"/>
    <n v="9.154929577464789E-2"/>
    <n v="8.1218274111675121E-2"/>
    <n v="1.2386702527654426E-4"/>
    <n v="1.7409483205319708E-4"/>
    <n v="0.41571436823024649"/>
    <x v="0"/>
  </r>
  <r>
    <n v="2"/>
    <x v="51"/>
    <s v="IAD"/>
    <s v="EWR"/>
    <s v="DH"/>
    <x v="0"/>
    <n v="12"/>
    <n v="0.14788732394366197"/>
    <n v="0.13761985335589397"/>
    <n v="0.39436619718309857"/>
    <n v="0.29103214890016921"/>
    <n v="0.3779342723004695"/>
    <n v="0.28426395939086296"/>
    <n v="0.31690140845070425"/>
    <n v="0.233502538071066"/>
    <n v="3.0516431924882629E-2"/>
    <n v="0.10152284263959391"/>
    <n v="4.1289008425514752E-5"/>
    <n v="2.1761854006649637E-4"/>
    <n v="0.15947394607071017"/>
    <x v="0"/>
  </r>
  <r>
    <n v="2"/>
    <x v="37"/>
    <s v="IAD"/>
    <s v="EWR"/>
    <s v="DH"/>
    <x v="0"/>
    <n v="21"/>
    <n v="0.14788732394366197"/>
    <n v="0.13761985335589397"/>
    <n v="0.39436619718309857"/>
    <n v="0.29103214890016921"/>
    <n v="0.3779342723004695"/>
    <n v="0.28426395939086296"/>
    <n v="0.31690140845070425"/>
    <n v="0.233502538071066"/>
    <n v="4.9295774647887321E-2"/>
    <n v="3.7789058093626621E-2"/>
    <n v="6.6697628995062282E-5"/>
    <n v="8.1002456580306977E-5"/>
    <n v="0.45157474848602863"/>
    <x v="0"/>
  </r>
  <r>
    <n v="2"/>
    <x v="256"/>
    <s v="IAD"/>
    <s v="EWR"/>
    <s v="DH"/>
    <x v="0"/>
    <n v="14"/>
    <n v="0.14788732394366197"/>
    <n v="0.13761985335589397"/>
    <n v="0.39436619718309857"/>
    <n v="0.29103214890016921"/>
    <n v="0.3779342723004695"/>
    <n v="0.28426395939086296"/>
    <n v="0.31690140845070425"/>
    <n v="0.233502538071066"/>
    <n v="5.6338028169014086E-2"/>
    <n v="9.7574732092498589E-2"/>
    <n v="7.6225861708642615E-5"/>
    <n v="2.0915559684168817E-4"/>
    <n v="0.26710166138981728"/>
    <x v="0"/>
  </r>
  <r>
    <n v="2"/>
    <x v="257"/>
    <s v="IAD"/>
    <s v="EWR"/>
    <s v="DH"/>
    <x v="0"/>
    <n v="6"/>
    <n v="0.14788732394366197"/>
    <n v="0.13761985335589397"/>
    <n v="0.39436619718309857"/>
    <n v="0.29103214890016921"/>
    <n v="0.3779342723004695"/>
    <n v="0.28426395939086296"/>
    <n v="0.31690140845070425"/>
    <n v="0.233502538071066"/>
    <n v="3.9906103286384977E-2"/>
    <n v="8.4038353073886074E-2"/>
    <n v="5.3993318710288524E-5"/>
    <n v="1.8013979149948868E-4"/>
    <n v="0.23060949671711065"/>
    <x v="0"/>
  </r>
  <r>
    <n v="2"/>
    <x v="258"/>
    <s v="DCA"/>
    <s v="EWR"/>
    <s v="RU"/>
    <x v="1"/>
    <n v="22"/>
    <n v="0.14788732394366197"/>
    <n v="0.13761985335589397"/>
    <n v="0.51877934272300474"/>
    <n v="0.64805414551607443"/>
    <n v="0.3779342723004695"/>
    <n v="0.28426395939086296"/>
    <n v="0.22065727699530516"/>
    <n v="0.17710095882684715"/>
    <n v="2.5821596244131457E-2"/>
    <n v="0"/>
    <n v="3.2000802032790935E-5"/>
    <n v="0"/>
    <n v="1"/>
    <x v="1"/>
  </r>
  <r>
    <n v="2"/>
    <x v="52"/>
    <s v="DCA"/>
    <s v="EWR"/>
    <s v="RU"/>
    <x v="0"/>
    <n v="8"/>
    <n v="0.14788732394366197"/>
    <n v="0.13761985335589397"/>
    <n v="0.51877934272300474"/>
    <n v="0.64805414551607443"/>
    <n v="0.3779342723004695"/>
    <n v="0.28426395939086296"/>
    <n v="0.22065727699530516"/>
    <n v="0.17710095882684715"/>
    <n v="4.2253521126760563E-2"/>
    <n v="9.475465313028765E-2"/>
    <n v="5.236494878093062E-5"/>
    <n v="3.4303015776942456E-4"/>
    <n v="0.13243701784220674"/>
    <x v="0"/>
  </r>
  <r>
    <n v="2"/>
    <x v="259"/>
    <s v="IAD"/>
    <s v="EWR"/>
    <s v="RU"/>
    <x v="1"/>
    <n v="19"/>
    <n v="0.14788732394366197"/>
    <n v="0.13761985335589397"/>
    <n v="0.39436619718309857"/>
    <n v="0.29103214890016921"/>
    <n v="0.3779342723004695"/>
    <n v="0.28426395939086296"/>
    <n v="0.22065727699530516"/>
    <n v="0.17710095882684715"/>
    <n v="9.8591549295774641E-2"/>
    <n v="2.1996615905245348E-2"/>
    <n v="9.288262408201264E-5"/>
    <n v="3.5761629651829237E-5"/>
    <n v="0.72201144929630401"/>
    <x v="1"/>
  </r>
  <r>
    <n v="2"/>
    <x v="230"/>
    <s v="IAD"/>
    <s v="EWR"/>
    <s v="RU"/>
    <x v="0"/>
    <n v="14"/>
    <n v="0.14788732394366197"/>
    <n v="0.13761985335589397"/>
    <n v="0.39436619718309857"/>
    <n v="0.29103214890016921"/>
    <n v="0.3779342723004695"/>
    <n v="0.28426395939086296"/>
    <n v="0.22065727699530516"/>
    <n v="0.17710095882684715"/>
    <n v="5.6338028169014086E-2"/>
    <n v="9.7574732092498589E-2"/>
    <n v="5.3075785189721519E-5"/>
    <n v="1.5863492127606301E-4"/>
    <n v="0.25069957998699194"/>
    <x v="0"/>
  </r>
  <r>
    <n v="2"/>
    <x v="32"/>
    <s v="IAD"/>
    <s v="EWR"/>
    <s v="RU"/>
    <x v="0"/>
    <n v="6"/>
    <n v="0.14788732394366197"/>
    <n v="0.13761985335589397"/>
    <n v="0.39436619718309857"/>
    <n v="0.29103214890016921"/>
    <n v="0.3779342723004695"/>
    <n v="0.28426395939086296"/>
    <n v="0.22065727699530516"/>
    <n v="0.17710095882684715"/>
    <n v="3.9906103286384977E-2"/>
    <n v="8.4038353073886074E-2"/>
    <n v="3.7595347842719406E-5"/>
    <n v="1.3662776456724502E-4"/>
    <n v="0.2157885215266605"/>
    <x v="0"/>
  </r>
  <r>
    <n v="2"/>
    <x v="7"/>
    <s v="DCA"/>
    <s v="EWR"/>
    <s v="RU"/>
    <x v="1"/>
    <n v="16"/>
    <n v="0.14788732394366197"/>
    <n v="0.13761985335589397"/>
    <n v="0.51877934272300474"/>
    <n v="0.64805414551607443"/>
    <n v="0.3779342723004695"/>
    <n v="0.28426395939086296"/>
    <n v="0.22065727699530516"/>
    <n v="0.17710095882684715"/>
    <n v="0.10328638497652583"/>
    <n v="9.8702763677382968E-2"/>
    <n v="1.2800320813116374E-4"/>
    <n v="3.5732308100981728E-4"/>
    <n v="0.26374670195123195"/>
    <x v="0"/>
  </r>
  <r>
    <n v="2"/>
    <x v="28"/>
    <s v="IAD"/>
    <s v="EWR"/>
    <s v="RU"/>
    <x v="0"/>
    <n v="12"/>
    <n v="0.14788732394366197"/>
    <n v="0.13761985335589397"/>
    <n v="0.39436619718309857"/>
    <n v="0.29103214890016921"/>
    <n v="0.3779342723004695"/>
    <n v="0.28426395939086296"/>
    <n v="0.22065727699530516"/>
    <n v="0.17710095882684715"/>
    <n v="3.0516431924882629E-2"/>
    <n v="0.10152284263959391"/>
    <n v="2.8749383644432488E-5"/>
    <n v="1.6505367531613493E-4"/>
    <n v="0.14834329137334229"/>
    <x v="0"/>
  </r>
  <r>
    <n v="2"/>
    <x v="22"/>
    <s v="DCA"/>
    <s v="EWR"/>
    <s v="RU"/>
    <x v="0"/>
    <n v="13"/>
    <n v="0.14788732394366197"/>
    <n v="0.13761985335589397"/>
    <n v="0.51877934272300474"/>
    <n v="0.64805414551607443"/>
    <n v="0.3779342723004695"/>
    <n v="0.28426395939086296"/>
    <n v="0.22065727699530516"/>
    <n v="0.17710095882684715"/>
    <n v="6.1032863849765258E-2"/>
    <n v="5.0761421319796954E-2"/>
    <n v="7.5638259350233126E-5"/>
    <n v="1.8376615594790601E-4"/>
    <n v="0.29158431734209467"/>
    <x v="0"/>
  </r>
  <r>
    <n v="2"/>
    <x v="260"/>
    <s v="IAD"/>
    <s v="EWR"/>
    <s v="RU"/>
    <x v="0"/>
    <n v="16"/>
    <n v="0.14788732394366197"/>
    <n v="0.13761985335589397"/>
    <n v="0.39436619718309857"/>
    <n v="0.29103214890016921"/>
    <n v="0.3779342723004695"/>
    <n v="0.28426395939086296"/>
    <n v="0.22065727699530516"/>
    <n v="0.17710095882684715"/>
    <n v="0.10328638497652583"/>
    <n v="9.8702763677382968E-2"/>
    <n v="9.7305606181156124E-5"/>
    <n v="1.6046885100179785E-4"/>
    <n v="0.37748350726656371"/>
    <x v="0"/>
  </r>
  <r>
    <n v="2"/>
    <x v="191"/>
    <s v="DCA"/>
    <s v="EWR"/>
    <s v="RU"/>
    <x v="0"/>
    <n v="16"/>
    <n v="0.14788732394366197"/>
    <n v="0.13761985335589397"/>
    <n v="0.51877934272300474"/>
    <n v="0.64805414551607443"/>
    <n v="0.3779342723004695"/>
    <n v="0.28426395939086296"/>
    <n v="0.22065727699530516"/>
    <n v="0.17710095882684715"/>
    <n v="0.10328638497652583"/>
    <n v="9.8702763677382968E-2"/>
    <n v="1.2800320813116374E-4"/>
    <n v="3.5732308100981728E-4"/>
    <n v="0.26374670195123195"/>
    <x v="0"/>
  </r>
  <r>
    <n v="2"/>
    <x v="261"/>
    <s v="DCA"/>
    <s v="EWR"/>
    <s v="RU"/>
    <x v="0"/>
    <n v="6"/>
    <n v="0.14788732394366197"/>
    <n v="0.13761985335589397"/>
    <n v="0.51877934272300474"/>
    <n v="0.64805414551607443"/>
    <n v="0.3779342723004695"/>
    <n v="0.28426395939086296"/>
    <n v="0.22065727699530516"/>
    <n v="0.17710095882684715"/>
    <n v="3.9906103286384977E-2"/>
    <n v="8.4038353073886074E-2"/>
    <n v="4.9455784959767813E-5"/>
    <n v="3.0423508040264443E-4"/>
    <n v="0.13982771341604353"/>
    <x v="0"/>
  </r>
  <r>
    <n v="3"/>
    <x v="0"/>
    <s v="BWI"/>
    <s v="JFK"/>
    <s v="OH"/>
    <x v="0"/>
    <n v="14"/>
    <n v="0.13380281690140844"/>
    <n v="0.14833615341229556"/>
    <n v="8.6854460093896718E-2"/>
    <n v="6.0913705583756347E-2"/>
    <n v="0.19718309859154928"/>
    <n v="0.17033276931754088"/>
    <n v="9.3896713615023476E-3"/>
    <n v="1.4664410603496898E-2"/>
    <n v="5.6338028169014086E-2"/>
    <n v="9.7574732092498589E-2"/>
    <n v="2.3480574794297436E-7"/>
    <n v="1.7756561906751902E-6"/>
    <n v="0.11679193892343051"/>
    <x v="0"/>
  </r>
  <r>
    <n v="3"/>
    <x v="262"/>
    <s v="DCA"/>
    <s v="JFK"/>
    <s v="DH"/>
    <x v="0"/>
    <n v="16"/>
    <n v="0.13380281690140844"/>
    <n v="0.14833615341229556"/>
    <n v="0.51877934272300474"/>
    <n v="0.64805414551607443"/>
    <n v="0.19718309859154928"/>
    <n v="0.17033276931754088"/>
    <n v="0.31690140845070425"/>
    <n v="0.233502538071066"/>
    <n v="0.10328638497652583"/>
    <n v="9.8702763677382968E-2"/>
    <n v="8.6778968906154339E-5"/>
    <n v="3.042804793397184E-4"/>
    <n v="0.22190735780814932"/>
    <x v="0"/>
  </r>
  <r>
    <n v="3"/>
    <x v="263"/>
    <s v="IAD"/>
    <s v="LGA"/>
    <s v="DH"/>
    <x v="0"/>
    <n v="13"/>
    <n v="0.13380281690140844"/>
    <n v="0.14833615341229556"/>
    <n v="0.39436619718309857"/>
    <n v="0.29103214890016921"/>
    <n v="0.42488262910798125"/>
    <n v="0.54540327129159616"/>
    <n v="0.31690140845070425"/>
    <n v="0.233502538071066"/>
    <n v="6.1032863849765258E-2"/>
    <n v="5.0761421319796954E-2"/>
    <n v="8.3994616962641358E-5"/>
    <n v="2.2502343842803241E-4"/>
    <n v="0.27181135696570158"/>
    <x v="0"/>
  </r>
  <r>
    <n v="3"/>
    <x v="264"/>
    <s v="IAD"/>
    <s v="LGA"/>
    <s v="DH"/>
    <x v="0"/>
    <n v="14"/>
    <n v="0.13380281690140844"/>
    <n v="0.14833615341229556"/>
    <n v="0.39436619718309857"/>
    <n v="0.29103214890016921"/>
    <n v="0.42488262910798125"/>
    <n v="0.54540327129159616"/>
    <n v="0.31690140845070425"/>
    <n v="0.233502538071066"/>
    <n v="5.6338028169014086E-2"/>
    <n v="9.7574732092498589E-2"/>
    <n v="7.7533492580899712E-5"/>
    <n v="4.3254505386721782E-4"/>
    <n v="0.15200304565011932"/>
    <x v="0"/>
  </r>
  <r>
    <n v="3"/>
    <x v="265"/>
    <s v="IAD"/>
    <s v="LGA"/>
    <s v="DH"/>
    <x v="1"/>
    <n v="18"/>
    <n v="0.13380281690140844"/>
    <n v="0.14833615341229556"/>
    <n v="0.39436619718309857"/>
    <n v="0.29103214890016921"/>
    <n v="0.42488262910798125"/>
    <n v="0.54540327129159616"/>
    <n v="0.31690140845070425"/>
    <n v="0.233502538071066"/>
    <n v="7.746478873239436E-2"/>
    <n v="5.8093626621545401E-2"/>
    <n v="1.0660855229873709E-4"/>
    <n v="2.5752682397874819E-4"/>
    <n v="0.29277175260636373"/>
    <x v="0"/>
  </r>
  <r>
    <n v="3"/>
    <x v="94"/>
    <s v="IAD"/>
    <s v="LGA"/>
    <s v="DH"/>
    <x v="0"/>
    <n v="6"/>
    <n v="0.13380281690140844"/>
    <n v="0.14833615341229556"/>
    <n v="0.39436619718309857"/>
    <n v="0.29103214890016921"/>
    <n v="0.42488262910798125"/>
    <n v="0.54540327129159616"/>
    <n v="0.31690140845070425"/>
    <n v="0.233502538071066"/>
    <n v="3.9906103286384977E-2"/>
    <n v="8.4038353073886074E-2"/>
    <n v="5.4919557244803964E-5"/>
    <n v="3.7253880361974253E-4"/>
    <n v="0.12847931464886456"/>
    <x v="0"/>
  </r>
  <r>
    <n v="3"/>
    <x v="266"/>
    <s v="IAD"/>
    <s v="LGA"/>
    <s v="DH"/>
    <x v="0"/>
    <n v="10"/>
    <n v="0.13380281690140844"/>
    <n v="0.14833615341229556"/>
    <n v="0.39436619718309857"/>
    <n v="0.29103214890016921"/>
    <n v="0.42488262910798125"/>
    <n v="0.54540327129159616"/>
    <n v="0.31690140845070425"/>
    <n v="0.233502538071066"/>
    <n v="3.0516431924882629E-2"/>
    <n v="5.9785673998871969E-2"/>
    <n v="4.1997308481320679E-5"/>
    <n v="2.6502760525968258E-4"/>
    <n v="0.13678794977774447"/>
    <x v="0"/>
  </r>
  <r>
    <n v="3"/>
    <x v="267"/>
    <s v="IAD"/>
    <s v="JFK"/>
    <s v="DH"/>
    <x v="0"/>
    <n v="8"/>
    <n v="0.13380281690140844"/>
    <n v="0.14833615341229556"/>
    <n v="0.39436619718309857"/>
    <n v="0.29103214890016921"/>
    <n v="0.19718309859154928"/>
    <n v="0.17033276931754088"/>
    <n v="0.31690140845070425"/>
    <n v="0.233502538071066"/>
    <n v="4.2253521126760563E-2"/>
    <n v="9.475465313028765E-2"/>
    <n v="2.6986795760202662E-5"/>
    <n v="1.3118222649758304E-4"/>
    <n v="0.17061998218727856"/>
    <x v="0"/>
  </r>
  <r>
    <n v="3"/>
    <x v="222"/>
    <s v="IAD"/>
    <s v="JFK"/>
    <s v="DH"/>
    <x v="0"/>
    <n v="12"/>
    <n v="0.13380281690140844"/>
    <n v="0.14833615341229556"/>
    <n v="0.39436619718309857"/>
    <n v="0.29103214890016921"/>
    <n v="0.19718309859154928"/>
    <n v="0.17033276931754088"/>
    <n v="0.31690140845070425"/>
    <n v="0.233502538071066"/>
    <n v="3.0516431924882629E-2"/>
    <n v="0.10152284263959391"/>
    <n v="1.9490463604590811E-5"/>
    <n v="1.4055238553312466E-4"/>
    <n v="0.12178278323337918"/>
    <x v="0"/>
  </r>
  <r>
    <n v="3"/>
    <x v="40"/>
    <s v="IAD"/>
    <s v="JFK"/>
    <s v="DH"/>
    <x v="0"/>
    <n v="15"/>
    <n v="0.13380281690140844"/>
    <n v="0.14833615341229556"/>
    <n v="0.39436619718309857"/>
    <n v="0.29103214890016921"/>
    <n v="0.19718309859154928"/>
    <n v="0.17033276931754088"/>
    <n v="0.31690140845070425"/>
    <n v="0.233502538071066"/>
    <n v="0.13849765258215962"/>
    <n v="6.2041737168640719E-2"/>
    <n v="8.8456719436219835E-5"/>
    <n v="8.5893124492465069E-5"/>
    <n v="0.50735187048634056"/>
    <x v="1"/>
  </r>
  <r>
    <n v="3"/>
    <x v="167"/>
    <s v="IAD"/>
    <s v="JFK"/>
    <s v="DH"/>
    <x v="0"/>
    <n v="16"/>
    <n v="0.13380281690140844"/>
    <n v="0.14833615341229556"/>
    <n v="0.39436619718309857"/>
    <n v="0.29103214890016921"/>
    <n v="0.19718309859154928"/>
    <n v="0.17033276931754088"/>
    <n v="0.31690140845070425"/>
    <n v="0.233502538071066"/>
    <n v="0.10328638497652583"/>
    <n v="9.8702763677382968E-2"/>
    <n v="6.5967722969384284E-5"/>
    <n v="1.3664815260164899E-4"/>
    <n v="0.32558022802244463"/>
    <x v="0"/>
  </r>
  <r>
    <n v="3"/>
    <x v="268"/>
    <s v="IAD"/>
    <s v="JFK"/>
    <s v="DH"/>
    <x v="1"/>
    <n v="19"/>
    <n v="0.13380281690140844"/>
    <n v="0.14833615341229556"/>
    <n v="0.39436619718309857"/>
    <n v="0.29103214890016921"/>
    <n v="0.19718309859154928"/>
    <n v="0.17033276931754088"/>
    <n v="0.31690140845070425"/>
    <n v="0.233502538071066"/>
    <n v="9.8591549295774641E-2"/>
    <n v="2.1996615905245348E-2"/>
    <n v="6.296919010713953E-5"/>
    <n v="3.0453016865510346E-5"/>
    <n v="0.67402807263560238"/>
    <x v="1"/>
  </r>
  <r>
    <n v="3"/>
    <x v="134"/>
    <s v="IAD"/>
    <s v="JFK"/>
    <s v="DH"/>
    <x v="0"/>
    <n v="21"/>
    <n v="0.13380281690140844"/>
    <n v="0.14833615341229556"/>
    <n v="0.39436619718309857"/>
    <n v="0.29103214890016921"/>
    <n v="0.19718309859154928"/>
    <n v="0.17033276931754088"/>
    <n v="0.31690140845070425"/>
    <n v="0.233502538071066"/>
    <n v="4.9295774647887321E-2"/>
    <n v="3.7789058093626621E-2"/>
    <n v="3.1484595053569765E-5"/>
    <n v="5.2316721281774181E-5"/>
    <n v="0.37570525655682158"/>
    <x v="0"/>
  </r>
  <r>
    <n v="3"/>
    <x v="169"/>
    <s v="IAD"/>
    <s v="JFK"/>
    <s v="DH"/>
    <x v="0"/>
    <n v="16"/>
    <n v="0.13380281690140844"/>
    <n v="0.14833615341229556"/>
    <n v="0.39436619718309857"/>
    <n v="0.29103214890016921"/>
    <n v="0.19718309859154928"/>
    <n v="0.17033276931754088"/>
    <n v="0.31690140845070425"/>
    <n v="0.233502538071066"/>
    <n v="0.10328638497652583"/>
    <n v="9.8702763677382968E-2"/>
    <n v="6.5967722969384284E-5"/>
    <n v="1.3664815260164899E-4"/>
    <n v="0.32558022802244463"/>
    <x v="0"/>
  </r>
  <r>
    <n v="3"/>
    <x v="269"/>
    <s v="DCA"/>
    <s v="JFK"/>
    <s v="DL"/>
    <x v="0"/>
    <n v="15"/>
    <n v="0.13380281690140844"/>
    <n v="0.14833615341229556"/>
    <n v="0.51877934272300474"/>
    <n v="0.64805414551607443"/>
    <n v="0.19718309859154928"/>
    <n v="0.17033276931754088"/>
    <n v="0.11032863849765258"/>
    <n v="0.19232938522278623"/>
    <n v="0.13849765258215962"/>
    <n v="6.2041737168640719E-2"/>
    <n v="4.0511461410229955E-5"/>
    <n v="1.5753707080790665E-4"/>
    <n v="0.20455320196773494"/>
    <x v="0"/>
  </r>
  <r>
    <n v="3"/>
    <x v="270"/>
    <s v="DCA"/>
    <s v="LGA"/>
    <s v="DL"/>
    <x v="0"/>
    <n v="6"/>
    <n v="0.13380281690140844"/>
    <n v="0.14833615341229556"/>
    <n v="0.51877934272300474"/>
    <n v="0.64805414551607443"/>
    <n v="0.42488262910798125"/>
    <n v="0.54540327129159616"/>
    <n v="0.11032863849765258"/>
    <n v="0.19232938522278623"/>
    <n v="3.9906103286384977E-2"/>
    <n v="8.4038353073886074E-2"/>
    <n v="2.5152091759337686E-5"/>
    <n v="6.8327555006669522E-4"/>
    <n v="3.5504108358202988E-2"/>
    <x v="0"/>
  </r>
  <r>
    <n v="3"/>
    <x v="267"/>
    <s v="DCA"/>
    <s v="LGA"/>
    <s v="DL"/>
    <x v="0"/>
    <n v="8"/>
    <n v="0.13380281690140844"/>
    <n v="0.14833615341229556"/>
    <n v="0.51877934272300474"/>
    <n v="0.64805414551607443"/>
    <n v="0.42488262910798125"/>
    <n v="0.54540327129159616"/>
    <n v="0.11032863849765258"/>
    <n v="0.19232938522278623"/>
    <n v="4.2253521126760563E-2"/>
    <n v="9.475465313028765E-2"/>
    <n v="2.6631626568710493E-5"/>
    <n v="7.704046470550657E-4"/>
    <n v="3.3413318126197827E-2"/>
    <x v="0"/>
  </r>
  <r>
    <n v="3"/>
    <x v="12"/>
    <s v="DCA"/>
    <s v="LGA"/>
    <s v="DL"/>
    <x v="0"/>
    <n v="9"/>
    <n v="0.13380281690140844"/>
    <n v="0.14833615341229556"/>
    <n v="0.51877934272300474"/>
    <n v="0.64805414551607443"/>
    <n v="0.42488262910798125"/>
    <n v="0.54540327129159616"/>
    <n v="0.11032863849765258"/>
    <n v="0.19232938522278623"/>
    <n v="3.5211267605633804E-2"/>
    <n v="3.2148900169204735E-2"/>
    <n v="2.2193022140592076E-5"/>
    <n v="2.6138729096511151E-4"/>
    <n v="7.8260094636117078E-2"/>
    <x v="0"/>
  </r>
  <r>
    <n v="3"/>
    <x v="31"/>
    <s v="DCA"/>
    <s v="LGA"/>
    <s v="DL"/>
    <x v="0"/>
    <n v="10"/>
    <n v="0.13380281690140844"/>
    <n v="0.14833615341229556"/>
    <n v="0.51877934272300474"/>
    <n v="0.64805414551607443"/>
    <n v="0.42488262910798125"/>
    <n v="0.54540327129159616"/>
    <n v="0.11032863849765258"/>
    <n v="0.19232938522278623"/>
    <n v="3.0516431924882629E-2"/>
    <n v="5.9785673998871969E-2"/>
    <n v="1.9233952521846466E-5"/>
    <n v="4.8608864635617239E-4"/>
    <n v="3.8062719863612114E-2"/>
    <x v="0"/>
  </r>
  <r>
    <n v="3"/>
    <x v="271"/>
    <s v="DCA"/>
    <s v="LGA"/>
    <s v="DL"/>
    <x v="0"/>
    <n v="11"/>
    <n v="0.13380281690140844"/>
    <n v="0.14833615341229556"/>
    <n v="0.51877934272300474"/>
    <n v="0.64805414551607443"/>
    <n v="0.42488262910798125"/>
    <n v="0.54540327129159616"/>
    <n v="0.11032863849765258"/>
    <n v="0.19232938522278623"/>
    <n v="1.4084507042253521E-2"/>
    <n v="2.5944726452340666E-2"/>
    <n v="8.8772088562368315E-6"/>
    <n v="2.109441295507918E-4"/>
    <n v="4.0383744911058145E-2"/>
    <x v="0"/>
  </r>
  <r>
    <n v="3"/>
    <x v="272"/>
    <s v="DCA"/>
    <s v="LGA"/>
    <s v="DL"/>
    <x v="0"/>
    <n v="12"/>
    <n v="0.13380281690140844"/>
    <n v="0.14833615341229556"/>
    <n v="0.51877934272300474"/>
    <n v="0.64805414551607443"/>
    <n v="0.42488262910798125"/>
    <n v="0.54540327129159616"/>
    <n v="0.11032863849765258"/>
    <n v="0.19232938522278623"/>
    <n v="3.0516431924882629E-2"/>
    <n v="0.10152284263959391"/>
    <n v="1.9233952521846466E-5"/>
    <n v="8.2543355041614179E-4"/>
    <n v="2.2771034110990934E-2"/>
    <x v="0"/>
  </r>
  <r>
    <n v="3"/>
    <x v="119"/>
    <s v="DCA"/>
    <s v="LGA"/>
    <s v="DL"/>
    <x v="0"/>
    <n v="13"/>
    <n v="0.13380281690140844"/>
    <n v="0.14833615341229556"/>
    <n v="0.51877934272300474"/>
    <n v="0.64805414551607443"/>
    <n v="0.42488262910798125"/>
    <n v="0.54540327129159616"/>
    <n v="0.11032863849765258"/>
    <n v="0.19232938522278623"/>
    <n v="6.1032863849765258E-2"/>
    <n v="5.0761421319796954E-2"/>
    <n v="3.8467905043692933E-5"/>
    <n v="4.127167752080709E-4"/>
    <n v="8.5259776600188658E-2"/>
    <x v="0"/>
  </r>
  <r>
    <n v="3"/>
    <x v="273"/>
    <s v="DCA"/>
    <s v="LGA"/>
    <s v="DL"/>
    <x v="0"/>
    <n v="14"/>
    <n v="0.13380281690140844"/>
    <n v="0.14833615341229556"/>
    <n v="0.51877934272300474"/>
    <n v="0.64805414551607443"/>
    <n v="0.42488262910798125"/>
    <n v="0.54540327129159616"/>
    <n v="0.11032863849765258"/>
    <n v="0.19232938522278623"/>
    <n v="5.6338028169014086E-2"/>
    <n v="9.7574732092498589E-2"/>
    <n v="3.5508835424947326E-5"/>
    <n v="7.933333567888474E-4"/>
    <n v="4.2841491128854166E-2"/>
    <x v="0"/>
  </r>
  <r>
    <n v="3"/>
    <x v="274"/>
    <s v="DCA"/>
    <s v="LGA"/>
    <s v="DL"/>
    <x v="0"/>
    <n v="15"/>
    <n v="0.13380281690140844"/>
    <n v="0.14833615341229556"/>
    <n v="0.51877934272300474"/>
    <n v="0.64805414551607443"/>
    <n v="0.42488262910798125"/>
    <n v="0.54540327129159616"/>
    <n v="0.11032863849765258"/>
    <n v="0.19232938522278623"/>
    <n v="0.13849765258215962"/>
    <n v="6.2041737168640719E-2"/>
    <n v="8.7292553752995502E-5"/>
    <n v="5.0443161414319773E-4"/>
    <n v="0.14752237358050471"/>
    <x v="0"/>
  </r>
  <r>
    <n v="3"/>
    <x v="105"/>
    <s v="DCA"/>
    <s v="LGA"/>
    <s v="DL"/>
    <x v="0"/>
    <n v="16"/>
    <n v="0.13380281690140844"/>
    <n v="0.14833615341229556"/>
    <n v="0.51877934272300474"/>
    <n v="0.64805414551607443"/>
    <n v="0.42488262910798125"/>
    <n v="0.54540327129159616"/>
    <n v="0.11032863849765258"/>
    <n v="0.19232938522278623"/>
    <n v="0.10328638497652583"/>
    <n v="9.8702763677382968E-2"/>
    <n v="6.5099531612403425E-5"/>
    <n v="8.025048406823601E-4"/>
    <n v="7.5033660146523837E-2"/>
    <x v="0"/>
  </r>
  <r>
    <n v="3"/>
    <x v="15"/>
    <s v="DCA"/>
    <s v="LGA"/>
    <s v="DL"/>
    <x v="0"/>
    <n v="17"/>
    <n v="0.13380281690140844"/>
    <n v="0.14833615341229556"/>
    <n v="0.51877934272300474"/>
    <n v="0.64805414551607443"/>
    <n v="0.42488262910798125"/>
    <n v="0.54540327129159616"/>
    <n v="0.11032863849765258"/>
    <n v="0.19232938522278623"/>
    <n v="9.154929577464789E-2"/>
    <n v="8.1218274111675121E-2"/>
    <n v="5.7701857565539402E-5"/>
    <n v="6.6034684033291341E-4"/>
    <n v="8.0359253814425352E-2"/>
    <x v="0"/>
  </r>
  <r>
    <n v="3"/>
    <x v="275"/>
    <s v="DCA"/>
    <s v="LGA"/>
    <s v="DL"/>
    <x v="0"/>
    <n v="18"/>
    <n v="0.13380281690140844"/>
    <n v="0.14833615341229556"/>
    <n v="0.51877934272300474"/>
    <n v="0.64805414551607443"/>
    <n v="0.42488262910798125"/>
    <n v="0.54540327129159616"/>
    <n v="0.11032863849765258"/>
    <n v="0.19232938522278623"/>
    <n v="7.746478873239436E-2"/>
    <n v="5.8093626621545401E-2"/>
    <n v="4.8824648709302562E-5"/>
    <n v="4.7233142051590334E-4"/>
    <n v="9.3685273169492891E-2"/>
    <x v="0"/>
  </r>
  <r>
    <n v="3"/>
    <x v="276"/>
    <s v="DCA"/>
    <s v="LGA"/>
    <s v="DL"/>
    <x v="0"/>
    <n v="19"/>
    <n v="0.13380281690140844"/>
    <n v="0.14833615341229556"/>
    <n v="0.51877934272300474"/>
    <n v="0.64805414551607443"/>
    <n v="0.42488262910798125"/>
    <n v="0.54540327129159616"/>
    <n v="0.11032863849765258"/>
    <n v="0.19232938522278623"/>
    <n v="9.8591549295774641E-2"/>
    <n v="2.1996615905245348E-2"/>
    <n v="6.2140461993657805E-5"/>
    <n v="1.788439359234974E-4"/>
    <n v="0.25786093427932311"/>
    <x v="0"/>
  </r>
  <r>
    <n v="3"/>
    <x v="140"/>
    <s v="DCA"/>
    <s v="LGA"/>
    <s v="DL"/>
    <x v="0"/>
    <n v="20"/>
    <n v="0.13380281690140844"/>
    <n v="0.14833615341229556"/>
    <n v="0.51877934272300474"/>
    <n v="0.64805414551607443"/>
    <n v="0.42488262910798125"/>
    <n v="0.54540327129159616"/>
    <n v="0.11032863849765258"/>
    <n v="0.19232938522278623"/>
    <n v="4.9295774647887321E-2"/>
    <n v="3.6661026508742242E-2"/>
    <n v="3.1070230996828903E-5"/>
    <n v="2.9807322653916226E-4"/>
    <n v="9.4397231011135743E-2"/>
    <x v="0"/>
  </r>
  <r>
    <n v="3"/>
    <x v="277"/>
    <s v="DCA"/>
    <s v="JFK"/>
    <s v="MQ"/>
    <x v="0"/>
    <n v="15"/>
    <n v="0.13380281690140844"/>
    <n v="0.14833615341229556"/>
    <n v="0.51877934272300474"/>
    <n v="0.64805414551607443"/>
    <n v="0.19718309859154928"/>
    <n v="0.17033276931754088"/>
    <n v="0.18779342723004694"/>
    <n v="0.1212633953750705"/>
    <n v="0.13849765258215962"/>
    <n v="6.2041737168640719E-2"/>
    <n v="6.8955678996136097E-5"/>
    <n v="9.9326892151612695E-5"/>
    <n v="0.40976126360462112"/>
    <x v="0"/>
  </r>
  <r>
    <n v="3"/>
    <x v="109"/>
    <s v="DCA"/>
    <s v="JFK"/>
    <s v="MQ"/>
    <x v="0"/>
    <n v="5"/>
    <n v="0.13380281690140844"/>
    <n v="0.14833615341229556"/>
    <n v="0.51877934272300474"/>
    <n v="0.64805414551607443"/>
    <n v="0.19718309859154928"/>
    <n v="0.17033276931754088"/>
    <n v="0.18779342723004694"/>
    <n v="0.1212633953750705"/>
    <n v="4.6948356807511738E-3"/>
    <n v="1.2972363226170333E-2"/>
    <n v="2.337480643936817E-6"/>
    <n v="2.0768350177155381E-5"/>
    <n v="0.10116410277716756"/>
    <x v="0"/>
  </r>
  <r>
    <n v="3"/>
    <x v="278"/>
    <s v="DCA"/>
    <s v="JFK"/>
    <s v="MQ"/>
    <x v="1"/>
    <n v="19"/>
    <n v="0.13380281690140844"/>
    <n v="0.14833615341229556"/>
    <n v="0.51877934272300474"/>
    <n v="0.64805414551607443"/>
    <n v="0.19718309859154928"/>
    <n v="0.17033276931754088"/>
    <n v="0.18779342723004694"/>
    <n v="0.1212633953750705"/>
    <n v="9.8591549295774641E-2"/>
    <n v="2.1996615905245348E-2"/>
    <n v="4.9087093522673153E-5"/>
    <n v="3.5215898126480868E-5"/>
    <n v="0.58226988820230963"/>
    <x v="1"/>
  </r>
  <r>
    <n v="3"/>
    <x v="84"/>
    <s v="DCA"/>
    <s v="LGA"/>
    <s v="MQ"/>
    <x v="0"/>
    <n v="6"/>
    <n v="0.13380281690140844"/>
    <n v="0.14833615341229556"/>
    <n v="0.51877934272300474"/>
    <n v="0.64805414551607443"/>
    <n v="0.42488262910798125"/>
    <n v="0.54540327129159616"/>
    <n v="0.18779342723004694"/>
    <n v="0.1212633953750705"/>
    <n v="3.9906103286384977E-2"/>
    <n v="8.4038353073886074E-2"/>
    <n v="4.2812071079723727E-5"/>
    <n v="4.3080423244674335E-4"/>
    <n v="9.0393997759266875E-2"/>
    <x v="0"/>
  </r>
  <r>
    <n v="3"/>
    <x v="279"/>
    <s v="DCA"/>
    <s v="LGA"/>
    <s v="MQ"/>
    <x v="0"/>
    <n v="7"/>
    <n v="0.13380281690140844"/>
    <n v="0.14833615341229556"/>
    <n v="0.51877934272300474"/>
    <n v="0.64805414551607443"/>
    <n v="0.42488262910798125"/>
    <n v="0.54540327129159616"/>
    <n v="0.18779342723004694"/>
    <n v="0.1212633953750705"/>
    <n v="4.2253521126760563E-2"/>
    <n v="4.3993231810490696E-2"/>
    <n v="4.5330428202060413E-5"/>
    <n v="2.2552167873050993E-4"/>
    <n v="0.16736228754294163"/>
    <x v="0"/>
  </r>
  <r>
    <n v="3"/>
    <x v="87"/>
    <s v="DCA"/>
    <s v="LGA"/>
    <s v="MQ"/>
    <x v="0"/>
    <n v="8"/>
    <n v="0.13380281690140844"/>
    <n v="0.14833615341229556"/>
    <n v="0.51877934272300474"/>
    <n v="0.64805414551607443"/>
    <n v="0.42488262910798125"/>
    <n v="0.54540327129159616"/>
    <n v="0.18779342723004694"/>
    <n v="0.1212633953750705"/>
    <n v="4.2253521126760563E-2"/>
    <n v="9.475465313028765E-2"/>
    <n v="4.5330428202060413E-5"/>
    <n v="4.8573900034263673E-4"/>
    <n v="8.5356877586195312E-2"/>
    <x v="0"/>
  </r>
  <r>
    <n v="3"/>
    <x v="27"/>
    <s v="DCA"/>
    <s v="LGA"/>
    <s v="MQ"/>
    <x v="0"/>
    <n v="10"/>
    <n v="0.13380281690140844"/>
    <n v="0.14833615341229556"/>
    <n v="0.51877934272300474"/>
    <n v="0.64805414551607443"/>
    <n v="0.42488262910798125"/>
    <n v="0.54540327129159616"/>
    <n v="0.18779342723004694"/>
    <n v="0.1212633953750705"/>
    <n v="3.0516431924882629E-2"/>
    <n v="5.9785673998871969E-2"/>
    <n v="3.273864259037697E-5"/>
    <n v="3.0647817878761606E-4"/>
    <n v="9.6512438437998171E-2"/>
    <x v="0"/>
  </r>
  <r>
    <n v="3"/>
    <x v="33"/>
    <s v="DCA"/>
    <s v="LGA"/>
    <s v="MQ"/>
    <x v="0"/>
    <n v="12"/>
    <n v="0.13380281690140844"/>
    <n v="0.14833615341229556"/>
    <n v="0.51877934272300474"/>
    <n v="0.64805414551607443"/>
    <n v="0.42488262910798125"/>
    <n v="0.54540327129159616"/>
    <n v="0.18779342723004694"/>
    <n v="0.1212633953750705"/>
    <n v="3.0516431924882629E-2"/>
    <n v="0.10152284263959391"/>
    <n v="3.273864259037697E-5"/>
    <n v="5.2043464322425366E-4"/>
    <n v="5.9183339886278864E-2"/>
    <x v="0"/>
  </r>
  <r>
    <n v="3"/>
    <x v="280"/>
    <s v="DCA"/>
    <s v="LGA"/>
    <s v="MQ"/>
    <x v="0"/>
    <n v="13"/>
    <n v="0.13380281690140844"/>
    <n v="0.14833615341229556"/>
    <n v="0.51877934272300474"/>
    <n v="0.64805414551607443"/>
    <n v="0.42488262910798125"/>
    <n v="0.54540327129159616"/>
    <n v="0.18779342723004694"/>
    <n v="0.1212633953750705"/>
    <n v="6.1032863849765258E-2"/>
    <n v="5.0761421319796954E-2"/>
    <n v="6.5477285180753941E-5"/>
    <n v="2.6021732161212683E-4"/>
    <n v="0.20103889906409461"/>
    <x v="0"/>
  </r>
  <r>
    <n v="3"/>
    <x v="230"/>
    <s v="DCA"/>
    <s v="LGA"/>
    <s v="MQ"/>
    <x v="1"/>
    <n v="14"/>
    <n v="0.13380281690140844"/>
    <n v="0.14833615341229556"/>
    <n v="0.51877934272300474"/>
    <n v="0.64805414551607443"/>
    <n v="0.42488262910798125"/>
    <n v="0.54540327129159616"/>
    <n v="0.18779342723004694"/>
    <n v="0.1212633953750705"/>
    <n v="5.6338028169014086E-2"/>
    <n v="9.7574732092498589E-2"/>
    <n v="6.0440570936080555E-5"/>
    <n v="5.0019551820997714E-4"/>
    <n v="0.10780713569142798"/>
    <x v="0"/>
  </r>
  <r>
    <n v="3"/>
    <x v="281"/>
    <s v="DCA"/>
    <s v="LGA"/>
    <s v="MQ"/>
    <x v="1"/>
    <n v="16"/>
    <n v="0.13380281690140844"/>
    <n v="0.14833615341229556"/>
    <n v="0.51877934272300474"/>
    <n v="0.64805414551607443"/>
    <n v="0.42488262910798125"/>
    <n v="0.54540327129159616"/>
    <n v="0.18779342723004694"/>
    <n v="0.1212633953750705"/>
    <n v="0.10328638497652583"/>
    <n v="9.8702763677382968E-2"/>
    <n v="1.1080771338281435E-4"/>
    <n v="5.0597812535691324E-4"/>
    <n v="0.17965346547065128"/>
    <x v="0"/>
  </r>
  <r>
    <n v="3"/>
    <x v="282"/>
    <s v="DCA"/>
    <s v="LGA"/>
    <s v="MQ"/>
    <x v="1"/>
    <n v="20"/>
    <n v="0.13380281690140844"/>
    <n v="0.14833615341229556"/>
    <n v="0.51877934272300474"/>
    <n v="0.64805414551607443"/>
    <n v="0.42488262910798125"/>
    <n v="0.54540327129159616"/>
    <n v="0.18779342723004694"/>
    <n v="0.1212633953750705"/>
    <n v="4.9295774647887321E-2"/>
    <n v="3.6661026508742242E-2"/>
    <n v="5.2885499569070484E-5"/>
    <n v="1.879347322754249E-4"/>
    <n v="0.21960571652974817"/>
    <x v="0"/>
  </r>
  <r>
    <n v="3"/>
    <x v="110"/>
    <s v="IAD"/>
    <s v="LGA"/>
    <s v="UA"/>
    <x v="0"/>
    <n v="8"/>
    <n v="0.13380281690140844"/>
    <n v="0.14833615341229556"/>
    <n v="0.39436619718309857"/>
    <n v="0.29103214890016921"/>
    <n v="0.42488262910798125"/>
    <n v="0.54540327129159616"/>
    <n v="1.1737089201877934E-2"/>
    <n v="1.4664410603496898E-2"/>
    <n v="4.2253521126760563E-2"/>
    <n v="9.475465313028765E-2"/>
    <n v="2.1537081272472139E-6"/>
    <n v="2.6379559287537452E-5"/>
    <n v="7.5480599397854398E-2"/>
    <x v="0"/>
  </r>
  <r>
    <n v="3"/>
    <x v="283"/>
    <s v="DCA"/>
    <s v="LGA"/>
    <s v="US"/>
    <x v="0"/>
    <n v="6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3.9906103286384977E-2"/>
    <n v="8.4038353073886074E-2"/>
    <n v="1.8730281097379133E-5"/>
    <n v="7.3938028731557344E-4"/>
    <n v="2.4706529466525667E-2"/>
    <x v="0"/>
  </r>
  <r>
    <n v="3"/>
    <x v="123"/>
    <s v="DCA"/>
    <s v="LGA"/>
    <s v="US"/>
    <x v="0"/>
    <n v="6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3.9906103286384977E-2"/>
    <n v="8.4038353073886074E-2"/>
    <n v="1.8730281097379133E-5"/>
    <n v="7.3938028731557344E-4"/>
    <n v="2.4706529466525667E-2"/>
    <x v="0"/>
  </r>
  <r>
    <n v="3"/>
    <x v="196"/>
    <s v="DCA"/>
    <s v="LGA"/>
    <s v="US"/>
    <x v="0"/>
    <n v="7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4.2253521126760563E-2"/>
    <n v="4.3993231810490696E-2"/>
    <n v="1.9832062338401435E-5"/>
    <n v="3.870581369839915E-4"/>
    <n v="4.8740575151302229E-2"/>
    <x v="0"/>
  </r>
  <r>
    <n v="3"/>
    <x v="73"/>
    <s v="DCA"/>
    <s v="LGA"/>
    <s v="US"/>
    <x v="0"/>
    <n v="8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4.2253521126760563E-2"/>
    <n v="9.475465313028765E-2"/>
    <n v="1.9832062338401435E-5"/>
    <n v="8.3366367965782774E-4"/>
    <n v="2.3236275663211282E-2"/>
    <x v="0"/>
  </r>
  <r>
    <n v="3"/>
    <x v="284"/>
    <s v="DCA"/>
    <s v="LGA"/>
    <s v="US"/>
    <x v="0"/>
    <n v="9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3.5211267605633804E-2"/>
    <n v="3.2148900169204735E-2"/>
    <n v="1.652671861533453E-5"/>
    <n v="2.8285017702676295E-4"/>
    <n v="5.5203720981501787E-2"/>
    <x v="0"/>
  </r>
  <r>
    <n v="3"/>
    <x v="74"/>
    <s v="DCA"/>
    <s v="LGA"/>
    <s v="US"/>
    <x v="0"/>
    <n v="10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3.0516431924882629E-2"/>
    <n v="5.9785673998871969E-2"/>
    <n v="1.4323156133289924E-5"/>
    <n v="5.2600208359362944E-4"/>
    <n v="2.6508397313678805E-2"/>
    <x v="0"/>
  </r>
  <r>
    <n v="3"/>
    <x v="285"/>
    <s v="DCA"/>
    <s v="LGA"/>
    <s v="US"/>
    <x v="0"/>
    <n v="11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1.4084507042253521E-2"/>
    <n v="2.5944726452340666E-2"/>
    <n v="6.6106874461338114E-6"/>
    <n v="2.2826505514440522E-4"/>
    <n v="2.8145466931671533E-2"/>
    <x v="0"/>
  </r>
  <r>
    <n v="3"/>
    <x v="33"/>
    <s v="DCA"/>
    <s v="LGA"/>
    <s v="US"/>
    <x v="0"/>
    <n v="12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3.0516431924882629E-2"/>
    <n v="0.10152284263959391"/>
    <n v="1.4323156133289924E-5"/>
    <n v="8.932110853476726E-4"/>
    <n v="1.5782496658105858E-2"/>
    <x v="0"/>
  </r>
  <r>
    <n v="3"/>
    <x v="286"/>
    <s v="DCA"/>
    <s v="LGA"/>
    <s v="US"/>
    <x v="0"/>
    <n v="13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6.1032863849765258E-2"/>
    <n v="5.0761421319796954E-2"/>
    <n v="2.8646312266579849E-5"/>
    <n v="4.466055426738363E-4"/>
    <n v="6.027606619267447E-2"/>
    <x v="0"/>
  </r>
  <r>
    <n v="3"/>
    <x v="230"/>
    <s v="DCA"/>
    <s v="LGA"/>
    <s v="US"/>
    <x v="1"/>
    <n v="14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5.6338028169014086E-2"/>
    <n v="9.7574732092498589E-2"/>
    <n v="2.6442749784535245E-5"/>
    <n v="8.5847509869526315E-4"/>
    <n v="2.988158712129186E-2"/>
    <x v="0"/>
  </r>
  <r>
    <n v="3"/>
    <x v="108"/>
    <s v="DCA"/>
    <s v="LGA"/>
    <s v="US"/>
    <x v="1"/>
    <n v="16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0.10328638497652583"/>
    <n v="9.8702763677382968E-2"/>
    <n v="4.8478374604981284E-5"/>
    <n v="8.683996663102373E-4"/>
    <n v="5.2873307508369001E-2"/>
    <x v="0"/>
  </r>
  <r>
    <n v="3"/>
    <x v="260"/>
    <s v="DCA"/>
    <s v="LGA"/>
    <s v="US"/>
    <x v="0"/>
    <n v="16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0.10328638497652583"/>
    <n v="9.8702763677382968E-2"/>
    <n v="4.8478374604981284E-5"/>
    <n v="8.683996663102373E-4"/>
    <n v="5.2873307508369001E-2"/>
    <x v="0"/>
  </r>
  <r>
    <n v="3"/>
    <x v="152"/>
    <s v="DCA"/>
    <s v="LGA"/>
    <s v="US"/>
    <x v="0"/>
    <n v="17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9.154929577464789E-2"/>
    <n v="8.1218274111675121E-2"/>
    <n v="4.2969468399869775E-5"/>
    <n v="7.1456886827813803E-4"/>
    <n v="5.6722500128906318E-2"/>
    <x v="0"/>
  </r>
  <r>
    <n v="3"/>
    <x v="287"/>
    <s v="DCA"/>
    <s v="LGA"/>
    <s v="US"/>
    <x v="0"/>
    <n v="18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7.746478873239436E-2"/>
    <n v="5.8093626621545401E-2"/>
    <n v="3.6358780953735958E-5"/>
    <n v="5.1111523217116817E-4"/>
    <n v="6.6411884549926289E-2"/>
    <x v="0"/>
  </r>
  <r>
    <n v="3"/>
    <x v="203"/>
    <s v="DCA"/>
    <s v="LGA"/>
    <s v="US"/>
    <x v="1"/>
    <n v="19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9.8591549295774641E-2"/>
    <n v="2.1996615905245348E-2"/>
    <n v="4.6274812122936674E-5"/>
    <n v="1.9352906849199575E-4"/>
    <n v="0.19296940484980279"/>
    <x v="0"/>
  </r>
  <r>
    <n v="3"/>
    <x v="288"/>
    <s v="DCA"/>
    <s v="LGA"/>
    <s v="US"/>
    <x v="0"/>
    <n v="20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4.9295774647887321E-2"/>
    <n v="3.6661026508742242E-2"/>
    <n v="2.3137406061468337E-5"/>
    <n v="3.2254844748665952E-4"/>
    <n v="6.6931885768496013E-2"/>
    <x v="0"/>
  </r>
  <r>
    <n v="3"/>
    <x v="289"/>
    <s v="BWI"/>
    <s v="EWR"/>
    <s v="RU"/>
    <x v="0"/>
    <n v="6"/>
    <n v="0.13380281690140844"/>
    <n v="0.14833615341229556"/>
    <n v="8.6854460093896718E-2"/>
    <n v="6.0913705583756347E-2"/>
    <n v="0.3779342723004695"/>
    <n v="0.28426395939086296"/>
    <n v="0.22065727699530516"/>
    <n v="0.17710095882684715"/>
    <n v="3.9906103286384977E-2"/>
    <n v="8.4038353073886074E-2"/>
    <n v="7.4913632464375703E-6"/>
    <n v="3.0823286192400785E-5"/>
    <n v="0.19552216596411845"/>
    <x v="0"/>
  </r>
  <r>
    <n v="3"/>
    <x v="178"/>
    <s v="BWI"/>
    <s v="EWR"/>
    <s v="RU"/>
    <x v="0"/>
    <n v="14"/>
    <n v="0.13380281690140844"/>
    <n v="0.14833615341229556"/>
    <n v="8.6854460093896718E-2"/>
    <n v="6.0913705583756347E-2"/>
    <n v="0.3779342723004695"/>
    <n v="0.28426395939086296"/>
    <n v="0.22065727699530516"/>
    <n v="0.17710095882684715"/>
    <n v="5.6338028169014086E-2"/>
    <n v="9.7574732092498589E-2"/>
    <n v="1.0576042230264806E-5"/>
    <n v="3.5788110813995536E-5"/>
    <n v="0.22810817271197986"/>
    <x v="0"/>
  </r>
  <r>
    <n v="3"/>
    <x v="211"/>
    <s v="BWI"/>
    <s v="EWR"/>
    <s v="RU"/>
    <x v="1"/>
    <n v="19"/>
    <n v="0.13380281690140844"/>
    <n v="0.14833615341229556"/>
    <n v="8.6854460093896718E-2"/>
    <n v="6.0913705583756347E-2"/>
    <n v="0.3779342723004695"/>
    <n v="0.28426395939086296"/>
    <n v="0.22065727699530516"/>
    <n v="0.17710095882684715"/>
    <n v="9.8591549295774641E-2"/>
    <n v="2.1996615905245348E-2"/>
    <n v="1.8508073902963406E-5"/>
    <n v="8.0678400100914797E-6"/>
    <n v="0.69642285731034392"/>
    <x v="1"/>
  </r>
  <r>
    <n v="3"/>
    <x v="290"/>
    <s v="BWI"/>
    <s v="EWR"/>
    <s v="RU"/>
    <x v="1"/>
    <n v="10"/>
    <n v="0.13380281690140844"/>
    <n v="0.14833615341229556"/>
    <n v="8.6854460093896718E-2"/>
    <n v="6.0913705583756347E-2"/>
    <n v="0.3779342723004695"/>
    <n v="0.28426395939086296"/>
    <n v="0.22065727699530516"/>
    <n v="0.17710095882684715"/>
    <n v="3.0516431924882629E-2"/>
    <n v="5.9785673998871969E-2"/>
    <n v="5.7286895413934357E-6"/>
    <n v="2.192797541204351E-5"/>
    <n v="0.2071359490031903"/>
    <x v="0"/>
  </r>
  <r>
    <n v="3"/>
    <x v="44"/>
    <s v="DCA"/>
    <s v="EWR"/>
    <s v="CO"/>
    <x v="0"/>
    <n v="12"/>
    <n v="0.13380281690140844"/>
    <n v="0.14833615341229556"/>
    <n v="0.51877934272300474"/>
    <n v="0.64805414551607443"/>
    <n v="0.3779342723004695"/>
    <n v="0.28426395939086296"/>
    <n v="6.1032863849765258E-2"/>
    <n v="3.835307388606881E-2"/>
    <n v="3.0516431924882629E-2"/>
    <n v="0.10152284263959391"/>
    <n v="9.4643617322733427E-6"/>
    <n v="8.5790799127397722E-5"/>
    <n v="9.9357994326587137E-2"/>
    <x v="0"/>
  </r>
  <r>
    <n v="3"/>
    <x v="291"/>
    <s v="DCA"/>
    <s v="EWR"/>
    <s v="CO"/>
    <x v="1"/>
    <n v="19"/>
    <n v="0.13380281690140844"/>
    <n v="0.14833615341229556"/>
    <n v="0.51877934272300474"/>
    <n v="0.64805414551607443"/>
    <n v="0.3779342723004695"/>
    <n v="0.28426395939086296"/>
    <n v="6.1032863849765258E-2"/>
    <n v="3.835307388606881E-2"/>
    <n v="9.8591549295774641E-2"/>
    <n v="2.1996615905245348E-2"/>
    <n v="3.057716867349849E-5"/>
    <n v="1.8588006477602843E-5"/>
    <n v="0.62192738212615806"/>
    <x v="1"/>
  </r>
  <r>
    <n v="3"/>
    <x v="265"/>
    <s v="DCA"/>
    <s v="EWR"/>
    <s v="CO"/>
    <x v="1"/>
    <n v="18"/>
    <n v="0.13380281690140844"/>
    <n v="0.14833615341229556"/>
    <n v="0.51877934272300474"/>
    <n v="0.64805414551607443"/>
    <n v="0.3779342723004695"/>
    <n v="0.28426395939086296"/>
    <n v="6.1032863849765258E-2"/>
    <n v="3.835307388606881E-2"/>
    <n v="7.746478873239436E-2"/>
    <n v="5.8093626621545401E-2"/>
    <n v="2.4024918243463097E-5"/>
    <n v="4.9091401722899806E-5"/>
    <n v="0.32858489396780005"/>
    <x v="0"/>
  </r>
  <r>
    <n v="3"/>
    <x v="231"/>
    <s v="DCA"/>
    <s v="EWR"/>
    <s v="CO"/>
    <x v="0"/>
    <n v="7"/>
    <n v="0.13380281690140844"/>
    <n v="0.14833615341229556"/>
    <n v="0.51877934272300474"/>
    <n v="0.64805414551607443"/>
    <n v="0.3779342723004695"/>
    <n v="0.28426395939086296"/>
    <n v="6.1032863849765258E-2"/>
    <n v="3.835307388606881E-2"/>
    <n v="4.2253521126760563E-2"/>
    <n v="4.3993231810490696E-2"/>
    <n v="1.3104500860070781E-5"/>
    <n v="3.7176012955205686E-5"/>
    <n v="0.26062782310091093"/>
    <x v="0"/>
  </r>
  <r>
    <n v="3"/>
    <x v="35"/>
    <s v="IAD"/>
    <s v="EWR"/>
    <s v="DH"/>
    <x v="0"/>
    <n v="8"/>
    <n v="0.13380281690140844"/>
    <n v="0.14833615341229556"/>
    <n v="0.39436619718309857"/>
    <n v="0.29103214890016921"/>
    <n v="0.3779342723004695"/>
    <n v="0.28426395939086296"/>
    <n v="0.31690140845070425"/>
    <n v="0.233502538071066"/>
    <n v="4.2253521126760563E-2"/>
    <n v="9.475465313028765E-2"/>
    <n v="5.1724691873721775E-5"/>
    <n v="2.1892662965159555E-4"/>
    <n v="0.19111191322553114"/>
    <x v="0"/>
  </r>
  <r>
    <n v="3"/>
    <x v="292"/>
    <s v="IAD"/>
    <s v="EWR"/>
    <s v="DH"/>
    <x v="0"/>
    <n v="17"/>
    <n v="0.13380281690140844"/>
    <n v="0.14833615341229556"/>
    <n v="0.39436619718309857"/>
    <n v="0.29103214890016921"/>
    <n v="0.3779342723004695"/>
    <n v="0.28426395939086296"/>
    <n v="0.31690140845070425"/>
    <n v="0.233502538071066"/>
    <n v="9.154929577464789E-2"/>
    <n v="8.1218274111675121E-2"/>
    <n v="1.1207016572639718E-4"/>
    <n v="1.8765139684422474E-4"/>
    <n v="0.37391425817083362"/>
    <x v="0"/>
  </r>
  <r>
    <n v="3"/>
    <x v="293"/>
    <s v="IAD"/>
    <s v="EWR"/>
    <s v="DH"/>
    <x v="1"/>
    <n v="13"/>
    <n v="0.13380281690140844"/>
    <n v="0.14833615341229556"/>
    <n v="0.39436619718309857"/>
    <n v="0.29103214890016921"/>
    <n v="0.3779342723004695"/>
    <n v="0.28426395939086296"/>
    <n v="0.31690140845070425"/>
    <n v="0.233502538071066"/>
    <n v="6.1032863849765258E-2"/>
    <n v="5.0761421319796954E-2"/>
    <n v="7.4713443817598125E-5"/>
    <n v="1.1728212302764048E-4"/>
    <n v="0.38914150490684096"/>
    <x v="0"/>
  </r>
  <r>
    <n v="3"/>
    <x v="294"/>
    <s v="IAD"/>
    <s v="EWR"/>
    <s v="DH"/>
    <x v="0"/>
    <n v="21"/>
    <n v="0.13380281690140844"/>
    <n v="0.14833615341229556"/>
    <n v="0.39436619718309857"/>
    <n v="0.29103214890016921"/>
    <n v="0.3779342723004695"/>
    <n v="0.28426395939086296"/>
    <n v="0.31690140845070425"/>
    <n v="0.233502538071066"/>
    <n v="4.9295774647887321E-2"/>
    <n v="3.7789058093626621E-2"/>
    <n v="6.0345473852675399E-5"/>
    <n v="8.7310024920576795E-5"/>
    <n v="0.40869100273295739"/>
    <x v="0"/>
  </r>
  <r>
    <n v="3"/>
    <x v="214"/>
    <s v="IAD"/>
    <s v="EWR"/>
    <s v="DH"/>
    <x v="0"/>
    <n v="6"/>
    <n v="0.13380281690140844"/>
    <n v="0.14833615341229556"/>
    <n v="0.39436619718309857"/>
    <n v="0.29103214890016921"/>
    <n v="0.3779342723004695"/>
    <n v="0.28426395939086296"/>
    <n v="0.31690140845070425"/>
    <n v="0.233502538071066"/>
    <n v="3.9906103286384977E-2"/>
    <n v="8.4038353073886074E-2"/>
    <n v="4.8851097880737231E-5"/>
    <n v="1.9416707034576036E-4"/>
    <n v="0.20101829520501971"/>
    <x v="0"/>
  </r>
  <r>
    <n v="3"/>
    <x v="295"/>
    <s v="IAD"/>
    <s v="EWR"/>
    <s v="DH"/>
    <x v="0"/>
    <n v="14"/>
    <n v="0.13380281690140844"/>
    <n v="0.14833615341229556"/>
    <n v="0.39436619718309857"/>
    <n v="0.29103214890016921"/>
    <n v="0.3779342723004695"/>
    <n v="0.28426395939086296"/>
    <n v="0.31690140845070425"/>
    <n v="0.233502538071066"/>
    <n v="5.6338028169014086E-2"/>
    <n v="9.7574732092498589E-2"/>
    <n v="6.8966255831629037E-5"/>
    <n v="2.2544230315313114E-4"/>
    <n v="0.23425356949353845"/>
    <x v="0"/>
  </r>
  <r>
    <n v="3"/>
    <x v="280"/>
    <s v="DCA"/>
    <s v="EWR"/>
    <s v="RU"/>
    <x v="0"/>
    <n v="13"/>
    <n v="0.13380281690140844"/>
    <n v="0.14833615341229556"/>
    <n v="0.51877934272300474"/>
    <n v="0.64805414551607443"/>
    <n v="0.3779342723004695"/>
    <n v="0.28426395939086296"/>
    <n v="0.22065727699530516"/>
    <n v="0.17710095882684715"/>
    <n v="6.1032863849765258E-2"/>
    <n v="5.0761421319796954E-2"/>
    <n v="6.8434615602591854E-5"/>
    <n v="1.9807581563237414E-4"/>
    <n v="0.25678025166023322"/>
    <x v="0"/>
  </r>
  <r>
    <n v="3"/>
    <x v="296"/>
    <s v="IAD"/>
    <s v="EWR"/>
    <s v="RU"/>
    <x v="1"/>
    <n v="7"/>
    <n v="0.13380281690140844"/>
    <n v="0.14833615341229556"/>
    <n v="0.39436619718309857"/>
    <n v="0.29103214890016921"/>
    <n v="0.3779342723004695"/>
    <n v="0.28426395939086296"/>
    <n v="0.22065727699530516"/>
    <n v="0.17710095882684715"/>
    <n v="4.2253521126760563E-2"/>
    <n v="4.3993231810490696E-2"/>
    <n v="3.60157113787396E-5"/>
    <n v="7.7092693429763032E-5"/>
    <n v="0.31841764049025123"/>
    <x v="0"/>
  </r>
  <r>
    <n v="3"/>
    <x v="230"/>
    <s v="IAD"/>
    <s v="EWR"/>
    <s v="RU"/>
    <x v="1"/>
    <n v="14"/>
    <n v="0.13380281690140844"/>
    <n v="0.14833615341229556"/>
    <n v="0.39436619718309857"/>
    <n v="0.29103214890016921"/>
    <n v="0.3779342723004695"/>
    <n v="0.28426395939086296"/>
    <n v="0.22065727699530516"/>
    <n v="0.17710095882684715"/>
    <n v="5.6338028169014086E-2"/>
    <n v="9.7574732092498589E-2"/>
    <n v="4.802094850498614E-5"/>
    <n v="1.7098764055575646E-4"/>
    <n v="0.21926513800637931"/>
    <x v="0"/>
  </r>
  <r>
    <n v="3"/>
    <x v="297"/>
    <s v="DCA"/>
    <s v="EWR"/>
    <s v="RU"/>
    <x v="0"/>
    <n v="8"/>
    <n v="0.13380281690140844"/>
    <n v="0.14833615341229556"/>
    <n v="0.51877934272300474"/>
    <n v="0.64805414551607443"/>
    <n v="0.3779342723004695"/>
    <n v="0.28426395939086296"/>
    <n v="0.22065727699530516"/>
    <n v="0.17710095882684715"/>
    <n v="4.2253521126760563E-2"/>
    <n v="9.475465313028765E-2"/>
    <n v="4.7377810801794361E-5"/>
    <n v="3.6974152251376509E-4"/>
    <n v="0.11358334897882102"/>
    <x v="0"/>
  </r>
  <r>
    <n v="3"/>
    <x v="21"/>
    <s v="IAD"/>
    <s v="EWR"/>
    <s v="RU"/>
    <x v="0"/>
    <n v="12"/>
    <n v="0.13380281690140844"/>
    <n v="0.14833615341229556"/>
    <n v="0.39436619718309857"/>
    <n v="0.29103214890016921"/>
    <n v="0.3779342723004695"/>
    <n v="0.28426395939086296"/>
    <n v="0.22065727699530516"/>
    <n v="0.17710095882684715"/>
    <n v="3.0516431924882629E-2"/>
    <n v="0.10152284263959391"/>
    <n v="2.6011347106867492E-5"/>
    <n v="1.7790621560714545E-4"/>
    <n v="0.12755815026755432"/>
    <x v="0"/>
  </r>
  <r>
    <n v="3"/>
    <x v="97"/>
    <s v="IAD"/>
    <s v="EWR"/>
    <s v="RU"/>
    <x v="0"/>
    <n v="16"/>
    <n v="0.13380281690140844"/>
    <n v="0.14833615341229556"/>
    <n v="0.39436619718309857"/>
    <n v="0.29103214890016921"/>
    <n v="0.3779342723004695"/>
    <n v="0.28426395939086296"/>
    <n v="0.22065727699530516"/>
    <n v="0.17710095882684715"/>
    <n v="0.10328638497652583"/>
    <n v="9.8702763677382968E-2"/>
    <n v="8.8038405592474591E-5"/>
    <n v="1.7296437628472474E-4"/>
    <n v="0.3373083036099449"/>
    <x v="0"/>
  </r>
  <r>
    <n v="3"/>
    <x v="185"/>
    <s v="IAD"/>
    <s v="EWR"/>
    <s v="RU"/>
    <x v="1"/>
    <n v="19"/>
    <n v="0.13380281690140844"/>
    <n v="0.14833615341229556"/>
    <n v="0.39436619718309857"/>
    <n v="0.29103214890016921"/>
    <n v="0.3779342723004695"/>
    <n v="0.28426395939086296"/>
    <n v="0.22065727699530516"/>
    <n v="0.17710095882684715"/>
    <n v="9.8591549295774641E-2"/>
    <n v="2.1996615905245348E-2"/>
    <n v="8.4036659883725739E-5"/>
    <n v="3.8546346714881516E-5"/>
    <n v="0.68554901870615848"/>
    <x v="1"/>
  </r>
  <r>
    <n v="3"/>
    <x v="298"/>
    <s v="DCA"/>
    <s v="EWR"/>
    <s v="RU"/>
    <x v="0"/>
    <n v="6"/>
    <n v="0.13380281690140844"/>
    <n v="0.14833615341229556"/>
    <n v="0.51877934272300474"/>
    <n v="0.64805414551607443"/>
    <n v="0.3779342723004695"/>
    <n v="0.28426395939086296"/>
    <n v="0.22065727699530516"/>
    <n v="0.17710095882684715"/>
    <n v="3.9906103286384977E-2"/>
    <n v="8.4038353073886074E-2"/>
    <n v="4.4745710201694674E-5"/>
    <n v="3.2792551699137502E-4"/>
    <n v="0.12006752047566387"/>
    <x v="0"/>
  </r>
  <r>
    <n v="3"/>
    <x v="299"/>
    <s v="DCA"/>
    <s v="EWR"/>
    <s v="RU"/>
    <x v="0"/>
    <n v="20"/>
    <n v="0.13380281690140844"/>
    <n v="0.14833615341229556"/>
    <n v="0.51877934272300474"/>
    <n v="0.64805414551607443"/>
    <n v="0.3779342723004695"/>
    <n v="0.28426395939086296"/>
    <n v="0.22065727699530516"/>
    <n v="0.17710095882684715"/>
    <n v="4.9295774647887321E-2"/>
    <n v="3.6661026508742242E-2"/>
    <n v="5.5274112602093421E-5"/>
    <n v="1.4305475573449244E-4"/>
    <n v="0.27869927895865965"/>
    <x v="0"/>
  </r>
  <r>
    <n v="3"/>
    <x v="40"/>
    <s v="DCA"/>
    <s v="EWR"/>
    <s v="RU"/>
    <x v="0"/>
    <n v="15"/>
    <n v="0.13380281690140844"/>
    <n v="0.14833615341229556"/>
    <n v="0.51877934272300474"/>
    <n v="0.64805414551607443"/>
    <n v="0.3779342723004695"/>
    <n v="0.28426395939086296"/>
    <n v="0.22065727699530516"/>
    <n v="0.17710095882684715"/>
    <n v="0.13849765258215962"/>
    <n v="6.2041737168640719E-2"/>
    <n v="1.5529393540588153E-4"/>
    <n v="2.420926635506795E-4"/>
    <n v="0.39078805328021887"/>
    <x v="0"/>
  </r>
  <r>
    <n v="3"/>
    <x v="105"/>
    <s v="DCA"/>
    <s v="EWR"/>
    <s v="RU"/>
    <x v="0"/>
    <n v="16"/>
    <n v="0.13380281690140844"/>
    <n v="0.14833615341229556"/>
    <n v="0.51877934272300474"/>
    <n v="0.64805414551607443"/>
    <n v="0.3779342723004695"/>
    <n v="0.28426395939086296"/>
    <n v="0.22065727699530516"/>
    <n v="0.17710095882684715"/>
    <n v="0.10328638497652583"/>
    <n v="9.8702763677382968E-2"/>
    <n v="1.1581242640438623E-4"/>
    <n v="3.8514741928517197E-4"/>
    <n v="0.23118105652754151"/>
    <x v="0"/>
  </r>
  <r>
    <n v="4"/>
    <x v="0"/>
    <s v="BWI"/>
    <s v="JFK"/>
    <s v="OH"/>
    <x v="0"/>
    <n v="14"/>
    <n v="0.13380281690140844"/>
    <n v="0.17766497461928935"/>
    <n v="8.6854460093896718E-2"/>
    <n v="6.0913705583756347E-2"/>
    <n v="0.19718309859154928"/>
    <n v="0.17033276931754088"/>
    <n v="9.3896713615023476E-3"/>
    <n v="1.4664410603496898E-2"/>
    <n v="5.6338028169014086E-2"/>
    <n v="9.7574732092498589E-2"/>
    <n v="2.3480574794297436E-7"/>
    <n v="2.1267365021394864E-6"/>
    <n v="9.9428984569204876E-2"/>
    <x v="0"/>
  </r>
  <r>
    <n v="4"/>
    <x v="1"/>
    <s v="DCA"/>
    <s v="JFK"/>
    <s v="DH"/>
    <x v="1"/>
    <n v="16"/>
    <n v="0.13380281690140844"/>
    <n v="0.17766497461928935"/>
    <n v="0.51877934272300474"/>
    <n v="0.64805414551607443"/>
    <n v="0.19718309859154928"/>
    <n v="0.17033276931754088"/>
    <n v="0.31690140845070425"/>
    <n v="0.233502538071066"/>
    <n v="0.10328638497652583"/>
    <n v="9.8702763677382968E-2"/>
    <n v="8.6778968906154339E-5"/>
    <n v="3.6444239920916841E-4"/>
    <n v="0.19232016708033084"/>
    <x v="0"/>
  </r>
  <r>
    <n v="4"/>
    <x v="2"/>
    <s v="IAD"/>
    <s v="LGA"/>
    <s v="DH"/>
    <x v="0"/>
    <n v="12"/>
    <n v="0.13380281690140844"/>
    <n v="0.17766497461928935"/>
    <n v="0.39436619718309857"/>
    <n v="0.29103214890016921"/>
    <n v="0.42488262910798125"/>
    <n v="0.54540327129159616"/>
    <n v="0.31690140845070425"/>
    <n v="0.233502538071066"/>
    <n v="3.0516431924882629E-2"/>
    <n v="0.10152284263959391"/>
    <n v="4.1997308481320679E-5"/>
    <n v="5.3902952931429813E-4"/>
    <n v="7.2281185221419311E-2"/>
    <x v="0"/>
  </r>
  <r>
    <n v="4"/>
    <x v="300"/>
    <s v="IAD"/>
    <s v="LGA"/>
    <s v="DH"/>
    <x v="1"/>
    <n v="17"/>
    <n v="0.13380281690140844"/>
    <n v="0.17766497461928935"/>
    <n v="0.39436619718309857"/>
    <n v="0.29103214890016921"/>
    <n v="0.42488262910798125"/>
    <n v="0.54540327129159616"/>
    <n v="0.31690140845070425"/>
    <n v="0.233502538071066"/>
    <n v="9.154929577464789E-2"/>
    <n v="8.1218274111675121E-2"/>
    <n v="1.2599192544396204E-4"/>
    <n v="4.3122362345143848E-4"/>
    <n v="0.2261098522712133"/>
    <x v="0"/>
  </r>
  <r>
    <n v="4"/>
    <x v="8"/>
    <s v="IAD"/>
    <s v="LGA"/>
    <s v="DH"/>
    <x v="1"/>
    <n v="17"/>
    <n v="0.13380281690140844"/>
    <n v="0.17766497461928935"/>
    <n v="0.39436619718309857"/>
    <n v="0.29103214890016921"/>
    <n v="0.42488262910798125"/>
    <n v="0.54540327129159616"/>
    <n v="0.31690140845070425"/>
    <n v="0.233502538071066"/>
    <n v="9.154929577464789E-2"/>
    <n v="8.1218274111675121E-2"/>
    <n v="1.2599192544396204E-4"/>
    <n v="4.3122362345143848E-4"/>
    <n v="0.2261098522712133"/>
    <x v="0"/>
  </r>
  <r>
    <n v="4"/>
    <x v="301"/>
    <s v="IAD"/>
    <s v="LGA"/>
    <s v="DH"/>
    <x v="1"/>
    <n v="21"/>
    <n v="0.13380281690140844"/>
    <n v="0.17766497461928935"/>
    <n v="0.39436619718309857"/>
    <n v="0.29103214890016921"/>
    <n v="0.42488262910798125"/>
    <n v="0.54540327129159616"/>
    <n v="0.31690140845070425"/>
    <n v="0.233502538071066"/>
    <n v="4.9295774647887321E-2"/>
    <n v="3.7789058093626621E-2"/>
    <n v="6.7841806008287243E-5"/>
    <n v="2.0063876924476652E-4"/>
    <n v="0.25268794937713318"/>
    <x v="0"/>
  </r>
  <r>
    <n v="4"/>
    <x v="302"/>
    <s v="IAD"/>
    <s v="LGA"/>
    <s v="DH"/>
    <x v="0"/>
    <n v="6"/>
    <n v="0.13380281690140844"/>
    <n v="0.17766497461928935"/>
    <n v="0.39436619718309857"/>
    <n v="0.29103214890016921"/>
    <n v="0.42488262910798125"/>
    <n v="0.54540327129159616"/>
    <n v="0.31690140845070425"/>
    <n v="0.233502538071066"/>
    <n v="3.9906103286384977E-2"/>
    <n v="8.4038353073886074E-2"/>
    <n v="5.4919557244803964E-5"/>
    <n v="4.4619666593239126E-4"/>
    <n v="0.10959445075755279"/>
    <x v="0"/>
  </r>
  <r>
    <n v="4"/>
    <x v="303"/>
    <s v="IAD"/>
    <s v="LGA"/>
    <s v="DH"/>
    <x v="0"/>
    <n v="10"/>
    <n v="0.13380281690140844"/>
    <n v="0.17766497461928935"/>
    <n v="0.39436619718309857"/>
    <n v="0.29103214890016921"/>
    <n v="0.42488262910798125"/>
    <n v="0.54540327129159616"/>
    <n v="0.31690140845070425"/>
    <n v="0.233502538071066"/>
    <n v="3.0516431924882629E-2"/>
    <n v="5.9785673998871969E-2"/>
    <n v="4.1997308481320679E-5"/>
    <n v="3.1742850059619777E-4"/>
    <n v="0.11684555594131804"/>
    <x v="0"/>
  </r>
  <r>
    <n v="4"/>
    <x v="66"/>
    <s v="IAD"/>
    <s v="JFK"/>
    <s v="DH"/>
    <x v="0"/>
    <n v="8"/>
    <n v="0.13380281690140844"/>
    <n v="0.17766497461928935"/>
    <n v="0.39436619718309857"/>
    <n v="0.29103214890016921"/>
    <n v="0.19718309859154928"/>
    <n v="0.17033276931754088"/>
    <n v="0.31690140845070425"/>
    <n v="0.233502538071066"/>
    <n v="4.2253521126760563E-2"/>
    <n v="9.475465313028765E-2"/>
    <n v="2.6986795760202662E-5"/>
    <n v="1.5711939675566028E-4"/>
    <n v="0.1465827704729564"/>
    <x v="0"/>
  </r>
  <r>
    <n v="4"/>
    <x v="96"/>
    <s v="IAD"/>
    <s v="JFK"/>
    <s v="DH"/>
    <x v="0"/>
    <n v="12"/>
    <n v="0.13380281690140844"/>
    <n v="0.17766497461928935"/>
    <n v="0.39436619718309857"/>
    <n v="0.29103214890016921"/>
    <n v="0.19718309859154928"/>
    <n v="0.17033276931754088"/>
    <n v="0.31690140845070425"/>
    <n v="0.233502538071066"/>
    <n v="3.0516431924882629E-2"/>
    <n v="0.10152284263959391"/>
    <n v="1.9490463604590811E-5"/>
    <n v="1.6834221080963601E-4"/>
    <n v="0.10376503270995627"/>
    <x v="0"/>
  </r>
  <r>
    <n v="4"/>
    <x v="304"/>
    <s v="IAD"/>
    <s v="JFK"/>
    <s v="DH"/>
    <x v="0"/>
    <n v="14"/>
    <n v="0.13380281690140844"/>
    <n v="0.17766497461928935"/>
    <n v="0.39436619718309857"/>
    <n v="0.29103214890016921"/>
    <n v="0.19718309859154928"/>
    <n v="0.17033276931754088"/>
    <n v="0.31690140845070425"/>
    <n v="0.233502538071066"/>
    <n v="5.6338028169014086E-2"/>
    <n v="9.7574732092498589E-2"/>
    <n v="3.5982394346936882E-5"/>
    <n v="1.6179556927815018E-4"/>
    <n v="0.18193328360456792"/>
    <x v="0"/>
  </r>
  <r>
    <n v="4"/>
    <x v="262"/>
    <s v="IAD"/>
    <s v="JFK"/>
    <s v="DH"/>
    <x v="0"/>
    <n v="16"/>
    <n v="0.13380281690140844"/>
    <n v="0.17766497461928935"/>
    <n v="0.39436619718309857"/>
    <n v="0.29103214890016921"/>
    <n v="0.19718309859154928"/>
    <n v="0.17033276931754088"/>
    <n v="0.31690140845070425"/>
    <n v="0.233502538071066"/>
    <n v="0.10328638497652583"/>
    <n v="9.8702763677382968E-2"/>
    <n v="6.5967722969384284E-5"/>
    <n v="1.6366603828714613E-4"/>
    <n v="0.28727362478590357"/>
    <x v="0"/>
  </r>
  <r>
    <n v="4"/>
    <x v="115"/>
    <s v="IAD"/>
    <s v="JFK"/>
    <s v="DH"/>
    <x v="0"/>
    <n v="17"/>
    <n v="0.13380281690140844"/>
    <n v="0.17766497461928935"/>
    <n v="0.39436619718309857"/>
    <n v="0.29103214890016921"/>
    <n v="0.19718309859154928"/>
    <n v="0.17033276931754088"/>
    <n v="0.31690140845070425"/>
    <n v="0.233502538071066"/>
    <n v="9.154929577464789E-2"/>
    <n v="8.1218274111675121E-2"/>
    <n v="5.8471390813772433E-5"/>
    <n v="1.346737686477088E-4"/>
    <n v="0.30273288223634376"/>
    <x v="0"/>
  </r>
  <r>
    <n v="4"/>
    <x v="305"/>
    <s v="IAD"/>
    <s v="JFK"/>
    <s v="DH"/>
    <x v="0"/>
    <n v="21"/>
    <n v="0.13380281690140844"/>
    <n v="0.17766497461928935"/>
    <n v="0.39436619718309857"/>
    <n v="0.29103214890016921"/>
    <n v="0.19718309859154928"/>
    <n v="0.17033276931754088"/>
    <n v="0.31690140845070425"/>
    <n v="0.233502538071066"/>
    <n v="4.9295774647887321E-2"/>
    <n v="3.7789058093626621E-2"/>
    <n v="3.1484595053569765E-5"/>
    <n v="6.2660711801364513E-5"/>
    <n v="0.33442553968285904"/>
    <x v="0"/>
  </r>
  <r>
    <n v="4"/>
    <x v="306"/>
    <s v="IAD"/>
    <s v="JFK"/>
    <s v="DH"/>
    <x v="0"/>
    <n v="16"/>
    <n v="0.13380281690140844"/>
    <n v="0.17766497461928935"/>
    <n v="0.39436619718309857"/>
    <n v="0.29103214890016921"/>
    <n v="0.19718309859154928"/>
    <n v="0.17033276931754088"/>
    <n v="0.31690140845070425"/>
    <n v="0.233502538071066"/>
    <n v="0.10328638497652583"/>
    <n v="9.8702763677382968E-2"/>
    <n v="6.5967722969384284E-5"/>
    <n v="1.6366603828714613E-4"/>
    <n v="0.28727362478590357"/>
    <x v="0"/>
  </r>
  <r>
    <n v="4"/>
    <x v="200"/>
    <s v="DCA"/>
    <s v="JFK"/>
    <s v="DL"/>
    <x v="1"/>
    <n v="16"/>
    <n v="0.13380281690140844"/>
    <n v="0.17766497461928935"/>
    <n v="0.51877934272300474"/>
    <n v="0.64805414551607443"/>
    <n v="0.19718309859154928"/>
    <n v="0.17033276931754088"/>
    <n v="0.11032863849765258"/>
    <n v="0.19232938522278623"/>
    <n v="0.10328638497652583"/>
    <n v="9.8702763677382968E-2"/>
    <n v="3.0211937322883358E-5"/>
    <n v="3.001808167399189E-4"/>
    <n v="9.1442493672668629E-2"/>
    <x v="0"/>
  </r>
  <r>
    <n v="4"/>
    <x v="283"/>
    <s v="DCA"/>
    <s v="LGA"/>
    <s v="DL"/>
    <x v="0"/>
    <n v="6"/>
    <n v="0.13380281690140844"/>
    <n v="0.17766497461928935"/>
    <n v="0.51877934272300474"/>
    <n v="0.64805414551607443"/>
    <n v="0.42488262910798125"/>
    <n v="0.54540327129159616"/>
    <n v="0.11032863849765258"/>
    <n v="0.19232938522278623"/>
    <n v="3.9906103286384977E-2"/>
    <n v="8.4038353073886074E-2"/>
    <n v="2.5152091759337686E-5"/>
    <n v="8.1837185654376043E-4"/>
    <n v="2.9817875129610361E-2"/>
    <x v="0"/>
  </r>
  <r>
    <n v="4"/>
    <x v="231"/>
    <s v="DCA"/>
    <s v="LGA"/>
    <s v="DL"/>
    <x v="0"/>
    <n v="7"/>
    <n v="0.13380281690140844"/>
    <n v="0.17766497461928935"/>
    <n v="0.51877934272300474"/>
    <n v="0.64805414551607443"/>
    <n v="0.42488262910798125"/>
    <n v="0.54540327129159616"/>
    <n v="0.11032863849765258"/>
    <n v="0.19232938522278623"/>
    <n v="4.2253521126760563E-2"/>
    <n v="4.3993231810490696E-2"/>
    <n v="2.6631626568710493E-5"/>
    <n v="4.2840942825780746E-4"/>
    <n v="5.8525766601133747E-2"/>
    <x v="0"/>
  </r>
  <r>
    <n v="4"/>
    <x v="103"/>
    <s v="DCA"/>
    <s v="LGA"/>
    <s v="DL"/>
    <x v="0"/>
    <n v="8"/>
    <n v="0.13380281690140844"/>
    <n v="0.17766497461928935"/>
    <n v="0.51877934272300474"/>
    <n v="0.64805414551607443"/>
    <n v="0.42488262910798125"/>
    <n v="0.54540327129159616"/>
    <n v="0.11032863849765258"/>
    <n v="0.19232938522278623"/>
    <n v="4.2253521126760563E-2"/>
    <n v="9.475465313028765E-2"/>
    <n v="2.6631626568710493E-5"/>
    <n v="9.2272799932450837E-4"/>
    <n v="2.8052200496364841E-2"/>
    <x v="0"/>
  </r>
  <r>
    <n v="4"/>
    <x v="307"/>
    <s v="DCA"/>
    <s v="LGA"/>
    <s v="DL"/>
    <x v="0"/>
    <n v="9"/>
    <n v="0.13380281690140844"/>
    <n v="0.17766497461928935"/>
    <n v="0.51877934272300474"/>
    <n v="0.64805414551607443"/>
    <n v="0.42488262910798125"/>
    <n v="0.54540327129159616"/>
    <n v="0.11032863849765258"/>
    <n v="0.19232938522278623"/>
    <n v="3.5211267605633804E-2"/>
    <n v="3.2148900169204735E-2"/>
    <n v="2.2193022140592076E-5"/>
    <n v="3.130684283422439E-4"/>
    <n v="6.6196164541524785E-2"/>
    <x v="0"/>
  </r>
  <r>
    <n v="4"/>
    <x v="31"/>
    <s v="DCA"/>
    <s v="LGA"/>
    <s v="DL"/>
    <x v="0"/>
    <n v="10"/>
    <n v="0.13380281690140844"/>
    <n v="0.17766497461928935"/>
    <n v="0.51877934272300474"/>
    <n v="0.64805414551607443"/>
    <n v="0.42488262910798125"/>
    <n v="0.54540327129159616"/>
    <n v="0.11032863849765258"/>
    <n v="0.19232938522278623"/>
    <n v="3.0516431924882629E-2"/>
    <n v="5.9785673998871969E-2"/>
    <n v="1.9233952521846466E-5"/>
    <n v="5.8219742814522555E-4"/>
    <n v="3.1980294244895083E-2"/>
    <x v="0"/>
  </r>
  <r>
    <n v="4"/>
    <x v="308"/>
    <s v="DCA"/>
    <s v="LGA"/>
    <s v="DL"/>
    <x v="0"/>
    <n v="11"/>
    <n v="0.13380281690140844"/>
    <n v="0.17766497461928935"/>
    <n v="0.51877934272300474"/>
    <n v="0.64805414551607443"/>
    <n v="0.42488262910798125"/>
    <n v="0.54540327129159616"/>
    <n v="0.11032863849765258"/>
    <n v="0.19232938522278623"/>
    <n v="1.4084507042253521E-2"/>
    <n v="2.5944726452340666E-2"/>
    <n v="8.8772088562368315E-6"/>
    <n v="2.5265171410075824E-4"/>
    <n v="3.3943507111435504E-2"/>
    <x v="0"/>
  </r>
  <r>
    <n v="4"/>
    <x v="272"/>
    <s v="DCA"/>
    <s v="LGA"/>
    <s v="DL"/>
    <x v="0"/>
    <n v="12"/>
    <n v="0.13380281690140844"/>
    <n v="0.17766497461928935"/>
    <n v="0.51877934272300474"/>
    <n v="0.64805414551607443"/>
    <n v="0.42488262910798125"/>
    <n v="0.54540327129159616"/>
    <n v="0.11032863849765258"/>
    <n v="0.19232938522278623"/>
    <n v="3.0516431924882629E-2"/>
    <n v="0.10152284263959391"/>
    <n v="1.9233952521846466E-5"/>
    <n v="9.8863714213340173E-4"/>
    <n v="1.908374257764146E-2"/>
    <x v="0"/>
  </r>
  <r>
    <n v="4"/>
    <x v="309"/>
    <s v="DCA"/>
    <s v="LGA"/>
    <s v="DL"/>
    <x v="0"/>
    <n v="13"/>
    <n v="0.13380281690140844"/>
    <n v="0.17766497461928935"/>
    <n v="0.51877934272300474"/>
    <n v="0.64805414551607443"/>
    <n v="0.42488262910798125"/>
    <n v="0.54540327129159616"/>
    <n v="0.11032863849765258"/>
    <n v="0.19232938522278623"/>
    <n v="6.1032863849765258E-2"/>
    <n v="5.0761421319796954E-2"/>
    <n v="3.8467905043692933E-5"/>
    <n v="4.9431857106670086E-4"/>
    <n v="7.2201354141959023E-2"/>
    <x v="0"/>
  </r>
  <r>
    <n v="4"/>
    <x v="273"/>
    <s v="DCA"/>
    <s v="LGA"/>
    <s v="DL"/>
    <x v="0"/>
    <n v="14"/>
    <n v="0.13380281690140844"/>
    <n v="0.17766497461928935"/>
    <n v="0.51877934272300474"/>
    <n v="0.64805414551607443"/>
    <n v="0.42488262910798125"/>
    <n v="0.54540327129159616"/>
    <n v="0.11032863849765258"/>
    <n v="0.19232938522278623"/>
    <n v="5.6338028169014086E-2"/>
    <n v="9.7574732092498589E-2"/>
    <n v="3.5508835424947326E-5"/>
    <n v="9.5019014216154724E-4"/>
    <n v="3.6024015680620351E-2"/>
    <x v="0"/>
  </r>
  <r>
    <n v="4"/>
    <x v="310"/>
    <s v="DCA"/>
    <s v="LGA"/>
    <s v="DL"/>
    <x v="0"/>
    <n v="15"/>
    <n v="0.13380281690140844"/>
    <n v="0.17766497461928935"/>
    <n v="0.51877934272300474"/>
    <n v="0.64805414551607443"/>
    <n v="0.42488262910798125"/>
    <n v="0.54540327129159616"/>
    <n v="0.11032863849765258"/>
    <n v="0.19232938522278623"/>
    <n v="0.13849765258215962"/>
    <n v="6.2041737168640719E-2"/>
    <n v="8.7292553752995502E-5"/>
    <n v="6.0416714241485667E-4"/>
    <n v="0.12624387832982994"/>
    <x v="0"/>
  </r>
  <r>
    <n v="4"/>
    <x v="311"/>
    <s v="DCA"/>
    <s v="LGA"/>
    <s v="DL"/>
    <x v="0"/>
    <n v="16"/>
    <n v="0.13380281690140844"/>
    <n v="0.17766497461928935"/>
    <n v="0.51877934272300474"/>
    <n v="0.64805414551607443"/>
    <n v="0.42488262910798125"/>
    <n v="0.54540327129159616"/>
    <n v="0.11032863849765258"/>
    <n v="0.19232938522278623"/>
    <n v="0.10328638497652583"/>
    <n v="9.8702763677382968E-2"/>
    <n v="6.5099531612403425E-5"/>
    <n v="9.6117499929636286E-4"/>
    <n v="6.343286289562089E-2"/>
    <x v="0"/>
  </r>
  <r>
    <n v="4"/>
    <x v="312"/>
    <s v="DCA"/>
    <s v="LGA"/>
    <s v="DL"/>
    <x v="0"/>
    <n v="17"/>
    <n v="0.13380281690140844"/>
    <n v="0.17766497461928935"/>
    <n v="0.51877934272300474"/>
    <n v="0.64805414551607443"/>
    <n v="0.42488262910798125"/>
    <n v="0.54540327129159616"/>
    <n v="0.11032863849765258"/>
    <n v="0.19232938522278623"/>
    <n v="9.154929577464789E-2"/>
    <n v="8.1218274111675121E-2"/>
    <n v="5.7701857565539402E-5"/>
    <n v="7.9090971370672134E-4"/>
    <n v="6.799560543233138E-2"/>
    <x v="0"/>
  </r>
  <r>
    <n v="4"/>
    <x v="158"/>
    <s v="DCA"/>
    <s v="LGA"/>
    <s v="DL"/>
    <x v="0"/>
    <n v="18"/>
    <n v="0.13380281690140844"/>
    <n v="0.17766497461928935"/>
    <n v="0.51877934272300474"/>
    <n v="0.64805414551607443"/>
    <n v="0.42488262910798125"/>
    <n v="0.54540327129159616"/>
    <n v="0.11032863849765258"/>
    <n v="0.19232938522278623"/>
    <n v="7.746478873239436E-2"/>
    <n v="5.8093626621545401E-2"/>
    <n v="4.8824648709302562E-5"/>
    <n v="5.6572014244300208E-4"/>
    <n v="7.9448478633678946E-2"/>
    <x v="0"/>
  </r>
  <r>
    <n v="4"/>
    <x v="313"/>
    <s v="DCA"/>
    <s v="LGA"/>
    <s v="DL"/>
    <x v="0"/>
    <n v="19"/>
    <n v="0.13380281690140844"/>
    <n v="0.17766497461928935"/>
    <n v="0.51877934272300474"/>
    <n v="0.64805414551607443"/>
    <n v="0.42488262910798125"/>
    <n v="0.54540327129159616"/>
    <n v="0.11032863849765258"/>
    <n v="0.19232938522278623"/>
    <n v="9.8591549295774641E-2"/>
    <n v="2.1996615905245348E-2"/>
    <n v="6.2140461993657805E-5"/>
    <n v="2.1420471412890373E-4"/>
    <n v="0.22486537621376088"/>
    <x v="0"/>
  </r>
  <r>
    <n v="4"/>
    <x v="314"/>
    <s v="DCA"/>
    <s v="LGA"/>
    <s v="DL"/>
    <x v="0"/>
    <n v="20"/>
    <n v="0.13380281690140844"/>
    <n v="0.17766497461928935"/>
    <n v="0.51877934272300474"/>
    <n v="0.64805414551607443"/>
    <n v="0.42488262910798125"/>
    <n v="0.54540327129159616"/>
    <n v="0.11032863849765258"/>
    <n v="0.19232938522278623"/>
    <n v="4.9295774647887321E-2"/>
    <n v="3.6661026508742242E-2"/>
    <n v="3.1070230996828903E-5"/>
    <n v="3.5700785688150619E-4"/>
    <n v="8.0061801908716923E-2"/>
    <x v="0"/>
  </r>
  <r>
    <n v="4"/>
    <x v="315"/>
    <s v="DCA"/>
    <s v="JFK"/>
    <s v="MQ"/>
    <x v="0"/>
    <n v="15"/>
    <n v="0.13380281690140844"/>
    <n v="0.17766497461928935"/>
    <n v="0.51877934272300474"/>
    <n v="0.64805414551607443"/>
    <n v="0.19718309859154928"/>
    <n v="0.17033276931754088"/>
    <n v="0.18779342723004694"/>
    <n v="0.1212633953750705"/>
    <n v="0.13849765258215962"/>
    <n v="6.2041737168640719E-2"/>
    <n v="6.8955678996136097E-5"/>
    <n v="1.1896566930706463E-4"/>
    <n v="0.36693903922443083"/>
    <x v="0"/>
  </r>
  <r>
    <n v="4"/>
    <x v="64"/>
    <s v="DCA"/>
    <s v="JFK"/>
    <s v="MQ"/>
    <x v="0"/>
    <n v="5"/>
    <n v="0.13380281690140844"/>
    <n v="0.17766497461928935"/>
    <n v="0.51877934272300474"/>
    <n v="0.64805414551607443"/>
    <n v="0.19718309859154928"/>
    <n v="0.17033276931754088"/>
    <n v="0.18779342723004694"/>
    <n v="0.1212633953750705"/>
    <n v="4.6948356807511738E-3"/>
    <n v="1.2972363226170333E-2"/>
    <n v="2.337480643936817E-6"/>
    <n v="2.4874639946022605E-5"/>
    <n v="8.5898511150920287E-2"/>
    <x v="0"/>
  </r>
  <r>
    <n v="4"/>
    <x v="316"/>
    <s v="DCA"/>
    <s v="JFK"/>
    <s v="MQ"/>
    <x v="0"/>
    <n v="18"/>
    <n v="0.13380281690140844"/>
    <n v="0.17766497461928935"/>
    <n v="0.51877934272300474"/>
    <n v="0.64805414551607443"/>
    <n v="0.19718309859154928"/>
    <n v="0.17033276931754088"/>
    <n v="0.18779342723004694"/>
    <n v="0.1212633953750705"/>
    <n v="7.746478873239436E-2"/>
    <n v="5.8093626621545401E-2"/>
    <n v="3.8568430624957473E-5"/>
    <n v="1.1139512671479687E-4"/>
    <n v="0.25718535428962674"/>
    <x v="0"/>
  </r>
  <r>
    <n v="4"/>
    <x v="317"/>
    <s v="DCA"/>
    <s v="LGA"/>
    <s v="MQ"/>
    <x v="0"/>
    <n v="7"/>
    <n v="0.13380281690140844"/>
    <n v="0.17766497461928935"/>
    <n v="0.51877934272300474"/>
    <n v="0.64805414551607443"/>
    <n v="0.42488262910798125"/>
    <n v="0.54540327129159616"/>
    <n v="0.18779342723004694"/>
    <n v="0.1212633953750705"/>
    <n v="4.2253521126760563E-2"/>
    <n v="4.3993231810490696E-2"/>
    <n v="4.5330428202060413E-5"/>
    <n v="2.7011151635023055E-4"/>
    <n v="0.14370450406143109"/>
    <x v="0"/>
  </r>
  <r>
    <n v="4"/>
    <x v="318"/>
    <s v="DCA"/>
    <s v="LGA"/>
    <s v="MQ"/>
    <x v="0"/>
    <n v="7"/>
    <n v="0.13380281690140844"/>
    <n v="0.17766497461928935"/>
    <n v="0.51877934272300474"/>
    <n v="0.64805414551607443"/>
    <n v="0.42488262910798125"/>
    <n v="0.54540327129159616"/>
    <n v="0.18779342723004694"/>
    <n v="0.1212633953750705"/>
    <n v="4.2253521126760563E-2"/>
    <n v="4.3993231810490696E-2"/>
    <n v="4.5330428202060413E-5"/>
    <n v="2.7011151635023055E-4"/>
    <n v="0.14370450406143109"/>
    <x v="0"/>
  </r>
  <r>
    <n v="4"/>
    <x v="297"/>
    <s v="DCA"/>
    <s v="LGA"/>
    <s v="MQ"/>
    <x v="0"/>
    <n v="8"/>
    <n v="0.13380281690140844"/>
    <n v="0.17766497461928935"/>
    <n v="0.51877934272300474"/>
    <n v="0.64805414551607443"/>
    <n v="0.42488262910798125"/>
    <n v="0.54540327129159616"/>
    <n v="0.18779342723004694"/>
    <n v="0.1212633953750705"/>
    <n v="4.2253521126760563E-2"/>
    <n v="9.475465313028765E-2"/>
    <n v="4.5330428202060413E-5"/>
    <n v="5.8177865060049646E-4"/>
    <n v="7.2284758320860704E-2"/>
    <x v="0"/>
  </r>
  <r>
    <n v="4"/>
    <x v="319"/>
    <s v="DCA"/>
    <s v="LGA"/>
    <s v="MQ"/>
    <x v="0"/>
    <n v="10"/>
    <n v="0.13380281690140844"/>
    <n v="0.17766497461928935"/>
    <n v="0.51877934272300474"/>
    <n v="0.64805414551607443"/>
    <n v="0.42488262910798125"/>
    <n v="0.54540327129159616"/>
    <n v="0.18779342723004694"/>
    <n v="0.1212633953750705"/>
    <n v="3.0516431924882629E-2"/>
    <n v="5.9785673998871969E-2"/>
    <n v="3.273864259037697E-5"/>
    <n v="3.6707462478364659E-4"/>
    <n v="8.1884832900630367E-2"/>
    <x v="0"/>
  </r>
  <r>
    <n v="4"/>
    <x v="33"/>
    <s v="DCA"/>
    <s v="LGA"/>
    <s v="MQ"/>
    <x v="0"/>
    <n v="12"/>
    <n v="0.13380281690140844"/>
    <n v="0.17766497461928935"/>
    <n v="0.51877934272300474"/>
    <n v="0.64805414551607443"/>
    <n v="0.42488262910798125"/>
    <n v="0.54540327129159616"/>
    <n v="0.18779342723004694"/>
    <n v="0.1212633953750705"/>
    <n v="3.0516431924882629E-2"/>
    <n v="0.10152284263959391"/>
    <n v="3.273864259037697E-5"/>
    <n v="6.2333426850053194E-4"/>
    <n v="4.9900921127713702E-2"/>
    <x v="0"/>
  </r>
  <r>
    <n v="4"/>
    <x v="320"/>
    <s v="DCA"/>
    <s v="LGA"/>
    <s v="MQ"/>
    <x v="0"/>
    <n v="13"/>
    <n v="0.13380281690140844"/>
    <n v="0.17766497461928935"/>
    <n v="0.51877934272300474"/>
    <n v="0.64805414551607443"/>
    <n v="0.42488262910798125"/>
    <n v="0.54540327129159616"/>
    <n v="0.18779342723004694"/>
    <n v="0.1212633953750705"/>
    <n v="6.1032863849765258E-2"/>
    <n v="5.0761421319796954E-2"/>
    <n v="6.5477285180753941E-5"/>
    <n v="3.1166713425026597E-4"/>
    <n v="0.17361329455580027"/>
    <x v="0"/>
  </r>
  <r>
    <n v="4"/>
    <x v="230"/>
    <s v="DCA"/>
    <s v="LGA"/>
    <s v="MQ"/>
    <x v="0"/>
    <n v="14"/>
    <n v="0.13380281690140844"/>
    <n v="0.17766497461928935"/>
    <n v="0.51877934272300474"/>
    <n v="0.64805414551607443"/>
    <n v="0.42488262910798125"/>
    <n v="0.54540327129159616"/>
    <n v="0.18779342723004694"/>
    <n v="0.1212633953750705"/>
    <n v="5.6338028169014086E-2"/>
    <n v="9.7574732092498589E-2"/>
    <n v="6.0440570936080555E-5"/>
    <n v="5.990934913921779E-4"/>
    <n v="9.1641318300856034E-2"/>
    <x v="0"/>
  </r>
  <r>
    <n v="4"/>
    <x v="165"/>
    <s v="DCA"/>
    <s v="LGA"/>
    <s v="MQ"/>
    <x v="0"/>
    <n v="15"/>
    <n v="0.13380281690140844"/>
    <n v="0.17766497461928935"/>
    <n v="0.51877934272300474"/>
    <n v="0.64805414551607443"/>
    <n v="0.42488262910798125"/>
    <n v="0.54540327129159616"/>
    <n v="0.18779342723004694"/>
    <n v="0.1212633953750705"/>
    <n v="0.13849765258215962"/>
    <n v="6.2041737168640719E-2"/>
    <n v="1.4858307021786471E-4"/>
    <n v="3.8092649741699173E-4"/>
    <n v="0.28060507174881838"/>
    <x v="0"/>
  </r>
  <r>
    <n v="4"/>
    <x v="321"/>
    <s v="DCA"/>
    <s v="LGA"/>
    <s v="MQ"/>
    <x v="0"/>
    <n v="18"/>
    <n v="0.13380281690140844"/>
    <n v="0.17766497461928935"/>
    <n v="0.51877934272300474"/>
    <n v="0.64805414551607443"/>
    <n v="0.42488262910798125"/>
    <n v="0.54540327129159616"/>
    <n v="0.18779342723004694"/>
    <n v="0.1212633953750705"/>
    <n v="7.746478873239436E-2"/>
    <n v="5.8093626621545401E-2"/>
    <n v="8.3105785037110755E-5"/>
    <n v="3.5668572030863769E-4"/>
    <n v="0.18896632614987854"/>
    <x v="0"/>
  </r>
  <r>
    <n v="4"/>
    <x v="194"/>
    <s v="IAD"/>
    <s v="LGA"/>
    <s v="UA"/>
    <x v="0"/>
    <n v="8"/>
    <n v="0.13380281690140844"/>
    <n v="0.17766497461928935"/>
    <n v="0.39436619718309857"/>
    <n v="0.29103214890016921"/>
    <n v="0.42488262910798125"/>
    <n v="0.54540327129159616"/>
    <n v="1.1737089201877934E-2"/>
    <n v="1.4664410603496898E-2"/>
    <n v="4.2253521126760563E-2"/>
    <n v="9.475465313028765E-2"/>
    <n v="2.1537081272472139E-6"/>
    <n v="3.159528964096691E-5"/>
    <n v="6.3815469189299742E-2"/>
    <x v="0"/>
  </r>
  <r>
    <n v="4"/>
    <x v="195"/>
    <s v="DCA"/>
    <s v="LGA"/>
    <s v="US"/>
    <x v="0"/>
    <n v="6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3.9906103286384977E-2"/>
    <n v="8.4038353073886074E-2"/>
    <n v="1.8730281097379133E-5"/>
    <n v="8.8556954564412798E-4"/>
    <n v="2.0712467860212427E-2"/>
    <x v="0"/>
  </r>
  <r>
    <n v="4"/>
    <x v="123"/>
    <s v="DCA"/>
    <s v="LGA"/>
    <s v="US"/>
    <x v="0"/>
    <n v="6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3.9906103286384977E-2"/>
    <n v="8.4038353073886074E-2"/>
    <n v="1.8730281097379133E-5"/>
    <n v="8.8556954564412798E-4"/>
    <n v="2.0712467860212427E-2"/>
    <x v="0"/>
  </r>
  <r>
    <n v="4"/>
    <x v="322"/>
    <s v="DCA"/>
    <s v="LGA"/>
    <s v="US"/>
    <x v="0"/>
    <n v="7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4.2253521126760563E-2"/>
    <n v="4.3993231810490696E-2"/>
    <n v="1.9832062338401435E-5"/>
    <n v="4.6358674201504689E-4"/>
    <n v="4.1024598463698485E-2"/>
    <x v="0"/>
  </r>
  <r>
    <n v="4"/>
    <x v="297"/>
    <s v="DCA"/>
    <s v="LGA"/>
    <s v="US"/>
    <x v="0"/>
    <n v="8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4.2253521126760563E-2"/>
    <n v="9.475465313028765E-2"/>
    <n v="1.9832062338401435E-5"/>
    <n v="9.9849452126317796E-4"/>
    <n v="1.9475149385043196E-2"/>
    <x v="0"/>
  </r>
  <r>
    <n v="4"/>
    <x v="197"/>
    <s v="DCA"/>
    <s v="LGA"/>
    <s v="US"/>
    <x v="0"/>
    <n v="9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3.5211267605633804E-2"/>
    <n v="3.2148900169204735E-2"/>
    <n v="1.652671861533453E-5"/>
    <n v="3.3877492685714959E-4"/>
    <n v="4.651461321930303E-2"/>
    <x v="0"/>
  </r>
  <r>
    <n v="4"/>
    <x v="198"/>
    <s v="DCA"/>
    <s v="LGA"/>
    <s v="US"/>
    <x v="0"/>
    <n v="10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3.0516431924882629E-2"/>
    <n v="5.9785673998871969E-2"/>
    <n v="1.4323156133289924E-5"/>
    <n v="6.3000249555890983E-4"/>
    <n v="2.2229684780782601E-2"/>
    <x v="0"/>
  </r>
  <r>
    <n v="4"/>
    <x v="285"/>
    <s v="DCA"/>
    <s v="LGA"/>
    <s v="US"/>
    <x v="0"/>
    <n v="11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1.4084507042253521E-2"/>
    <n v="2.5944726452340666E-2"/>
    <n v="6.6106874461338114E-6"/>
    <n v="2.7339730939348917E-4"/>
    <n v="2.360892374770332E-2"/>
    <x v="0"/>
  </r>
  <r>
    <n v="4"/>
    <x v="249"/>
    <s v="DCA"/>
    <s v="LGA"/>
    <s v="US"/>
    <x v="0"/>
    <n v="12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3.0516431924882629E-2"/>
    <n v="0.10152284263959391"/>
    <n v="1.4323156133289924E-5"/>
    <n v="1.069815558496262E-3"/>
    <n v="1.3211553042070006E-2"/>
    <x v="0"/>
  </r>
  <r>
    <n v="4"/>
    <x v="323"/>
    <s v="DCA"/>
    <s v="LGA"/>
    <s v="US"/>
    <x v="0"/>
    <n v="14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5.6338028169014086E-2"/>
    <n v="9.7574732092498589E-2"/>
    <n v="2.6442749784535245E-5"/>
    <n v="1.0282116201102962E-3"/>
    <n v="2.5072431821594857E-2"/>
    <x v="0"/>
  </r>
  <r>
    <n v="4"/>
    <x v="230"/>
    <s v="DCA"/>
    <s v="LGA"/>
    <s v="US"/>
    <x v="0"/>
    <n v="14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5.6338028169014086E-2"/>
    <n v="9.7574732092498589E-2"/>
    <n v="2.6442749784535245E-5"/>
    <n v="1.0282116201102962E-3"/>
    <n v="2.5072431821594857E-2"/>
    <x v="0"/>
  </r>
  <r>
    <n v="4"/>
    <x v="165"/>
    <s v="DCA"/>
    <s v="LGA"/>
    <s v="US"/>
    <x v="0"/>
    <n v="15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0.13849765258215962"/>
    <n v="6.2041737168640719E-2"/>
    <n v="6.5005093220315817E-5"/>
    <n v="6.5377617463660456E-4"/>
    <n v="9.0437934497279701E-2"/>
    <x v="0"/>
  </r>
  <r>
    <n v="4"/>
    <x v="324"/>
    <s v="DCA"/>
    <s v="LGA"/>
    <s v="US"/>
    <x v="1"/>
    <n v="17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9.154929577464789E-2"/>
    <n v="8.1218274111675121E-2"/>
    <n v="4.2969468399869775E-5"/>
    <n v="8.5585244679700948E-4"/>
    <n v="4.78064315893518E-2"/>
    <x v="0"/>
  </r>
  <r>
    <n v="4"/>
    <x v="152"/>
    <s v="DCA"/>
    <s v="LGA"/>
    <s v="US"/>
    <x v="0"/>
    <n v="17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9.154929577464789E-2"/>
    <n v="8.1218274111675121E-2"/>
    <n v="4.2969468399869775E-5"/>
    <n v="8.5585244679700948E-4"/>
    <n v="4.78064315893518E-2"/>
    <x v="0"/>
  </r>
  <r>
    <n v="4"/>
    <x v="325"/>
    <s v="DCA"/>
    <s v="LGA"/>
    <s v="US"/>
    <x v="1"/>
    <n v="19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9.8591549295774641E-2"/>
    <n v="2.1996615905245348E-2"/>
    <n v="4.6274812122936674E-5"/>
    <n v="2.3179337100752344E-4"/>
    <n v="0.16641534317943202"/>
    <x v="0"/>
  </r>
  <r>
    <n v="4"/>
    <x v="238"/>
    <s v="DCA"/>
    <s v="LGA"/>
    <s v="US"/>
    <x v="1"/>
    <n v="20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4.9295774647887321E-2"/>
    <n v="3.6661026508742242E-2"/>
    <n v="2.3137406061468337E-5"/>
    <n v="3.8632228501253899E-4"/>
    <n v="5.6507164357935284E-2"/>
    <x v="0"/>
  </r>
  <r>
    <n v="4"/>
    <x v="154"/>
    <s v="DCA"/>
    <s v="LGA"/>
    <s v="US"/>
    <x v="0"/>
    <n v="20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4.9295774647887321E-2"/>
    <n v="3.6661026508742242E-2"/>
    <n v="2.3137406061468337E-5"/>
    <n v="3.8632228501253899E-4"/>
    <n v="5.6507164357935284E-2"/>
    <x v="0"/>
  </r>
  <r>
    <n v="4"/>
    <x v="326"/>
    <s v="BWI"/>
    <s v="EWR"/>
    <s v="RU"/>
    <x v="0"/>
    <n v="17"/>
    <n v="0.13380281690140844"/>
    <n v="0.17766497461928935"/>
    <n v="8.6854460093896718E-2"/>
    <n v="6.0913705583756347E-2"/>
    <n v="0.3779342723004695"/>
    <n v="0.28426395939086296"/>
    <n v="0.22065727699530516"/>
    <n v="0.17710095882684715"/>
    <n v="9.154929577464789E-2"/>
    <n v="8.1218274111675121E-2"/>
    <n v="1.7186068624180307E-5"/>
    <n v="3.5678777698912884E-5"/>
    <n v="0.32509445916374186"/>
    <x v="0"/>
  </r>
  <r>
    <n v="4"/>
    <x v="70"/>
    <s v="BWI"/>
    <s v="EWR"/>
    <s v="RU"/>
    <x v="0"/>
    <n v="14"/>
    <n v="0.13380281690140844"/>
    <n v="0.17766497461928935"/>
    <n v="8.6854460093896718E-2"/>
    <n v="6.0913705583756347E-2"/>
    <n v="0.3779342723004695"/>
    <n v="0.28426395939086296"/>
    <n v="0.22065727699530516"/>
    <n v="0.17710095882684715"/>
    <n v="5.6338028169014086E-2"/>
    <n v="9.7574732092498589E-2"/>
    <n v="1.0576042230264806E-5"/>
    <n v="4.2864087096610619E-5"/>
    <n v="0.1979045029171746"/>
    <x v="0"/>
  </r>
  <r>
    <n v="4"/>
    <x v="116"/>
    <s v="BWI"/>
    <s v="EWR"/>
    <s v="RU"/>
    <x v="0"/>
    <n v="10"/>
    <n v="0.13380281690140844"/>
    <n v="0.17766497461928935"/>
    <n v="8.6854460093896718E-2"/>
    <n v="6.0913705583756347E-2"/>
    <n v="0.3779342723004695"/>
    <n v="0.28426395939086296"/>
    <n v="0.22065727699530516"/>
    <n v="0.17710095882684715"/>
    <n v="3.0516431924882629E-2"/>
    <n v="5.9785673998871969E-2"/>
    <n v="5.7286895413934357E-6"/>
    <n v="2.6263544695033099E-5"/>
    <n v="0.17906500368363515"/>
    <x v="0"/>
  </r>
  <r>
    <n v="4"/>
    <x v="84"/>
    <s v="BWI"/>
    <s v="EWR"/>
    <s v="RU"/>
    <x v="0"/>
    <n v="6"/>
    <n v="0.13380281690140844"/>
    <n v="0.17766497461928935"/>
    <n v="8.6854460093896718E-2"/>
    <n v="6.0913705583756347E-2"/>
    <n v="0.3779342723004695"/>
    <n v="0.28426395939086296"/>
    <n v="0.22065727699530516"/>
    <n v="0.17710095882684715"/>
    <n v="3.9906103286384977E-2"/>
    <n v="8.4038353073886074E-2"/>
    <n v="7.4913632464375703E-6"/>
    <n v="3.6917624146791812E-5"/>
    <n v="0.16869025136969704"/>
    <x v="0"/>
  </r>
  <r>
    <n v="4"/>
    <x v="15"/>
    <s v="DCA"/>
    <s v="EWR"/>
    <s v="CO"/>
    <x v="0"/>
    <n v="17"/>
    <n v="0.13380281690140844"/>
    <n v="0.17766497461928935"/>
    <n v="0.51877934272300474"/>
    <n v="0.64805414551607443"/>
    <n v="0.3779342723004695"/>
    <n v="0.28426395939086296"/>
    <n v="6.1032863849765258E-2"/>
    <n v="3.835307388606881E-2"/>
    <n v="9.154929577464789E-2"/>
    <n v="8.1218274111675121E-2"/>
    <n v="2.8393085196820028E-5"/>
    <n v="8.2202590798875381E-5"/>
    <n v="0.25672870970041489"/>
    <x v="0"/>
  </r>
  <r>
    <n v="4"/>
    <x v="180"/>
    <s v="DCA"/>
    <s v="EWR"/>
    <s v="CO"/>
    <x v="0"/>
    <n v="7"/>
    <n v="0.13380281690140844"/>
    <n v="0.17766497461928935"/>
    <n v="0.51877934272300474"/>
    <n v="0.64805414551607443"/>
    <n v="0.3779342723004695"/>
    <n v="0.28426395939086296"/>
    <n v="6.1032863849765258E-2"/>
    <n v="3.835307388606881E-2"/>
    <n v="4.2253521126760563E-2"/>
    <n v="4.3993231810490696E-2"/>
    <n v="1.3104500860070781E-5"/>
    <n v="4.4526403349390834E-5"/>
    <n v="0.22738669538208175"/>
    <x v="0"/>
  </r>
  <r>
    <n v="4"/>
    <x v="44"/>
    <s v="DCA"/>
    <s v="EWR"/>
    <s v="CO"/>
    <x v="0"/>
    <n v="12"/>
    <n v="0.13380281690140844"/>
    <n v="0.17766497461928935"/>
    <n v="0.51877934272300474"/>
    <n v="0.64805414551607443"/>
    <n v="0.3779342723004695"/>
    <n v="0.28426395939086296"/>
    <n v="6.1032863849765258E-2"/>
    <n v="3.835307388606881E-2"/>
    <n v="3.0516431924882629E-2"/>
    <n v="0.10152284263959391"/>
    <n v="9.4643617322733427E-6"/>
    <n v="1.0275323849859423E-4"/>
    <n v="8.4339370230713515E-2"/>
    <x v="0"/>
  </r>
  <r>
    <n v="4"/>
    <x v="327"/>
    <s v="DCA"/>
    <s v="EWR"/>
    <s v="CO"/>
    <x v="0"/>
    <n v="18"/>
    <n v="0.13380281690140844"/>
    <n v="0.17766497461928935"/>
    <n v="0.51877934272300474"/>
    <n v="0.64805414551607443"/>
    <n v="0.3779342723004695"/>
    <n v="0.28426395939086296"/>
    <n v="6.1032863849765258E-2"/>
    <n v="3.835307388606881E-2"/>
    <n v="7.746478873239436E-2"/>
    <n v="5.8093626621545401E-2"/>
    <n v="2.4024918243463097E-5"/>
    <n v="5.8797686474195589E-5"/>
    <n v="0.29007682534694207"/>
    <x v="0"/>
  </r>
  <r>
    <n v="4"/>
    <x v="328"/>
    <s v="IAD"/>
    <s v="EWR"/>
    <s v="DH"/>
    <x v="0"/>
    <n v="8"/>
    <n v="0.13380281690140844"/>
    <n v="0.17766497461928935"/>
    <n v="0.39436619718309857"/>
    <n v="0.29103214890016921"/>
    <n v="0.3779342723004695"/>
    <n v="0.28426395939086296"/>
    <n v="0.31690140845070425"/>
    <n v="0.233502538071066"/>
    <n v="4.2253521126760563E-2"/>
    <n v="9.475465313028765E-2"/>
    <n v="5.1724691873721775E-5"/>
    <n v="2.6221250319487683E-4"/>
    <n v="0.16476127291135215"/>
    <x v="0"/>
  </r>
  <r>
    <n v="4"/>
    <x v="300"/>
    <s v="IAD"/>
    <s v="EWR"/>
    <s v="DH"/>
    <x v="0"/>
    <n v="17"/>
    <n v="0.13380281690140844"/>
    <n v="0.17766497461928935"/>
    <n v="0.39436619718309857"/>
    <n v="0.29103214890016921"/>
    <n v="0.3779342723004695"/>
    <n v="0.28426395939086296"/>
    <n v="0.31690140845070425"/>
    <n v="0.233502538071066"/>
    <n v="9.154929577464789E-2"/>
    <n v="8.1218274111675121E-2"/>
    <n v="1.1207016572639718E-4"/>
    <n v="2.2475357416703727E-4"/>
    <n v="0.33272644547517449"/>
    <x v="0"/>
  </r>
  <r>
    <n v="4"/>
    <x v="329"/>
    <s v="IAD"/>
    <s v="EWR"/>
    <s v="DH"/>
    <x v="0"/>
    <n v="12"/>
    <n v="0.13380281690140844"/>
    <n v="0.17766497461928935"/>
    <n v="0.39436619718309857"/>
    <n v="0.29103214890016921"/>
    <n v="0.3779342723004695"/>
    <n v="0.28426395939086296"/>
    <n v="0.31690140845070425"/>
    <n v="0.233502538071066"/>
    <n v="3.0516431924882629E-2"/>
    <n v="0.10152284263959391"/>
    <n v="3.7356721908799062E-5"/>
    <n v="2.8094196770879661E-4"/>
    <n v="0.11736373138601186"/>
    <x v="0"/>
  </r>
  <r>
    <n v="4"/>
    <x v="134"/>
    <s v="IAD"/>
    <s v="EWR"/>
    <s v="DH"/>
    <x v="0"/>
    <n v="21"/>
    <n v="0.13380281690140844"/>
    <n v="0.17766497461928935"/>
    <n v="0.39436619718309857"/>
    <n v="0.29103214890016921"/>
    <n v="0.3779342723004695"/>
    <n v="0.28426395939086296"/>
    <n v="0.31690140845070425"/>
    <n v="0.233502538071066"/>
    <n v="4.9295774647887321E-2"/>
    <n v="3.7789058093626621E-2"/>
    <n v="6.0345473852675399E-5"/>
    <n v="1.0457284353605207E-4"/>
    <n v="0.3659112875280896"/>
    <x v="0"/>
  </r>
  <r>
    <n v="4"/>
    <x v="257"/>
    <s v="IAD"/>
    <s v="EWR"/>
    <s v="DH"/>
    <x v="0"/>
    <n v="6"/>
    <n v="0.13380281690140844"/>
    <n v="0.17766497461928935"/>
    <n v="0.39436619718309857"/>
    <n v="0.29103214890016921"/>
    <n v="0.3779342723004695"/>
    <n v="0.28426395939086296"/>
    <n v="0.31690140845070425"/>
    <n v="0.233502538071066"/>
    <n v="3.9906103286384977E-2"/>
    <n v="8.4038353073886074E-2"/>
    <n v="4.8851097880737231E-5"/>
    <n v="2.3255751771450388E-4"/>
    <n v="0.17359489075132409"/>
    <x v="0"/>
  </r>
  <r>
    <n v="4"/>
    <x v="330"/>
    <s v="IAD"/>
    <s v="EWR"/>
    <s v="DH"/>
    <x v="0"/>
    <n v="14"/>
    <n v="0.13380281690140844"/>
    <n v="0.17766497461928935"/>
    <n v="0.39436619718309857"/>
    <n v="0.29103214890016921"/>
    <n v="0.3779342723004695"/>
    <n v="0.28426395939086296"/>
    <n v="0.31690140845070425"/>
    <n v="0.233502538071066"/>
    <n v="5.6338028169014086E-2"/>
    <n v="9.7574732092498589E-2"/>
    <n v="6.8966255831629037E-5"/>
    <n v="2.7001644674234341E-4"/>
    <n v="0.20345066372989723"/>
    <x v="0"/>
  </r>
  <r>
    <n v="4"/>
    <x v="23"/>
    <s v="IAD"/>
    <s v="EWR"/>
    <s v="RU"/>
    <x v="0"/>
    <n v="14"/>
    <n v="0.13380281690140844"/>
    <n v="0.17766497461928935"/>
    <n v="0.39436619718309857"/>
    <n v="0.29103214890016921"/>
    <n v="0.3779342723004695"/>
    <n v="0.28426395939086296"/>
    <n v="0.22065727699530516"/>
    <n v="0.17710095882684715"/>
    <n v="5.6338028169014086E-2"/>
    <n v="9.7574732092498589E-2"/>
    <n v="4.802094850498614E-5"/>
    <n v="2.0479508279491743E-4"/>
    <n v="0.18994423833835594"/>
    <x v="0"/>
  </r>
  <r>
    <n v="4"/>
    <x v="114"/>
    <s v="IAD"/>
    <s v="EWR"/>
    <s v="RU"/>
    <x v="0"/>
    <n v="18"/>
    <n v="0.13380281690140844"/>
    <n v="0.17766497461928935"/>
    <n v="0.39436619718309857"/>
    <n v="0.29103214890016921"/>
    <n v="0.3779342723004695"/>
    <n v="0.28426395939086296"/>
    <n v="0.22065727699530516"/>
    <n v="0.17710095882684715"/>
    <n v="7.746478873239436E-2"/>
    <n v="5.8093626621545401E-2"/>
    <n v="6.6028804194355936E-5"/>
    <n v="1.2193002039234968E-4"/>
    <n v="0.35129398334738349"/>
    <x v="0"/>
  </r>
  <r>
    <n v="4"/>
    <x v="44"/>
    <s v="IAD"/>
    <s v="EWR"/>
    <s v="RU"/>
    <x v="0"/>
    <n v="12"/>
    <n v="0.13380281690140844"/>
    <n v="0.17766497461928935"/>
    <n v="0.39436619718309857"/>
    <n v="0.29103214890016921"/>
    <n v="0.3779342723004695"/>
    <n v="0.28426395939086296"/>
    <n v="0.22065727699530516"/>
    <n v="0.17710095882684715"/>
    <n v="3.0516431924882629E-2"/>
    <n v="0.10152284263959391"/>
    <n v="2.6011347106867492E-5"/>
    <n v="2.1308158903517421E-4"/>
    <n v="0.10879178417640295"/>
    <x v="0"/>
  </r>
  <r>
    <n v="4"/>
    <x v="45"/>
    <s v="DCA"/>
    <s v="EWR"/>
    <s v="RU"/>
    <x v="0"/>
    <n v="16"/>
    <n v="0.13380281690140844"/>
    <n v="0.17766497461928935"/>
    <n v="0.51877934272300474"/>
    <n v="0.64805414551607443"/>
    <n v="0.3779342723004695"/>
    <n v="0.28426395939086296"/>
    <n v="0.22065727699530516"/>
    <n v="0.17710095882684715"/>
    <n v="0.10328638497652583"/>
    <n v="9.8702763677382968E-2"/>
    <n v="1.1581242640438623E-4"/>
    <n v="4.6129823982824777E-4"/>
    <n v="0.20067628824191946"/>
    <x v="0"/>
  </r>
  <r>
    <n v="4"/>
    <x v="331"/>
    <s v="DCA"/>
    <s v="EWR"/>
    <s v="RU"/>
    <x v="1"/>
    <n v="6"/>
    <n v="0.13380281690140844"/>
    <n v="0.17766497461928935"/>
    <n v="0.51877934272300474"/>
    <n v="0.64805414551607443"/>
    <n v="0.3779342723004695"/>
    <n v="0.28426395939086296"/>
    <n v="0.22065727699530516"/>
    <n v="0.17710095882684715"/>
    <n v="3.9906103286384977E-2"/>
    <n v="8.4038353073886074E-2"/>
    <n v="4.4745710201694674E-5"/>
    <n v="3.9276250133947954E-4"/>
    <n v="0.10227398942770158"/>
    <x v="0"/>
  </r>
  <r>
    <n v="4"/>
    <x v="286"/>
    <s v="DCA"/>
    <s v="EWR"/>
    <s v="RU"/>
    <x v="0"/>
    <n v="13"/>
    <n v="0.13380281690140844"/>
    <n v="0.17766497461928935"/>
    <n v="0.51877934272300474"/>
    <n v="0.64805414551607443"/>
    <n v="0.3779342723004695"/>
    <n v="0.28426395939086296"/>
    <n v="0.22065727699530516"/>
    <n v="0.17710095882684715"/>
    <n v="6.1032863849765258E-2"/>
    <n v="5.0761421319796954E-2"/>
    <n v="6.8434615602591854E-5"/>
    <n v="2.3723909476881314E-4"/>
    <n v="0.22388126057501392"/>
    <x v="0"/>
  </r>
  <r>
    <n v="4"/>
    <x v="332"/>
    <s v="IAD"/>
    <s v="EWR"/>
    <s v="RU"/>
    <x v="0"/>
    <n v="7"/>
    <n v="0.13380281690140844"/>
    <n v="0.17766497461928935"/>
    <n v="0.39436619718309857"/>
    <n v="0.29103214890016921"/>
    <n v="0.3779342723004695"/>
    <n v="0.28426395939086296"/>
    <n v="0.22065727699530516"/>
    <n v="0.17710095882684715"/>
    <n v="4.2253521126760563E-2"/>
    <n v="4.3993231810490696E-2"/>
    <n v="3.60157113787396E-5"/>
    <n v="9.2335355248575487E-5"/>
    <n v="0.28060313268230291"/>
    <x v="0"/>
  </r>
  <r>
    <n v="4"/>
    <x v="175"/>
    <s v="IAD"/>
    <s v="EWR"/>
    <s v="RU"/>
    <x v="0"/>
    <n v="17"/>
    <n v="0.13380281690140844"/>
    <n v="0.17766497461928935"/>
    <n v="0.39436619718309857"/>
    <n v="0.29103214890016921"/>
    <n v="0.3779342723004695"/>
    <n v="0.28426395939086296"/>
    <n v="0.22065727699530516"/>
    <n v="0.17710095882684715"/>
    <n v="9.154929577464789E-2"/>
    <n v="8.1218274111675121E-2"/>
    <n v="7.8034041320602476E-5"/>
    <n v="1.7046527122813936E-4"/>
    <n v="0.31402115571364614"/>
    <x v="0"/>
  </r>
  <r>
    <n v="4"/>
    <x v="73"/>
    <s v="DCA"/>
    <s v="EWR"/>
    <s v="RU"/>
    <x v="0"/>
    <n v="8"/>
    <n v="0.13380281690140844"/>
    <n v="0.17766497461928935"/>
    <n v="0.51877934272300474"/>
    <n v="0.64805414551607443"/>
    <n v="0.3779342723004695"/>
    <n v="0.28426395939086296"/>
    <n v="0.22065727699530516"/>
    <n v="0.17710095882684715"/>
    <n v="4.2253521126760563E-2"/>
    <n v="9.475465313028765E-2"/>
    <n v="4.7377810801794361E-5"/>
    <n v="4.4284631023511786E-4"/>
    <n v="9.664520526158886E-2"/>
    <x v="0"/>
  </r>
  <r>
    <n v="4"/>
    <x v="333"/>
    <s v="DCA"/>
    <s v="EWR"/>
    <s v="RU"/>
    <x v="0"/>
    <n v="20"/>
    <n v="0.13380281690140844"/>
    <n v="0.17766497461928935"/>
    <n v="0.51877934272300474"/>
    <n v="0.64805414551607443"/>
    <n v="0.3779342723004695"/>
    <n v="0.28426395939086296"/>
    <n v="0.22065727699530516"/>
    <n v="0.17710095882684715"/>
    <n v="4.9295774647887321E-2"/>
    <n v="3.6661026508742242E-2"/>
    <n v="5.5274112602093421E-5"/>
    <n v="1.7133934622192058E-4"/>
    <n v="0.24391363553132475"/>
    <x v="0"/>
  </r>
  <r>
    <n v="4"/>
    <x v="206"/>
    <s v="DCA"/>
    <s v="EWR"/>
    <s v="RU"/>
    <x v="0"/>
    <n v="15"/>
    <n v="0.13380281690140844"/>
    <n v="0.17766497461928935"/>
    <n v="0.51877934272300474"/>
    <n v="0.64805414551607443"/>
    <n v="0.3779342723004695"/>
    <n v="0.28426395939086296"/>
    <n v="0.22065727699530516"/>
    <n v="0.17710095882684715"/>
    <n v="0.13849765258215962"/>
    <n v="6.2041737168640719E-2"/>
    <n v="1.5529393540588153E-4"/>
    <n v="2.8995889360632716E-4"/>
    <n v="0.34877697633140342"/>
    <x v="0"/>
  </r>
  <r>
    <n v="5"/>
    <x v="0"/>
    <s v="BWI"/>
    <s v="JFK"/>
    <s v="OH"/>
    <x v="0"/>
    <n v="14"/>
    <n v="0.17370892018779344"/>
    <n v="0.17822899041173154"/>
    <n v="8.6854460093896718E-2"/>
    <n v="6.0913705583756347E-2"/>
    <n v="0.19718309859154928"/>
    <n v="0.17033276931754088"/>
    <n v="9.3896713615023476E-3"/>
    <n v="1.4664410603496898E-2"/>
    <n v="5.6338028169014086E-2"/>
    <n v="9.7574732092498589E-2"/>
    <n v="3.0483553241719482E-7"/>
    <n v="2.1334880465907229E-6"/>
    <n v="0.12501849017972563"/>
    <x v="0"/>
  </r>
  <r>
    <n v="5"/>
    <x v="334"/>
    <s v="DCA"/>
    <s v="JFK"/>
    <s v="DH"/>
    <x v="0"/>
    <n v="16"/>
    <n v="0.17370892018779344"/>
    <n v="0.17822899041173154"/>
    <n v="0.51877934272300474"/>
    <n v="0.64805414551607443"/>
    <n v="0.19718309859154928"/>
    <n v="0.17033276931754088"/>
    <n v="0.31690140845070425"/>
    <n v="0.233502538071066"/>
    <n v="0.10328638497652583"/>
    <n v="9.8702763677382968E-2"/>
    <n v="1.1266041577290212E-4"/>
    <n v="3.6559935920665783E-4"/>
    <n v="0.23556322665379301"/>
    <x v="0"/>
  </r>
  <r>
    <n v="5"/>
    <x v="144"/>
    <s v="IAD"/>
    <s v="LGA"/>
    <s v="DH"/>
    <x v="0"/>
    <n v="12"/>
    <n v="0.17370892018779344"/>
    <n v="0.17822899041173154"/>
    <n v="0.39436619718309857"/>
    <n v="0.29103214890016921"/>
    <n v="0.42488262910798125"/>
    <n v="0.54540327129159616"/>
    <n v="0.31690140845070425"/>
    <n v="0.233502538071066"/>
    <n v="3.0516431924882629E-2"/>
    <n v="0.10152284263959391"/>
    <n v="5.4522821537153164E-5"/>
    <n v="5.4074073416926418E-4"/>
    <n v="9.1594422360443808E-2"/>
    <x v="0"/>
  </r>
  <r>
    <n v="5"/>
    <x v="335"/>
    <s v="IAD"/>
    <s v="LGA"/>
    <s v="DH"/>
    <x v="1"/>
    <n v="16"/>
    <n v="0.17370892018779344"/>
    <n v="0.17822899041173154"/>
    <n v="0.39436619718309857"/>
    <n v="0.29103214890016921"/>
    <n v="0.42488262910798125"/>
    <n v="0.54540327129159616"/>
    <n v="0.31690140845070425"/>
    <n v="0.233502538071066"/>
    <n v="0.10328638497652583"/>
    <n v="9.8702763677382968E-2"/>
    <n v="1.8453878058728764E-4"/>
    <n v="5.2572015822011803E-4"/>
    <n v="0.25981901881748409"/>
    <x v="0"/>
  </r>
  <r>
    <n v="5"/>
    <x v="336"/>
    <s v="IAD"/>
    <s v="LGA"/>
    <s v="DH"/>
    <x v="1"/>
    <n v="21"/>
    <n v="0.17370892018779344"/>
    <n v="0.17822899041173154"/>
    <n v="0.39436619718309857"/>
    <n v="0.29103214890016921"/>
    <n v="0.42488262910798125"/>
    <n v="0.54540327129159616"/>
    <n v="0.31690140845070425"/>
    <n v="0.233502538071066"/>
    <n v="4.9295774647887321E-2"/>
    <n v="3.7789058093626621E-2"/>
    <n v="8.8075327098478186E-5"/>
    <n v="2.0127571771855947E-4"/>
    <n v="0.30438917942795041"/>
    <x v="0"/>
  </r>
  <r>
    <n v="5"/>
    <x v="337"/>
    <s v="IAD"/>
    <s v="LGA"/>
    <s v="DH"/>
    <x v="0"/>
    <n v="21"/>
    <n v="0.17370892018779344"/>
    <n v="0.17822899041173154"/>
    <n v="0.39436619718309857"/>
    <n v="0.29103214890016921"/>
    <n v="0.42488262910798125"/>
    <n v="0.54540327129159616"/>
    <n v="0.31690140845070425"/>
    <n v="0.233502538071066"/>
    <n v="4.9295774647887321E-2"/>
    <n v="3.7789058093626621E-2"/>
    <n v="8.8075327098478186E-5"/>
    <n v="2.0127571771855947E-4"/>
    <n v="0.30438917942795041"/>
    <x v="0"/>
  </r>
  <r>
    <n v="5"/>
    <x v="338"/>
    <s v="IAD"/>
    <s v="LGA"/>
    <s v="DH"/>
    <x v="1"/>
    <n v="7"/>
    <n v="0.17370892018779344"/>
    <n v="0.17822899041173154"/>
    <n v="0.39436619718309857"/>
    <n v="0.29103214890016921"/>
    <n v="0.42488262910798125"/>
    <n v="0.54540327129159616"/>
    <n v="0.31690140845070425"/>
    <n v="0.233502538071066"/>
    <n v="4.2253521126760563E-2"/>
    <n v="4.3993231810490696E-2"/>
    <n v="7.5493137512981298E-5"/>
    <n v="2.3432098480668118E-4"/>
    <n v="0.24367235730812939"/>
    <x v="0"/>
  </r>
  <r>
    <n v="5"/>
    <x v="339"/>
    <s v="IAD"/>
    <s v="LGA"/>
    <s v="DH"/>
    <x v="0"/>
    <n v="11"/>
    <n v="0.17370892018779344"/>
    <n v="0.17822899041173154"/>
    <n v="0.39436619718309857"/>
    <n v="0.29103214890016921"/>
    <n v="0.42488262910798125"/>
    <n v="0.54540327129159616"/>
    <n v="0.31690140845070425"/>
    <n v="0.233502538071066"/>
    <n v="1.4084507042253521E-2"/>
    <n v="2.5944726452340666E-2"/>
    <n v="2.5164379170993768E-5"/>
    <n v="1.3818929873214532E-4"/>
    <n v="0.15404843952099467"/>
    <x v="0"/>
  </r>
  <r>
    <n v="5"/>
    <x v="340"/>
    <s v="IAD"/>
    <s v="JFK"/>
    <s v="DH"/>
    <x v="1"/>
    <n v="8"/>
    <n v="0.17370892018779344"/>
    <n v="0.17822899041173154"/>
    <n v="0.39436619718309857"/>
    <n v="0.29103214890016921"/>
    <n v="0.19718309859154928"/>
    <n v="0.17033276931754088"/>
    <n v="0.31690140845070425"/>
    <n v="0.233502538071066"/>
    <n v="4.2253521126760563E-2"/>
    <n v="9.475465313028765E-2"/>
    <n v="3.5035489232543805E-5"/>
    <n v="1.5761818849139255E-4"/>
    <n v="0.18185736003829633"/>
    <x v="0"/>
  </r>
  <r>
    <n v="5"/>
    <x v="157"/>
    <s v="IAD"/>
    <s v="JFK"/>
    <s v="DH"/>
    <x v="0"/>
    <n v="12"/>
    <n v="0.17370892018779344"/>
    <n v="0.17822899041173154"/>
    <n v="0.39436619718309857"/>
    <n v="0.29103214890016921"/>
    <n v="0.19718309859154928"/>
    <n v="0.17033276931754088"/>
    <n v="0.31690140845070425"/>
    <n v="0.233502538071066"/>
    <n v="3.0516431924882629E-2"/>
    <n v="0.10152284263959391"/>
    <n v="2.5303408890170524E-5"/>
    <n v="1.6887663052649201E-4"/>
    <n v="0.13030901098889799"/>
    <x v="0"/>
  </r>
  <r>
    <n v="5"/>
    <x v="218"/>
    <s v="IAD"/>
    <s v="JFK"/>
    <s v="DH"/>
    <x v="0"/>
    <n v="14"/>
    <n v="0.17370892018779344"/>
    <n v="0.17822899041173154"/>
    <n v="0.39436619718309857"/>
    <n v="0.29103214890016921"/>
    <n v="0.19718309859154928"/>
    <n v="0.17033276931754088"/>
    <n v="0.31690140845070425"/>
    <n v="0.233502538071066"/>
    <n v="5.6338028169014086E-2"/>
    <n v="9.7574732092498589E-2"/>
    <n v="4.6713985643391738E-5"/>
    <n v="1.6230920600601733E-4"/>
    <n v="0.22348709382327434"/>
    <x v="0"/>
  </r>
  <r>
    <n v="5"/>
    <x v="341"/>
    <s v="IAD"/>
    <s v="JFK"/>
    <s v="DH"/>
    <x v="0"/>
    <n v="16"/>
    <n v="0.17370892018779344"/>
    <n v="0.17822899041173154"/>
    <n v="0.39436619718309857"/>
    <n v="0.29103214890016921"/>
    <n v="0.19718309859154928"/>
    <n v="0.17033276931754088"/>
    <n v="0.31690140845070425"/>
    <n v="0.233502538071066"/>
    <n v="0.10328638497652583"/>
    <n v="9.8702763677382968E-2"/>
    <n v="8.5642307012884859E-5"/>
    <n v="1.6418561301186725E-4"/>
    <n v="0.34280518768438573"/>
    <x v="0"/>
  </r>
  <r>
    <n v="5"/>
    <x v="8"/>
    <s v="IAD"/>
    <s v="JFK"/>
    <s v="DH"/>
    <x v="0"/>
    <n v="17"/>
    <n v="0.17370892018779344"/>
    <n v="0.17822899041173154"/>
    <n v="0.39436619718309857"/>
    <n v="0.29103214890016921"/>
    <n v="0.19718309859154928"/>
    <n v="0.17033276931754088"/>
    <n v="0.31690140845070425"/>
    <n v="0.233502538071066"/>
    <n v="9.154929577464789E-2"/>
    <n v="8.1218274111675121E-2"/>
    <n v="7.5910226670511581E-5"/>
    <n v="1.351013044211936E-4"/>
    <n v="0.35974444750851631"/>
    <x v="0"/>
  </r>
  <r>
    <n v="5"/>
    <x v="342"/>
    <s v="IAD"/>
    <s v="JFK"/>
    <s v="DH"/>
    <x v="0"/>
    <n v="21"/>
    <n v="0.17370892018779344"/>
    <n v="0.17822899041173154"/>
    <n v="0.39436619718309857"/>
    <n v="0.29103214890016921"/>
    <n v="0.19718309859154928"/>
    <n v="0.17033276931754088"/>
    <n v="0.31690140845070425"/>
    <n v="0.233502538071066"/>
    <n v="4.9295774647887321E-2"/>
    <n v="3.7789058093626621E-2"/>
    <n v="4.0874737437967769E-5"/>
    <n v="6.2859634695972024E-5"/>
    <n v="0.39403272605912254"/>
    <x v="0"/>
  </r>
  <r>
    <n v="5"/>
    <x v="221"/>
    <s v="IAD"/>
    <s v="JFK"/>
    <s v="DH"/>
    <x v="0"/>
    <n v="16"/>
    <n v="0.17370892018779344"/>
    <n v="0.17822899041173154"/>
    <n v="0.39436619718309857"/>
    <n v="0.29103214890016921"/>
    <n v="0.19718309859154928"/>
    <n v="0.17033276931754088"/>
    <n v="0.31690140845070425"/>
    <n v="0.233502538071066"/>
    <n v="0.10328638497652583"/>
    <n v="9.8702763677382968E-2"/>
    <n v="8.5642307012884859E-5"/>
    <n v="1.6418561301186725E-4"/>
    <n v="0.34280518768438573"/>
    <x v="0"/>
  </r>
  <r>
    <n v="5"/>
    <x v="343"/>
    <s v="DCA"/>
    <s v="JFK"/>
    <s v="DL"/>
    <x v="0"/>
    <n v="15"/>
    <n v="0.17370892018779344"/>
    <n v="0.17822899041173154"/>
    <n v="0.51877934272300474"/>
    <n v="0.64805414551607443"/>
    <n v="0.19718309859154928"/>
    <n v="0.17033276931754088"/>
    <n v="0.11032863849765258"/>
    <n v="0.19232938522278623"/>
    <n v="0.13849765258215962"/>
    <n v="6.2041737168640719E-2"/>
    <n v="5.2593827093982749E-5"/>
    <n v="1.8928408507718061E-4"/>
    <n v="0.21743956123106051"/>
    <x v="0"/>
  </r>
  <r>
    <n v="5"/>
    <x v="83"/>
    <s v="DCA"/>
    <s v="LGA"/>
    <s v="DL"/>
    <x v="0"/>
    <n v="6"/>
    <n v="0.17370892018779344"/>
    <n v="0.17822899041173154"/>
    <n v="0.51877934272300474"/>
    <n v="0.64805414551607443"/>
    <n v="0.42488262910798125"/>
    <n v="0.54540327129159616"/>
    <n v="0.11032863849765258"/>
    <n v="0.19232938522278623"/>
    <n v="3.9906103286384977E-2"/>
    <n v="8.4038353073886074E-2"/>
    <n v="3.2653592810368225E-5"/>
    <n v="8.2096986243755004E-4"/>
    <n v="3.8252923592504415E-2"/>
    <x v="0"/>
  </r>
  <r>
    <n v="5"/>
    <x v="344"/>
    <s v="DCA"/>
    <s v="LGA"/>
    <s v="DL"/>
    <x v="1"/>
    <n v="7"/>
    <n v="0.17370892018779344"/>
    <n v="0.17822899041173154"/>
    <n v="0.51877934272300474"/>
    <n v="0.64805414551607443"/>
    <n v="0.42488262910798125"/>
    <n v="0.54540327129159616"/>
    <n v="0.11032863849765258"/>
    <n v="0.19232938522278623"/>
    <n v="4.2253521126760563E-2"/>
    <n v="4.3993231810490696E-2"/>
    <n v="3.457439238744871E-5"/>
    <n v="4.2976945818878459E-4"/>
    <n v="7.4458598610799273E-2"/>
    <x v="0"/>
  </r>
  <r>
    <n v="5"/>
    <x v="345"/>
    <s v="DCA"/>
    <s v="LGA"/>
    <s v="DL"/>
    <x v="0"/>
    <n v="8"/>
    <n v="0.17370892018779344"/>
    <n v="0.17822899041173154"/>
    <n v="0.51877934272300474"/>
    <n v="0.64805414551607443"/>
    <n v="0.42488262910798125"/>
    <n v="0.54540327129159616"/>
    <n v="0.11032863849765258"/>
    <n v="0.19232938522278623"/>
    <n v="4.2253521126760563E-2"/>
    <n v="9.475465313028765E-2"/>
    <n v="3.457439238744871E-5"/>
    <n v="9.2565729456045901E-4"/>
    <n v="3.6006302288714577E-2"/>
    <x v="0"/>
  </r>
  <r>
    <n v="5"/>
    <x v="58"/>
    <s v="DCA"/>
    <s v="LGA"/>
    <s v="DL"/>
    <x v="0"/>
    <n v="9"/>
    <n v="0.17370892018779344"/>
    <n v="0.17822899041173154"/>
    <n v="0.51877934272300474"/>
    <n v="0.64805414551607443"/>
    <n v="0.42488262910798125"/>
    <n v="0.54540327129159616"/>
    <n v="0.11032863849765258"/>
    <n v="0.19232938522278623"/>
    <n v="3.5211267605633804E-2"/>
    <n v="3.2148900169204735E-2"/>
    <n v="2.8811993656207262E-5"/>
    <n v="3.1406229636872713E-4"/>
    <n v="8.4030778901830194E-2"/>
    <x v="0"/>
  </r>
  <r>
    <n v="5"/>
    <x v="130"/>
    <s v="DCA"/>
    <s v="LGA"/>
    <s v="DL"/>
    <x v="0"/>
    <n v="10"/>
    <n v="0.17370892018779344"/>
    <n v="0.17822899041173154"/>
    <n v="0.51877934272300474"/>
    <n v="0.64805414551607443"/>
    <n v="0.42488262910798125"/>
    <n v="0.54540327129159616"/>
    <n v="0.11032863849765258"/>
    <n v="0.19232938522278623"/>
    <n v="3.0516431924882629E-2"/>
    <n v="5.9785673998871969E-2"/>
    <n v="2.4970394502046292E-5"/>
    <n v="5.8404567394886107E-4"/>
    <n v="4.1001208006811646E-2"/>
    <x v="0"/>
  </r>
  <r>
    <n v="5"/>
    <x v="271"/>
    <s v="DCA"/>
    <s v="LGA"/>
    <s v="DL"/>
    <x v="0"/>
    <n v="11"/>
    <n v="0.17370892018779344"/>
    <n v="0.17822899041173154"/>
    <n v="0.51877934272300474"/>
    <n v="0.64805414551607443"/>
    <n v="0.42488262910798125"/>
    <n v="0.54540327129159616"/>
    <n v="0.11032863849765258"/>
    <n v="0.19232938522278623"/>
    <n v="1.4084507042253521E-2"/>
    <n v="2.5944726452340666E-2"/>
    <n v="1.1524797462482903E-5"/>
    <n v="2.534537830344114E-4"/>
    <n v="4.3493317236703896E-2"/>
    <x v="0"/>
  </r>
  <r>
    <n v="5"/>
    <x v="13"/>
    <s v="DCA"/>
    <s v="LGA"/>
    <s v="DL"/>
    <x v="0"/>
    <n v="12"/>
    <n v="0.17370892018779344"/>
    <n v="0.17822899041173154"/>
    <n v="0.51877934272300474"/>
    <n v="0.64805414551607443"/>
    <n v="0.42488262910798125"/>
    <n v="0.54540327129159616"/>
    <n v="0.11032863849765258"/>
    <n v="0.19232938522278623"/>
    <n v="3.0516431924882629E-2"/>
    <n v="0.10152284263959391"/>
    <n v="2.4970394502046292E-5"/>
    <n v="9.9177567274334895E-4"/>
    <n v="2.4559125731065747E-2"/>
    <x v="0"/>
  </r>
  <r>
    <n v="5"/>
    <x v="119"/>
    <s v="DCA"/>
    <s v="LGA"/>
    <s v="DL"/>
    <x v="0"/>
    <n v="13"/>
    <n v="0.17370892018779344"/>
    <n v="0.17822899041173154"/>
    <n v="0.51877934272300474"/>
    <n v="0.64805414551607443"/>
    <n v="0.42488262910798125"/>
    <n v="0.54540327129159616"/>
    <n v="0.11032863849765258"/>
    <n v="0.19232938522278623"/>
    <n v="6.1032863849765258E-2"/>
    <n v="5.0761421319796954E-2"/>
    <n v="4.9940789004092583E-5"/>
    <n v="4.9588783637167448E-4"/>
    <n v="9.1495364446508534E-2"/>
    <x v="0"/>
  </r>
  <r>
    <n v="5"/>
    <x v="138"/>
    <s v="DCA"/>
    <s v="LGA"/>
    <s v="DL"/>
    <x v="0"/>
    <n v="14"/>
    <n v="0.17370892018779344"/>
    <n v="0.17822899041173154"/>
    <n v="0.51877934272300474"/>
    <n v="0.64805414551607443"/>
    <n v="0.42488262910798125"/>
    <n v="0.54540327129159616"/>
    <n v="0.11032863849765258"/>
    <n v="0.19232938522278623"/>
    <n v="5.6338028169014086E-2"/>
    <n v="9.7574732092498589E-2"/>
    <n v="4.6099189849931613E-5"/>
    <n v="9.5320661880332982E-4"/>
    <n v="4.6131213739324002E-2"/>
    <x v="0"/>
  </r>
  <r>
    <n v="5"/>
    <x v="277"/>
    <s v="DCA"/>
    <s v="LGA"/>
    <s v="DL"/>
    <x v="0"/>
    <n v="15"/>
    <n v="0.17370892018779344"/>
    <n v="0.17822899041173154"/>
    <n v="0.51877934272300474"/>
    <n v="0.64805414551607443"/>
    <n v="0.42488262910798125"/>
    <n v="0.54540327129159616"/>
    <n v="0.11032863849765258"/>
    <n v="0.19232938522278623"/>
    <n v="0.13849765258215962"/>
    <n v="6.2041737168640719E-2"/>
    <n v="1.1332717504774855E-4"/>
    <n v="6.0608513334315761E-4"/>
    <n v="0.15752743416529108"/>
    <x v="0"/>
  </r>
  <r>
    <n v="5"/>
    <x v="346"/>
    <s v="DCA"/>
    <s v="LGA"/>
    <s v="DL"/>
    <x v="0"/>
    <n v="16"/>
    <n v="0.17370892018779344"/>
    <n v="0.17822899041173154"/>
    <n v="0.51877934272300474"/>
    <n v="0.64805414551607443"/>
    <n v="0.42488262910798125"/>
    <n v="0.54540327129159616"/>
    <n v="0.11032863849765258"/>
    <n v="0.19232938522278623"/>
    <n v="0.10328638497652583"/>
    <n v="9.8702763677382968E-2"/>
    <n v="8.45151813915413E-5"/>
    <n v="9.6422634850047814E-4"/>
    <n v="8.0587236208947644E-2"/>
    <x v="0"/>
  </r>
  <r>
    <n v="5"/>
    <x v="347"/>
    <s v="DCA"/>
    <s v="LGA"/>
    <s v="DL"/>
    <x v="0"/>
    <n v="17"/>
    <n v="0.17370892018779344"/>
    <n v="0.17822899041173154"/>
    <n v="0.51877934272300474"/>
    <n v="0.64805414551607443"/>
    <n v="0.42488262910798125"/>
    <n v="0.54540327129159616"/>
    <n v="0.11032863849765258"/>
    <n v="0.19232938522278623"/>
    <n v="9.154929577464789E-2"/>
    <n v="8.1218274111675121E-2"/>
    <n v="7.4911183506138875E-5"/>
    <n v="7.9342053819467912E-4"/>
    <n v="8.6270237092581276E-2"/>
    <x v="0"/>
  </r>
  <r>
    <n v="5"/>
    <x v="106"/>
    <s v="DCA"/>
    <s v="LGA"/>
    <s v="DL"/>
    <x v="0"/>
    <n v="18"/>
    <n v="0.17370892018779344"/>
    <n v="0.17822899041173154"/>
    <n v="0.51877934272300474"/>
    <n v="0.64805414551607443"/>
    <n v="0.42488262910798125"/>
    <n v="0.54540327129159616"/>
    <n v="0.11032863849765258"/>
    <n v="0.19232938522278623"/>
    <n v="7.746478873239436E-2"/>
    <n v="5.8093626621545401E-2"/>
    <n v="6.3386386043655965E-5"/>
    <n v="5.6751607940313858E-4"/>
    <n v="0.10046939030229782"/>
    <x v="0"/>
  </r>
  <r>
    <n v="5"/>
    <x v="348"/>
    <s v="DCA"/>
    <s v="LGA"/>
    <s v="DL"/>
    <x v="0"/>
    <n v="19"/>
    <n v="0.17370892018779344"/>
    <n v="0.17822899041173154"/>
    <n v="0.51877934272300474"/>
    <n v="0.64805414551607443"/>
    <n v="0.42488262910798125"/>
    <n v="0.54540327129159616"/>
    <n v="0.11032863849765258"/>
    <n v="0.19232938522278623"/>
    <n v="9.8591549295774641E-2"/>
    <n v="2.1996615905245348E-2"/>
    <n v="8.0673582237380316E-5"/>
    <n v="2.1488472909439229E-4"/>
    <n v="0.27295318434412735"/>
    <x v="0"/>
  </r>
  <r>
    <n v="5"/>
    <x v="140"/>
    <s v="DCA"/>
    <s v="LGA"/>
    <s v="DL"/>
    <x v="0"/>
    <n v="20"/>
    <n v="0.17370892018779344"/>
    <n v="0.17822899041173154"/>
    <n v="0.51877934272300474"/>
    <n v="0.64805414551607443"/>
    <n v="0.42488262910798125"/>
    <n v="0.54540327129159616"/>
    <n v="0.11032863849765258"/>
    <n v="0.19232938522278623"/>
    <n v="4.9295774647887321E-2"/>
    <n v="3.6661026508742242E-2"/>
    <n v="4.0336791118690158E-5"/>
    <n v="3.5814121515732043E-4"/>
    <n v="0.10122714549708521"/>
    <x v="0"/>
  </r>
  <r>
    <n v="5"/>
    <x v="128"/>
    <s v="DCA"/>
    <s v="JFK"/>
    <s v="MQ"/>
    <x v="0"/>
    <n v="15"/>
    <n v="0.17370892018779344"/>
    <n v="0.17822899041173154"/>
    <n v="0.51877934272300474"/>
    <n v="0.64805414551607443"/>
    <n v="0.19718309859154928"/>
    <n v="0.17033276931754088"/>
    <n v="0.18779342723004694"/>
    <n v="0.1212633953750705"/>
    <n v="0.13849765258215962"/>
    <n v="6.2041737168640719E-2"/>
    <n v="8.9521407819545101E-5"/>
    <n v="1.1934333809851563E-4"/>
    <n v="0.42860946889842794"/>
    <x v="0"/>
  </r>
  <r>
    <n v="5"/>
    <x v="240"/>
    <s v="DCA"/>
    <s v="JFK"/>
    <s v="MQ"/>
    <x v="0"/>
    <n v="5"/>
    <n v="0.17370892018779344"/>
    <n v="0.17822899041173154"/>
    <n v="0.51877934272300474"/>
    <n v="0.64805414551607443"/>
    <n v="0.19718309859154928"/>
    <n v="0.17033276931754088"/>
    <n v="0.18779342723004694"/>
    <n v="0.1212633953750705"/>
    <n v="4.6948356807511738E-3"/>
    <n v="1.2972363226170333E-2"/>
    <n v="3.0346239938828847E-6"/>
    <n v="2.4953607056962359E-5"/>
    <n v="0.10842500150759757"/>
    <x v="0"/>
  </r>
  <r>
    <n v="5"/>
    <x v="349"/>
    <s v="DCA"/>
    <s v="JFK"/>
    <s v="MQ"/>
    <x v="1"/>
    <n v="18"/>
    <n v="0.17370892018779344"/>
    <n v="0.17822899041173154"/>
    <n v="0.51877934272300474"/>
    <n v="0.64805414551607443"/>
    <n v="0.19718309859154928"/>
    <n v="0.17033276931754088"/>
    <n v="0.18779342723004694"/>
    <n v="0.1212633953750705"/>
    <n v="7.746478873239436E-2"/>
    <n v="5.8093626621545401E-2"/>
    <n v="5.0071295899067593E-5"/>
    <n v="1.11748762037701E-4"/>
    <n v="0.30942576919996545"/>
    <x v="0"/>
  </r>
  <r>
    <n v="5"/>
    <x v="350"/>
    <s v="DCA"/>
    <s v="LGA"/>
    <s v="MQ"/>
    <x v="1"/>
    <n v="8"/>
    <n v="0.17370892018779344"/>
    <n v="0.17822899041173154"/>
    <n v="0.51877934272300474"/>
    <n v="0.64805414551607443"/>
    <n v="0.42488262910798125"/>
    <n v="0.54540327129159616"/>
    <n v="0.18779342723004694"/>
    <n v="0.1212633953750705"/>
    <n v="4.2253521126760563E-2"/>
    <n v="9.475465313028765E-2"/>
    <n v="5.8850029595657374E-5"/>
    <n v="5.8362556695160919E-4"/>
    <n v="9.159885591285305E-2"/>
    <x v="0"/>
  </r>
  <r>
    <n v="5"/>
    <x v="351"/>
    <s v="DCA"/>
    <s v="LGA"/>
    <s v="MQ"/>
    <x v="0"/>
    <n v="8"/>
    <n v="0.17370892018779344"/>
    <n v="0.17822899041173154"/>
    <n v="0.51877934272300474"/>
    <n v="0.64805414551607443"/>
    <n v="0.42488262910798125"/>
    <n v="0.54540327129159616"/>
    <n v="0.18779342723004694"/>
    <n v="0.1212633953750705"/>
    <n v="4.2253521126760563E-2"/>
    <n v="9.475465313028765E-2"/>
    <n v="5.8850029595657374E-5"/>
    <n v="5.8362556695160919E-4"/>
    <n v="9.159885591285305E-2"/>
    <x v="0"/>
  </r>
  <r>
    <n v="5"/>
    <x v="352"/>
    <s v="DCA"/>
    <s v="LGA"/>
    <s v="MQ"/>
    <x v="1"/>
    <n v="11"/>
    <n v="0.17370892018779344"/>
    <n v="0.17822899041173154"/>
    <n v="0.51877934272300474"/>
    <n v="0.64805414551607443"/>
    <n v="0.42488262910798125"/>
    <n v="0.54540327129159616"/>
    <n v="0.18779342723004694"/>
    <n v="0.1212633953750705"/>
    <n v="1.4084507042253521E-2"/>
    <n v="2.5944726452340666E-2"/>
    <n v="1.9616676531885793E-5"/>
    <n v="1.5980223857008346E-4"/>
    <n v="0.10933449531080397"/>
    <x v="0"/>
  </r>
  <r>
    <n v="5"/>
    <x v="353"/>
    <s v="DCA"/>
    <s v="LGA"/>
    <s v="MQ"/>
    <x v="0"/>
    <n v="12"/>
    <n v="0.17370892018779344"/>
    <n v="0.17822899041173154"/>
    <n v="0.51877934272300474"/>
    <n v="0.64805414551607443"/>
    <n v="0.42488262910798125"/>
    <n v="0.54540327129159616"/>
    <n v="0.18779342723004694"/>
    <n v="0.1212633953750705"/>
    <n v="3.0516431924882629E-2"/>
    <n v="0.10152284263959391"/>
    <n v="4.2502799152419215E-5"/>
    <n v="6.2531310744815265E-4"/>
    <n v="6.3644484553795774E-2"/>
    <x v="0"/>
  </r>
  <r>
    <n v="5"/>
    <x v="150"/>
    <s v="DCA"/>
    <s v="LGA"/>
    <s v="MQ"/>
    <x v="0"/>
    <n v="13"/>
    <n v="0.17370892018779344"/>
    <n v="0.17822899041173154"/>
    <n v="0.51877934272300474"/>
    <n v="0.64805414551607443"/>
    <n v="0.42488262910798125"/>
    <n v="0.54540327129159616"/>
    <n v="0.18779342723004694"/>
    <n v="0.1212633953750705"/>
    <n v="6.1032863849765258E-2"/>
    <n v="5.0761421319796954E-2"/>
    <n v="8.5005598304838429E-5"/>
    <n v="3.1265655372407633E-4"/>
    <n v="0.21376336136373753"/>
    <x v="0"/>
  </r>
  <r>
    <n v="5"/>
    <x v="354"/>
    <s v="DCA"/>
    <s v="LGA"/>
    <s v="MQ"/>
    <x v="0"/>
    <n v="15"/>
    <n v="0.17370892018779344"/>
    <n v="0.17822899041173154"/>
    <n v="0.51877934272300474"/>
    <n v="0.64805414551607443"/>
    <n v="0.42488262910798125"/>
    <n v="0.54540327129159616"/>
    <n v="0.18779342723004694"/>
    <n v="0.1212633953750705"/>
    <n v="0.13849765258215962"/>
    <n v="6.2041737168640719E-2"/>
    <n v="1.9289731923021028E-4"/>
    <n v="3.8213578788498216E-4"/>
    <n v="0.33545428401145688"/>
    <x v="0"/>
  </r>
  <r>
    <n v="5"/>
    <x v="355"/>
    <s v="DCA"/>
    <s v="LGA"/>
    <s v="MQ"/>
    <x v="1"/>
    <n v="16"/>
    <n v="0.17370892018779344"/>
    <n v="0.17822899041173154"/>
    <n v="0.51877934272300474"/>
    <n v="0.64805414551607443"/>
    <n v="0.42488262910798125"/>
    <n v="0.54540327129159616"/>
    <n v="0.18779342723004694"/>
    <n v="0.1212633953750705"/>
    <n v="0.10328638497652583"/>
    <n v="9.8702763677382968E-2"/>
    <n v="1.4385562790049581E-4"/>
    <n v="6.0794329890792619E-4"/>
    <n v="0.19134854117336877"/>
    <x v="0"/>
  </r>
  <r>
    <n v="5"/>
    <x v="113"/>
    <s v="DCA"/>
    <s v="LGA"/>
    <s v="MQ"/>
    <x v="0"/>
    <n v="16"/>
    <n v="0.17370892018779344"/>
    <n v="0.17822899041173154"/>
    <n v="0.51877934272300474"/>
    <n v="0.64805414551607443"/>
    <n v="0.42488262910798125"/>
    <n v="0.54540327129159616"/>
    <n v="0.18779342723004694"/>
    <n v="0.1212633953750705"/>
    <n v="0.10328638497652583"/>
    <n v="9.8702763677382968E-2"/>
    <n v="1.4385562790049581E-4"/>
    <n v="6.0794329890792619E-4"/>
    <n v="0.19134854117336877"/>
    <x v="0"/>
  </r>
  <r>
    <n v="5"/>
    <x v="325"/>
    <s v="DCA"/>
    <s v="LGA"/>
    <s v="MQ"/>
    <x v="1"/>
    <n v="19"/>
    <n v="0.17370892018779344"/>
    <n v="0.17822899041173154"/>
    <n v="0.51877934272300474"/>
    <n v="0.64805414551607443"/>
    <n v="0.42488262910798125"/>
    <n v="0.54540327129159616"/>
    <n v="0.18779342723004694"/>
    <n v="0.1212633953750705"/>
    <n v="9.8591549295774641E-2"/>
    <n v="2.1996615905245348E-2"/>
    <n v="1.3731673572320053E-4"/>
    <n v="1.3548450661376641E-4"/>
    <n v="0.50335817588977638"/>
    <x v="1"/>
  </r>
  <r>
    <n v="5"/>
    <x v="356"/>
    <s v="IAD"/>
    <s v="LGA"/>
    <s v="UA"/>
    <x v="1"/>
    <n v="9"/>
    <n v="0.17370892018779344"/>
    <n v="0.17822899041173154"/>
    <n v="0.39436619718309857"/>
    <n v="0.29103214890016921"/>
    <n v="0.42488262910798125"/>
    <n v="0.54540327129159616"/>
    <n v="1.1737089201877934E-2"/>
    <n v="1.4664410603496898E-2"/>
    <n v="3.5211267605633804E-2"/>
    <n v="3.2148900169204735E-2"/>
    <n v="2.3300351084253486E-6"/>
    <n v="1.0753861621562662E-5"/>
    <n v="0.1780841867304683"/>
    <x v="0"/>
  </r>
  <r>
    <n v="5"/>
    <x v="83"/>
    <s v="DCA"/>
    <s v="LGA"/>
    <s v="US"/>
    <x v="0"/>
    <n v="6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3.9906103286384977E-2"/>
    <n v="8.4038353073886074E-2"/>
    <n v="2.4316505284316763E-5"/>
    <n v="8.8838087753506168E-4"/>
    <n v="2.6642461939796056E-2"/>
    <x v="0"/>
  </r>
  <r>
    <n v="5"/>
    <x v="72"/>
    <s v="DCA"/>
    <s v="LGA"/>
    <s v="US"/>
    <x v="0"/>
    <n v="6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3.9906103286384977E-2"/>
    <n v="8.4038353073886074E-2"/>
    <n v="2.4316505284316763E-5"/>
    <n v="8.8838087753506168E-4"/>
    <n v="2.6642461939796056E-2"/>
    <x v="0"/>
  </r>
  <r>
    <n v="5"/>
    <x v="322"/>
    <s v="DCA"/>
    <s v="LGA"/>
    <s v="US"/>
    <x v="0"/>
    <n v="7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4.2253521126760563E-2"/>
    <n v="4.3993231810490696E-2"/>
    <n v="2.5746887948100102E-5"/>
    <n v="4.6505844595795174E-4"/>
    <n v="5.2458451792271016E-2"/>
    <x v="0"/>
  </r>
  <r>
    <n v="5"/>
    <x v="197"/>
    <s v="DCA"/>
    <s v="LGA"/>
    <s v="US"/>
    <x v="0"/>
    <n v="9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3.5211267605633804E-2"/>
    <n v="3.2148900169204735E-2"/>
    <n v="2.1455739956750086E-5"/>
    <n v="3.3985040281542619E-4"/>
    <n v="5.9383822793954349E-2"/>
    <x v="0"/>
  </r>
  <r>
    <n v="5"/>
    <x v="198"/>
    <s v="DCA"/>
    <s v="LGA"/>
    <s v="US"/>
    <x v="0"/>
    <n v="10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3.0516431924882629E-2"/>
    <n v="5.9785673998871969E-2"/>
    <n v="1.8594974629183408E-5"/>
    <n v="6.3200250348131903E-4"/>
    <n v="2.8581381353010867E-2"/>
    <x v="0"/>
  </r>
  <r>
    <n v="5"/>
    <x v="199"/>
    <s v="DCA"/>
    <s v="LGA"/>
    <s v="US"/>
    <x v="0"/>
    <n v="11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1.4084507042253521E-2"/>
    <n v="2.5944726452340666E-2"/>
    <n v="8.5822959827000346E-6"/>
    <n v="2.7426523735981766E-4"/>
    <n v="3.0342481269961079E-2"/>
    <x v="0"/>
  </r>
  <r>
    <n v="5"/>
    <x v="249"/>
    <s v="DCA"/>
    <s v="LGA"/>
    <s v="US"/>
    <x v="0"/>
    <n v="12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3.0516431924882629E-2"/>
    <n v="0.10152284263959391"/>
    <n v="1.8594974629183408E-5"/>
    <n v="1.073211798364504E-3"/>
    <n v="1.7031378710169368E-2"/>
    <x v="0"/>
  </r>
  <r>
    <n v="5"/>
    <x v="42"/>
    <s v="DCA"/>
    <s v="LGA"/>
    <s v="US"/>
    <x v="0"/>
    <n v="13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6.1032863849765258E-2"/>
    <n v="5.0761421319796954E-2"/>
    <n v="3.7189949258366816E-5"/>
    <n v="5.3660589918225199E-4"/>
    <n v="6.4813904386789134E-2"/>
    <x v="0"/>
  </r>
  <r>
    <n v="5"/>
    <x v="11"/>
    <s v="DCA"/>
    <s v="LGA"/>
    <s v="US"/>
    <x v="0"/>
    <n v="14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5.6338028169014086E-2"/>
    <n v="9.7574732092498589E-2"/>
    <n v="3.4329183930800139E-5"/>
    <n v="1.0314757839836621E-3"/>
    <n v="3.2209630245930022E-2"/>
    <x v="0"/>
  </r>
  <r>
    <n v="5"/>
    <x v="246"/>
    <s v="DCA"/>
    <s v="LGA"/>
    <s v="US"/>
    <x v="0"/>
    <n v="15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0.13849765258215962"/>
    <n v="6.2041737168640719E-2"/>
    <n v="8.4392577163217001E-5"/>
    <n v="6.558516545560857E-4"/>
    <n v="0.11400639619603045"/>
    <x v="0"/>
  </r>
  <r>
    <n v="5"/>
    <x v="201"/>
    <s v="DCA"/>
    <s v="LGA"/>
    <s v="US"/>
    <x v="0"/>
    <n v="16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0.10328638497652583"/>
    <n v="9.8702763677382968E-2"/>
    <n v="6.2936837206466922E-5"/>
    <n v="1.0434003595210454E-3"/>
    <n v="5.6887572245270975E-2"/>
    <x v="0"/>
  </r>
  <r>
    <n v="5"/>
    <x v="202"/>
    <s v="DCA"/>
    <s v="LGA"/>
    <s v="US"/>
    <x v="0"/>
    <n v="17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9.154929577464789E-2"/>
    <n v="8.1218274111675121E-2"/>
    <n v="5.5784923887550224E-5"/>
    <n v="8.5856943869160312E-4"/>
    <n v="6.1010179609353656E-2"/>
    <x v="0"/>
  </r>
  <r>
    <n v="5"/>
    <x v="357"/>
    <s v="DCA"/>
    <s v="LGA"/>
    <s v="US"/>
    <x v="0"/>
    <n v="19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9.8591549295774641E-2"/>
    <n v="2.1996615905245348E-2"/>
    <n v="6.0076071878900237E-5"/>
    <n v="2.3252922297897587E-4"/>
    <n v="0.20531437036394135"/>
    <x v="0"/>
  </r>
  <r>
    <n v="5"/>
    <x v="358"/>
    <s v="DCA"/>
    <s v="LGA"/>
    <s v="US"/>
    <x v="0"/>
    <n v="19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9.8591549295774641E-2"/>
    <n v="2.1996615905245348E-2"/>
    <n v="6.0076071878900237E-5"/>
    <n v="2.3252922297897587E-4"/>
    <n v="0.20531437036394135"/>
    <x v="0"/>
  </r>
  <r>
    <n v="5"/>
    <x v="359"/>
    <s v="DCA"/>
    <s v="LGA"/>
    <s v="US"/>
    <x v="0"/>
    <n v="20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4.9295774647887321E-2"/>
    <n v="3.6661026508742242E-2"/>
    <n v="3.0038035939450119E-5"/>
    <n v="3.8754870496495971E-4"/>
    <n v="7.193244659634955E-2"/>
    <x v="0"/>
  </r>
  <r>
    <n v="5"/>
    <x v="360"/>
    <s v="BWI"/>
    <s v="EWR"/>
    <s v="RU"/>
    <x v="0"/>
    <n v="17"/>
    <n v="0.17370892018779344"/>
    <n v="0.17822899041173154"/>
    <n v="8.6854460093896718E-2"/>
    <n v="6.0913705583756347E-2"/>
    <n v="0.3779342723004695"/>
    <n v="0.28426395939086296"/>
    <n v="0.22065727699530516"/>
    <n v="0.17710095882684715"/>
    <n v="9.154929577464789E-2"/>
    <n v="8.1218274111675121E-2"/>
    <n v="2.2311738213848117E-5"/>
    <n v="3.5792043659861817E-5"/>
    <n v="0.38399803755189726"/>
    <x v="0"/>
  </r>
  <r>
    <n v="5"/>
    <x v="361"/>
    <s v="BWI"/>
    <s v="EWR"/>
    <s v="RU"/>
    <x v="0"/>
    <n v="14"/>
    <n v="0.17370892018779344"/>
    <n v="0.17822899041173154"/>
    <n v="8.6854460093896718E-2"/>
    <n v="6.0913705583756347E-2"/>
    <n v="0.3779342723004695"/>
    <n v="0.28426395939086296"/>
    <n v="0.22065727699530516"/>
    <n v="0.17710095882684715"/>
    <n v="5.6338028169014086E-2"/>
    <n v="9.7574732092498589E-2"/>
    <n v="1.3730300439291149E-5"/>
    <n v="4.3000163563583991E-5"/>
    <n v="0.24202693703677955"/>
    <x v="0"/>
  </r>
  <r>
    <n v="5"/>
    <x v="362"/>
    <s v="BWI"/>
    <s v="EWR"/>
    <s v="RU"/>
    <x v="1"/>
    <n v="11"/>
    <n v="0.17370892018779344"/>
    <n v="0.17822899041173154"/>
    <n v="8.6854460093896718E-2"/>
    <n v="6.0913705583756347E-2"/>
    <n v="0.3779342723004695"/>
    <n v="0.28426395939086296"/>
    <n v="0.22065727699530516"/>
    <n v="0.17710095882684715"/>
    <n v="1.4084507042253521E-2"/>
    <n v="2.5944726452340666E-2"/>
    <n v="3.4325751098227873E-6"/>
    <n v="1.143356950245586E-5"/>
    <n v="0.23089881064305418"/>
    <x v="0"/>
  </r>
  <r>
    <n v="5"/>
    <x v="215"/>
    <s v="BWI"/>
    <s v="EWR"/>
    <s v="RU"/>
    <x v="0"/>
    <n v="7"/>
    <n v="0.17370892018779344"/>
    <n v="0.17822899041173154"/>
    <n v="8.6854460093896718E-2"/>
    <n v="6.0913705583756347E-2"/>
    <n v="0.3779342723004695"/>
    <n v="0.28426395939086296"/>
    <n v="0.22065727699530516"/>
    <n v="0.17710095882684715"/>
    <n v="4.2253521126760563E-2"/>
    <n v="4.3993231810490696E-2"/>
    <n v="1.0297725329468362E-5"/>
    <n v="1.9387356982425153E-5"/>
    <n v="0.34689899867121182"/>
    <x v="0"/>
  </r>
  <r>
    <n v="5"/>
    <x v="77"/>
    <s v="DCA"/>
    <s v="EWR"/>
    <s v="CO"/>
    <x v="0"/>
    <n v="17"/>
    <n v="0.17370892018779344"/>
    <n v="0.17822899041173154"/>
    <n v="0.51877934272300474"/>
    <n v="0.64805414551607443"/>
    <n v="0.3779342723004695"/>
    <n v="0.28426395939086296"/>
    <n v="6.1032863849765258E-2"/>
    <n v="3.835307388606881E-2"/>
    <n v="9.154929577464789E-2"/>
    <n v="8.1218274111675121E-2"/>
    <n v="3.6861198325696176E-5"/>
    <n v="8.2463551404586094E-5"/>
    <n v="0.30891494353867083"/>
    <x v="0"/>
  </r>
  <r>
    <n v="5"/>
    <x v="88"/>
    <s v="DCA"/>
    <s v="EWR"/>
    <s v="CO"/>
    <x v="0"/>
    <n v="18"/>
    <n v="0.17370892018779344"/>
    <n v="0.17822899041173154"/>
    <n v="0.51877934272300474"/>
    <n v="0.64805414551607443"/>
    <n v="0.3779342723004695"/>
    <n v="0.28426395939086296"/>
    <n v="6.1032863849765258E-2"/>
    <n v="3.835307388606881E-2"/>
    <n v="7.746478873239436E-2"/>
    <n v="5.8093626621545401E-2"/>
    <n v="3.1190244737127528E-5"/>
    <n v="5.8984345796335884E-5"/>
    <n v="0.34588728989629247"/>
    <x v="0"/>
  </r>
  <r>
    <n v="5"/>
    <x v="68"/>
    <s v="DCA"/>
    <s v="EWR"/>
    <s v="CO"/>
    <x v="0"/>
    <n v="12"/>
    <n v="0.17370892018779344"/>
    <n v="0.17822899041173154"/>
    <n v="0.51877934272300474"/>
    <n v="0.64805414551607443"/>
    <n v="0.3779342723004695"/>
    <n v="0.28426395939086296"/>
    <n v="6.1032863849765258E-2"/>
    <n v="3.835307388606881E-2"/>
    <n v="3.0516431924882629E-2"/>
    <n v="0.10152284263959391"/>
    <n v="1.228706610856539E-5"/>
    <n v="1.0307943925573262E-4"/>
    <n v="0.10650462254851153"/>
    <x v="0"/>
  </r>
  <r>
    <n v="5"/>
    <x v="363"/>
    <s v="DCA"/>
    <s v="EWR"/>
    <s v="CO"/>
    <x v="0"/>
    <n v="7"/>
    <n v="0.17370892018779344"/>
    <n v="0.17822899041173154"/>
    <n v="0.51877934272300474"/>
    <n v="0.64805414551607443"/>
    <n v="0.3779342723004695"/>
    <n v="0.28426395939086296"/>
    <n v="6.1032863849765258E-2"/>
    <n v="3.835307388606881E-2"/>
    <n v="4.2253521126760563E-2"/>
    <n v="4.3993231810490696E-2"/>
    <n v="1.7012860765705924E-5"/>
    <n v="4.4667757010817473E-5"/>
    <n v="0.27582182829856938"/>
    <x v="0"/>
  </r>
  <r>
    <n v="5"/>
    <x v="35"/>
    <s v="IAD"/>
    <s v="EWR"/>
    <s v="DH"/>
    <x v="0"/>
    <n v="8"/>
    <n v="0.17370892018779344"/>
    <n v="0.17822899041173154"/>
    <n v="0.39436619718309857"/>
    <n v="0.29103214890016921"/>
    <n v="0.3779342723004695"/>
    <n v="0.28426395939086296"/>
    <n v="0.31690140845070425"/>
    <n v="0.233502538071066"/>
    <n v="4.2253521126760563E-2"/>
    <n v="9.475465313028765E-2"/>
    <n v="6.7151354362375633E-5"/>
    <n v="2.6304492383993997E-4"/>
    <n v="0.20336799290399971"/>
    <x v="0"/>
  </r>
  <r>
    <n v="5"/>
    <x v="364"/>
    <s v="IAD"/>
    <s v="EWR"/>
    <s v="DH"/>
    <x v="0"/>
    <n v="17"/>
    <n v="0.17370892018779344"/>
    <n v="0.17822899041173154"/>
    <n v="0.39436619718309857"/>
    <n v="0.29103214890016921"/>
    <n v="0.3779342723004695"/>
    <n v="0.28426395939086296"/>
    <n v="0.31690140845070425"/>
    <n v="0.233502538071066"/>
    <n v="9.154929577464789E-2"/>
    <n v="8.1218274111675121E-2"/>
    <n v="1.4549460111848057E-4"/>
    <n v="2.2546707757709137E-4"/>
    <n v="0.39220924821692993"/>
    <x v="0"/>
  </r>
  <r>
    <n v="5"/>
    <x v="365"/>
    <s v="IAD"/>
    <s v="EWR"/>
    <s v="DH"/>
    <x v="0"/>
    <n v="12"/>
    <n v="0.17370892018779344"/>
    <n v="0.17822899041173154"/>
    <n v="0.39436619718309857"/>
    <n v="0.29103214890016921"/>
    <n v="0.3779342723004695"/>
    <n v="0.28426395939086296"/>
    <n v="0.31690140845070425"/>
    <n v="0.233502538071066"/>
    <n v="3.0516431924882629E-2"/>
    <n v="0.10152284263959391"/>
    <n v="4.8498200372826853E-5"/>
    <n v="2.8183384697136424E-4"/>
    <n v="0.1468165161774144"/>
    <x v="0"/>
  </r>
  <r>
    <n v="5"/>
    <x v="366"/>
    <s v="IAD"/>
    <s v="EWR"/>
    <s v="DH"/>
    <x v="0"/>
    <n v="21"/>
    <n v="0.17370892018779344"/>
    <n v="0.17822899041173154"/>
    <n v="0.39436619718309857"/>
    <n v="0.29103214890016921"/>
    <n v="0.3779342723004695"/>
    <n v="0.28426395939086296"/>
    <n v="0.31690140845070425"/>
    <n v="0.233502538071066"/>
    <n v="4.9295774647887321E-2"/>
    <n v="3.7789058093626621E-2"/>
    <n v="7.8343246756104907E-5"/>
    <n v="1.049048208171189E-4"/>
    <n v="0.42752563666080595"/>
    <x v="0"/>
  </r>
  <r>
    <n v="5"/>
    <x v="83"/>
    <s v="IAD"/>
    <s v="EWR"/>
    <s v="DH"/>
    <x v="0"/>
    <n v="6"/>
    <n v="0.17370892018779344"/>
    <n v="0.17822899041173154"/>
    <n v="0.39436619718309857"/>
    <n v="0.29103214890016921"/>
    <n v="0.3779342723004695"/>
    <n v="0.28426395939086296"/>
    <n v="0.31690140845070425"/>
    <n v="0.233502538071066"/>
    <n v="3.9906103286384977E-2"/>
    <n v="8.4038353073886074E-2"/>
    <n v="6.3420723564465884E-5"/>
    <n v="2.3329579554851818E-4"/>
    <n v="0.21374180229013964"/>
    <x v="0"/>
  </r>
  <r>
    <n v="5"/>
    <x v="367"/>
    <s v="IAD"/>
    <s v="EWR"/>
    <s v="DH"/>
    <x v="0"/>
    <n v="14"/>
    <n v="0.17370892018779344"/>
    <n v="0.17822899041173154"/>
    <n v="0.39436619718309857"/>
    <n v="0.29103214890016921"/>
    <n v="0.3779342723004695"/>
    <n v="0.28426395939086296"/>
    <n v="0.31690140845070425"/>
    <n v="0.233502538071066"/>
    <n v="5.6338028169014086E-2"/>
    <n v="9.7574732092498589E-2"/>
    <n v="8.9535139149834182E-5"/>
    <n v="2.7087364181136673E-4"/>
    <n v="0.24842663075812491"/>
    <x v="0"/>
  </r>
  <r>
    <n v="5"/>
    <x v="191"/>
    <s v="DCA"/>
    <s v="EWR"/>
    <s v="RU"/>
    <x v="0"/>
    <n v="16"/>
    <n v="0.17370892018779344"/>
    <n v="0.17822899041173154"/>
    <n v="0.51877934272300474"/>
    <n v="0.64805414551607443"/>
    <n v="0.3779342723004695"/>
    <n v="0.28426395939086296"/>
    <n v="0.22065727699530516"/>
    <n v="0.17710095882684715"/>
    <n v="0.10328638497652583"/>
    <n v="9.8702763677382968E-2"/>
    <n v="1.5035297463025579E-4"/>
    <n v="4.6276267868484538E-4"/>
    <n v="0.24522775404167382"/>
    <x v="0"/>
  </r>
  <r>
    <n v="5"/>
    <x v="368"/>
    <s v="DCA"/>
    <s v="EWR"/>
    <s v="RU"/>
    <x v="0"/>
    <n v="15"/>
    <n v="0.17370892018779344"/>
    <n v="0.17822899041173154"/>
    <n v="0.51877934272300474"/>
    <n v="0.64805414551607443"/>
    <n v="0.3779342723004695"/>
    <n v="0.28426395939086296"/>
    <n v="0.22065727699530516"/>
    <n v="0.17710095882684715"/>
    <n v="0.13849765258215962"/>
    <n v="6.2041737168640719E-2"/>
    <n v="2.0160967052693389E-4"/>
    <n v="2.9087939803047421E-4"/>
    <n v="0.40936882338827552"/>
    <x v="0"/>
  </r>
  <r>
    <n v="5"/>
    <x v="42"/>
    <s v="DCA"/>
    <s v="EWR"/>
    <s v="RU"/>
    <x v="0"/>
    <n v="13"/>
    <n v="0.17370892018779344"/>
    <n v="0.17822899041173154"/>
    <n v="0.51877934272300474"/>
    <n v="0.64805414551607443"/>
    <n v="0.3779342723004695"/>
    <n v="0.28426395939086296"/>
    <n v="0.22065727699530516"/>
    <n v="0.17710095882684715"/>
    <n v="6.1032863849765258E-2"/>
    <n v="5.0761421319796954E-2"/>
    <n v="8.8844939554242057E-5"/>
    <n v="2.3799223475220619E-4"/>
    <n v="0.27183241852084883"/>
    <x v="0"/>
  </r>
  <r>
    <n v="5"/>
    <x v="215"/>
    <s v="IAD"/>
    <s v="EWR"/>
    <s v="RU"/>
    <x v="1"/>
    <n v="7"/>
    <n v="0.17370892018779344"/>
    <n v="0.17822899041173154"/>
    <n v="0.39436619718309857"/>
    <n v="0.29103214890016921"/>
    <n v="0.3779342723004695"/>
    <n v="0.28426395939086296"/>
    <n v="0.22065727699530516"/>
    <n v="0.17710095882684715"/>
    <n v="4.2253521126760563E-2"/>
    <n v="4.3993231810490696E-2"/>
    <n v="4.6757239333802281E-5"/>
    <n v="9.2628483360475744E-5"/>
    <n v="0.33545214265852302"/>
    <x v="0"/>
  </r>
  <r>
    <n v="5"/>
    <x v="33"/>
    <s v="IAD"/>
    <s v="EWR"/>
    <s v="RU"/>
    <x v="0"/>
    <n v="12"/>
    <n v="0.17370892018779344"/>
    <n v="0.17822899041173154"/>
    <n v="0.39436619718309857"/>
    <n v="0.29103214890016921"/>
    <n v="0.3779342723004695"/>
    <n v="0.28426395939086296"/>
    <n v="0.22065727699530516"/>
    <n v="0.17710095882684715"/>
    <n v="3.0516431924882629E-2"/>
    <n v="0.10152284263959391"/>
    <n v="3.3769117296634985E-5"/>
    <n v="2.1375803852417477E-4"/>
    <n v="0.13642590924884693"/>
    <x v="0"/>
  </r>
  <r>
    <n v="5"/>
    <x v="41"/>
    <s v="IAD"/>
    <s v="EWR"/>
    <s v="RU"/>
    <x v="0"/>
    <n v="18"/>
    <n v="0.17370892018779344"/>
    <n v="0.17822899041173154"/>
    <n v="0.39436619718309857"/>
    <n v="0.29103214890016921"/>
    <n v="0.3779342723004695"/>
    <n v="0.28426395939086296"/>
    <n v="0.22065727699530516"/>
    <n v="0.17710095882684715"/>
    <n v="7.746478873239436E-2"/>
    <n v="5.8093626621545401E-2"/>
    <n v="8.5721605445304177E-5"/>
    <n v="1.2231709982216669E-4"/>
    <n v="0.41204642826003829"/>
    <x v="0"/>
  </r>
  <r>
    <n v="5"/>
    <x v="230"/>
    <s v="IAD"/>
    <s v="EWR"/>
    <s v="RU"/>
    <x v="0"/>
    <n v="14"/>
    <n v="0.17370892018779344"/>
    <n v="0.17822899041173154"/>
    <n v="0.39436619718309857"/>
    <n v="0.29103214890016921"/>
    <n v="0.3779342723004695"/>
    <n v="0.28426395939086296"/>
    <n v="0.22065727699530516"/>
    <n v="0.17710095882684715"/>
    <n v="5.6338028169014086E-2"/>
    <n v="9.7574732092498589E-2"/>
    <n v="6.2342985778403046E-5"/>
    <n v="2.0544522591490132E-4"/>
    <n v="0.23280705817552549"/>
    <x v="0"/>
  </r>
  <r>
    <n v="5"/>
    <x v="71"/>
    <s v="DCA"/>
    <s v="EWR"/>
    <s v="RU"/>
    <x v="0"/>
    <n v="8"/>
    <n v="0.17370892018779344"/>
    <n v="0.17822899041173154"/>
    <n v="0.51877934272300474"/>
    <n v="0.64805414551607443"/>
    <n v="0.3779342723004695"/>
    <n v="0.28426395939086296"/>
    <n v="0.22065727699530516"/>
    <n v="0.17710095882684715"/>
    <n v="4.2253521126760563E-2"/>
    <n v="9.475465313028765E-2"/>
    <n v="6.150803507601373E-5"/>
    <n v="4.4425217153745158E-4"/>
    <n v="0.12161501492548651"/>
    <x v="0"/>
  </r>
  <r>
    <n v="5"/>
    <x v="299"/>
    <s v="DCA"/>
    <s v="EWR"/>
    <s v="RU"/>
    <x v="0"/>
    <n v="20"/>
    <n v="0.17370892018779344"/>
    <n v="0.17822899041173154"/>
    <n v="0.51877934272300474"/>
    <n v="0.64805414551607443"/>
    <n v="0.3779342723004695"/>
    <n v="0.28426395939086296"/>
    <n v="0.22065727699530516"/>
    <n v="0.17710095882684715"/>
    <n v="4.9295774647887321E-2"/>
    <n v="3.6661026508742242E-2"/>
    <n v="7.1759374255349342E-5"/>
    <n v="1.7188328065437112E-4"/>
    <n v="0.29452713968307037"/>
    <x v="0"/>
  </r>
  <r>
    <n v="5"/>
    <x v="29"/>
    <s v="IAD"/>
    <s v="EWR"/>
    <s v="RU"/>
    <x v="0"/>
    <n v="16"/>
    <n v="0.17370892018779344"/>
    <n v="0.17822899041173154"/>
    <n v="0.39436619718309857"/>
    <n v="0.29103214890016921"/>
    <n v="0.3779342723004695"/>
    <n v="0.28426395939086296"/>
    <n v="0.22065727699530516"/>
    <n v="0.17710095882684715"/>
    <n v="0.10328638497652583"/>
    <n v="9.8702763677382968E-2"/>
    <n v="1.1429547392707226E-4"/>
    <n v="2.0782031523183659E-4"/>
    <n v="0.35482729432641086"/>
    <x v="0"/>
  </r>
  <r>
    <n v="5"/>
    <x v="50"/>
    <s v="DCA"/>
    <s v="EWR"/>
    <s v="RU"/>
    <x v="0"/>
    <n v="6"/>
    <n v="0.17370892018779344"/>
    <n v="0.17822899041173154"/>
    <n v="0.51877934272300474"/>
    <n v="0.64805414551607443"/>
    <n v="0.3779342723004695"/>
    <n v="0.28426395939086296"/>
    <n v="0.22065727699530516"/>
    <n v="0.17710095882684715"/>
    <n v="3.9906103286384977E-2"/>
    <n v="8.4038353073886074E-2"/>
    <n v="5.8090922016235192E-5"/>
    <n v="3.9400936642309696E-4"/>
    <n v="0.12849122971535215"/>
    <x v="0"/>
  </r>
  <r>
    <n v="6"/>
    <x v="0"/>
    <s v="BWI"/>
    <s v="JFK"/>
    <s v="OH"/>
    <x v="0"/>
    <n v="14"/>
    <n v="5.6338028169014086E-2"/>
    <n v="0.12746756909193457"/>
    <n v="8.6854460093896718E-2"/>
    <n v="6.0913705583756347E-2"/>
    <n v="0.19718309859154928"/>
    <n v="0.17033276931754088"/>
    <n v="9.3896713615023476E-3"/>
    <n v="1.4664410603496898E-2"/>
    <n v="5.6338028169014086E-2"/>
    <n v="9.7574732092498589E-2"/>
    <n v="9.8865578081252374E-8"/>
    <n v="1.5258490459794407E-6"/>
    <n v="6.0851042156655773E-2"/>
    <x v="0"/>
  </r>
  <r>
    <n v="6"/>
    <x v="167"/>
    <s v="DCA"/>
    <s v="JFK"/>
    <s v="DH"/>
    <x v="1"/>
    <n v="16"/>
    <n v="5.6338028169014086E-2"/>
    <n v="0.12746756909193457"/>
    <n v="0.51877934272300474"/>
    <n v="0.64805414551607443"/>
    <n v="0.19718309859154928"/>
    <n v="0.17033276931754088"/>
    <n v="0.31690140845070425"/>
    <n v="0.233502538071066"/>
    <n v="0.10328638497652583"/>
    <n v="9.8702763677382968E-2"/>
    <n v="3.6538513223643937E-5"/>
    <n v="2.614729594326097E-4"/>
    <n v="0.12260774022545737"/>
    <x v="0"/>
  </r>
  <r>
    <n v="6"/>
    <x v="6"/>
    <s v="IAD"/>
    <s v="LGA"/>
    <s v="DH"/>
    <x v="0"/>
    <n v="12"/>
    <n v="5.6338028169014086E-2"/>
    <n v="0.12746756909193457"/>
    <n v="0.39436619718309857"/>
    <n v="0.29103214890016921"/>
    <n v="0.42488262910798125"/>
    <n v="0.54540327129159616"/>
    <n v="0.31690140845070425"/>
    <n v="0.233502538071066"/>
    <n v="3.0516431924882629E-2"/>
    <n v="0.10152284263959391"/>
    <n v="1.7683077255292919E-5"/>
    <n v="3.8673229722232177E-4"/>
    <n v="4.3725037106055215E-2"/>
    <x v="0"/>
  </r>
  <r>
    <n v="6"/>
    <x v="8"/>
    <s v="IAD"/>
    <s v="LGA"/>
    <s v="DH"/>
    <x v="0"/>
    <n v="17"/>
    <n v="5.6338028169014086E-2"/>
    <n v="0.12746756909193457"/>
    <n v="0.39436619718309857"/>
    <n v="0.29103214890016921"/>
    <n v="0.42488262910798125"/>
    <n v="0.54540327129159616"/>
    <n v="0.31690140845070425"/>
    <n v="0.233502538071066"/>
    <n v="9.154929577464789E-2"/>
    <n v="8.1218274111675121E-2"/>
    <n v="5.304923176587876E-5"/>
    <n v="3.0938583777785742E-4"/>
    <n v="0.14636892570208951"/>
    <x v="0"/>
  </r>
  <r>
    <n v="6"/>
    <x v="369"/>
    <s v="IAD"/>
    <s v="LGA"/>
    <s v="DH"/>
    <x v="0"/>
    <n v="21"/>
    <n v="5.6338028169014086E-2"/>
    <n v="0.12746756909193457"/>
    <n v="0.39436619718309857"/>
    <n v="0.29103214890016921"/>
    <n v="0.42488262910798125"/>
    <n v="0.54540327129159616"/>
    <n v="0.31690140845070425"/>
    <n v="0.233502538071066"/>
    <n v="4.9295774647887321E-2"/>
    <n v="3.7789058093626621E-2"/>
    <n v="2.856497095085779E-5"/>
    <n v="1.4395035507719755E-4"/>
    <n v="0.16557932334784217"/>
    <x v="0"/>
  </r>
  <r>
    <n v="6"/>
    <x v="370"/>
    <s v="IAD"/>
    <s v="JFK"/>
    <s v="DH"/>
    <x v="1"/>
    <n v="9"/>
    <n v="5.6338028169014086E-2"/>
    <n v="0.12746756909193457"/>
    <n v="0.39436619718309857"/>
    <n v="0.29103214890016921"/>
    <n v="0.19718309859154928"/>
    <n v="0.17033276931754088"/>
    <n v="0.31690140845070425"/>
    <n v="0.233502538071066"/>
    <n v="3.5211267605633804E-2"/>
    <n v="3.2148900169204735E-2"/>
    <n v="9.4690511439307588E-6"/>
    <n v="3.8246637736326827E-5"/>
    <n v="0.19844733181351151"/>
    <x v="0"/>
  </r>
  <r>
    <n v="6"/>
    <x v="371"/>
    <s v="IAD"/>
    <s v="JFK"/>
    <s v="DH"/>
    <x v="1"/>
    <n v="13"/>
    <n v="5.6338028169014086E-2"/>
    <n v="0.12746756909193457"/>
    <n v="0.39436619718309857"/>
    <n v="0.29103214890016921"/>
    <n v="0.19718309859154928"/>
    <n v="0.17033276931754088"/>
    <n v="0.31690140845070425"/>
    <n v="0.233502538071066"/>
    <n v="6.1032863849765258E-2"/>
    <n v="5.0761421319796954E-2"/>
    <n v="1.6413021982813312E-5"/>
    <n v="6.0389428004726571E-5"/>
    <n v="0.21370440637604785"/>
    <x v="0"/>
  </r>
  <r>
    <n v="6"/>
    <x v="133"/>
    <s v="IAD"/>
    <s v="JFK"/>
    <s v="DH"/>
    <x v="0"/>
    <n v="16"/>
    <n v="5.6338028169014086E-2"/>
    <n v="0.12746756909193457"/>
    <n v="0.39436619718309857"/>
    <n v="0.29103214890016921"/>
    <n v="0.19718309859154928"/>
    <n v="0.17033276931754088"/>
    <n v="0.31690140845070425"/>
    <n v="0.233502538071066"/>
    <n v="0.10328638497652583"/>
    <n v="9.8702763677382968E-2"/>
    <n v="2.7775883355530224E-5"/>
    <n v="1.1742388778696833E-4"/>
    <n v="0.19129426401279287"/>
    <x v="0"/>
  </r>
  <r>
    <n v="6"/>
    <x v="372"/>
    <s v="IAD"/>
    <s v="JFK"/>
    <s v="DH"/>
    <x v="0"/>
    <n v="17"/>
    <n v="5.6338028169014086E-2"/>
    <n v="0.12746756909193457"/>
    <n v="0.39436619718309857"/>
    <n v="0.29103214890016921"/>
    <n v="0.19718309859154928"/>
    <n v="0.17033276931754088"/>
    <n v="0.31690140845070425"/>
    <n v="0.233502538071066"/>
    <n v="9.154929577464789E-2"/>
    <n v="8.1218274111675121E-2"/>
    <n v="2.461953297421997E-5"/>
    <n v="9.6623084807562502E-5"/>
    <n v="0.20306005779693106"/>
    <x v="0"/>
  </r>
  <r>
    <n v="6"/>
    <x v="120"/>
    <s v="IAD"/>
    <s v="JFK"/>
    <s v="DH"/>
    <x v="0"/>
    <n v="21"/>
    <n v="5.6338028169014086E-2"/>
    <n v="0.12746756909193457"/>
    <n v="0.39436619718309857"/>
    <n v="0.29103214890016921"/>
    <n v="0.19718309859154928"/>
    <n v="0.17033276931754088"/>
    <n v="0.31690140845070425"/>
    <n v="0.233502538071066"/>
    <n v="4.9295774647887321E-2"/>
    <n v="3.7789058093626621E-2"/>
    <n v="1.325667160150306E-5"/>
    <n v="4.4956574181296443E-5"/>
    <n v="0.22772603422535942"/>
    <x v="0"/>
  </r>
  <r>
    <n v="6"/>
    <x v="373"/>
    <s v="IAD"/>
    <s v="JFK"/>
    <s v="DH"/>
    <x v="0"/>
    <n v="18"/>
    <n v="5.6338028169014086E-2"/>
    <n v="0.12746756909193457"/>
    <n v="0.39436619718309857"/>
    <n v="0.29103214890016921"/>
    <n v="0.19718309859154928"/>
    <n v="0.17033276931754088"/>
    <n v="0.31690140845070425"/>
    <n v="0.233502538071066"/>
    <n v="7.746478873239436E-2"/>
    <n v="5.8093626621545401E-2"/>
    <n v="2.0831912516647667E-5"/>
    <n v="6.9112345383187069E-5"/>
    <n v="0.23160914329680565"/>
    <x v="0"/>
  </r>
  <r>
    <n v="6"/>
    <x v="102"/>
    <s v="DCA"/>
    <s v="JFK"/>
    <s v="DL"/>
    <x v="1"/>
    <n v="15"/>
    <n v="5.6338028169014086E-2"/>
    <n v="0.12746756909193457"/>
    <n v="0.51877934272300474"/>
    <n v="0.64805414551607443"/>
    <n v="0.19718309859154928"/>
    <n v="0.17033276931754088"/>
    <n v="0.11032863849765258"/>
    <n v="0.19232938522278623"/>
    <n v="0.13849765258215962"/>
    <n v="6.2041737168640719E-2"/>
    <n v="1.7057457435886302E-5"/>
    <n v="1.3537406084633799E-4"/>
    <n v="0.1119024308627873"/>
    <x v="0"/>
  </r>
  <r>
    <n v="6"/>
    <x v="374"/>
    <s v="DCA"/>
    <s v="LGA"/>
    <s v="DL"/>
    <x v="0"/>
    <n v="7"/>
    <n v="5.6338028169014086E-2"/>
    <n v="0.12746756909193457"/>
    <n v="0.51877934272300474"/>
    <n v="0.64805414551607443"/>
    <n v="0.42488262910798125"/>
    <n v="0.54540327129159616"/>
    <n v="0.11032863849765258"/>
    <n v="0.19232938522278623"/>
    <n v="4.2253521126760563E-2"/>
    <n v="4.3993231810490696E-2"/>
    <n v="1.1213316449983369E-5"/>
    <n v="3.0736676440083955E-4"/>
    <n v="3.519779522949544E-2"/>
    <x v="0"/>
  </r>
  <r>
    <n v="6"/>
    <x v="345"/>
    <s v="DCA"/>
    <s v="LGA"/>
    <s v="DL"/>
    <x v="0"/>
    <n v="8"/>
    <n v="5.6338028169014086E-2"/>
    <n v="0.12746756909193457"/>
    <n v="0.51877934272300474"/>
    <n v="0.64805414551607443"/>
    <n v="0.42488262910798125"/>
    <n v="0.54540327129159616"/>
    <n v="0.11032863849765258"/>
    <n v="0.19232938522278623"/>
    <n v="4.2253521126760563E-2"/>
    <n v="9.475465313028765E-2"/>
    <n v="1.1213316449983369E-5"/>
    <n v="6.6202072332488516E-4"/>
    <n v="1.6655896445362649E-2"/>
    <x v="0"/>
  </r>
  <r>
    <n v="6"/>
    <x v="137"/>
    <s v="DCA"/>
    <s v="LGA"/>
    <s v="DL"/>
    <x v="0"/>
    <n v="10"/>
    <n v="5.6338028169014086E-2"/>
    <n v="0.12746756909193457"/>
    <n v="0.51877934272300474"/>
    <n v="0.64805414551607443"/>
    <n v="0.42488262910798125"/>
    <n v="0.54540327129159616"/>
    <n v="0.11032863849765258"/>
    <n v="0.19232938522278623"/>
    <n v="3.0516431924882629E-2"/>
    <n v="5.9785673998871969E-2"/>
    <n v="8.0985063249879887E-6"/>
    <n v="4.1770355162165375E-4"/>
    <n v="1.9019415650646836E-2"/>
    <x v="0"/>
  </r>
  <r>
    <n v="6"/>
    <x v="59"/>
    <s v="DCA"/>
    <s v="LGA"/>
    <s v="DL"/>
    <x v="0"/>
    <n v="12"/>
    <n v="5.6338028169014086E-2"/>
    <n v="0.12746756909193457"/>
    <n v="0.51877934272300474"/>
    <n v="0.64805414551607443"/>
    <n v="0.42488262910798125"/>
    <n v="0.54540327129159616"/>
    <n v="0.11032863849765258"/>
    <n v="0.19232938522278623"/>
    <n v="3.0516431924882629E-2"/>
    <n v="0.10152284263959391"/>
    <n v="8.0985063249879887E-6"/>
    <n v="7.0930791784809121E-4"/>
    <n v="1.1288589078809487E-2"/>
    <x v="0"/>
  </r>
  <r>
    <n v="6"/>
    <x v="14"/>
    <s v="DCA"/>
    <s v="LGA"/>
    <s v="DL"/>
    <x v="0"/>
    <n v="14"/>
    <n v="5.6338028169014086E-2"/>
    <n v="0.12746756909193457"/>
    <n v="0.51877934272300474"/>
    <n v="0.64805414551607443"/>
    <n v="0.42488262910798125"/>
    <n v="0.54540327129159616"/>
    <n v="0.11032863849765258"/>
    <n v="0.19232938522278623"/>
    <n v="5.6338028169014086E-2"/>
    <n v="9.7574732092498589E-2"/>
    <n v="1.4951088599977825E-5"/>
    <n v="6.8172372104288769E-4"/>
    <n v="2.1460641884902022E-2"/>
    <x v="0"/>
  </r>
  <r>
    <n v="6"/>
    <x v="281"/>
    <s v="DCA"/>
    <s v="LGA"/>
    <s v="DL"/>
    <x v="0"/>
    <n v="16"/>
    <n v="5.6338028169014086E-2"/>
    <n v="0.12746756909193457"/>
    <n v="0.51877934272300474"/>
    <n v="0.64805414551607443"/>
    <n v="0.42488262910798125"/>
    <n v="0.54540327129159616"/>
    <n v="0.11032863849765258"/>
    <n v="0.19232938522278623"/>
    <n v="0.10328638497652583"/>
    <n v="9.8702763677382968E-2"/>
    <n v="2.7410329099959348E-5"/>
    <n v="6.8960492013008868E-4"/>
    <n v="3.8228376773567038E-2"/>
    <x v="0"/>
  </r>
  <r>
    <n v="6"/>
    <x v="275"/>
    <s v="DCA"/>
    <s v="LGA"/>
    <s v="DL"/>
    <x v="0"/>
    <n v="18"/>
    <n v="5.6338028169014086E-2"/>
    <n v="0.12746756909193457"/>
    <n v="0.51877934272300474"/>
    <n v="0.64805414551607443"/>
    <n v="0.42488262910798125"/>
    <n v="0.54540327129159616"/>
    <n v="0.11032863849765258"/>
    <n v="0.19232938522278623"/>
    <n v="7.746478873239436E-2"/>
    <n v="5.8093626621545401E-2"/>
    <n v="2.0557746824969508E-5"/>
    <n v="4.0588175299085221E-4"/>
    <n v="4.8207886074925876E-2"/>
    <x v="0"/>
  </r>
  <r>
    <n v="6"/>
    <x v="238"/>
    <s v="DCA"/>
    <s v="LGA"/>
    <s v="DL"/>
    <x v="0"/>
    <n v="20"/>
    <n v="5.6338028169014086E-2"/>
    <n v="0.12746756909193457"/>
    <n v="0.51877934272300474"/>
    <n v="0.64805414551607443"/>
    <n v="0.42488262910798125"/>
    <n v="0.54540327129159616"/>
    <n v="0.11032863849765258"/>
    <n v="0.19232938522278623"/>
    <n v="4.9295774647887321E-2"/>
    <n v="3.6661026508742242E-2"/>
    <n v="1.3082202524980596E-5"/>
    <n v="2.5613897033403295E-4"/>
    <n v="4.8592769974416229E-2"/>
    <x v="0"/>
  </r>
  <r>
    <n v="6"/>
    <x v="235"/>
    <s v="DCA"/>
    <s v="JFK"/>
    <s v="MQ"/>
    <x v="0"/>
    <n v="15"/>
    <n v="5.6338028169014086E-2"/>
    <n v="0.12746756909193457"/>
    <n v="0.51877934272300474"/>
    <n v="0.64805414551607443"/>
    <n v="0.19718309859154928"/>
    <n v="0.17033276931754088"/>
    <n v="0.18779342723004694"/>
    <n v="0.1212633953750705"/>
    <n v="0.13849765258215962"/>
    <n v="6.2041737168640719E-2"/>
    <n v="2.9033970103636258E-5"/>
    <n v="8.5353146867925706E-5"/>
    <n v="0.25382202884660915"/>
    <x v="0"/>
  </r>
  <r>
    <n v="6"/>
    <x v="187"/>
    <s v="DCA"/>
    <s v="JFK"/>
    <s v="MQ"/>
    <x v="1"/>
    <n v="5"/>
    <n v="5.6338028169014086E-2"/>
    <n v="0.12746756909193457"/>
    <n v="0.51877934272300474"/>
    <n v="0.64805414551607443"/>
    <n v="0.19718309859154928"/>
    <n v="0.17033276931754088"/>
    <n v="0.18779342723004694"/>
    <n v="0.1212633953750705"/>
    <n v="4.6948356807511738E-3"/>
    <n v="1.2972363226170333E-2"/>
    <n v="9.8420237639444945E-7"/>
    <n v="1.7846567072384467E-5"/>
    <n v="5.2265648468138942E-2"/>
    <x v="0"/>
  </r>
  <r>
    <n v="6"/>
    <x v="375"/>
    <s v="DCA"/>
    <s v="JFK"/>
    <s v="MQ"/>
    <x v="0"/>
    <n v="18"/>
    <n v="5.6338028169014086E-2"/>
    <n v="0.12746756909193457"/>
    <n v="0.51877934272300474"/>
    <n v="0.64805414551607443"/>
    <n v="0.19718309859154928"/>
    <n v="0.17033276931754088"/>
    <n v="0.18779342723004694"/>
    <n v="0.1212633953750705"/>
    <n v="7.746478873239436E-2"/>
    <n v="5.8093626621545401E-2"/>
    <n v="1.6239339210508415E-5"/>
    <n v="7.9921582976330441E-5"/>
    <n v="0.16887670002743616"/>
    <x v="0"/>
  </r>
  <r>
    <n v="6"/>
    <x v="95"/>
    <s v="DCA"/>
    <s v="LGA"/>
    <s v="MQ"/>
    <x v="0"/>
    <n v="8"/>
    <n v="5.6338028169014086E-2"/>
    <n v="0.12746756909193457"/>
    <n v="0.51877934272300474"/>
    <n v="0.64805414551607443"/>
    <n v="0.42488262910798125"/>
    <n v="0.54540327129159616"/>
    <n v="0.18779342723004694"/>
    <n v="0.1212633953750705"/>
    <n v="4.2253521126760563E-2"/>
    <n v="9.475465313028765E-2"/>
    <n v="1.9086496085078073E-5"/>
    <n v="4.1740309535146723E-4"/>
    <n v="4.3727265115903163E-2"/>
    <x v="0"/>
  </r>
  <r>
    <n v="6"/>
    <x v="376"/>
    <s v="DCA"/>
    <s v="LGA"/>
    <s v="MQ"/>
    <x v="0"/>
    <n v="13"/>
    <n v="5.6338028169014086E-2"/>
    <n v="0.12746756909193457"/>
    <n v="0.51877934272300474"/>
    <n v="0.64805414551607443"/>
    <n v="0.42488262910798125"/>
    <n v="0.54540327129159616"/>
    <n v="0.18779342723004694"/>
    <n v="0.1212633953750705"/>
    <n v="6.1032863849765258E-2"/>
    <n v="5.0761421319796954E-2"/>
    <n v="2.7569383234001665E-5"/>
    <n v="2.2360880108114316E-4"/>
    <n v="0.10976026166114525"/>
    <x v="0"/>
  </r>
  <r>
    <n v="6"/>
    <x v="71"/>
    <s v="IAD"/>
    <s v="LGA"/>
    <s v="UA"/>
    <x v="0"/>
    <n v="8"/>
    <n v="5.6338028169014086E-2"/>
    <n v="0.12746756909193457"/>
    <n v="0.39436619718309857"/>
    <n v="0.29103214890016921"/>
    <n v="0.42488262910798125"/>
    <n v="0.54540327129159616"/>
    <n v="1.1737089201877934E-2"/>
    <n v="1.4664410603496898E-2"/>
    <n v="4.2253521126760563E-2"/>
    <n v="9.475465313028765E-2"/>
    <n v="9.0682447463040596E-7"/>
    <n v="2.2668366536058799E-5"/>
    <n v="3.8465201584973102E-2"/>
    <x v="0"/>
  </r>
  <r>
    <n v="6"/>
    <x v="84"/>
    <s v="DCA"/>
    <s v="LGA"/>
    <s v="US"/>
    <x v="0"/>
    <n v="6"/>
    <n v="5.6338028169014086E-2"/>
    <n v="0.12746756909193457"/>
    <n v="0.51877934272300474"/>
    <n v="0.64805414551607443"/>
    <n v="0.42488262910798125"/>
    <n v="0.54540327129159616"/>
    <n v="8.2159624413145546E-2"/>
    <n v="0.20812182741116753"/>
    <n v="3.9906103286384977E-2"/>
    <n v="8.4038353073886074E-2"/>
    <n v="7.8864341462648998E-6"/>
    <n v="6.3536100735102493E-4"/>
    <n v="1.2260342812880241E-2"/>
    <x v="0"/>
  </r>
  <r>
    <n v="6"/>
    <x v="73"/>
    <s v="DCA"/>
    <s v="LGA"/>
    <s v="US"/>
    <x v="0"/>
    <n v="8"/>
    <n v="5.6338028169014086E-2"/>
    <n v="0.12746756909193457"/>
    <n v="0.51877934272300474"/>
    <n v="0.64805414551607443"/>
    <n v="0.42488262910798125"/>
    <n v="0.54540327129159616"/>
    <n v="8.2159624413145546E-2"/>
    <n v="0.20812182741116753"/>
    <n v="4.2253521126760563E-2"/>
    <n v="9.475465313028765E-2"/>
    <n v="8.3503420372216586E-6"/>
    <n v="7.1638019620786709E-4"/>
    <n v="1.1521995550845337E-2"/>
    <x v="0"/>
  </r>
  <r>
    <n v="6"/>
    <x v="27"/>
    <s v="DCA"/>
    <s v="LGA"/>
    <s v="US"/>
    <x v="0"/>
    <n v="10"/>
    <n v="5.6338028169014086E-2"/>
    <n v="0.12746756909193457"/>
    <n v="0.51877934272300474"/>
    <n v="0.64805414551607443"/>
    <n v="0.42488262910798125"/>
    <n v="0.54540327129159616"/>
    <n v="8.2159624413145546E-2"/>
    <n v="0.20812182741116753"/>
    <n v="3.0516431924882629E-2"/>
    <n v="5.9785673998871969E-2"/>
    <n v="6.0308025824378646E-6"/>
    <n v="4.5200179046448754E-4"/>
    <n v="1.3166754231002966E-2"/>
    <x v="0"/>
  </r>
  <r>
    <n v="6"/>
    <x v="33"/>
    <s v="DCA"/>
    <s v="LGA"/>
    <s v="US"/>
    <x v="0"/>
    <n v="12"/>
    <n v="5.6338028169014086E-2"/>
    <n v="0.12746756909193457"/>
    <n v="0.51877934272300474"/>
    <n v="0.64805414551607443"/>
    <n v="0.42488262910798125"/>
    <n v="0.54540327129159616"/>
    <n v="8.2159624413145546E-2"/>
    <n v="0.20812182741116753"/>
    <n v="3.0516431924882629E-2"/>
    <n v="0.10152284263959391"/>
    <n v="6.0308025824378646E-6"/>
    <n v="7.6755021022271465E-4"/>
    <n v="7.7959547644131317E-3"/>
    <x v="0"/>
  </r>
  <r>
    <n v="6"/>
    <x v="11"/>
    <s v="DCA"/>
    <s v="LGA"/>
    <s v="US"/>
    <x v="0"/>
    <n v="14"/>
    <n v="5.6338028169014086E-2"/>
    <n v="0.12746756909193457"/>
    <n v="0.51877934272300474"/>
    <n v="0.64805414551607443"/>
    <n v="0.42488262910798125"/>
    <n v="0.54540327129159616"/>
    <n v="8.2159624413145546E-2"/>
    <n v="0.20812182741116753"/>
    <n v="5.6338028169014086E-2"/>
    <n v="9.7574732092498589E-2"/>
    <n v="1.1133789382962211E-5"/>
    <n v="7.3770103538072017E-4"/>
    <n v="1.4868151179368318E-2"/>
    <x v="0"/>
  </r>
  <r>
    <n v="6"/>
    <x v="260"/>
    <s v="DCA"/>
    <s v="LGA"/>
    <s v="US"/>
    <x v="0"/>
    <n v="16"/>
    <n v="5.6338028169014086E-2"/>
    <n v="0.12746756909193457"/>
    <n v="0.51877934272300474"/>
    <n v="0.64805414551607443"/>
    <n v="0.42488262910798125"/>
    <n v="0.54540327129159616"/>
    <n v="8.2159624413145546E-2"/>
    <n v="0.20812182741116753"/>
    <n v="0.10328638497652583"/>
    <n v="9.8702763677382968E-2"/>
    <n v="2.0411947202097391E-5"/>
    <n v="7.4622937104986146E-4"/>
    <n v="2.6625159270882066E-2"/>
    <x v="0"/>
  </r>
  <r>
    <n v="6"/>
    <x v="327"/>
    <s v="DCA"/>
    <s v="LGA"/>
    <s v="US"/>
    <x v="0"/>
    <n v="18"/>
    <n v="5.6338028169014086E-2"/>
    <n v="0.12746756909193457"/>
    <n v="0.51877934272300474"/>
    <n v="0.64805414551607443"/>
    <n v="0.42488262910798125"/>
    <n v="0.54540327129159616"/>
    <n v="8.2159624413145546E-2"/>
    <n v="0.20812182741116753"/>
    <n v="7.746478873239436E-2"/>
    <n v="5.8093626621545401E-2"/>
    <n v="1.5308960401573041E-5"/>
    <n v="4.3920928696077559E-4"/>
    <n v="3.3681728930386623E-2"/>
    <x v="0"/>
  </r>
  <r>
    <n v="6"/>
    <x v="377"/>
    <s v="BWI"/>
    <s v="EWR"/>
    <s v="RU"/>
    <x v="0"/>
    <n v="17"/>
    <n v="5.6338028169014086E-2"/>
    <n v="0.12746756909193457"/>
    <n v="8.6854460093896718E-2"/>
    <n v="6.0913705583756347E-2"/>
    <n v="0.3779342723004695"/>
    <n v="0.28426395939086296"/>
    <n v="0.22065727699530516"/>
    <n v="0.17710095882684715"/>
    <n v="9.154929577464789E-2"/>
    <n v="8.1218274111675121E-2"/>
    <n v="7.2362394207074984E-6"/>
    <n v="2.5598107174458129E-5"/>
    <n v="0.22038627751383147"/>
    <x v="0"/>
  </r>
  <r>
    <n v="6"/>
    <x v="361"/>
    <s v="BWI"/>
    <s v="EWR"/>
    <s v="RU"/>
    <x v="0"/>
    <n v="14"/>
    <n v="5.6338028169014086E-2"/>
    <n v="0.12746756909193457"/>
    <n v="8.6854460093896718E-2"/>
    <n v="6.0913705583756347E-2"/>
    <n v="0.3779342723004695"/>
    <n v="0.28426395939086296"/>
    <n v="0.22065727699530516"/>
    <n v="0.17710095882684715"/>
    <n v="5.6338028169014086E-2"/>
    <n v="9.7574732092498589E-2"/>
    <n v="4.4530704127430753E-6"/>
    <n v="3.0753281535980952E-5"/>
    <n v="0.12648485759696743"/>
    <x v="0"/>
  </r>
  <r>
    <n v="6"/>
    <x v="72"/>
    <s v="BWI"/>
    <s v="EWR"/>
    <s v="RU"/>
    <x v="0"/>
    <n v="6"/>
    <n v="5.6338028169014086E-2"/>
    <n v="0.12746756909193457"/>
    <n v="8.6854460093896718E-2"/>
    <n v="6.0913705583756347E-2"/>
    <n v="0.3779342723004695"/>
    <n v="0.28426395939086296"/>
    <n v="0.22065727699530516"/>
    <n v="0.17710095882684715"/>
    <n v="3.9906103286384977E-2"/>
    <n v="8.4038353073886074E-2"/>
    <n v="3.1542582090263452E-6"/>
    <n v="2.648693034023793E-5"/>
    <n v="0.10641470073927374"/>
    <x v="0"/>
  </r>
  <r>
    <n v="6"/>
    <x v="31"/>
    <s v="BWI"/>
    <s v="EWR"/>
    <s v="RU"/>
    <x v="0"/>
    <n v="10"/>
    <n v="5.6338028169014086E-2"/>
    <n v="0.12746756909193457"/>
    <n v="8.6854460093896718E-2"/>
    <n v="6.0913705583756347E-2"/>
    <n v="0.3779342723004695"/>
    <n v="0.28426395939086296"/>
    <n v="0.22065727699530516"/>
    <n v="0.17710095882684715"/>
    <n v="3.0516431924882629E-2"/>
    <n v="5.9785673998871969E-2"/>
    <n v="2.4120798069024992E-6"/>
    <n v="1.884305111453168E-5"/>
    <n v="0.11348223710398793"/>
    <x v="0"/>
  </r>
  <r>
    <n v="6"/>
    <x v="21"/>
    <s v="DCA"/>
    <s v="EWR"/>
    <s v="CO"/>
    <x v="0"/>
    <n v="12"/>
    <n v="5.6338028169014086E-2"/>
    <n v="0.12746756909193457"/>
    <n v="0.51877934272300474"/>
    <n v="0.64805414551607443"/>
    <n v="0.3779342723004695"/>
    <n v="0.28426395939086296"/>
    <n v="6.1032863849765258E-2"/>
    <n v="3.835307388606881E-2"/>
    <n v="3.0516431924882629E-2"/>
    <n v="0.10152284263959391"/>
    <n v="3.9849944135887768E-6"/>
    <n v="7.372137111327712E-5"/>
    <n v="5.1282728082437723E-2"/>
    <x v="0"/>
  </r>
  <r>
    <n v="6"/>
    <x v="378"/>
    <s v="IAD"/>
    <s v="EWR"/>
    <s v="DH"/>
    <x v="0"/>
    <n v="9"/>
    <n v="5.6338028169014086E-2"/>
    <n v="0.12746756909193457"/>
    <n v="0.39436619718309857"/>
    <n v="0.29103214890016921"/>
    <n v="0.3779342723004695"/>
    <n v="0.28426395939086296"/>
    <n v="0.31690140845070425"/>
    <n v="0.233502538071066"/>
    <n v="3.5211267605633804E-2"/>
    <n v="3.2148900169204735E-2"/>
    <n v="1.8149014692533955E-5"/>
    <n v="6.3828825891088482E-5"/>
    <n v="0.22138927499585506"/>
    <x v="0"/>
  </r>
  <r>
    <n v="6"/>
    <x v="379"/>
    <s v="IAD"/>
    <s v="EWR"/>
    <s v="DH"/>
    <x v="0"/>
    <n v="17"/>
    <n v="5.6338028169014086E-2"/>
    <n v="0.12746756909193457"/>
    <n v="0.39436619718309857"/>
    <n v="0.29103214890016921"/>
    <n v="0.3779342723004695"/>
    <n v="0.28426395939086296"/>
    <n v="0.31690140845070425"/>
    <n v="0.233502538071066"/>
    <n v="9.154929577464789E-2"/>
    <n v="8.1218274111675121E-2"/>
    <n v="4.7187438200588283E-5"/>
    <n v="1.6125177067222355E-4"/>
    <n v="0.22638465409539016"/>
    <x v="0"/>
  </r>
  <r>
    <n v="6"/>
    <x v="44"/>
    <s v="IAD"/>
    <s v="EWR"/>
    <s v="DH"/>
    <x v="0"/>
    <n v="12"/>
    <n v="5.6338028169014086E-2"/>
    <n v="0.12746756909193457"/>
    <n v="0.39436619718309857"/>
    <n v="0.29103214890016921"/>
    <n v="0.3779342723004695"/>
    <n v="0.28426395939086296"/>
    <n v="0.31690140845070425"/>
    <n v="0.233502538071066"/>
    <n v="3.0516431924882629E-2"/>
    <n v="0.10152284263959391"/>
    <n v="1.5729146066862762E-5"/>
    <n v="2.0156471334027945E-4"/>
    <n v="7.2386518927767554E-2"/>
    <x v="0"/>
  </r>
  <r>
    <n v="6"/>
    <x v="10"/>
    <s v="IAD"/>
    <s v="EWR"/>
    <s v="DH"/>
    <x v="0"/>
    <n v="21"/>
    <n v="5.6338028169014086E-2"/>
    <n v="0.12746756909193457"/>
    <n v="0.39436619718309857"/>
    <n v="0.29103214890016921"/>
    <n v="0.3779342723004695"/>
    <n v="0.28426395939086296"/>
    <n v="0.31690140845070425"/>
    <n v="0.233502538071066"/>
    <n v="4.9295774647887321E-2"/>
    <n v="3.7789058093626621E-2"/>
    <n v="2.5408620569547536E-5"/>
    <n v="7.5026865521104016E-5"/>
    <n v="0.25298449341514712"/>
    <x v="0"/>
  </r>
  <r>
    <n v="6"/>
    <x v="29"/>
    <s v="IAD"/>
    <s v="EWR"/>
    <s v="RU"/>
    <x v="0"/>
    <n v="16"/>
    <n v="5.6338028169014086E-2"/>
    <n v="0.12746756909193457"/>
    <n v="0.39436619718309857"/>
    <n v="0.29103214890016921"/>
    <n v="0.3779342723004695"/>
    <n v="0.28426395939086296"/>
    <n v="0.22065727699530516"/>
    <n v="0.17710095882684715"/>
    <n v="0.10328638497652583"/>
    <n v="9.8702763677382968E-2"/>
    <n v="3.7068802354726142E-5"/>
    <n v="1.486309849442882E-4"/>
    <n v="0.19961682721282739"/>
    <x v="0"/>
  </r>
  <r>
    <n v="6"/>
    <x v="123"/>
    <s v="IAD"/>
    <s v="EWR"/>
    <s v="RU"/>
    <x v="0"/>
    <n v="6"/>
    <n v="5.6338028169014086E-2"/>
    <n v="0.12746756909193457"/>
    <n v="0.39436619718309857"/>
    <n v="0.29103214890016921"/>
    <n v="0.3779342723004695"/>
    <n v="0.28426395939086296"/>
    <n v="0.22065727699530516"/>
    <n v="0.17710095882684715"/>
    <n v="3.9906103286384977E-2"/>
    <n v="8.4038353073886074E-2"/>
    <n v="1.4322037273416917E-5"/>
    <n v="1.2654866718113682E-4"/>
    <n v="0.10166796090692756"/>
    <x v="0"/>
  </r>
  <r>
    <n v="6"/>
    <x v="246"/>
    <s v="DCA"/>
    <s v="EWR"/>
    <s v="RU"/>
    <x v="0"/>
    <n v="15"/>
    <n v="5.6338028169014086E-2"/>
    <n v="0.12746756909193457"/>
    <n v="0.51877934272300474"/>
    <n v="0.64805414551607443"/>
    <n v="0.3779342723004695"/>
    <n v="0.28426395939086296"/>
    <n v="0.22065727699530516"/>
    <n v="0.17710095882684715"/>
    <n v="0.13849765258215962"/>
    <n v="6.2041737168640719E-2"/>
    <n v="6.5386920170897486E-5"/>
    <n v="2.0803399985723788E-4"/>
    <n v="0.2391438086162869"/>
    <x v="0"/>
  </r>
  <r>
    <n v="6"/>
    <x v="70"/>
    <s v="IAD"/>
    <s v="EWR"/>
    <s v="RU"/>
    <x v="0"/>
    <n v="14"/>
    <n v="5.6338028169014086E-2"/>
    <n v="0.12746756909193457"/>
    <n v="0.39436619718309857"/>
    <n v="0.29103214890016921"/>
    <n v="0.3779342723004695"/>
    <n v="0.28426395939086296"/>
    <n v="0.22065727699530516"/>
    <n v="0.17710095882684715"/>
    <n v="5.6338028169014086E-2"/>
    <n v="9.7574732092498589E-2"/>
    <n v="2.0219346738941532E-5"/>
    <n v="1.4693234511635347E-4"/>
    <n v="0.12096405674700342"/>
    <x v="0"/>
  </r>
  <r>
    <n v="6"/>
    <x v="50"/>
    <s v="DCA"/>
    <s v="EWR"/>
    <s v="RU"/>
    <x v="0"/>
    <n v="6"/>
    <n v="5.6338028169014086E-2"/>
    <n v="0.12746756909193457"/>
    <n v="0.51877934272300474"/>
    <n v="0.64805414551607443"/>
    <n v="0.3779342723004695"/>
    <n v="0.28426395939086296"/>
    <n v="0.22065727699530516"/>
    <n v="0.17710095882684715"/>
    <n v="3.9906103286384977E-2"/>
    <n v="8.4038353073886074E-2"/>
    <n v="1.8840299032292498E-5"/>
    <n v="2.8179150889753131E-4"/>
    <n v="6.2669014173943868E-2"/>
    <x v="0"/>
  </r>
  <r>
    <n v="6"/>
    <x v="380"/>
    <s v="DCA"/>
    <s v="EWR"/>
    <s v="RU"/>
    <x v="0"/>
    <n v="17"/>
    <n v="5.6338028169014086E-2"/>
    <n v="0.12746756909193457"/>
    <n v="0.51877934272300474"/>
    <n v="0.64805414551607443"/>
    <n v="0.3779342723004695"/>
    <n v="0.28426395939086296"/>
    <n v="0.22065727699530516"/>
    <n v="0.17710095882684715"/>
    <n v="9.154929577464789E-2"/>
    <n v="8.1218274111675121E-2"/>
    <n v="4.3221862485847497E-5"/>
    <n v="2.7233541799492959E-4"/>
    <n v="0.1369699422557942"/>
    <x v="0"/>
  </r>
  <r>
    <n v="6"/>
    <x v="245"/>
    <s v="DCA"/>
    <s v="EWR"/>
    <s v="RU"/>
    <x v="0"/>
    <n v="13"/>
    <n v="5.6338028169014086E-2"/>
    <n v="0.12746756909193457"/>
    <n v="0.51877934272300474"/>
    <n v="0.64805414551607443"/>
    <n v="0.3779342723004695"/>
    <n v="0.28426395939086296"/>
    <n v="0.22065727699530516"/>
    <n v="0.17710095882684715"/>
    <n v="6.1032863849765258E-2"/>
    <n v="5.0761421319796954E-2"/>
    <n v="2.8814574990564997E-5"/>
    <n v="1.7020963624683099E-4"/>
    <n v="0.14477924475326764"/>
    <x v="0"/>
  </r>
  <r>
    <n v="6"/>
    <x v="381"/>
    <s v="DCA"/>
    <s v="EWR"/>
    <s v="RU"/>
    <x v="0"/>
    <n v="9"/>
    <n v="5.6338028169014086E-2"/>
    <n v="0.12746756909193457"/>
    <n v="0.51877934272300474"/>
    <n v="0.64805414551607443"/>
    <n v="0.3779342723004695"/>
    <n v="0.28426395939086296"/>
    <n v="0.22065727699530516"/>
    <n v="0.17710095882684715"/>
    <n v="3.5211267605633804E-2"/>
    <n v="3.2148900169204735E-2"/>
    <n v="1.6623793263787499E-5"/>
    <n v="1.0779943628965962E-4"/>
    <n v="0.1336068298777488"/>
    <x v="0"/>
  </r>
  <r>
    <n v="7"/>
    <x v="0"/>
    <s v="BWI"/>
    <s v="JFK"/>
    <s v="OH"/>
    <x v="0"/>
    <n v="14"/>
    <n v="0.15962441314553991"/>
    <n v="0.10434292160180485"/>
    <n v="8.6854460093896718E-2"/>
    <n v="6.0913705583756347E-2"/>
    <n v="0.19718309859154928"/>
    <n v="0.17033276931754088"/>
    <n v="9.3896713615023476E-3"/>
    <n v="1.4664410603496898E-2"/>
    <n v="5.6338028169014086E-2"/>
    <n v="9.7574732092498589E-2"/>
    <n v="2.8011913789688173E-7"/>
    <n v="1.2490357234787461E-6"/>
    <n v="0.18318559157892386"/>
    <x v="0"/>
  </r>
  <r>
    <n v="7"/>
    <x v="334"/>
    <s v="DCA"/>
    <s v="JFK"/>
    <s v="DH"/>
    <x v="0"/>
    <n v="16"/>
    <n v="0.15962441314553991"/>
    <n v="0.10434292160180485"/>
    <n v="0.51877934272300474"/>
    <n v="0.64805414551607443"/>
    <n v="0.19718309859154928"/>
    <n v="0.17033276931754088"/>
    <n v="0.31690140845070425"/>
    <n v="0.233502538071066"/>
    <n v="0.10328638497652583"/>
    <n v="9.8702763677382968E-2"/>
    <n v="1.0352578746699117E-4"/>
    <n v="2.1403759953554335E-4"/>
    <n v="0.32600038828205635"/>
    <x v="0"/>
  </r>
  <r>
    <n v="7"/>
    <x v="382"/>
    <s v="IAD"/>
    <s v="LGA"/>
    <s v="DH"/>
    <x v="0"/>
    <n v="13"/>
    <n v="0.15962441314553991"/>
    <n v="0.10434292160180485"/>
    <n v="0.39436619718309857"/>
    <n v="0.29103214890016921"/>
    <n v="0.42488262910798125"/>
    <n v="0.54540327129159616"/>
    <n v="0.31690140845070425"/>
    <n v="0.233502538071066"/>
    <n v="6.1032863849765258E-2"/>
    <n v="5.0761421319796954E-2"/>
    <n v="1.0020410444665986E-4"/>
    <n v="1.582864490843574E-4"/>
    <n v="0.38765093376859516"/>
    <x v="0"/>
  </r>
  <r>
    <n v="7"/>
    <x v="112"/>
    <s v="IAD"/>
    <s v="LGA"/>
    <s v="DH"/>
    <x v="0"/>
    <n v="15"/>
    <n v="0.15962441314553991"/>
    <n v="0.10434292160180485"/>
    <n v="0.39436619718309857"/>
    <n v="0.29103214890016921"/>
    <n v="0.42488262910798125"/>
    <n v="0.54540327129159616"/>
    <n v="0.31690140845070425"/>
    <n v="0.233502538071066"/>
    <n v="0.13849765258215962"/>
    <n v="6.2041737168640719E-2"/>
    <n v="2.2738623701357429E-4"/>
    <n v="1.9346121554754793E-4"/>
    <n v="0.54030560391844029"/>
    <x v="1"/>
  </r>
  <r>
    <n v="7"/>
    <x v="49"/>
    <s v="IAD"/>
    <s v="LGA"/>
    <s v="DH"/>
    <x v="0"/>
    <n v="17"/>
    <n v="0.15962441314553991"/>
    <n v="0.10434292160180485"/>
    <n v="0.39436619718309857"/>
    <n v="0.29103214890016921"/>
    <n v="0.42488262910798125"/>
    <n v="0.54540327129159616"/>
    <n v="0.31690140845070425"/>
    <n v="0.233502538071066"/>
    <n v="9.154929577464789E-2"/>
    <n v="8.1218274111675121E-2"/>
    <n v="1.5030615666998979E-4"/>
    <n v="2.532583185349718E-4"/>
    <n v="0.37244645132268539"/>
    <x v="0"/>
  </r>
  <r>
    <n v="7"/>
    <x v="342"/>
    <s v="IAD"/>
    <s v="LGA"/>
    <s v="DH"/>
    <x v="0"/>
    <n v="21"/>
    <n v="0.15962441314553991"/>
    <n v="0.10434292160180485"/>
    <n v="0.39436619718309857"/>
    <n v="0.29103214890016921"/>
    <n v="0.42488262910798125"/>
    <n v="0.54540327129159616"/>
    <n v="0.31690140845070425"/>
    <n v="0.233502538071066"/>
    <n v="4.9295774647887321E-2"/>
    <n v="3.7789058093626621E-2"/>
    <n v="8.0934084360763731E-5"/>
    <n v="1.1783546765168829E-4"/>
    <n v="0.40717546294863899"/>
    <x v="0"/>
  </r>
  <r>
    <n v="7"/>
    <x v="35"/>
    <s v="IAD"/>
    <s v="JFK"/>
    <s v="DH"/>
    <x v="0"/>
    <n v="8"/>
    <n v="0.15962441314553991"/>
    <n v="0.10434292160180485"/>
    <n v="0.39436619718309857"/>
    <n v="0.29103214890016921"/>
    <n v="0.19718309859154928"/>
    <n v="0.17033276931754088"/>
    <n v="0.31690140845070425"/>
    <n v="0.233502538071066"/>
    <n v="4.2253521126760563E-2"/>
    <n v="9.475465313028765E-2"/>
    <n v="3.2194773889364576E-5"/>
    <n v="9.2276471110467147E-5"/>
    <n v="0.25865230069328943"/>
    <x v="0"/>
  </r>
  <r>
    <n v="7"/>
    <x v="383"/>
    <s v="IAD"/>
    <s v="JFK"/>
    <s v="DH"/>
    <x v="0"/>
    <n v="12"/>
    <n v="0.15962441314553991"/>
    <n v="0.10434292160180485"/>
    <n v="0.39436619718309857"/>
    <n v="0.29103214890016921"/>
    <n v="0.19718309859154928"/>
    <n v="0.17033276931754088"/>
    <n v="0.31690140845070425"/>
    <n v="0.233502538071066"/>
    <n v="3.0516431924882629E-2"/>
    <n v="0.10152284263959391"/>
    <n v="2.325178114231886E-5"/>
    <n v="9.886764761835765E-5"/>
    <n v="0.19040198089925991"/>
    <x v="0"/>
  </r>
  <r>
    <n v="7"/>
    <x v="310"/>
    <s v="IAD"/>
    <s v="JFK"/>
    <s v="DH"/>
    <x v="1"/>
    <n v="15"/>
    <n v="0.15962441314553991"/>
    <n v="0.10434292160180485"/>
    <n v="0.39436619718309857"/>
    <n v="0.29103214890016921"/>
    <n v="0.19718309859154928"/>
    <n v="0.17033276931754088"/>
    <n v="0.31690140845070425"/>
    <n v="0.233502538071066"/>
    <n v="0.13849765258215962"/>
    <n v="6.2041737168640719E-2"/>
    <n v="1.0552731441513944E-4"/>
    <n v="6.0419117988996346E-5"/>
    <n v="0.63591191980641482"/>
    <x v="1"/>
  </r>
  <r>
    <n v="7"/>
    <x v="384"/>
    <s v="IAD"/>
    <s v="JFK"/>
    <s v="DH"/>
    <x v="0"/>
    <n v="16"/>
    <n v="0.15962441314553991"/>
    <n v="0.10434292160180485"/>
    <n v="0.39436619718309857"/>
    <n v="0.29103214890016921"/>
    <n v="0.19718309859154928"/>
    <n v="0.17033276931754088"/>
    <n v="0.31690140845070425"/>
    <n v="0.233502538071066"/>
    <n v="0.10328638497652583"/>
    <n v="9.8702763677382968E-2"/>
    <n v="7.8698336174002302E-5"/>
    <n v="9.6121324073403282E-5"/>
    <n v="0.45016868275929645"/>
    <x v="0"/>
  </r>
  <r>
    <n v="7"/>
    <x v="115"/>
    <s v="IAD"/>
    <s v="JFK"/>
    <s v="DH"/>
    <x v="0"/>
    <n v="17"/>
    <n v="0.15962441314553991"/>
    <n v="0.10434292160180485"/>
    <n v="0.39436619718309857"/>
    <n v="0.29103214890016921"/>
    <n v="0.19718309859154928"/>
    <n v="0.17033276931754088"/>
    <n v="0.31690140845070425"/>
    <n v="0.233502538071066"/>
    <n v="9.154929577464789E-2"/>
    <n v="8.1218274111675121E-2"/>
    <n v="6.9755343426956576E-5"/>
    <n v="7.9094118094686115E-5"/>
    <n v="0.4686301362051899"/>
    <x v="0"/>
  </r>
  <r>
    <n v="7"/>
    <x v="385"/>
    <s v="IAD"/>
    <s v="JFK"/>
    <s v="DH"/>
    <x v="1"/>
    <n v="21"/>
    <n v="0.15962441314553991"/>
    <n v="0.10434292160180485"/>
    <n v="0.39436619718309857"/>
    <n v="0.29103214890016921"/>
    <n v="0.19718309859154928"/>
    <n v="0.17033276931754088"/>
    <n v="0.31690140845070425"/>
    <n v="0.233502538071066"/>
    <n v="4.9295774647887321E-2"/>
    <n v="3.7789058093626621E-2"/>
    <n v="3.7560569537592001E-5"/>
    <n v="3.6800735502388682E-5"/>
    <n v="0.50510906872058514"/>
    <x v="1"/>
  </r>
  <r>
    <n v="7"/>
    <x v="191"/>
    <s v="IAD"/>
    <s v="JFK"/>
    <s v="DH"/>
    <x v="0"/>
    <n v="16"/>
    <n v="0.15962441314553991"/>
    <n v="0.10434292160180485"/>
    <n v="0.39436619718309857"/>
    <n v="0.29103214890016921"/>
    <n v="0.19718309859154928"/>
    <n v="0.17033276931754088"/>
    <n v="0.31690140845070425"/>
    <n v="0.233502538071066"/>
    <n v="0.10328638497652583"/>
    <n v="9.8702763677382968E-2"/>
    <n v="7.8698336174002302E-5"/>
    <n v="9.6121324073403282E-5"/>
    <n v="0.45016868275929645"/>
    <x v="0"/>
  </r>
  <r>
    <n v="7"/>
    <x v="70"/>
    <s v="DCA"/>
    <s v="JFK"/>
    <s v="DL"/>
    <x v="1"/>
    <n v="14"/>
    <n v="0.15962441314553991"/>
    <n v="0.10434292160180485"/>
    <n v="0.51877934272300474"/>
    <n v="0.64805414551607443"/>
    <n v="0.19718309859154928"/>
    <n v="0.17033276931754088"/>
    <n v="0.11032863849765258"/>
    <n v="0.19232938522278623"/>
    <n v="5.6338028169014086E-2"/>
    <n v="9.7574732092498589E-2"/>
    <n v="1.9659442468479129E-5"/>
    <n v="1.742818510614259E-4"/>
    <n v="0.10136800735242965"/>
    <x v="0"/>
  </r>
  <r>
    <n v="7"/>
    <x v="232"/>
    <s v="DCA"/>
    <s v="LGA"/>
    <s v="DL"/>
    <x v="0"/>
    <n v="8"/>
    <n v="0.15962441314553991"/>
    <n v="0.10434292160180485"/>
    <n v="0.51877934272300474"/>
    <n v="0.64805414551607443"/>
    <n v="0.42488262910798125"/>
    <n v="0.54540327129159616"/>
    <n v="0.11032863849765258"/>
    <n v="0.19232938522278623"/>
    <n v="4.2253521126760563E-2"/>
    <n v="9.475465313028765E-2"/>
    <n v="3.1771063274952875E-5"/>
    <n v="5.4191961865090175E-4"/>
    <n v="5.5380127786455936E-2"/>
    <x v="0"/>
  </r>
  <r>
    <n v="7"/>
    <x v="137"/>
    <s v="DCA"/>
    <s v="LGA"/>
    <s v="DL"/>
    <x v="0"/>
    <n v="10"/>
    <n v="0.15962441314553991"/>
    <n v="0.10434292160180485"/>
    <n v="0.51877934272300474"/>
    <n v="0.64805414551607443"/>
    <n v="0.42488262910798125"/>
    <n v="0.54540327129159616"/>
    <n v="0.11032863849765258"/>
    <n v="0.19232938522278623"/>
    <n v="3.0516431924882629E-2"/>
    <n v="5.9785673998871969E-2"/>
    <n v="2.2945767920799298E-5"/>
    <n v="3.4192547367259272E-4"/>
    <n v="6.2887301889277908E-2"/>
    <x v="0"/>
  </r>
  <r>
    <n v="7"/>
    <x v="233"/>
    <s v="DCA"/>
    <s v="LGA"/>
    <s v="DL"/>
    <x v="0"/>
    <n v="11"/>
    <n v="0.15962441314553991"/>
    <n v="0.10434292160180485"/>
    <n v="0.51877934272300474"/>
    <n v="0.64805414551607443"/>
    <n v="0.42488262910798125"/>
    <n v="0.54540327129159616"/>
    <n v="0.11032863849765258"/>
    <n v="0.19232938522278623"/>
    <n v="1.4084507042253521E-2"/>
    <n v="2.5944726452340666E-2"/>
    <n v="1.0590354424984292E-5"/>
    <n v="1.4838275272584212E-4"/>
    <n v="6.6617270145803015E-2"/>
    <x v="0"/>
  </r>
  <r>
    <n v="7"/>
    <x v="272"/>
    <s v="DCA"/>
    <s v="LGA"/>
    <s v="DL"/>
    <x v="0"/>
    <n v="12"/>
    <n v="0.15962441314553991"/>
    <n v="0.10434292160180485"/>
    <n v="0.51877934272300474"/>
    <n v="0.64805414551607443"/>
    <n v="0.42488262910798125"/>
    <n v="0.54540327129159616"/>
    <n v="0.11032863849765258"/>
    <n v="0.19232938522278623"/>
    <n v="3.0516431924882629E-2"/>
    <n v="0.10152284263959391"/>
    <n v="2.2945767920799298E-5"/>
    <n v="5.8062816284025183E-4"/>
    <n v="3.8016499307494601E-2"/>
    <x v="0"/>
  </r>
  <r>
    <n v="7"/>
    <x v="234"/>
    <s v="DCA"/>
    <s v="LGA"/>
    <s v="DL"/>
    <x v="0"/>
    <n v="13"/>
    <n v="0.15962441314553991"/>
    <n v="0.10434292160180485"/>
    <n v="0.51877934272300474"/>
    <n v="0.64805414551607443"/>
    <n v="0.42488262910798125"/>
    <n v="0.54540327129159616"/>
    <n v="0.11032863849765258"/>
    <n v="0.19232938522278623"/>
    <n v="6.1032863849765258E-2"/>
    <n v="5.0761421319796954E-2"/>
    <n v="4.5891535841598596E-5"/>
    <n v="2.9031408142012592E-4"/>
    <n v="0.13649842086330644"/>
    <x v="0"/>
  </r>
  <r>
    <n v="7"/>
    <x v="273"/>
    <s v="DCA"/>
    <s v="LGA"/>
    <s v="DL"/>
    <x v="0"/>
    <n v="14"/>
    <n v="0.15962441314553991"/>
    <n v="0.10434292160180485"/>
    <n v="0.51877934272300474"/>
    <n v="0.64805414551607443"/>
    <n v="0.42488262910798125"/>
    <n v="0.54540327129159616"/>
    <n v="0.11032863849765258"/>
    <n v="0.19232938522278623"/>
    <n v="5.6338028169014086E-2"/>
    <n v="9.7574732092498589E-2"/>
    <n v="4.2361417699937169E-5"/>
    <n v="5.5804817872979757E-4"/>
    <n v="7.0554198253716088E-2"/>
    <x v="0"/>
  </r>
  <r>
    <n v="7"/>
    <x v="235"/>
    <s v="DCA"/>
    <s v="LGA"/>
    <s v="DL"/>
    <x v="0"/>
    <n v="15"/>
    <n v="0.15962441314553991"/>
    <n v="0.10434292160180485"/>
    <n v="0.51877934272300474"/>
    <n v="0.64805414551607443"/>
    <n v="0.42488262910798125"/>
    <n v="0.54540327129159616"/>
    <n v="0.11032863849765258"/>
    <n v="0.19232938522278623"/>
    <n v="0.13849765258215962"/>
    <n v="6.2041737168640719E-2"/>
    <n v="1.041384851790122E-4"/>
    <n v="3.5482832173570943E-4"/>
    <n v="0.22689763967693999"/>
    <x v="0"/>
  </r>
  <r>
    <n v="7"/>
    <x v="386"/>
    <s v="DCA"/>
    <s v="LGA"/>
    <s v="DL"/>
    <x v="0"/>
    <n v="16"/>
    <n v="0.15962441314553991"/>
    <n v="0.10434292160180485"/>
    <n v="0.51877934272300474"/>
    <n v="0.64805414551607443"/>
    <n v="0.42488262910798125"/>
    <n v="0.54540327129159616"/>
    <n v="0.11032863849765258"/>
    <n v="0.19232938522278623"/>
    <n v="0.10328638497652583"/>
    <n v="9.8702763677382968E-2"/>
    <n v="7.7662599116551471E-5"/>
    <n v="5.644996027613559E-4"/>
    <n v="0.12093922515127613"/>
    <x v="0"/>
  </r>
  <r>
    <n v="7"/>
    <x v="387"/>
    <s v="DCA"/>
    <s v="LGA"/>
    <s v="DL"/>
    <x v="0"/>
    <n v="17"/>
    <n v="0.15962441314553991"/>
    <n v="0.10434292160180485"/>
    <n v="0.51877934272300474"/>
    <n v="0.64805414551607443"/>
    <n v="0.42488262910798125"/>
    <n v="0.54540327129159616"/>
    <n v="0.11032863849765258"/>
    <n v="0.19232938522278623"/>
    <n v="9.154929577464789E-2"/>
    <n v="8.1218274111675121E-2"/>
    <n v="6.883730376239789E-5"/>
    <n v="4.6450253027220141E-4"/>
    <n v="0.12906837136401145"/>
    <x v="0"/>
  </r>
  <r>
    <n v="7"/>
    <x v="388"/>
    <s v="DCA"/>
    <s v="LGA"/>
    <s v="DL"/>
    <x v="0"/>
    <n v="18"/>
    <n v="0.15962441314553991"/>
    <n v="0.10434292160180485"/>
    <n v="0.51877934272300474"/>
    <n v="0.64805414551607443"/>
    <n v="0.42488262910798125"/>
    <n v="0.54540327129159616"/>
    <n v="0.11032863849765258"/>
    <n v="0.19232938522278623"/>
    <n v="7.746478873239436E-2"/>
    <n v="5.8093626621545401E-2"/>
    <n v="5.8246949337413596E-5"/>
    <n v="3.3224833762525522E-4"/>
    <n v="0.14916172174693104"/>
    <x v="0"/>
  </r>
  <r>
    <n v="7"/>
    <x v="313"/>
    <s v="DCA"/>
    <s v="LGA"/>
    <s v="DL"/>
    <x v="0"/>
    <n v="19"/>
    <n v="0.15962441314553991"/>
    <n v="0.10434292160180485"/>
    <n v="0.51877934272300474"/>
    <n v="0.64805414551607443"/>
    <n v="0.42488262910798125"/>
    <n v="0.54540327129159616"/>
    <n v="0.11032863849765258"/>
    <n v="0.19232938522278623"/>
    <n v="9.8591549295774641E-2"/>
    <n v="2.1996615905245348E-2"/>
    <n v="7.413248097489003E-5"/>
    <n v="1.2580276861538789E-4"/>
    <n v="0.3707824464510775"/>
    <x v="0"/>
  </r>
  <r>
    <n v="7"/>
    <x v="389"/>
    <s v="DCA"/>
    <s v="LGA"/>
    <s v="DL"/>
    <x v="0"/>
    <n v="20"/>
    <n v="0.15962441314553991"/>
    <n v="0.10434292160180485"/>
    <n v="0.51877934272300474"/>
    <n v="0.64805414551607443"/>
    <n v="0.42488262910798125"/>
    <n v="0.54540327129159616"/>
    <n v="0.11032863849765258"/>
    <n v="0.19232938522278623"/>
    <n v="4.9295774647887321E-2"/>
    <n v="3.6661026508742242E-2"/>
    <n v="3.7066240487445015E-5"/>
    <n v="2.0967128102564647E-4"/>
    <n v="0.15022539036681676"/>
    <x v="0"/>
  </r>
  <r>
    <n v="7"/>
    <x v="17"/>
    <s v="DCA"/>
    <s v="JFK"/>
    <s v="MQ"/>
    <x v="0"/>
    <n v="15"/>
    <n v="0.15962441314553991"/>
    <n v="0.10434292160180485"/>
    <n v="0.51877934272300474"/>
    <n v="0.64805414551607443"/>
    <n v="0.19718309859154928"/>
    <n v="0.17033276931754088"/>
    <n v="0.18779342723004694"/>
    <n v="0.1212633953750705"/>
    <n v="0.13849765258215962"/>
    <n v="6.2041737168640719E-2"/>
    <n v="8.2262915293636056E-5"/>
    <n v="6.9868726418434779E-5"/>
    <n v="0.54073507896095319"/>
    <x v="1"/>
  </r>
  <r>
    <n v="7"/>
    <x v="64"/>
    <s v="DCA"/>
    <s v="JFK"/>
    <s v="MQ"/>
    <x v="0"/>
    <n v="5"/>
    <n v="0.15962441314553991"/>
    <n v="0.10434292160180485"/>
    <n v="0.51877934272300474"/>
    <n v="0.64805414551607443"/>
    <n v="0.19718309859154928"/>
    <n v="0.17033276931754088"/>
    <n v="0.18779342723004694"/>
    <n v="0.1212633953750705"/>
    <n v="4.6948356807511738E-3"/>
    <n v="1.2972363226170333E-2"/>
    <n v="2.7885733997842733E-6"/>
    <n v="1.4608915523854546E-5"/>
    <n v="0.16028597069519052"/>
    <x v="0"/>
  </r>
  <r>
    <n v="7"/>
    <x v="390"/>
    <s v="DCA"/>
    <s v="JFK"/>
    <s v="MQ"/>
    <x v="0"/>
    <n v="9"/>
    <n v="0.15962441314553991"/>
    <n v="0.10434292160180485"/>
    <n v="0.51877934272300474"/>
    <n v="0.64805414551607443"/>
    <n v="0.19718309859154928"/>
    <n v="0.17033276931754088"/>
    <n v="0.18779342723004694"/>
    <n v="0.1212633953750705"/>
    <n v="3.5211267605633804E-2"/>
    <n v="3.2148900169204735E-2"/>
    <n v="2.0914300498382051E-5"/>
    <n v="3.6204703689552565E-5"/>
    <n v="0.36615310080633073"/>
    <x v="0"/>
  </r>
  <r>
    <n v="7"/>
    <x v="391"/>
    <s v="DCA"/>
    <s v="JFK"/>
    <s v="MQ"/>
    <x v="1"/>
    <n v="20"/>
    <n v="0.15962441314553991"/>
    <n v="0.10434292160180485"/>
    <n v="0.51877934272300474"/>
    <n v="0.64805414551607443"/>
    <n v="0.19718309859154928"/>
    <n v="0.17033276931754088"/>
    <n v="0.18779342723004694"/>
    <n v="0.1212633953750705"/>
    <n v="4.9295774647887321E-2"/>
    <n v="3.6661026508742242E-2"/>
    <n v="2.9280020697734868E-5"/>
    <n v="4.1286065610893282E-5"/>
    <n v="0.41493048898412249"/>
    <x v="0"/>
  </r>
  <r>
    <n v="7"/>
    <x v="44"/>
    <s v="DCA"/>
    <s v="LGA"/>
    <s v="MQ"/>
    <x v="1"/>
    <n v="12"/>
    <n v="0.15962441314553991"/>
    <n v="0.10434292160180485"/>
    <n v="0.51877934272300474"/>
    <n v="0.64805414551607443"/>
    <n v="0.42488262910798125"/>
    <n v="0.54540327129159616"/>
    <n v="0.18779342723004694"/>
    <n v="0.1212633953750705"/>
    <n v="3.0516431924882629E-2"/>
    <n v="0.10152284263959391"/>
    <n v="3.9056626248169018E-5"/>
    <n v="3.6608520530983618E-4"/>
    <n v="9.6402353955832326E-2"/>
    <x v="0"/>
  </r>
  <r>
    <n v="7"/>
    <x v="70"/>
    <s v="DCA"/>
    <s v="LGA"/>
    <s v="MQ"/>
    <x v="0"/>
    <n v="14"/>
    <n v="0.15962441314553991"/>
    <n v="0.10434292160180485"/>
    <n v="0.51877934272300474"/>
    <n v="0.64805414551607443"/>
    <n v="0.42488262910798125"/>
    <n v="0.54540327129159616"/>
    <n v="0.18779342723004694"/>
    <n v="0.1212633953750705"/>
    <n v="5.6338028169014086E-2"/>
    <n v="9.7574732092498589E-2"/>
    <n v="7.2104540765850501E-5"/>
    <n v="3.518485584366759E-4"/>
    <n v="0.17007669221308247"/>
    <x v="0"/>
  </r>
  <r>
    <n v="7"/>
    <x v="392"/>
    <s v="DCA"/>
    <s v="LGA"/>
    <s v="MQ"/>
    <x v="0"/>
    <n v="16"/>
    <n v="0.15962441314553991"/>
    <n v="0.10434292160180485"/>
    <n v="0.51877934272300474"/>
    <n v="0.64805414551607443"/>
    <n v="0.42488262910798125"/>
    <n v="0.54540327129159616"/>
    <n v="0.18779342723004694"/>
    <n v="0.1212633953750705"/>
    <n v="0.10328638497652583"/>
    <n v="9.8702763677382968E-2"/>
    <n v="1.321916580707259E-4"/>
    <n v="3.5591617182900742E-4"/>
    <n v="0.27082470301261219"/>
    <x v="0"/>
  </r>
  <r>
    <n v="7"/>
    <x v="393"/>
    <s v="DCA"/>
    <s v="LGA"/>
    <s v="MQ"/>
    <x v="0"/>
    <n v="19"/>
    <n v="0.15962441314553991"/>
    <n v="0.10434292160180485"/>
    <n v="0.51877934272300474"/>
    <n v="0.64805414551607443"/>
    <n v="0.42488262910798125"/>
    <n v="0.54540327129159616"/>
    <n v="0.18779342723004694"/>
    <n v="0.1212633953750705"/>
    <n v="9.8591549295774641E-2"/>
    <n v="2.1996615905245348E-2"/>
    <n v="1.2618294634023834E-4"/>
    <n v="7.931846115046451E-5"/>
    <n v="0.61402473044349837"/>
    <x v="1"/>
  </r>
  <r>
    <n v="7"/>
    <x v="194"/>
    <s v="IAD"/>
    <s v="LGA"/>
    <s v="UA"/>
    <x v="0"/>
    <n v="8"/>
    <n v="0.15962441314553991"/>
    <n v="0.10434292160180485"/>
    <n v="0.39436619718309857"/>
    <n v="0.29103214890016921"/>
    <n v="0.42488262910798125"/>
    <n v="0.54540327129159616"/>
    <n v="1.1737089201877934E-2"/>
    <n v="1.4664410603496898E-2"/>
    <n v="4.2253521126760563E-2"/>
    <n v="9.475465313028765E-2"/>
    <n v="2.5693360114528166E-6"/>
    <n v="1.8555963757393265E-5"/>
    <n v="0.12162364745431303"/>
    <x v="0"/>
  </r>
  <r>
    <n v="7"/>
    <x v="26"/>
    <s v="DCA"/>
    <s v="LGA"/>
    <s v="US"/>
    <x v="0"/>
    <n v="8"/>
    <n v="0.15962441314553991"/>
    <n v="0.10434292160180485"/>
    <n v="0.51877934272300474"/>
    <n v="0.64805414551607443"/>
    <n v="0.42488262910798125"/>
    <n v="0.54540327129159616"/>
    <n v="8.2159624413145546E-2"/>
    <n v="0.20812182741116753"/>
    <n v="4.2253521126760563E-2"/>
    <n v="9.475465313028765E-2"/>
    <n v="2.3659302438794696E-5"/>
    <n v="5.8641741724980284E-4"/>
    <n v="3.8780864234372284E-2"/>
    <x v="0"/>
  </r>
  <r>
    <n v="7"/>
    <x v="394"/>
    <s v="DCA"/>
    <s v="LGA"/>
    <s v="US"/>
    <x v="0"/>
    <n v="9"/>
    <n v="0.15962441314553991"/>
    <n v="0.10434292160180485"/>
    <n v="0.51877934272300474"/>
    <n v="0.64805414551607443"/>
    <n v="0.42488262910798125"/>
    <n v="0.54540327129159616"/>
    <n v="8.2159624413145546E-2"/>
    <n v="0.20812182741116753"/>
    <n v="3.5211267605633804E-2"/>
    <n v="3.2148900169204735E-2"/>
    <n v="1.9716085365662248E-5"/>
    <n v="1.9896305228118307E-4"/>
    <n v="9.0159882546741302E-2"/>
    <x v="0"/>
  </r>
  <r>
    <n v="7"/>
    <x v="198"/>
    <s v="DCA"/>
    <s v="LGA"/>
    <s v="US"/>
    <x v="0"/>
    <n v="10"/>
    <n v="0.15962441314553991"/>
    <n v="0.10434292160180485"/>
    <n v="0.51877934272300474"/>
    <n v="0.64805414551607443"/>
    <n v="0.42488262910798125"/>
    <n v="0.54540327129159616"/>
    <n v="8.2159624413145546E-2"/>
    <n v="0.20812182741116753"/>
    <n v="3.0516431924882629E-2"/>
    <n v="5.9785673998871969E-2"/>
    <n v="1.7087273983573948E-5"/>
    <n v="3.7000146564570891E-4"/>
    <n v="4.4143040688650693E-2"/>
    <x v="0"/>
  </r>
  <r>
    <n v="7"/>
    <x v="395"/>
    <s v="DCA"/>
    <s v="LGA"/>
    <s v="US"/>
    <x v="0"/>
    <n v="12"/>
    <n v="0.15962441314553991"/>
    <n v="0.10434292160180485"/>
    <n v="0.51877934272300474"/>
    <n v="0.64805414551607443"/>
    <n v="0.42488262910798125"/>
    <n v="0.54540327129159616"/>
    <n v="8.2159624413145546E-2"/>
    <n v="0.20812182741116753"/>
    <n v="3.0516431924882629E-2"/>
    <n v="0.10152284263959391"/>
    <n v="1.7087273983573948E-5"/>
    <n v="6.2830437562478875E-4"/>
    <n v="2.6475821300047601E-2"/>
    <x v="0"/>
  </r>
  <r>
    <n v="7"/>
    <x v="68"/>
    <s v="DCA"/>
    <s v="LGA"/>
    <s v="US"/>
    <x v="0"/>
    <n v="12"/>
    <n v="0.15962441314553991"/>
    <n v="0.10434292160180485"/>
    <n v="0.51877934272300474"/>
    <n v="0.64805414551607443"/>
    <n v="0.42488262910798125"/>
    <n v="0.54540327129159616"/>
    <n v="8.2159624413145546E-2"/>
    <n v="0.20812182741116753"/>
    <n v="3.0516431924882629E-2"/>
    <n v="0.10152284263959391"/>
    <n v="1.7087273983573948E-5"/>
    <n v="6.2830437562478875E-4"/>
    <n v="2.6475821300047601E-2"/>
    <x v="0"/>
  </r>
  <r>
    <n v="7"/>
    <x v="81"/>
    <s v="DCA"/>
    <s v="LGA"/>
    <s v="US"/>
    <x v="0"/>
    <n v="13"/>
    <n v="0.15962441314553991"/>
    <n v="0.10434292160180485"/>
    <n v="0.51877934272300474"/>
    <n v="0.64805414551607443"/>
    <n v="0.42488262910798125"/>
    <n v="0.54540327129159616"/>
    <n v="8.2159624413145546E-2"/>
    <n v="0.20812182741116753"/>
    <n v="6.1032863849765258E-2"/>
    <n v="5.0761421319796954E-2"/>
    <n v="3.4174547967147896E-5"/>
    <n v="3.1415218781239438E-4"/>
    <n v="9.8110608393772961E-2"/>
    <x v="0"/>
  </r>
  <r>
    <n v="7"/>
    <x v="23"/>
    <s v="DCA"/>
    <s v="LGA"/>
    <s v="US"/>
    <x v="0"/>
    <n v="14"/>
    <n v="0.15962441314553991"/>
    <n v="0.10434292160180485"/>
    <n v="0.51877934272300474"/>
    <n v="0.64805414551607443"/>
    <n v="0.42488262910798125"/>
    <n v="0.54540327129159616"/>
    <n v="8.2159624413145546E-2"/>
    <n v="0.20812182741116753"/>
    <n v="5.6338028169014086E-2"/>
    <n v="9.7574732092498589E-2"/>
    <n v="3.1545736585059599E-5"/>
    <n v="6.0387031657271363E-4"/>
    <n v="4.9645797313885021E-2"/>
    <x v="0"/>
  </r>
  <r>
    <n v="7"/>
    <x v="125"/>
    <s v="DCA"/>
    <s v="LGA"/>
    <s v="US"/>
    <x v="0"/>
    <n v="15"/>
    <n v="0.15962441314553991"/>
    <n v="0.10434292160180485"/>
    <n v="0.51877934272300474"/>
    <n v="0.64805414551607443"/>
    <n v="0.42488262910798125"/>
    <n v="0.54540327129159616"/>
    <n v="8.2159624413145546E-2"/>
    <n v="0.20812182741116753"/>
    <n v="0.13849765258215962"/>
    <n v="6.2041737168640719E-2"/>
    <n v="7.7549935771604843E-5"/>
    <n v="3.8396378510403752E-4"/>
    <n v="0.16803386825524336"/>
    <x v="0"/>
  </r>
  <r>
    <n v="7"/>
    <x v="201"/>
    <s v="DCA"/>
    <s v="LGA"/>
    <s v="US"/>
    <x v="0"/>
    <n v="16"/>
    <n v="0.15962441314553991"/>
    <n v="0.10434292160180485"/>
    <n v="0.51877934272300474"/>
    <n v="0.64805414551607443"/>
    <n v="0.42488262910798125"/>
    <n v="0.54540327129159616"/>
    <n v="8.2159624413145546E-2"/>
    <n v="0.20812182741116753"/>
    <n v="0.10328638497652583"/>
    <n v="9.8702763677382968E-2"/>
    <n v="5.7833850405942599E-5"/>
    <n v="6.1085147630187797E-4"/>
    <n v="8.6488888115250767E-2"/>
    <x v="0"/>
  </r>
  <r>
    <n v="7"/>
    <x v="396"/>
    <s v="DCA"/>
    <s v="LGA"/>
    <s v="US"/>
    <x v="0"/>
    <n v="17"/>
    <n v="0.15962441314553991"/>
    <n v="0.10434292160180485"/>
    <n v="0.51877934272300474"/>
    <n v="0.64805414551607443"/>
    <n v="0.42488262910798125"/>
    <n v="0.54540327129159616"/>
    <n v="8.2159624413145546E-2"/>
    <n v="0.20812182741116753"/>
    <n v="9.154929577464789E-2"/>
    <n v="8.1218274111675121E-2"/>
    <n v="5.1261821950721844E-5"/>
    <n v="5.0264350049983092E-4"/>
    <n v="9.2546180498740374E-2"/>
    <x v="0"/>
  </r>
  <r>
    <n v="7"/>
    <x v="86"/>
    <s v="DCA"/>
    <s v="LGA"/>
    <s v="US"/>
    <x v="0"/>
    <n v="18"/>
    <n v="0.15962441314553991"/>
    <n v="0.10434292160180485"/>
    <n v="0.51877934272300474"/>
    <n v="0.64805414551607443"/>
    <n v="0.42488262910798125"/>
    <n v="0.54540327129159616"/>
    <n v="8.2159624413145546E-2"/>
    <n v="0.20812182741116753"/>
    <n v="7.746478873239436E-2"/>
    <n v="5.8093626621545401E-2"/>
    <n v="4.337538780445694E-5"/>
    <n v="3.595297260519624E-4"/>
    <n v="0.10765658293410081"/>
    <x v="0"/>
  </r>
  <r>
    <n v="7"/>
    <x v="397"/>
    <s v="DCA"/>
    <s v="LGA"/>
    <s v="US"/>
    <x v="0"/>
    <n v="20"/>
    <n v="0.15962441314553991"/>
    <n v="0.10434292160180485"/>
    <n v="0.51877934272300474"/>
    <n v="0.64805414551607443"/>
    <n v="0.42488262910798125"/>
    <n v="0.54540327129159616"/>
    <n v="8.2159624413145546E-2"/>
    <n v="0.20812182741116753"/>
    <n v="4.9295774647887321E-2"/>
    <n v="3.6661026508742242E-2"/>
    <n v="2.7602519511927144E-5"/>
    <n v="2.2688769119784036E-4"/>
    <n v="0.1084620089509311"/>
    <x v="0"/>
  </r>
  <r>
    <n v="7"/>
    <x v="288"/>
    <s v="DCA"/>
    <s v="LGA"/>
    <s v="US"/>
    <x v="0"/>
    <n v="20"/>
    <n v="0.15962441314553991"/>
    <n v="0.10434292160180485"/>
    <n v="0.51877934272300474"/>
    <n v="0.64805414551607443"/>
    <n v="0.42488262910798125"/>
    <n v="0.54540327129159616"/>
    <n v="8.2159624413145546E-2"/>
    <n v="0.20812182741116753"/>
    <n v="4.9295774647887321E-2"/>
    <n v="3.6661026508742242E-2"/>
    <n v="2.7602519511927144E-5"/>
    <n v="2.2688769119784036E-4"/>
    <n v="0.1084620089509311"/>
    <x v="0"/>
  </r>
  <r>
    <n v="7"/>
    <x v="398"/>
    <s v="BWI"/>
    <s v="EWR"/>
    <s v="RU"/>
    <x v="0"/>
    <n v="17"/>
    <n v="0.15962441314553991"/>
    <n v="0.10434292160180485"/>
    <n v="8.6854460093896718E-2"/>
    <n v="6.0913705583756347E-2"/>
    <n v="0.3779342723004695"/>
    <n v="0.28426395939086296"/>
    <n v="0.22065727699530516"/>
    <n v="0.17710095882684715"/>
    <n v="9.154929577464789E-2"/>
    <n v="8.1218274111675121E-2"/>
    <n v="2.0502678358671246E-5"/>
    <n v="2.0954202775552012E-5"/>
    <n v="0.49455428864247064"/>
    <x v="0"/>
  </r>
  <r>
    <n v="7"/>
    <x v="399"/>
    <s v="BWI"/>
    <s v="EWR"/>
    <s v="RU"/>
    <x v="0"/>
    <n v="10"/>
    <n v="0.15962441314553991"/>
    <n v="0.10434292160180485"/>
    <n v="8.6854460093896718E-2"/>
    <n v="6.0913705583756347E-2"/>
    <n v="0.3779342723004695"/>
    <n v="0.28426395939086296"/>
    <n v="0.22065727699530516"/>
    <n v="0.17710095882684715"/>
    <n v="3.0516431924882629E-2"/>
    <n v="5.9785673998871969E-2"/>
    <n v="6.8342261195570818E-6"/>
    <n v="1.5424621487559122E-5"/>
    <n v="0.30703413942113356"/>
    <x v="0"/>
  </r>
  <r>
    <n v="7"/>
    <x v="160"/>
    <s v="BWI"/>
    <s v="EWR"/>
    <s v="RU"/>
    <x v="0"/>
    <n v="13"/>
    <n v="0.15962441314553991"/>
    <n v="0.10434292160180485"/>
    <n v="8.6854460093896718E-2"/>
    <n v="6.0913705583756347E-2"/>
    <n v="0.3779342723004695"/>
    <n v="0.28426395939086296"/>
    <n v="0.22065727699530516"/>
    <n v="0.17710095882684715"/>
    <n v="6.1032863849765258E-2"/>
    <n v="5.0761421319796954E-2"/>
    <n v="1.3668452239114164E-5"/>
    <n v="1.3096376734720009E-5"/>
    <n v="0.51068707565726323"/>
    <x v="1"/>
  </r>
  <r>
    <n v="7"/>
    <x v="361"/>
    <s v="BWI"/>
    <s v="EWR"/>
    <s v="RU"/>
    <x v="0"/>
    <n v="14"/>
    <n v="0.15962441314553991"/>
    <n v="0.10434292160180485"/>
    <n v="8.6854460093896718E-2"/>
    <n v="6.0913705583756347E-2"/>
    <n v="0.3779342723004695"/>
    <n v="0.28426395939086296"/>
    <n v="0.22065727699530516"/>
    <n v="0.17710095882684715"/>
    <n v="5.6338028169014086E-2"/>
    <n v="9.7574732092498589E-2"/>
    <n v="1.2617032836105383E-5"/>
    <n v="2.5174146390072905E-5"/>
    <n v="0.33386184539500824"/>
    <x v="0"/>
  </r>
  <r>
    <n v="7"/>
    <x v="349"/>
    <s v="DCA"/>
    <s v="EWR"/>
    <s v="CO"/>
    <x v="0"/>
    <n v="18"/>
    <n v="0.15962441314553991"/>
    <n v="0.10434292160180485"/>
    <n v="0.51877934272300474"/>
    <n v="0.64805414551607443"/>
    <n v="0.3779342723004695"/>
    <n v="0.28426395939086296"/>
    <n v="6.1032863849765258E-2"/>
    <n v="3.835307388606881E-2"/>
    <n v="7.746478873239436E-2"/>
    <n v="5.8093626621545401E-2"/>
    <n v="2.8661305974657732E-5"/>
    <n v="3.4531974595956135E-5"/>
    <n v="0.45354989827804271"/>
    <x v="0"/>
  </r>
  <r>
    <n v="7"/>
    <x v="44"/>
    <s v="DCA"/>
    <s v="EWR"/>
    <s v="CO"/>
    <x v="0"/>
    <n v="12"/>
    <n v="0.15962441314553991"/>
    <n v="0.10434292160180485"/>
    <n v="0.51877934272300474"/>
    <n v="0.64805414551607443"/>
    <n v="0.3779342723004695"/>
    <n v="0.28426395939086296"/>
    <n v="6.1032863849765258E-2"/>
    <n v="3.835307388606881E-2"/>
    <n v="3.0516431924882629E-2"/>
    <n v="0.10152284263959391"/>
    <n v="1.1290817505168199E-5"/>
    <n v="6.0347140070602961E-5"/>
    <n v="0.15760942784034496"/>
    <x v="0"/>
  </r>
  <r>
    <n v="7"/>
    <x v="400"/>
    <s v="DCA"/>
    <s v="EWR"/>
    <s v="CO"/>
    <x v="0"/>
    <n v="16"/>
    <n v="0.15962441314553991"/>
    <n v="0.10434292160180485"/>
    <n v="0.51877934272300474"/>
    <n v="0.64805414551607443"/>
    <n v="0.3779342723004695"/>
    <n v="0.28426395939086296"/>
    <n v="6.1032863849765258E-2"/>
    <n v="3.835307388606881E-2"/>
    <n v="0.10328638497652583"/>
    <n v="9.8702763677382968E-2"/>
    <n v="3.8215074632876979E-5"/>
    <n v="5.8670830624197318E-5"/>
    <n v="0.39443378819115316"/>
    <x v="0"/>
  </r>
  <r>
    <n v="7"/>
    <x v="401"/>
    <s v="IAD"/>
    <s v="EWR"/>
    <s v="DH"/>
    <x v="0"/>
    <n v="8"/>
    <n v="0.15962441314553991"/>
    <n v="0.10434292160180485"/>
    <n v="0.39436619718309857"/>
    <n v="0.29103214890016921"/>
    <n v="0.3779342723004695"/>
    <n v="0.28426395939086296"/>
    <n v="0.31690140845070425"/>
    <n v="0.233502538071066"/>
    <n v="4.2253521126760563E-2"/>
    <n v="9.475465313028765E-2"/>
    <n v="6.1706649954615446E-5"/>
    <n v="1.5399781933667369E-4"/>
    <n v="0.28607033575779212"/>
    <x v="0"/>
  </r>
  <r>
    <n v="7"/>
    <x v="175"/>
    <s v="IAD"/>
    <s v="EWR"/>
    <s v="DH"/>
    <x v="0"/>
    <n v="17"/>
    <n v="0.15962441314553991"/>
    <n v="0.10434292160180485"/>
    <n v="0.39436619718309857"/>
    <n v="0.29103214890016921"/>
    <n v="0.3779342723004695"/>
    <n v="0.28426395939086296"/>
    <n v="0.31690140845070425"/>
    <n v="0.233502538071066"/>
    <n v="9.154929577464789E-2"/>
    <n v="8.1218274111675121E-2"/>
    <n v="1.3369774156833349E-4"/>
    <n v="1.31998130860006E-4"/>
    <n v="0.50319841383457309"/>
    <x v="1"/>
  </r>
  <r>
    <n v="7"/>
    <x v="329"/>
    <s v="IAD"/>
    <s v="EWR"/>
    <s v="DH"/>
    <x v="0"/>
    <n v="12"/>
    <n v="0.15962441314553991"/>
    <n v="0.10434292160180485"/>
    <n v="0.39436619718309857"/>
    <n v="0.29103214890016921"/>
    <n v="0.3779342723004695"/>
    <n v="0.28426395939086296"/>
    <n v="0.31690140845070425"/>
    <n v="0.233502538071066"/>
    <n v="3.0516431924882629E-2"/>
    <n v="0.10152284263959391"/>
    <n v="4.4565913856111157E-5"/>
    <n v="1.649976635750075E-4"/>
    <n v="0.21266058922266443"/>
    <x v="0"/>
  </r>
  <r>
    <n v="7"/>
    <x v="402"/>
    <s v="IAD"/>
    <s v="EWR"/>
    <s v="DH"/>
    <x v="0"/>
    <n v="21"/>
    <n v="0.15962441314553991"/>
    <n v="0.10434292160180485"/>
    <n v="0.39436619718309857"/>
    <n v="0.29103214890016921"/>
    <n v="0.3779342723004695"/>
    <n v="0.28426395939086296"/>
    <n v="0.31690140845070425"/>
    <n v="0.233502538071066"/>
    <n v="4.9295774647887321E-2"/>
    <n v="3.7789058093626621E-2"/>
    <n v="7.1991091613718018E-5"/>
    <n v="6.1415796997363906E-5"/>
    <n v="0.53963548931563798"/>
    <x v="1"/>
  </r>
  <r>
    <n v="7"/>
    <x v="48"/>
    <s v="IAD"/>
    <s v="EWR"/>
    <s v="DH"/>
    <x v="1"/>
    <n v="15"/>
    <n v="0.15962441314553991"/>
    <n v="0.10434292160180485"/>
    <n v="0.39436619718309857"/>
    <n v="0.29103214890016921"/>
    <n v="0.3779342723004695"/>
    <n v="0.28426395939086296"/>
    <n v="0.31690140845070425"/>
    <n v="0.233502538071066"/>
    <n v="0.13849765258215962"/>
    <n v="6.2041737168640719E-2"/>
    <n v="2.0226068596235065E-4"/>
    <n v="1.0083190551806014E-4"/>
    <n v="0.66732309415561208"/>
    <x v="1"/>
  </r>
  <r>
    <n v="7"/>
    <x v="369"/>
    <s v="DCA"/>
    <s v="EWR"/>
    <s v="RU"/>
    <x v="0"/>
    <n v="21"/>
    <n v="0.15962441314553991"/>
    <n v="0.10434292160180485"/>
    <n v="0.51877934272300474"/>
    <n v="0.64805414551607443"/>
    <n v="0.3779342723004695"/>
    <n v="0.28426395939086296"/>
    <n v="0.22065727699530516"/>
    <n v="0.17710095882684715"/>
    <n v="4.9295774647887321E-2"/>
    <n v="3.7789058093626621E-2"/>
    <n v="6.5941046613023728E-5"/>
    <n v="1.0372411215729942E-4"/>
    <n v="0.38865402355405537"/>
    <x v="0"/>
  </r>
  <r>
    <n v="7"/>
    <x v="210"/>
    <s v="IAD"/>
    <s v="EWR"/>
    <s v="RU"/>
    <x v="0"/>
    <n v="8"/>
    <n v="0.15962441314553991"/>
    <n v="0.10434292160180485"/>
    <n v="0.39436619718309857"/>
    <n v="0.29103214890016921"/>
    <n v="0.3779342723004695"/>
    <n v="0.28426395939086296"/>
    <n v="0.22065727699530516"/>
    <n v="0.17710095882684715"/>
    <n v="4.2253521126760563E-2"/>
    <n v="9.475465313028765E-2"/>
    <n v="4.2966111820250747E-5"/>
    <n v="1.1680027843409549E-4"/>
    <n v="0.26893085430452046"/>
    <x v="0"/>
  </r>
  <r>
    <n v="7"/>
    <x v="260"/>
    <s v="IAD"/>
    <s v="EWR"/>
    <s v="RU"/>
    <x v="0"/>
    <n v="16"/>
    <n v="0.15962441314553991"/>
    <n v="0.10434292160180485"/>
    <n v="0.39436619718309857"/>
    <n v="0.29103214890016921"/>
    <n v="0.3779342723004695"/>
    <n v="0.28426395939086296"/>
    <n v="0.22065727699530516"/>
    <n v="0.17710095882684715"/>
    <n v="0.10328638497652583"/>
    <n v="9.8702763677382968E-2"/>
    <n v="1.0502827333839072E-4"/>
    <n v="1.216669567021828E-4"/>
    <n v="0.46330164653042299"/>
    <x v="0"/>
  </r>
  <r>
    <n v="7"/>
    <x v="377"/>
    <s v="DCA"/>
    <s v="EWR"/>
    <s v="RU"/>
    <x v="0"/>
    <n v="17"/>
    <n v="0.15962441314553991"/>
    <n v="0.10434292160180485"/>
    <n v="0.51877934272300474"/>
    <n v="0.64805414551607443"/>
    <n v="0.3779342723004695"/>
    <n v="0.28426395939086296"/>
    <n v="0.22065727699530516"/>
    <n v="0.17710095882684715"/>
    <n v="9.154929577464789E-2"/>
    <n v="8.1218274111675121E-2"/>
    <n v="1.2246194370990122E-4"/>
    <n v="2.2292943508434501E-4"/>
    <n v="0.35455993180088397"/>
    <x v="0"/>
  </r>
  <r>
    <n v="7"/>
    <x v="22"/>
    <s v="DCA"/>
    <s v="EWR"/>
    <s v="RU"/>
    <x v="0"/>
    <n v="13"/>
    <n v="0.15962441314553991"/>
    <n v="0.10434292160180485"/>
    <n v="0.51877934272300474"/>
    <n v="0.64805414551607443"/>
    <n v="0.3779342723004695"/>
    <n v="0.28426395939086296"/>
    <n v="0.22065727699530516"/>
    <n v="0.17710095882684715"/>
    <n v="6.1032863849765258E-2"/>
    <n v="5.0761421319796954E-2"/>
    <n v="8.1641295806600812E-5"/>
    <n v="1.3933089692771565E-4"/>
    <n v="0.36946411580737376"/>
    <x v="0"/>
  </r>
  <r>
    <n v="7"/>
    <x v="403"/>
    <s v="DCA"/>
    <s v="EWR"/>
    <s v="RU"/>
    <x v="0"/>
    <n v="9"/>
    <n v="0.15962441314553991"/>
    <n v="0.10434292160180485"/>
    <n v="0.51877934272300474"/>
    <n v="0.64805414551607443"/>
    <n v="0.3779342723004695"/>
    <n v="0.28426395939086296"/>
    <n v="0.22065727699530516"/>
    <n v="0.17710095882684715"/>
    <n v="3.5211267605633804E-2"/>
    <n v="3.2148900169204735E-2"/>
    <n v="4.710074758073124E-5"/>
    <n v="8.8242901387553235E-5"/>
    <n v="0.34800855407532655"/>
    <x v="0"/>
  </r>
  <r>
    <n v="7"/>
    <x v="269"/>
    <s v="IAD"/>
    <s v="EWR"/>
    <s v="RU"/>
    <x v="0"/>
    <n v="15"/>
    <n v="0.15962441314553991"/>
    <n v="0.10434292160180485"/>
    <n v="0.39436619718309857"/>
    <n v="0.29103214890016921"/>
    <n v="0.3779342723004695"/>
    <n v="0.28426395939086296"/>
    <n v="0.22065727699530516"/>
    <n v="0.17710095882684715"/>
    <n v="0.13849765258215962"/>
    <n v="6.2041737168640719E-2"/>
    <n v="1.4083336652193301E-4"/>
    <n v="7.6476372784229176E-5"/>
    <n v="0.64807664383378805"/>
    <x v="1"/>
  </r>
  <r>
    <n v="7"/>
    <x v="86"/>
    <s v="IAD"/>
    <s v="EWR"/>
    <s v="RU"/>
    <x v="0"/>
    <n v="18"/>
    <n v="0.15962441314553991"/>
    <n v="0.10434292160180485"/>
    <n v="0.39436619718309857"/>
    <n v="0.29103214890016921"/>
    <n v="0.3779342723004695"/>
    <n v="0.28426395939086296"/>
    <n v="0.22065727699530516"/>
    <n v="0.17710095882684715"/>
    <n v="7.746478873239436E-2"/>
    <n v="5.8093626621545401E-2"/>
    <n v="7.8771205003793043E-5"/>
    <n v="7.1609694516141874E-5"/>
    <n v="0.52381123703380239"/>
    <x v="1"/>
  </r>
  <r>
    <n v="1"/>
    <x v="361"/>
    <s v="BWI"/>
    <s v="JFK"/>
    <s v="OH"/>
    <x v="0"/>
    <n v="14"/>
    <n v="0.19483568075117372"/>
    <n v="0.12633953750705021"/>
    <n v="8.6854460093896718E-2"/>
    <n v="6.0913705583756347E-2"/>
    <n v="0.19718309859154928"/>
    <n v="0.17033276931754088"/>
    <n v="9.3896713615023476E-3"/>
    <n v="1.4664410603496898E-2"/>
    <n v="5.6338028169014086E-2"/>
    <n v="9.7574732092498589E-2"/>
    <n v="3.4191012419766445E-7"/>
    <n v="1.5123459570769683E-6"/>
    <n v="0.18439207380818312"/>
    <x v="0"/>
  </r>
  <r>
    <n v="1"/>
    <x v="1"/>
    <s v="DCA"/>
    <s v="JFK"/>
    <s v="DH"/>
    <x v="0"/>
    <n v="16"/>
    <n v="0.19483568075117372"/>
    <n v="0.12633953750705021"/>
    <n v="0.51877934272300474"/>
    <n v="0.64805414551607443"/>
    <n v="0.19718309859154928"/>
    <n v="0.17033276931754088"/>
    <n v="0.31690140845070425"/>
    <n v="0.233502538071066"/>
    <n v="0.10328638497652583"/>
    <n v="9.8702763677382968E-2"/>
    <n v="1.2636235823176861E-4"/>
    <n v="2.5915903943763091E-4"/>
    <n v="0.32777002520656334"/>
    <x v="0"/>
  </r>
  <r>
    <n v="1"/>
    <x v="404"/>
    <s v="IAD"/>
    <s v="LGA"/>
    <s v="DH"/>
    <x v="0"/>
    <n v="12"/>
    <n v="0.19483568075117372"/>
    <n v="0.12633953750705021"/>
    <n v="0.39436619718309857"/>
    <n v="0.29103214890016921"/>
    <n v="0.42488262910798125"/>
    <n v="0.54540327129159616"/>
    <n v="0.31690140845070425"/>
    <n v="0.233502538071066"/>
    <n v="3.0516431924882629E-2"/>
    <n v="0.10152284263959391"/>
    <n v="6.1153975507888012E-5"/>
    <n v="3.8330988751238983E-4"/>
    <n v="0.13759043331965545"/>
    <x v="0"/>
  </r>
  <r>
    <n v="1"/>
    <x v="405"/>
    <s v="IAD"/>
    <s v="LGA"/>
    <s v="DH"/>
    <x v="0"/>
    <n v="14"/>
    <n v="0.19483568075117372"/>
    <n v="0.12633953750705021"/>
    <n v="0.39436619718309857"/>
    <n v="0.29103214890016921"/>
    <n v="0.42488262910798125"/>
    <n v="0.54540327129159616"/>
    <n v="0.31690140845070425"/>
    <n v="0.233502538071066"/>
    <n v="5.6338028169014086E-2"/>
    <n v="9.7574732092498589E-2"/>
    <n v="1.1289964709148557E-4"/>
    <n v="3.6840339188690802E-4"/>
    <n v="0.23457081702854946"/>
    <x v="0"/>
  </r>
  <r>
    <n v="1"/>
    <x v="3"/>
    <s v="IAD"/>
    <s v="LGA"/>
    <s v="DH"/>
    <x v="0"/>
    <n v="17"/>
    <n v="0.19483568075117372"/>
    <n v="0.12633953750705021"/>
    <n v="0.39436619718309857"/>
    <n v="0.29103214890016921"/>
    <n v="0.42488262910798125"/>
    <n v="0.54540327129159616"/>
    <n v="0.31690140845070425"/>
    <n v="0.233502538071066"/>
    <n v="9.154929577464789E-2"/>
    <n v="8.1218274111675121E-2"/>
    <n v="1.8346192652366405E-4"/>
    <n v="3.0664791000991183E-4"/>
    <n v="0.37432818696568976"/>
    <x v="0"/>
  </r>
  <r>
    <n v="1"/>
    <x v="406"/>
    <s v="IAD"/>
    <s v="LGA"/>
    <s v="DH"/>
    <x v="0"/>
    <n v="21"/>
    <n v="0.19483568075117372"/>
    <n v="0.12633953750705021"/>
    <n v="0.39436619718309857"/>
    <n v="0.29103214890016921"/>
    <n v="0.42488262910798125"/>
    <n v="0.54540327129159616"/>
    <n v="0.31690140845070425"/>
    <n v="0.233502538071066"/>
    <n v="4.9295774647887321E-2"/>
    <n v="3.7789058093626621E-2"/>
    <n v="9.8787191205049868E-5"/>
    <n v="1.4267645812961178E-4"/>
    <n v="0.40911827298747427"/>
    <x v="0"/>
  </r>
  <r>
    <n v="1"/>
    <x v="298"/>
    <s v="IAD"/>
    <s v="LGA"/>
    <s v="DH"/>
    <x v="1"/>
    <n v="6"/>
    <n v="0.19483568075117372"/>
    <n v="0.12633953750705021"/>
    <n v="0.39436619718309857"/>
    <n v="0.29103214890016921"/>
    <n v="0.42488262910798125"/>
    <n v="0.54540327129159616"/>
    <n v="0.31690140845070425"/>
    <n v="0.233502538071066"/>
    <n v="3.9906103286384977E-2"/>
    <n v="8.4038353073886074E-2"/>
    <n v="7.9970583356468947E-5"/>
    <n v="3.1729540688525606E-4"/>
    <n v="0.20130236496662887"/>
    <x v="0"/>
  </r>
  <r>
    <n v="1"/>
    <x v="252"/>
    <s v="IAD"/>
    <s v="LGA"/>
    <s v="DH"/>
    <x v="0"/>
    <n v="10"/>
    <n v="0.19483568075117372"/>
    <n v="0.12633953750705021"/>
    <n v="0.39436619718309857"/>
    <n v="0.29103214890016921"/>
    <n v="0.42488262910798125"/>
    <n v="0.54540327129159616"/>
    <n v="0.31690140845070425"/>
    <n v="0.233502538071066"/>
    <n v="3.0516431924882629E-2"/>
    <n v="5.9785673998871969E-2"/>
    <n v="6.1153975507888012E-5"/>
    <n v="2.2572693375729622E-4"/>
    <n v="0.21316850836999782"/>
    <x v="0"/>
  </r>
  <r>
    <n v="1"/>
    <x v="407"/>
    <s v="IAD"/>
    <s v="JFK"/>
    <s v="DH"/>
    <x v="0"/>
    <n v="8"/>
    <n v="0.19483568075117372"/>
    <n v="0.12633953750705021"/>
    <n v="0.39436619718309857"/>
    <n v="0.29103214890016921"/>
    <n v="0.19718309859154928"/>
    <n v="0.17033276931754088"/>
    <n v="0.31690140845070425"/>
    <n v="0.233502538071066"/>
    <n v="4.2253521126760563E-2"/>
    <n v="9.475465313028765E-2"/>
    <n v="3.9296562247312643E-5"/>
    <n v="1.1172934880402511E-4"/>
    <n v="0.26019748514514635"/>
    <x v="0"/>
  </r>
  <r>
    <n v="1"/>
    <x v="222"/>
    <s v="IAD"/>
    <s v="JFK"/>
    <s v="DH"/>
    <x v="0"/>
    <n v="12"/>
    <n v="0.19483568075117372"/>
    <n v="0.12633953750705021"/>
    <n v="0.39436619718309857"/>
    <n v="0.29103214890016921"/>
    <n v="0.19718309859154928"/>
    <n v="0.17033276931754088"/>
    <n v="0.31690140845070425"/>
    <n v="0.233502538071066"/>
    <n v="3.0516431924882629E-2"/>
    <n v="0.10152284263959391"/>
    <n v="2.8380850511948022E-5"/>
    <n v="1.1971001657574118E-4"/>
    <n v="0.19164483988835612"/>
    <x v="0"/>
  </r>
  <r>
    <n v="1"/>
    <x v="128"/>
    <s v="IAD"/>
    <s v="JFK"/>
    <s v="DH"/>
    <x v="1"/>
    <n v="15"/>
    <n v="0.19483568075117372"/>
    <n v="0.12633953750705021"/>
    <n v="0.39436619718309857"/>
    <n v="0.29103214890016921"/>
    <n v="0.19718309859154928"/>
    <n v="0.17033276931754088"/>
    <n v="0.31690140845070425"/>
    <n v="0.233502538071066"/>
    <n v="0.13849765258215962"/>
    <n v="6.2041737168640719E-2"/>
    <n v="1.2880539847730257E-4"/>
    <n v="7.3156121240730714E-5"/>
    <n v="0.63777198080670539"/>
    <x v="1"/>
  </r>
  <r>
    <n v="1"/>
    <x v="167"/>
    <s v="IAD"/>
    <s v="JFK"/>
    <s v="DH"/>
    <x v="0"/>
    <n v="16"/>
    <n v="0.19483568075117372"/>
    <n v="0.12633953750705021"/>
    <n v="0.39436619718309857"/>
    <n v="0.29103214890016921"/>
    <n v="0.19718309859154928"/>
    <n v="0.17033276931754088"/>
    <n v="0.31690140845070425"/>
    <n v="0.233502538071066"/>
    <n v="0.10328638497652583"/>
    <n v="9.8702763677382968E-2"/>
    <n v="9.6058263271208688E-5"/>
    <n v="1.1638473833752614E-4"/>
    <n v="0.45216016787469049"/>
    <x v="0"/>
  </r>
  <r>
    <n v="1"/>
    <x v="8"/>
    <s v="IAD"/>
    <s v="JFK"/>
    <s v="DH"/>
    <x v="0"/>
    <n v="17"/>
    <n v="0.19483568075117372"/>
    <n v="0.12633953750705021"/>
    <n v="0.39436619718309857"/>
    <n v="0.29103214890016921"/>
    <n v="0.19718309859154928"/>
    <n v="0.17033276931754088"/>
    <n v="0.31690140845070425"/>
    <n v="0.233502538071066"/>
    <n v="9.154929577464789E-2"/>
    <n v="8.1218274111675121E-2"/>
    <n v="8.5142551535844074E-5"/>
    <n v="9.5768013260592936E-5"/>
    <n v="0.47063338524009152"/>
    <x v="0"/>
  </r>
  <r>
    <n v="1"/>
    <x v="406"/>
    <s v="IAD"/>
    <s v="JFK"/>
    <s v="DH"/>
    <x v="0"/>
    <n v="21"/>
    <n v="0.19483568075117372"/>
    <n v="0.12633953750705021"/>
    <n v="0.39436619718309857"/>
    <n v="0.29103214890016921"/>
    <n v="0.19718309859154928"/>
    <n v="0.17033276931754088"/>
    <n v="0.31690140845070425"/>
    <n v="0.233502538071066"/>
    <n v="4.9295774647887321E-2"/>
    <n v="3.7789058093626621E-2"/>
    <n v="4.5845989288531417E-5"/>
    <n v="4.4558728392081435E-5"/>
    <n v="0.50711943430318362"/>
    <x v="1"/>
  </r>
  <r>
    <n v="1"/>
    <x v="223"/>
    <s v="DCA"/>
    <s v="JFK"/>
    <s v="DL"/>
    <x v="0"/>
    <n v="14"/>
    <n v="0.19483568075117372"/>
    <n v="0.12633953750705021"/>
    <n v="0.51877934272300474"/>
    <n v="0.64805414551607443"/>
    <n v="0.19718309859154928"/>
    <n v="0.17033276931754088"/>
    <n v="0.11032863849765258"/>
    <n v="0.19232938522278623"/>
    <n v="5.6338028169014086E-2"/>
    <n v="9.7574732092498589E-2"/>
    <n v="2.3996084189467167E-5"/>
    <n v="2.1102234939329408E-4"/>
    <n v="0.10210298751317733"/>
    <x v="0"/>
  </r>
  <r>
    <n v="1"/>
    <x v="179"/>
    <s v="DCA"/>
    <s v="LGA"/>
    <s v="DL"/>
    <x v="0"/>
    <n v="6"/>
    <n v="0.19483568075117372"/>
    <n v="0.12633953750705021"/>
    <n v="0.51877934272300474"/>
    <n v="0.64805414551607443"/>
    <n v="0.42488262910798125"/>
    <n v="0.54540327129159616"/>
    <n v="0.11032863849765258"/>
    <n v="0.19232938522278623"/>
    <n v="3.9906103286384977E-2"/>
    <n v="8.4038353073886074E-2"/>
    <n v="3.662497571973734E-5"/>
    <n v="5.8195332020889636E-4"/>
    <n v="5.9208310347770139E-2"/>
    <x v="0"/>
  </r>
  <r>
    <n v="1"/>
    <x v="408"/>
    <s v="DCA"/>
    <s v="LGA"/>
    <s v="DL"/>
    <x v="0"/>
    <n v="7"/>
    <n v="0.19483568075117372"/>
    <n v="0.12633953750705021"/>
    <n v="0.51877934272300474"/>
    <n v="0.64805414551607443"/>
    <n v="0.42488262910798125"/>
    <n v="0.54540327129159616"/>
    <n v="0.11032863849765258"/>
    <n v="0.19232938522278623"/>
    <n v="4.2253521126760563E-2"/>
    <n v="4.3993231810490696E-2"/>
    <n v="3.8779386056192476E-5"/>
    <n v="3.0464670453888529E-4"/>
    <n v="0.11291916111847179"/>
    <x v="0"/>
  </r>
  <r>
    <n v="1"/>
    <x v="181"/>
    <s v="DCA"/>
    <s v="LGA"/>
    <s v="DL"/>
    <x v="0"/>
    <n v="8"/>
    <n v="0.19483568075117372"/>
    <n v="0.12633953750705021"/>
    <n v="0.51877934272300474"/>
    <n v="0.64805414551607443"/>
    <n v="0.42488262910798125"/>
    <n v="0.54540327129159616"/>
    <n v="0.11032863849765258"/>
    <n v="0.19232938522278623"/>
    <n v="4.2253521126760563E-2"/>
    <n v="9.475465313028765E-2"/>
    <n v="3.8779386056192476E-5"/>
    <n v="6.5616213285298378E-4"/>
    <n v="5.5802373294752954E-2"/>
    <x v="0"/>
  </r>
  <r>
    <n v="1"/>
    <x v="409"/>
    <s v="DCA"/>
    <s v="LGA"/>
    <s v="DL"/>
    <x v="1"/>
    <n v="10"/>
    <n v="0.19483568075117372"/>
    <n v="0.12633953750705021"/>
    <n v="0.51877934272300474"/>
    <n v="0.64805414551607443"/>
    <n v="0.42488262910798125"/>
    <n v="0.54540327129159616"/>
    <n v="0.11032863849765258"/>
    <n v="0.19232938522278623"/>
    <n v="3.0516431924882629E-2"/>
    <n v="5.9785673998871969E-2"/>
    <n v="2.8007334373916791E-5"/>
    <n v="4.1400706001438261E-4"/>
    <n v="6.3362946387019697E-2"/>
    <x v="0"/>
  </r>
  <r>
    <n v="1"/>
    <x v="137"/>
    <s v="DCA"/>
    <s v="LGA"/>
    <s v="DL"/>
    <x v="0"/>
    <n v="10"/>
    <n v="0.19483568075117372"/>
    <n v="0.12633953750705021"/>
    <n v="0.51877934272300474"/>
    <n v="0.64805414551607443"/>
    <n v="0.42488262910798125"/>
    <n v="0.54540327129159616"/>
    <n v="0.11032863849765258"/>
    <n v="0.19232938522278623"/>
    <n v="3.0516431924882629E-2"/>
    <n v="5.9785673998871969E-2"/>
    <n v="2.8007334373916791E-5"/>
    <n v="4.1400706001438261E-4"/>
    <n v="6.3362946387019697E-2"/>
    <x v="0"/>
  </r>
  <r>
    <n v="1"/>
    <x v="271"/>
    <s v="DCA"/>
    <s v="LGA"/>
    <s v="DL"/>
    <x v="0"/>
    <n v="11"/>
    <n v="0.19483568075117372"/>
    <n v="0.12633953750705021"/>
    <n v="0.51877934272300474"/>
    <n v="0.64805414551607443"/>
    <n v="0.42488262910798125"/>
    <n v="0.54540327129159616"/>
    <n v="0.11032863849765258"/>
    <n v="0.19232938522278623"/>
    <n v="1.4084507042253521E-2"/>
    <n v="2.5944726452340666E-2"/>
    <n v="1.2926462018730826E-5"/>
    <n v="1.7966344113831697E-4"/>
    <n v="6.7119105450662783E-2"/>
    <x v="0"/>
  </r>
  <r>
    <n v="1"/>
    <x v="59"/>
    <s v="DCA"/>
    <s v="LGA"/>
    <s v="DL"/>
    <x v="0"/>
    <n v="12"/>
    <n v="0.19483568075117372"/>
    <n v="0.12633953750705021"/>
    <n v="0.51877934272300474"/>
    <n v="0.64805414551607443"/>
    <n v="0.42488262910798125"/>
    <n v="0.54540327129159616"/>
    <n v="0.11032863849765258"/>
    <n v="0.19232938522278623"/>
    <n v="3.0516431924882629E-2"/>
    <n v="0.10152284263959391"/>
    <n v="2.8007334373916791E-5"/>
    <n v="7.0303085662819687E-4"/>
    <n v="3.831172532248156E-2"/>
    <x v="0"/>
  </r>
  <r>
    <n v="1"/>
    <x v="309"/>
    <s v="DCA"/>
    <s v="LGA"/>
    <s v="DL"/>
    <x v="0"/>
    <n v="13"/>
    <n v="0.19483568075117372"/>
    <n v="0.12633953750705021"/>
    <n v="0.51877934272300474"/>
    <n v="0.64805414551607443"/>
    <n v="0.42488262910798125"/>
    <n v="0.54540327129159616"/>
    <n v="0.11032863849765258"/>
    <n v="0.19232938522278623"/>
    <n v="6.1032863849765258E-2"/>
    <n v="5.0761421319796954E-2"/>
    <n v="5.6014668747833582E-5"/>
    <n v="3.5151542831409843E-4"/>
    <n v="0.13744915811536018"/>
    <x v="0"/>
  </r>
  <r>
    <n v="1"/>
    <x v="138"/>
    <s v="DCA"/>
    <s v="LGA"/>
    <s v="DL"/>
    <x v="0"/>
    <n v="14"/>
    <n v="0.19483568075117372"/>
    <n v="0.12633953750705021"/>
    <n v="0.51877934272300474"/>
    <n v="0.64805414551607443"/>
    <n v="0.42488262910798125"/>
    <n v="0.54540327129159616"/>
    <n v="0.11032863849765258"/>
    <n v="0.19232938522278623"/>
    <n v="5.6338028169014086E-2"/>
    <n v="9.7574732092498589E-2"/>
    <n v="5.1705848074923303E-5"/>
    <n v="6.7569076775932254E-4"/>
    <n v="7.1083432269783448E-2"/>
    <x v="0"/>
  </r>
  <r>
    <n v="1"/>
    <x v="235"/>
    <s v="DCA"/>
    <s v="LGA"/>
    <s v="DL"/>
    <x v="0"/>
    <n v="15"/>
    <n v="0.19483568075117372"/>
    <n v="0.12633953750705021"/>
    <n v="0.51877934272300474"/>
    <n v="0.64805414551607443"/>
    <n v="0.42488262910798125"/>
    <n v="0.54540327129159616"/>
    <n v="0.11032863849765258"/>
    <n v="0.19232938522278623"/>
    <n v="0.13849765258215962"/>
    <n v="6.2041737168640719E-2"/>
    <n v="1.2711020985085313E-4"/>
    <n v="4.2962996793945358E-4"/>
    <n v="0.22831154445391677"/>
    <x v="0"/>
  </r>
  <r>
    <n v="1"/>
    <x v="311"/>
    <s v="DCA"/>
    <s v="LGA"/>
    <s v="DL"/>
    <x v="0"/>
    <n v="16"/>
    <n v="0.19483568075117372"/>
    <n v="0.12633953750705021"/>
    <n v="0.51877934272300474"/>
    <n v="0.64805414551607443"/>
    <n v="0.42488262910798125"/>
    <n v="0.54540327129159616"/>
    <n v="0.11032863849765258"/>
    <n v="0.19232938522278623"/>
    <n v="0.10328638497652583"/>
    <n v="9.8702763677382968E-2"/>
    <n v="9.4794054804026064E-5"/>
    <n v="6.83502221721858E-4"/>
    <n v="0.12179687564119224"/>
    <x v="0"/>
  </r>
  <r>
    <n v="1"/>
    <x v="15"/>
    <s v="DCA"/>
    <s v="LGA"/>
    <s v="DL"/>
    <x v="0"/>
    <n v="17"/>
    <n v="0.19483568075117372"/>
    <n v="0.12633953750705021"/>
    <n v="0.51877934272300474"/>
    <n v="0.64805414551607443"/>
    <n v="0.42488262910798125"/>
    <n v="0.54540327129159616"/>
    <n v="0.11032863849765258"/>
    <n v="0.19232938522278623"/>
    <n v="9.154929577464789E-2"/>
    <n v="8.1218274111675121E-2"/>
    <n v="8.4022003121750379E-5"/>
    <n v="5.6242468530255739E-4"/>
    <n v="0.12997514663823434"/>
    <x v="0"/>
  </r>
  <r>
    <n v="1"/>
    <x v="236"/>
    <s v="DCA"/>
    <s v="LGA"/>
    <s v="DL"/>
    <x v="0"/>
    <n v="18"/>
    <n v="0.19483568075117372"/>
    <n v="0.12633953750705021"/>
    <n v="0.51877934272300474"/>
    <n v="0.64805414551607443"/>
    <n v="0.42488262910798125"/>
    <n v="0.54540327129159616"/>
    <n v="0.11032863849765258"/>
    <n v="0.19232938522278623"/>
    <n v="7.746478873239436E-2"/>
    <n v="5.8093626621545401E-2"/>
    <n v="7.1095541103019538E-5"/>
    <n v="4.0228987907057931E-4"/>
    <n v="0.1501853206145376"/>
    <x v="0"/>
  </r>
  <r>
    <n v="1"/>
    <x v="237"/>
    <s v="DCA"/>
    <s v="LGA"/>
    <s v="DL"/>
    <x v="0"/>
    <n v="19"/>
    <n v="0.19483568075117372"/>
    <n v="0.12633953750705021"/>
    <n v="0.51877934272300474"/>
    <n v="0.64805414551607443"/>
    <n v="0.42488262910798125"/>
    <n v="0.54540327129159616"/>
    <n v="0.11032863849765258"/>
    <n v="0.19232938522278623"/>
    <n v="9.8591549295774641E-2"/>
    <n v="2.1996615905245348E-2"/>
    <n v="9.0485234131115779E-5"/>
    <n v="1.5232335226944265E-4"/>
    <n v="0.37266076736612341"/>
    <x v="0"/>
  </r>
  <r>
    <n v="1"/>
    <x v="16"/>
    <s v="DCA"/>
    <s v="LGA"/>
    <s v="DL"/>
    <x v="0"/>
    <n v="20"/>
    <n v="0.19483568075117372"/>
    <n v="0.12633953750705021"/>
    <n v="0.51877934272300474"/>
    <n v="0.64805414551607443"/>
    <n v="0.42488262910798125"/>
    <n v="0.54540327129159616"/>
    <n v="0.11032863849765258"/>
    <n v="0.19232938522278623"/>
    <n v="4.9295774647887321E-2"/>
    <n v="3.6661026508742242E-2"/>
    <n v="4.524261706555789E-5"/>
    <n v="2.5387225378240442E-4"/>
    <n v="0.15125499089128988"/>
    <x v="0"/>
  </r>
  <r>
    <n v="1"/>
    <x v="206"/>
    <s v="DCA"/>
    <s v="JFK"/>
    <s v="MQ"/>
    <x v="0"/>
    <n v="15"/>
    <n v="0.19483568075117372"/>
    <n v="0.12633953750705021"/>
    <n v="0.51877934272300474"/>
    <n v="0.64805414551607443"/>
    <n v="0.19718309859154928"/>
    <n v="0.17033276931754088"/>
    <n v="0.18779342723004694"/>
    <n v="0.1212633953750705"/>
    <n v="0.13849765258215962"/>
    <n v="6.2041737168640719E-2"/>
    <n v="1.004091466084087E-4"/>
    <n v="8.4597809285023751E-5"/>
    <n v="0.54273173742854453"/>
    <x v="1"/>
  </r>
  <r>
    <n v="1"/>
    <x v="410"/>
    <s v="DCA"/>
    <s v="JFK"/>
    <s v="MQ"/>
    <x v="0"/>
    <n v="5"/>
    <n v="0.19483568075117372"/>
    <n v="0.12633953750705021"/>
    <n v="0.51877934272300474"/>
    <n v="0.64805414551607443"/>
    <n v="0.19718309859154928"/>
    <n v="0.17033276931754088"/>
    <n v="0.18779342723004694"/>
    <n v="0.1212633953750705"/>
    <n v="4.6948356807511738E-3"/>
    <n v="1.2972363226170333E-2"/>
    <n v="3.4036998850308036E-6"/>
    <n v="1.7688632850504965E-5"/>
    <n v="0.16137142950036748"/>
    <x v="0"/>
  </r>
  <r>
    <n v="1"/>
    <x v="411"/>
    <s v="DCA"/>
    <s v="JFK"/>
    <s v="MQ"/>
    <x v="0"/>
    <n v="18"/>
    <n v="0.19483568075117372"/>
    <n v="0.12633953750705021"/>
    <n v="0.51877934272300474"/>
    <n v="0.64805414551607443"/>
    <n v="0.19718309859154928"/>
    <n v="0.17033276931754088"/>
    <n v="0.18779342723004694"/>
    <n v="0.1212633953750705"/>
    <n v="7.746478873239436E-2"/>
    <n v="5.8093626621545401E-2"/>
    <n v="5.6161048103008257E-5"/>
    <n v="7.9214312330522235E-5"/>
    <n v="0.41485428310703126"/>
    <x v="0"/>
  </r>
  <r>
    <n v="1"/>
    <x v="331"/>
    <s v="DCA"/>
    <s v="LGA"/>
    <s v="MQ"/>
    <x v="1"/>
    <n v="6"/>
    <n v="0.19483568075117372"/>
    <n v="0.12633953750705021"/>
    <n v="0.51877934272300474"/>
    <n v="0.64805414551607443"/>
    <n v="0.42488262910798125"/>
    <n v="0.54540327129159616"/>
    <n v="0.18779342723004694"/>
    <n v="0.1212633953750705"/>
    <n v="3.9906103286384977E-2"/>
    <n v="8.4038353073886074E-2"/>
    <n v="6.2340384203808229E-5"/>
    <n v="3.6692071508772055E-4"/>
    <n v="0.14522719227690911"/>
    <x v="0"/>
  </r>
  <r>
    <n v="1"/>
    <x v="322"/>
    <s v="DCA"/>
    <s v="LGA"/>
    <s v="MQ"/>
    <x v="0"/>
    <n v="7"/>
    <n v="0.19483568075117372"/>
    <n v="0.12633953750705021"/>
    <n v="0.51877934272300474"/>
    <n v="0.64805414551607443"/>
    <n v="0.42488262910798125"/>
    <n v="0.54540327129159616"/>
    <n v="0.18779342723004694"/>
    <n v="0.1212633953750705"/>
    <n v="4.2253521126760563E-2"/>
    <n v="4.3993231810490696E-2"/>
    <n v="6.6007465627561661E-5"/>
    <n v="1.9207930051571949E-4"/>
    <n v="0.25575687825433302"/>
    <x v="0"/>
  </r>
  <r>
    <n v="1"/>
    <x v="95"/>
    <s v="DCA"/>
    <s v="LGA"/>
    <s v="MQ"/>
    <x v="0"/>
    <n v="8"/>
    <n v="0.19483568075117372"/>
    <n v="0.12633953750705021"/>
    <n v="0.51877934272300474"/>
    <n v="0.64805414551607443"/>
    <n v="0.42488262910798125"/>
    <n v="0.54540327129159616"/>
    <n v="0.18779342723004694"/>
    <n v="0.1212633953750705"/>
    <n v="4.2253521126760563E-2"/>
    <n v="9.475465313028765E-2"/>
    <n v="6.6007465627561661E-5"/>
    <n v="4.1370926264924193E-4"/>
    <n v="0.13759675603698018"/>
    <x v="0"/>
  </r>
  <r>
    <n v="1"/>
    <x v="67"/>
    <s v="DCA"/>
    <s v="LGA"/>
    <s v="MQ"/>
    <x v="0"/>
    <n v="10"/>
    <n v="0.19483568075117372"/>
    <n v="0.12633953750705021"/>
    <n v="0.51877934272300474"/>
    <n v="0.64805414551607443"/>
    <n v="0.42488262910798125"/>
    <n v="0.54540327129159616"/>
    <n v="0.18779342723004694"/>
    <n v="0.1212633953750705"/>
    <n v="3.0516431924882629E-2"/>
    <n v="5.9785673998871969E-2"/>
    <n v="4.767205850879453E-5"/>
    <n v="2.610308442905931E-4"/>
    <n v="0.15442698489872797"/>
    <x v="0"/>
  </r>
  <r>
    <n v="1"/>
    <x v="68"/>
    <s v="DCA"/>
    <s v="LGA"/>
    <s v="MQ"/>
    <x v="0"/>
    <n v="12"/>
    <n v="0.19483568075117372"/>
    <n v="0.12633953750705021"/>
    <n v="0.51877934272300474"/>
    <n v="0.64805414551607443"/>
    <n v="0.42488262910798125"/>
    <n v="0.54540327129159616"/>
    <n v="0.18779342723004694"/>
    <n v="0.1212633953750705"/>
    <n v="3.0516431924882629E-2"/>
    <n v="0.10152284263959391"/>
    <n v="4.767205850879453E-5"/>
    <n v="4.4325992426704494E-4"/>
    <n v="9.7105220644306017E-2"/>
    <x v="0"/>
  </r>
  <r>
    <n v="1"/>
    <x v="361"/>
    <s v="DCA"/>
    <s v="LGA"/>
    <s v="MQ"/>
    <x v="0"/>
    <n v="14"/>
    <n v="0.19483568075117372"/>
    <n v="0.12633953750705021"/>
    <n v="0.51877934272300474"/>
    <n v="0.64805414551607443"/>
    <n v="0.42488262910798125"/>
    <n v="0.54540327129159616"/>
    <n v="0.18779342723004694"/>
    <n v="0.1212633953750705"/>
    <n v="5.6338028169014086E-2"/>
    <n v="9.7574732092498589E-2"/>
    <n v="8.800995417008221E-5"/>
    <n v="4.2602203832332652E-4"/>
    <n v="0.17121493497549325"/>
    <x v="0"/>
  </r>
  <r>
    <n v="1"/>
    <x v="412"/>
    <s v="DCA"/>
    <s v="LGA"/>
    <s v="MQ"/>
    <x v="0"/>
    <n v="15"/>
    <n v="0.19483568075117372"/>
    <n v="0.12633953750705021"/>
    <n v="0.51877934272300474"/>
    <n v="0.64805414551607443"/>
    <n v="0.42488262910798125"/>
    <n v="0.54540327129159616"/>
    <n v="0.18779342723004694"/>
    <n v="0.1212633953750705"/>
    <n v="0.13849765258215962"/>
    <n v="6.2041737168640719E-2"/>
    <n v="2.1635780400145211E-4"/>
    <n v="2.7088106482986077E-4"/>
    <n v="0.44404873634241487"/>
    <x v="0"/>
  </r>
  <r>
    <n v="1"/>
    <x v="413"/>
    <s v="DCA"/>
    <s v="LGA"/>
    <s v="MQ"/>
    <x v="0"/>
    <n v="16"/>
    <n v="0.19483568075117372"/>
    <n v="0.12633953750705021"/>
    <n v="0.51877934272300474"/>
    <n v="0.64805414551607443"/>
    <n v="0.42488262910798125"/>
    <n v="0.54540327129159616"/>
    <n v="0.18779342723004694"/>
    <n v="0.1212633953750705"/>
    <n v="0.10328638497652583"/>
    <n v="9.8702763677382968E-2"/>
    <n v="1.6135158264515072E-4"/>
    <n v="4.3094714859296036E-4"/>
    <n v="0.2724158843086994"/>
    <x v="0"/>
  </r>
  <r>
    <n v="1"/>
    <x v="414"/>
    <s v="DCA"/>
    <s v="LGA"/>
    <s v="MQ"/>
    <x v="0"/>
    <n v="19"/>
    <n v="0.19483568075117372"/>
    <n v="0.12633953750705021"/>
    <n v="0.51877934272300474"/>
    <n v="0.64805414551607443"/>
    <n v="0.42488262910798125"/>
    <n v="0.54540327129159616"/>
    <n v="0.18779342723004694"/>
    <n v="0.1212633953750705"/>
    <n v="9.8591549295774641E-2"/>
    <n v="2.1996615905245348E-2"/>
    <n v="1.5401741979764386E-4"/>
    <n v="9.6039650257859744E-5"/>
    <n v="0.61592907476464309"/>
    <x v="1"/>
  </r>
  <r>
    <n v="1"/>
    <x v="194"/>
    <s v="IAD"/>
    <s v="LGA"/>
    <s v="UA"/>
    <x v="0"/>
    <n v="8"/>
    <n v="0.19483568075117372"/>
    <n v="0.12633953750705021"/>
    <n v="0.39436619718309857"/>
    <n v="0.29103214890016921"/>
    <n v="0.42488262910798125"/>
    <n v="0.54540327129159616"/>
    <n v="1.1737089201877934E-2"/>
    <n v="1.4664410603496898E-2"/>
    <n v="4.2253521126760563E-2"/>
    <n v="9.475465313028765E-2"/>
    <n v="3.136101308096821E-6"/>
    <n v="2.246776152246536E-5"/>
    <n v="0.12248547529138445"/>
    <x v="0"/>
  </r>
  <r>
    <n v="1"/>
    <x v="283"/>
    <s v="DCA"/>
    <s v="LGA"/>
    <s v="US"/>
    <x v="0"/>
    <n v="6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3.9906103286384977E-2"/>
    <n v="8.4038353073886074E-2"/>
    <n v="2.7273918089166111E-5"/>
    <n v="6.2973834356915763E-4"/>
    <n v="4.1512038177682883E-2"/>
    <x v="0"/>
  </r>
  <r>
    <n v="1"/>
    <x v="72"/>
    <s v="DCA"/>
    <s v="LGA"/>
    <s v="US"/>
    <x v="1"/>
    <n v="6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3.9906103286384977E-2"/>
    <n v="8.4038353073886074E-2"/>
    <n v="2.7273918089166111E-5"/>
    <n v="6.2973834356915763E-4"/>
    <n v="4.1512038177682883E-2"/>
    <x v="0"/>
  </r>
  <r>
    <n v="1"/>
    <x v="188"/>
    <s v="DCA"/>
    <s v="LGA"/>
    <s v="US"/>
    <x v="0"/>
    <n v="7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4.2253521126760563E-2"/>
    <n v="4.3993231810490696E-2"/>
    <n v="2.8878266212058233E-5"/>
    <n v="3.2966168321069996E-4"/>
    <n v="8.0544068404515695E-2"/>
    <x v="0"/>
  </r>
  <r>
    <n v="1"/>
    <x v="73"/>
    <s v="DCA"/>
    <s v="LGA"/>
    <s v="US"/>
    <x v="0"/>
    <n v="8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4.2253521126760563E-2"/>
    <n v="9.475465313028765E-2"/>
    <n v="2.8878266212058233E-5"/>
    <n v="7.1004054845381535E-4"/>
    <n v="3.9081784952405753E-2"/>
    <x v="0"/>
  </r>
  <r>
    <n v="1"/>
    <x v="415"/>
    <s v="DCA"/>
    <s v="LGA"/>
    <s v="US"/>
    <x v="0"/>
    <n v="9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3.5211267605633804E-2"/>
    <n v="3.2148900169204735E-2"/>
    <n v="2.4065221843381861E-5"/>
    <n v="2.4090661465397302E-4"/>
    <n v="9.0821810202542388E-2"/>
    <x v="0"/>
  </r>
  <r>
    <n v="1"/>
    <x v="74"/>
    <s v="DCA"/>
    <s v="LGA"/>
    <s v="US"/>
    <x v="1"/>
    <n v="10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3.0516431924882629E-2"/>
    <n v="5.9785673998871969E-2"/>
    <n v="2.0856525597597612E-5"/>
    <n v="4.4800177461966914E-4"/>
    <n v="4.4483643753203891E-2"/>
    <x v="0"/>
  </r>
  <r>
    <n v="1"/>
    <x v="416"/>
    <s v="DCA"/>
    <s v="LGA"/>
    <s v="US"/>
    <x v="0"/>
    <n v="11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1.4084507042253521E-2"/>
    <n v="2.5944726452340666E-2"/>
    <n v="9.6260887373527445E-6"/>
    <n v="1.9441586445759229E-4"/>
    <n v="4.71770074076669E-2"/>
    <x v="0"/>
  </r>
  <r>
    <n v="1"/>
    <x v="33"/>
    <s v="DCA"/>
    <s v="LGA"/>
    <s v="US"/>
    <x v="0"/>
    <n v="12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3.0516431924882629E-2"/>
    <n v="0.10152284263959391"/>
    <n v="2.0856525597597612E-5"/>
    <n v="7.6075773048623068E-4"/>
    <n v="2.6683911450254744E-2"/>
    <x v="0"/>
  </r>
  <r>
    <n v="1"/>
    <x v="90"/>
    <s v="DCA"/>
    <s v="LGA"/>
    <s v="US"/>
    <x v="0"/>
    <n v="13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6.1032863849765258E-2"/>
    <n v="5.0761421319796954E-2"/>
    <n v="4.1713051195195224E-5"/>
    <n v="3.8037886524311534E-4"/>
    <n v="9.8824567755709802E-2"/>
    <x v="0"/>
  </r>
  <r>
    <n v="1"/>
    <x v="11"/>
    <s v="DCA"/>
    <s v="LGA"/>
    <s v="US"/>
    <x v="0"/>
    <n v="14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5.6338028169014086E-2"/>
    <n v="9.7574732092498589E-2"/>
    <n v="3.8504354949410978E-5"/>
    <n v="7.3117270763398839E-4"/>
    <n v="5.0026636912073479E-2"/>
    <x v="0"/>
  </r>
  <r>
    <n v="1"/>
    <x v="151"/>
    <s v="DCA"/>
    <s v="LGA"/>
    <s v="US"/>
    <x v="0"/>
    <n v="15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0.13849765258215962"/>
    <n v="6.2041737168640719E-2"/>
    <n v="9.4656539250635325E-5"/>
    <n v="4.6490750196380762E-4"/>
    <n v="0.16916122602374284"/>
    <x v="0"/>
  </r>
  <r>
    <n v="1"/>
    <x v="260"/>
    <s v="DCA"/>
    <s v="LGA"/>
    <s v="US"/>
    <x v="1"/>
    <n v="16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0.10328638497652583"/>
    <n v="9.8702763677382968E-2"/>
    <n v="7.0591317407253464E-5"/>
    <n v="7.3962557130605763E-4"/>
    <n v="8.7126445264993302E-2"/>
    <x v="0"/>
  </r>
  <r>
    <n v="1"/>
    <x v="228"/>
    <s v="DCA"/>
    <s v="LGA"/>
    <s v="US"/>
    <x v="0"/>
    <n v="17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9.154929577464789E-2"/>
    <n v="8.1218274111675121E-2"/>
    <n v="6.2569576792792839E-5"/>
    <n v="6.0860618438898448E-4"/>
    <n v="9.3223832580936819E-2"/>
    <x v="0"/>
  </r>
  <r>
    <n v="1"/>
    <x v="88"/>
    <s v="DCA"/>
    <s v="LGA"/>
    <s v="US"/>
    <x v="0"/>
    <n v="18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7.746478873239436E-2"/>
    <n v="5.8093626621545401E-2"/>
    <n v="5.2943488055440088E-5"/>
    <n v="4.3532247911156529E-4"/>
    <n v="0.10843165736622273"/>
    <x v="0"/>
  </r>
  <r>
    <n v="1"/>
    <x v="250"/>
    <s v="DCA"/>
    <s v="LGA"/>
    <s v="US"/>
    <x v="0"/>
    <n v="19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9.8591549295774641E-2"/>
    <n v="2.1996615905245348E-2"/>
    <n v="6.7382621161469211E-5"/>
    <n v="1.6483084160534998E-4"/>
    <n v="0.29017534280143154"/>
    <x v="0"/>
  </r>
  <r>
    <n v="1"/>
    <x v="75"/>
    <s v="DCA"/>
    <s v="LGA"/>
    <s v="US"/>
    <x v="0"/>
    <n v="20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4.9295774647887321E-2"/>
    <n v="3.6661026508742242E-2"/>
    <n v="3.3691310580734606E-5"/>
    <n v="2.7471806934224995E-4"/>
    <n v="0.10924217217111859"/>
    <x v="0"/>
  </r>
  <r>
    <n v="1"/>
    <x v="32"/>
    <s v="BWI"/>
    <s v="EWR"/>
    <s v="RU"/>
    <x v="0"/>
    <n v="6"/>
    <n v="0.19483568075117372"/>
    <n v="0.12633953750705021"/>
    <n v="8.6854460093896718E-2"/>
    <n v="6.0913705583756347E-2"/>
    <n v="0.3779342723004695"/>
    <n v="0.28426395939086296"/>
    <n v="0.22065727699530516"/>
    <n v="0.17710095882684715"/>
    <n v="3.9906103286384977E-2"/>
    <n v="8.4038353073886074E-2"/>
    <n v="1.0908476306216109E-5"/>
    <n v="2.6252532726607512E-5"/>
    <n v="0.29354628924582904"/>
    <x v="0"/>
  </r>
  <r>
    <n v="1"/>
    <x v="417"/>
    <s v="BWI"/>
    <s v="EWR"/>
    <s v="RU"/>
    <x v="1"/>
    <n v="15"/>
    <n v="0.19483568075117372"/>
    <n v="0.12633953750705021"/>
    <n v="8.6854460093896718E-2"/>
    <n v="6.0913705583756347E-2"/>
    <n v="0.3779342723004695"/>
    <n v="0.28426395939086296"/>
    <n v="0.22065727699530516"/>
    <n v="0.17710095882684715"/>
    <n v="0.13849765258215962"/>
    <n v="6.2041737168640719E-2"/>
    <n v="3.7858829533338263E-5"/>
    <n v="1.9381064429039099E-5"/>
    <n v="0.66140635337693177"/>
    <x v="1"/>
  </r>
  <r>
    <n v="1"/>
    <x v="360"/>
    <s v="BWI"/>
    <s v="EWR"/>
    <s v="RU"/>
    <x v="0"/>
    <n v="17"/>
    <n v="0.19483568075117372"/>
    <n v="0.12633953750705021"/>
    <n v="8.6854460093896718E-2"/>
    <n v="6.0913705583756347E-2"/>
    <n v="0.3779342723004695"/>
    <n v="0.28426395939086296"/>
    <n v="0.22065727699530516"/>
    <n v="0.17710095882684715"/>
    <n v="9.154929577464789E-2"/>
    <n v="8.1218274111675121E-2"/>
    <n v="2.5025327996613429E-5"/>
    <n v="2.5371575252560276E-5"/>
    <n v="0.49656479631064904"/>
    <x v="0"/>
  </r>
  <r>
    <n v="1"/>
    <x v="418"/>
    <s v="BWI"/>
    <s v="EWR"/>
    <s v="RU"/>
    <x v="0"/>
    <n v="10"/>
    <n v="0.19483568075117372"/>
    <n v="0.12633953750705021"/>
    <n v="8.6854460093896718E-2"/>
    <n v="6.0913705583756347E-2"/>
    <n v="0.3779342723004695"/>
    <n v="0.28426395939086296"/>
    <n v="0.22065727699530516"/>
    <n v="0.17710095882684715"/>
    <n v="3.0516431924882629E-2"/>
    <n v="5.9785673998871969E-2"/>
    <n v="8.3417759988711419E-6"/>
    <n v="1.8676298449801316E-5"/>
    <n v="0.30874798330719005"/>
    <x v="0"/>
  </r>
  <r>
    <n v="1"/>
    <x v="374"/>
    <s v="DCA"/>
    <s v="EWR"/>
    <s v="CO"/>
    <x v="0"/>
    <n v="7"/>
    <n v="0.19483568075117372"/>
    <n v="0.12633953750705021"/>
    <n v="0.51877934272300474"/>
    <n v="0.64805414551607443"/>
    <n v="0.3779342723004695"/>
    <n v="0.28426395939086296"/>
    <n v="6.1032863849765258E-2"/>
    <n v="3.835307388606881E-2"/>
    <n v="4.2253521126760563E-2"/>
    <n v="4.3993231810490696E-2"/>
    <n v="1.9081992480453946E-5"/>
    <n v="3.1663220159566811E-5"/>
    <n v="0.37603532407714707"/>
    <x v="0"/>
  </r>
  <r>
    <n v="1"/>
    <x v="144"/>
    <s v="DCA"/>
    <s v="EWR"/>
    <s v="CO"/>
    <x v="0"/>
    <n v="12"/>
    <n v="0.19483568075117372"/>
    <n v="0.12633953750705021"/>
    <n v="0.51877934272300474"/>
    <n v="0.64805414551607443"/>
    <n v="0.3779342723004695"/>
    <n v="0.28426395939086296"/>
    <n v="6.1032863849765258E-2"/>
    <n v="3.835307388606881E-2"/>
    <n v="3.0516431924882629E-2"/>
    <n v="0.10152284263959391"/>
    <n v="1.3781439013661183E-5"/>
    <n v="7.3068969599000331E-5"/>
    <n v="0.15868018623981525"/>
    <x v="0"/>
  </r>
  <r>
    <n v="1"/>
    <x v="387"/>
    <s v="DCA"/>
    <s v="EWR"/>
    <s v="CO"/>
    <x v="1"/>
    <n v="17"/>
    <n v="0.19483568075117372"/>
    <n v="0.12633953750705021"/>
    <n v="0.51877934272300474"/>
    <n v="0.64805414551607443"/>
    <n v="0.3779342723004695"/>
    <n v="0.28426395939086296"/>
    <n v="6.1032863849765258E-2"/>
    <n v="3.835307388606881E-2"/>
    <n v="9.154929577464789E-2"/>
    <n v="8.1218274111675121E-2"/>
    <n v="4.134431704098355E-5"/>
    <n v="5.8455175679200261E-5"/>
    <n v="0.41427381957645887"/>
    <x v="0"/>
  </r>
  <r>
    <n v="1"/>
    <x v="321"/>
    <s v="DCA"/>
    <s v="EWR"/>
    <s v="CO"/>
    <x v="0"/>
    <n v="18"/>
    <n v="0.19483568075117372"/>
    <n v="0.12633953750705021"/>
    <n v="0.51877934272300474"/>
    <n v="0.64805414551607443"/>
    <n v="0.3779342723004695"/>
    <n v="0.28426395939086296"/>
    <n v="6.1032863849765258E-2"/>
    <n v="3.835307388606881E-2"/>
    <n v="7.746478873239436E-2"/>
    <n v="5.8093626621545401E-2"/>
    <n v="3.4983652880832229E-5"/>
    <n v="4.1811688159427964E-5"/>
    <n v="0.45554394846025809"/>
    <x v="0"/>
  </r>
  <r>
    <n v="1"/>
    <x v="267"/>
    <s v="IAD"/>
    <s v="EWR"/>
    <s v="DH"/>
    <x v="0"/>
    <n v="8"/>
    <n v="0.19483568075117372"/>
    <n v="0.12633953750705021"/>
    <n v="0.39436619718309857"/>
    <n v="0.29103214890016921"/>
    <n v="0.3779342723004695"/>
    <n v="0.28426395939086296"/>
    <n v="0.31690140845070425"/>
    <n v="0.233502538071066"/>
    <n v="4.2253521126760563E-2"/>
    <n v="9.475465313028765E-2"/>
    <n v="7.5318410974015927E-5"/>
    <n v="1.8646222449413466E-4"/>
    <n v="0.28771574658042082"/>
    <x v="0"/>
  </r>
  <r>
    <n v="1"/>
    <x v="8"/>
    <s v="IAD"/>
    <s v="EWR"/>
    <s v="DH"/>
    <x v="0"/>
    <n v="17"/>
    <n v="0.19483568075117372"/>
    <n v="0.12633953750705021"/>
    <n v="0.39436619718309857"/>
    <n v="0.29103214890016921"/>
    <n v="0.3779342723004695"/>
    <n v="0.28426395939086296"/>
    <n v="0.31690140845070425"/>
    <n v="0.233502538071066"/>
    <n v="9.154929577464789E-2"/>
    <n v="8.1218274111675121E-2"/>
    <n v="1.6318989044370117E-4"/>
    <n v="1.5982476385211538E-4"/>
    <n v="0.50520893796431909"/>
    <x v="1"/>
  </r>
  <r>
    <n v="1"/>
    <x v="150"/>
    <s v="IAD"/>
    <s v="EWR"/>
    <s v="DH"/>
    <x v="1"/>
    <n v="13"/>
    <n v="0.19483568075117372"/>
    <n v="0.12633953750705021"/>
    <n v="0.39436619718309857"/>
    <n v="0.29103214890016921"/>
    <n v="0.3779342723004695"/>
    <n v="0.28426395939086296"/>
    <n v="0.31690140845070425"/>
    <n v="0.233502538071066"/>
    <n v="6.1032863849765258E-2"/>
    <n v="5.0761421319796954E-2"/>
    <n v="1.0879326029580078E-4"/>
    <n v="9.9890477407572128E-5"/>
    <n v="0.52133080178217628"/>
    <x v="1"/>
  </r>
  <r>
    <n v="1"/>
    <x v="406"/>
    <s v="IAD"/>
    <s v="EWR"/>
    <s v="DH"/>
    <x v="0"/>
    <n v="21"/>
    <n v="0.19483568075117372"/>
    <n v="0.12633953750705021"/>
    <n v="0.39436619718309857"/>
    <n v="0.29103214890016921"/>
    <n v="0.3779342723004695"/>
    <n v="0.28426395939086296"/>
    <n v="0.31690140845070425"/>
    <n v="0.233502538071066"/>
    <n v="4.9295774647887321E-2"/>
    <n v="3.7789058093626621E-2"/>
    <n v="8.7871479469685241E-5"/>
    <n v="7.4362910958970357E-5"/>
    <n v="0.54163287597352994"/>
    <x v="1"/>
  </r>
  <r>
    <n v="1"/>
    <x v="257"/>
    <s v="IAD"/>
    <s v="EWR"/>
    <s v="DH"/>
    <x v="0"/>
    <n v="6"/>
    <n v="0.19483568075117372"/>
    <n v="0.12633953750705021"/>
    <n v="0.39436619718309857"/>
    <n v="0.29103214890016921"/>
    <n v="0.3779342723004695"/>
    <n v="0.28426395939086296"/>
    <n v="0.31690140845070425"/>
    <n v="0.233502538071066"/>
    <n v="3.9906103286384977E-2"/>
    <n v="8.4038353073886074E-2"/>
    <n v="7.1134054808792813E-5"/>
    <n v="1.6537423481920277E-4"/>
    <n v="0.30076770214134874"/>
    <x v="0"/>
  </r>
  <r>
    <n v="1"/>
    <x v="330"/>
    <s v="IAD"/>
    <s v="EWR"/>
    <s v="DH"/>
    <x v="0"/>
    <n v="14"/>
    <n v="0.19483568075117372"/>
    <n v="0.12633953750705021"/>
    <n v="0.39436619718309857"/>
    <n v="0.29103214890016921"/>
    <n v="0.3779342723004695"/>
    <n v="0.28426395939086296"/>
    <n v="0.31690140845070425"/>
    <n v="0.233502538071066"/>
    <n v="5.6338028169014086E-2"/>
    <n v="9.7574732092498589E-2"/>
    <n v="1.0042454796535457E-4"/>
    <n v="1.9201169546122199E-4"/>
    <n v="0.34340664067027199"/>
    <x v="0"/>
  </r>
  <r>
    <n v="1"/>
    <x v="419"/>
    <s v="DCA"/>
    <s v="EWR"/>
    <s v="RU"/>
    <x v="0"/>
    <n v="13"/>
    <n v="0.19483568075117372"/>
    <n v="0.12633953750705021"/>
    <n v="0.51877934272300474"/>
    <n v="0.64805414551607443"/>
    <n v="0.3779342723004695"/>
    <n v="0.28426395939086296"/>
    <n v="0.22065727699530516"/>
    <n v="0.17710095882684715"/>
    <n v="6.1032863849765258E-2"/>
    <n v="5.0761421319796954E-2"/>
    <n v="9.9650405175703938E-5"/>
    <n v="1.6870335628004488E-4"/>
    <n v="0.37133969963799507"/>
    <x v="0"/>
  </r>
  <r>
    <n v="1"/>
    <x v="26"/>
    <s v="DCA"/>
    <s v="EWR"/>
    <s v="RU"/>
    <x v="0"/>
    <n v="8"/>
    <n v="0.19483568075117372"/>
    <n v="0.12633953750705021"/>
    <n v="0.51877934272300474"/>
    <n v="0.64805414551607443"/>
    <n v="0.3779342723004695"/>
    <n v="0.28426395939086296"/>
    <n v="0.22065727699530516"/>
    <n v="0.17710095882684715"/>
    <n v="4.2253521126760563E-2"/>
    <n v="9.475465313028765E-2"/>
    <n v="6.8988742044718109E-5"/>
    <n v="3.1491293172275048E-4"/>
    <n v="0.17970419708694726"/>
    <x v="0"/>
  </r>
  <r>
    <n v="1"/>
    <x v="92"/>
    <s v="DCA"/>
    <s v="EWR"/>
    <s v="RU"/>
    <x v="0"/>
    <n v="15"/>
    <n v="0.19483568075117372"/>
    <n v="0.12633953750705021"/>
    <n v="0.51877934272300474"/>
    <n v="0.64805414551607443"/>
    <n v="0.3779342723004695"/>
    <n v="0.28426395939086296"/>
    <n v="0.22065727699530516"/>
    <n v="0.17710095882684715"/>
    <n v="0.13849765258215962"/>
    <n v="6.2041737168640719E-2"/>
    <n v="2.2612976559102047E-4"/>
    <n v="2.0619299100894375E-4"/>
    <n v="0.52305774363911706"/>
    <x v="1"/>
  </r>
  <r>
    <n v="1"/>
    <x v="420"/>
    <s v="IAD"/>
    <s v="EWR"/>
    <s v="RU"/>
    <x v="0"/>
    <n v="16"/>
    <n v="0.19483568075117372"/>
    <n v="0.12633953750705021"/>
    <n v="0.39436619718309857"/>
    <n v="0.29103214890016921"/>
    <n v="0.3779342723004695"/>
    <n v="0.28426395939086296"/>
    <n v="0.22065727699530516"/>
    <n v="0.17710095882684715"/>
    <n v="0.10328638497652583"/>
    <n v="9.8702763677382968E-2"/>
    <n v="1.2819627481009459E-4"/>
    <n v="1.4731566649345379E-4"/>
    <n v="0.46530206350966435"/>
    <x v="0"/>
  </r>
  <r>
    <n v="1"/>
    <x v="114"/>
    <s v="IAD"/>
    <s v="EWR"/>
    <s v="RU"/>
    <x v="0"/>
    <n v="18"/>
    <n v="0.19483568075117372"/>
    <n v="0.12633953750705021"/>
    <n v="0.39436619718309857"/>
    <n v="0.29103214890016921"/>
    <n v="0.3779342723004695"/>
    <n v="0.28426395939086296"/>
    <n v="0.22065727699530516"/>
    <n v="0.17710095882684715"/>
    <n v="7.746478873239436E-2"/>
    <n v="5.8093626621545401E-2"/>
    <n v="9.6147206107570924E-5"/>
    <n v="8.6705792279004234E-5"/>
    <n v="0.52581695108057869"/>
    <x v="1"/>
  </r>
  <r>
    <n v="1"/>
    <x v="75"/>
    <s v="DCA"/>
    <s v="EWR"/>
    <s v="RU"/>
    <x v="0"/>
    <n v="20"/>
    <n v="0.19483568075117372"/>
    <n v="0.12633953750705021"/>
    <n v="0.51877934272300474"/>
    <n v="0.64805414551607443"/>
    <n v="0.3779342723004695"/>
    <n v="0.28426395939086296"/>
    <n v="0.22065727699530516"/>
    <n v="0.17710095882684715"/>
    <n v="4.9295774647887321E-2"/>
    <n v="3.6661026508742242E-2"/>
    <n v="8.0486865718837791E-5"/>
    <n v="1.218413128689213E-4"/>
    <n v="0.39780354017236857"/>
    <x v="0"/>
  </r>
  <r>
    <n v="1"/>
    <x v="28"/>
    <s v="IAD"/>
    <s v="EWR"/>
    <s v="RU"/>
    <x v="0"/>
    <n v="12"/>
    <n v="0.19483568075117372"/>
    <n v="0.12633953750705021"/>
    <n v="0.39436619718309857"/>
    <n v="0.29103214890016921"/>
    <n v="0.3779342723004695"/>
    <n v="0.28426395939086296"/>
    <n v="0.22065727699530516"/>
    <n v="0.17710095882684715"/>
    <n v="3.0516431924882629E-2"/>
    <n v="0.10152284263959391"/>
    <n v="3.7876172102982488E-5"/>
    <n v="1.515246855361239E-4"/>
    <n v="0.19997888380819051"/>
    <x v="0"/>
  </r>
  <r>
    <n v="1"/>
    <x v="421"/>
    <s v="DCA"/>
    <s v="EWR"/>
    <s v="RU"/>
    <x v="0"/>
    <n v="6"/>
    <n v="0.19483568075117372"/>
    <n v="0.12633953750705021"/>
    <n v="0.51877934272300474"/>
    <n v="0.64805414551607443"/>
    <n v="0.3779342723004695"/>
    <n v="0.28426395939086296"/>
    <n v="0.22065727699530516"/>
    <n v="0.17710095882684715"/>
    <n v="3.9906103286384977E-2"/>
    <n v="8.4038353073886074E-2"/>
    <n v="6.5156034153344877E-5"/>
    <n v="2.7929777873029652E-4"/>
    <n v="0.18915753496203852"/>
    <x v="0"/>
  </r>
  <r>
    <n v="1"/>
    <x v="422"/>
    <s v="DCA"/>
    <s v="EWR"/>
    <s v="RU"/>
    <x v="0"/>
    <n v="16"/>
    <n v="0.19483568075117372"/>
    <n v="0.12633953750705021"/>
    <n v="0.51877934272300474"/>
    <n v="0.64805414551607443"/>
    <n v="0.3779342723004695"/>
    <n v="0.28426395939086296"/>
    <n v="0.22065727699530516"/>
    <n v="0.17710095882684715"/>
    <n v="0.10328638497652583"/>
    <n v="9.8702763677382968E-2"/>
    <n v="1.6863914722042205E-4"/>
    <n v="3.2803430387786503E-4"/>
    <n v="0.33953726910007503"/>
    <x v="0"/>
  </r>
  <r>
    <n v="1"/>
    <x v="72"/>
    <s v="IAD"/>
    <s v="EWR"/>
    <s v="RU"/>
    <x v="0"/>
    <n v="6"/>
    <n v="0.19483568075117372"/>
    <n v="0.12633953750705021"/>
    <n v="0.39436619718309857"/>
    <n v="0.29103214890016921"/>
    <n v="0.3779342723004695"/>
    <n v="0.28426395939086296"/>
    <n v="0.22065727699530516"/>
    <n v="0.17710095882684715"/>
    <n v="3.9906103286384977E-2"/>
    <n v="8.4038353073886074E-2"/>
    <n v="4.953037890390018E-5"/>
    <n v="1.2542876747156923E-4"/>
    <n v="0.28309682534462066"/>
    <x v="0"/>
  </r>
  <r>
    <n v="1"/>
    <x v="70"/>
    <s v="IAD"/>
    <s v="EWR"/>
    <s v="RU"/>
    <x v="0"/>
    <n v="14"/>
    <n v="0.19483568075117372"/>
    <n v="0.12633953750705021"/>
    <n v="0.39436619718309857"/>
    <n v="0.29103214890016921"/>
    <n v="0.3779342723004695"/>
    <n v="0.28426395939086296"/>
    <n v="0.22065727699530516"/>
    <n v="0.17710095882684715"/>
    <n v="5.6338028169014086E-2"/>
    <n v="9.7574732092498589E-2"/>
    <n v="6.9925240805506143E-5"/>
    <n v="1.4563205887638576E-4"/>
    <n v="0.32439282227369765"/>
    <x v="0"/>
  </r>
  <r>
    <n v="2"/>
    <x v="227"/>
    <s v="BWI"/>
    <s v="JFK"/>
    <s v="OH"/>
    <x v="0"/>
    <n v="14"/>
    <n v="0.14788732394366197"/>
    <n v="0.13761985335589397"/>
    <n v="8.6854460093896718E-2"/>
    <n v="6.0913705583756347E-2"/>
    <n v="0.19718309859154928"/>
    <n v="0.17033276931754088"/>
    <n v="9.3896713615023476E-3"/>
    <n v="1.4664410603496898E-2"/>
    <n v="5.6338028169014086E-2"/>
    <n v="9.7574732092498589E-2"/>
    <n v="2.595221424632875E-7"/>
    <n v="1.6473768461016973E-6"/>
    <n v="0.13609642881954012"/>
    <x v="0"/>
  </r>
  <r>
    <n v="2"/>
    <x v="262"/>
    <s v="DCA"/>
    <s v="JFK"/>
    <s v="DH"/>
    <x v="0"/>
    <n v="16"/>
    <n v="0.14788732394366197"/>
    <n v="0.13761985335589397"/>
    <n v="0.51877934272300474"/>
    <n v="0.64805414551607443"/>
    <n v="0.19718309859154928"/>
    <n v="0.17033276931754088"/>
    <n v="0.31690140845070425"/>
    <n v="0.233502538071066"/>
    <n v="0.10328638497652583"/>
    <n v="9.8702763677382968E-2"/>
    <n v="9.5913597212065338E-5"/>
    <n v="2.8229823938741934E-4"/>
    <n v="0.25359755547163121"/>
    <x v="0"/>
  </r>
  <r>
    <n v="2"/>
    <x v="383"/>
    <s v="IAD"/>
    <s v="LGA"/>
    <s v="DH"/>
    <x v="0"/>
    <n v="12"/>
    <n v="0.14788732394366197"/>
    <n v="0.13761985335589397"/>
    <n v="0.39436619718309857"/>
    <n v="0.29103214890016921"/>
    <n v="0.42488262910798125"/>
    <n v="0.54540327129159616"/>
    <n v="0.31690140845070425"/>
    <n v="0.233502538071066"/>
    <n v="3.0516431924882629E-2"/>
    <n v="0.10152284263959391"/>
    <n v="4.6418077795143918E-5"/>
    <n v="4.1753398461171024E-4"/>
    <n v="0.10004929723631327"/>
    <x v="0"/>
  </r>
  <r>
    <n v="2"/>
    <x v="268"/>
    <s v="IAD"/>
    <s v="LGA"/>
    <s v="DH"/>
    <x v="1"/>
    <n v="19"/>
    <n v="0.14788732394366197"/>
    <n v="0.13761985335589397"/>
    <n v="0.39436619718309857"/>
    <n v="0.29103214890016921"/>
    <n v="0.42488262910798125"/>
    <n v="0.54540327129159616"/>
    <n v="0.31690140845070425"/>
    <n v="0.233502538071066"/>
    <n v="9.8591549295774641E-2"/>
    <n v="2.1996615905245348E-2"/>
    <n v="1.4996609749200342E-4"/>
    <n v="9.0465696665870563E-5"/>
    <n v="0.62373654872587958"/>
    <x v="1"/>
  </r>
  <r>
    <n v="2"/>
    <x v="423"/>
    <s v="IAD"/>
    <s v="LGA"/>
    <s v="DH"/>
    <x v="0"/>
    <n v="21"/>
    <n v="0.14788732394366197"/>
    <n v="0.13761985335589397"/>
    <n v="0.39436619718309857"/>
    <n v="0.29103214890016921"/>
    <n v="0.42488262910798125"/>
    <n v="0.54540327129159616"/>
    <n v="0.31690140845070425"/>
    <n v="0.233502538071066"/>
    <n v="4.9295774647887321E-2"/>
    <n v="3.7789058093626621E-2"/>
    <n v="7.4983048746001712E-5"/>
    <n v="1.5541542760546991E-4"/>
    <n v="0.32544941239809017"/>
    <x v="0"/>
  </r>
  <r>
    <n v="2"/>
    <x v="84"/>
    <s v="IAD"/>
    <s v="LGA"/>
    <s v="DH"/>
    <x v="1"/>
    <n v="6"/>
    <n v="0.14788732394366197"/>
    <n v="0.13761985335589397"/>
    <n v="0.39436619718309857"/>
    <n v="0.29103214890016921"/>
    <n v="0.42488262910798125"/>
    <n v="0.54540327129159616"/>
    <n v="0.31690140845070425"/>
    <n v="0.233502538071066"/>
    <n v="3.9906103286384977E-2"/>
    <n v="8.4038353073886074E-2"/>
    <n v="6.0700563270572815E-5"/>
    <n v="3.4562535392858242E-4"/>
    <n v="0.14938885436840407"/>
    <x v="0"/>
  </r>
  <r>
    <n v="2"/>
    <x v="266"/>
    <s v="IAD"/>
    <s v="LGA"/>
    <s v="DH"/>
    <x v="0"/>
    <n v="10"/>
    <n v="0.14788732394366197"/>
    <n v="0.13761985335589397"/>
    <n v="0.39436619718309857"/>
    <n v="0.29103214890016921"/>
    <n v="0.42488262910798125"/>
    <n v="0.54540327129159616"/>
    <n v="0.31690140845070425"/>
    <n v="0.233502538071066"/>
    <n v="3.0516431924882629E-2"/>
    <n v="5.9785673998871969E-2"/>
    <n v="4.6418077795143918E-5"/>
    <n v="2.4588112427134049E-4"/>
    <n v="0.15880329972500568"/>
    <x v="0"/>
  </r>
  <r>
    <n v="2"/>
    <x v="407"/>
    <s v="IAD"/>
    <s v="JFK"/>
    <s v="DH"/>
    <x v="0"/>
    <n v="8"/>
    <n v="0.14788732394366197"/>
    <n v="0.13761985335589397"/>
    <n v="0.39436619718309857"/>
    <n v="0.29103214890016921"/>
    <n v="0.19718309859154928"/>
    <n v="0.17033276931754088"/>
    <n v="0.31690140845070425"/>
    <n v="0.233502538071066"/>
    <n v="4.2253521126760563E-2"/>
    <n v="9.475465313028765E-2"/>
    <n v="2.9827511103381895E-5"/>
    <n v="1.2170518351867018E-4"/>
    <n v="0.19683878240122835"/>
    <x v="0"/>
  </r>
  <r>
    <n v="2"/>
    <x v="51"/>
    <s v="IAD"/>
    <s v="JFK"/>
    <s v="DH"/>
    <x v="0"/>
    <n v="12"/>
    <n v="0.14788732394366197"/>
    <n v="0.13761985335589397"/>
    <n v="0.39436619718309857"/>
    <n v="0.29103214890016921"/>
    <n v="0.19718309859154928"/>
    <n v="0.17033276931754088"/>
    <n v="0.31690140845070425"/>
    <n v="0.233502538071066"/>
    <n v="3.0516431924882629E-2"/>
    <n v="0.10152284263959391"/>
    <n v="2.1542091352442478E-5"/>
    <n v="1.3039841091286091E-4"/>
    <n v="0.14177978242317391"/>
    <x v="0"/>
  </r>
  <r>
    <n v="2"/>
    <x v="361"/>
    <s v="IAD"/>
    <s v="JFK"/>
    <s v="DH"/>
    <x v="0"/>
    <n v="14"/>
    <n v="0.14788732394366197"/>
    <n v="0.13761985335589397"/>
    <n v="0.39436619718309857"/>
    <n v="0.29103214890016921"/>
    <n v="0.19718309859154928"/>
    <n v="0.17033276931754088"/>
    <n v="0.31690140845070425"/>
    <n v="0.233502538071066"/>
    <n v="5.6338028169014086E-2"/>
    <n v="9.7574732092498589E-2"/>
    <n v="3.9770014804509195E-5"/>
    <n v="1.2532736159958299E-4"/>
    <n v="0.24088823015072114"/>
    <x v="0"/>
  </r>
  <r>
    <n v="2"/>
    <x v="1"/>
    <s v="IAD"/>
    <s v="JFK"/>
    <s v="DH"/>
    <x v="0"/>
    <n v="16"/>
    <n v="0.14788732394366197"/>
    <n v="0.13761985335589397"/>
    <n v="0.39436619718309857"/>
    <n v="0.29103214890016921"/>
    <n v="0.19718309859154928"/>
    <n v="0.17033276931754088"/>
    <n v="0.31690140845070425"/>
    <n v="0.233502538071066"/>
    <n v="0.10328638497652583"/>
    <n v="9.8702763677382968E-2"/>
    <n v="7.2911693808266854E-5"/>
    <n v="1.2677623283194811E-4"/>
    <n v="0.36512820296659459"/>
    <x v="0"/>
  </r>
  <r>
    <n v="2"/>
    <x v="424"/>
    <s v="IAD"/>
    <s v="JFK"/>
    <s v="DH"/>
    <x v="0"/>
    <n v="17"/>
    <n v="0.14788732394366197"/>
    <n v="0.13761985335589397"/>
    <n v="0.39436619718309857"/>
    <n v="0.29103214890016921"/>
    <n v="0.19718309859154928"/>
    <n v="0.17033276931754088"/>
    <n v="0.31690140845070425"/>
    <n v="0.233502538071066"/>
    <n v="9.154929577464789E-2"/>
    <n v="8.1218274111675121E-2"/>
    <n v="6.4626274057327438E-5"/>
    <n v="1.0431872873028872E-4"/>
    <n v="0.38252847371028964"/>
    <x v="0"/>
  </r>
  <r>
    <n v="2"/>
    <x v="177"/>
    <s v="IAD"/>
    <s v="JFK"/>
    <s v="DH"/>
    <x v="0"/>
    <n v="21"/>
    <n v="0.14788732394366197"/>
    <n v="0.13761985335589397"/>
    <n v="0.39436619718309857"/>
    <n v="0.29103214890016921"/>
    <n v="0.19718309859154928"/>
    <n v="0.17033276931754088"/>
    <n v="0.31690140845070425"/>
    <n v="0.233502538071066"/>
    <n v="4.9295774647887321E-2"/>
    <n v="3.7789058093626621E-2"/>
    <n v="3.479876295394554E-5"/>
    <n v="4.8537186284231557E-5"/>
    <n v="0.41757204750244625"/>
    <x v="0"/>
  </r>
  <r>
    <n v="2"/>
    <x v="133"/>
    <s v="IAD"/>
    <s v="JFK"/>
    <s v="DH"/>
    <x v="1"/>
    <n v="16"/>
    <n v="0.14788732394366197"/>
    <n v="0.13761985335589397"/>
    <n v="0.39436619718309857"/>
    <n v="0.29103214890016921"/>
    <n v="0.19718309859154928"/>
    <n v="0.17033276931754088"/>
    <n v="0.31690140845070425"/>
    <n v="0.233502538071066"/>
    <n v="0.10328638497652583"/>
    <n v="9.8702763677382968E-2"/>
    <n v="7.2911693808266854E-5"/>
    <n v="1.2677623283194811E-4"/>
    <n v="0.36512820296659459"/>
    <x v="0"/>
  </r>
  <r>
    <n v="2"/>
    <x v="227"/>
    <s v="DCA"/>
    <s v="JFK"/>
    <s v="DL"/>
    <x v="0"/>
    <n v="14"/>
    <n v="0.14788732394366197"/>
    <n v="0.13761985335589397"/>
    <n v="0.51877934272300474"/>
    <n v="0.64805414551607443"/>
    <n v="0.19718309859154928"/>
    <n v="0.17033276931754088"/>
    <n v="0.11032863849765258"/>
    <n v="0.19232938522278623"/>
    <n v="5.6338028169014086E-2"/>
    <n v="9.7574732092498589E-2"/>
    <n v="1.8213895228149779E-5"/>
    <n v="2.298636305891239E-4"/>
    <n v="7.3420174472255809E-2"/>
    <x v="0"/>
  </r>
  <r>
    <n v="2"/>
    <x v="83"/>
    <s v="DCA"/>
    <s v="LGA"/>
    <s v="DL"/>
    <x v="0"/>
    <n v="6"/>
    <n v="0.14788732394366197"/>
    <n v="0.13761985335589397"/>
    <n v="0.51877934272300474"/>
    <n v="0.64805414551607443"/>
    <n v="0.42488262910798125"/>
    <n v="0.54540327129159616"/>
    <n v="0.11032863849765258"/>
    <n v="0.19232938522278623"/>
    <n v="3.9906103286384977E-2"/>
    <n v="8.4038353073886074E-2"/>
    <n v="2.7799680365583763E-5"/>
    <n v="6.3391343808469054E-4"/>
    <n v="4.2011680878702155E-2"/>
    <x v="0"/>
  </r>
  <r>
    <n v="2"/>
    <x v="374"/>
    <s v="DCA"/>
    <s v="LGA"/>
    <s v="DL"/>
    <x v="0"/>
    <n v="7"/>
    <n v="0.14788732394366197"/>
    <n v="0.13761985335589397"/>
    <n v="0.51877934272300474"/>
    <n v="0.64805414551607443"/>
    <n v="0.42488262910798125"/>
    <n v="0.54540327129159616"/>
    <n v="0.11032863849765258"/>
    <n v="0.19232938522278623"/>
    <n v="4.2253521126760563E-2"/>
    <n v="4.3993231810490696E-2"/>
    <n v="2.9434955681206338E-5"/>
    <n v="3.3184730315842856E-4"/>
    <n v="8.1473570763605799E-2"/>
    <x v="0"/>
  </r>
  <r>
    <n v="2"/>
    <x v="267"/>
    <s v="DCA"/>
    <s v="LGA"/>
    <s v="DL"/>
    <x v="0"/>
    <n v="8"/>
    <n v="0.14788732394366197"/>
    <n v="0.13761985335589397"/>
    <n v="0.51877934272300474"/>
    <n v="0.64805414551607443"/>
    <n v="0.42488262910798125"/>
    <n v="0.54540327129159616"/>
    <n v="0.11032863849765258"/>
    <n v="0.19232938522278623"/>
    <n v="4.2253521126760563E-2"/>
    <n v="9.475465313028765E-2"/>
    <n v="2.9434955681206338E-5"/>
    <n v="7.1474803757199995E-4"/>
    <n v="3.9553383976877812E-2"/>
    <x v="0"/>
  </r>
  <r>
    <n v="2"/>
    <x v="425"/>
    <s v="DCA"/>
    <s v="LGA"/>
    <s v="DL"/>
    <x v="0"/>
    <n v="9"/>
    <n v="0.14788732394366197"/>
    <n v="0.13761985335589397"/>
    <n v="0.51877934272300474"/>
    <n v="0.64805414551607443"/>
    <n v="0.42488262910798125"/>
    <n v="0.54540327129159616"/>
    <n v="0.11032863849765258"/>
    <n v="0.19232938522278623"/>
    <n v="3.5211267605633804E-2"/>
    <n v="3.2148900169204735E-2"/>
    <n v="2.4529129734338617E-5"/>
    <n v="2.4250379846192855E-4"/>
    <n v="9.1858071212513132E-2"/>
    <x v="0"/>
  </r>
  <r>
    <n v="2"/>
    <x v="399"/>
    <s v="DCA"/>
    <s v="LGA"/>
    <s v="DL"/>
    <x v="0"/>
    <n v="10"/>
    <n v="0.14788732394366197"/>
    <n v="0.13761985335589397"/>
    <n v="0.51877934272300474"/>
    <n v="0.64805414551607443"/>
    <n v="0.42488262910798125"/>
    <n v="0.54540327129159616"/>
    <n v="0.11032863849765258"/>
    <n v="0.19232938522278623"/>
    <n v="3.0516431924882629E-2"/>
    <n v="5.9785673998871969E-2"/>
    <n v="2.1258579103093467E-5"/>
    <n v="4.5097197608709525E-4"/>
    <n v="4.5017373123032396E-2"/>
    <x v="0"/>
  </r>
  <r>
    <n v="2"/>
    <x v="183"/>
    <s v="DCA"/>
    <s v="LGA"/>
    <s v="DL"/>
    <x v="0"/>
    <n v="11"/>
    <n v="0.14788732394366197"/>
    <n v="0.13761985335589397"/>
    <n v="0.51877934272300474"/>
    <n v="0.64805414551607443"/>
    <n v="0.42488262910798125"/>
    <n v="0.54540327129159616"/>
    <n v="0.11032863849765258"/>
    <n v="0.19232938522278623"/>
    <n v="1.4084507042253521E-2"/>
    <n v="2.5944726452340666E-2"/>
    <n v="9.811651893735446E-6"/>
    <n v="1.9570481981138094E-4"/>
    <n v="4.7741438008986517E-2"/>
    <x v="0"/>
  </r>
  <r>
    <n v="2"/>
    <x v="13"/>
    <s v="DCA"/>
    <s v="LGA"/>
    <s v="DL"/>
    <x v="0"/>
    <n v="12"/>
    <n v="0.14788732394366197"/>
    <n v="0.13761985335589397"/>
    <n v="0.51877934272300474"/>
    <n v="0.64805414551607443"/>
    <n v="0.42488262910798125"/>
    <n v="0.54540327129159616"/>
    <n v="0.11032863849765258"/>
    <n v="0.19232938522278623"/>
    <n v="3.0516431924882629E-2"/>
    <n v="0.10152284263959391"/>
    <n v="2.1258579103093467E-5"/>
    <n v="7.6580146882714278E-4"/>
    <n v="2.701011080285172E-2"/>
    <x v="0"/>
  </r>
  <r>
    <n v="2"/>
    <x v="119"/>
    <s v="DCA"/>
    <s v="LGA"/>
    <s v="DL"/>
    <x v="0"/>
    <n v="13"/>
    <n v="0.14788732394366197"/>
    <n v="0.13761985335589397"/>
    <n v="0.51877934272300474"/>
    <n v="0.64805414551607443"/>
    <n v="0.42488262910798125"/>
    <n v="0.54540327129159616"/>
    <n v="0.11032863849765258"/>
    <n v="0.19232938522278623"/>
    <n v="6.1032863849765258E-2"/>
    <n v="5.0761421319796954E-2"/>
    <n v="4.2517158206186934E-5"/>
    <n v="3.8290073441357139E-4"/>
    <n v="9.9942101504858633E-2"/>
    <x v="0"/>
  </r>
  <r>
    <n v="2"/>
    <x v="14"/>
    <s v="DCA"/>
    <s v="LGA"/>
    <s v="DL"/>
    <x v="0"/>
    <n v="14"/>
    <n v="0.14788732394366197"/>
    <n v="0.13761985335589397"/>
    <n v="0.51877934272300474"/>
    <n v="0.64805414551607443"/>
    <n v="0.42488262910798125"/>
    <n v="0.54540327129159616"/>
    <n v="0.11032863849765258"/>
    <n v="0.19232938522278623"/>
    <n v="5.6338028169014086E-2"/>
    <n v="9.7574732092498589E-2"/>
    <n v="3.9246607574941784E-5"/>
    <n v="7.360203005949762E-4"/>
    <n v="5.0623349405673285E-2"/>
    <x v="0"/>
  </r>
  <r>
    <n v="2"/>
    <x v="235"/>
    <s v="DCA"/>
    <s v="LGA"/>
    <s v="DL"/>
    <x v="0"/>
    <n v="15"/>
    <n v="0.14788732394366197"/>
    <n v="0.13761985335589397"/>
    <n v="0.51877934272300474"/>
    <n v="0.64805414551607443"/>
    <n v="0.42488262910798125"/>
    <n v="0.54540327129159616"/>
    <n v="0.11032863849765258"/>
    <n v="0.19232938522278623"/>
    <n v="0.13849765258215962"/>
    <n v="6.2041737168640719E-2"/>
    <n v="9.6481243621731892E-5"/>
    <n v="4.6798978650547618E-4"/>
    <n v="0.17092328653250649"/>
    <x v="0"/>
  </r>
  <r>
    <n v="2"/>
    <x v="334"/>
    <s v="DCA"/>
    <s v="LGA"/>
    <s v="DL"/>
    <x v="1"/>
    <n v="16"/>
    <n v="0.14788732394366197"/>
    <n v="0.13761985335589397"/>
    <n v="0.51877934272300474"/>
    <n v="0.64805414551607443"/>
    <n v="0.42488262910798125"/>
    <n v="0.54540327129159616"/>
    <n v="0.11032863849765258"/>
    <n v="0.19232938522278623"/>
    <n v="0.10328638497652583"/>
    <n v="9.8702763677382968E-2"/>
    <n v="7.1952113887393268E-5"/>
    <n v="7.4452920580416664E-4"/>
    <n v="8.812462961745951E-2"/>
    <x v="0"/>
  </r>
  <r>
    <n v="2"/>
    <x v="324"/>
    <s v="DCA"/>
    <s v="LGA"/>
    <s v="DL"/>
    <x v="0"/>
    <n v="17"/>
    <n v="0.14788732394366197"/>
    <n v="0.13761985335589397"/>
    <n v="0.51877934272300474"/>
    <n v="0.64805414551607443"/>
    <n v="0.42488262910798125"/>
    <n v="0.54540327129159616"/>
    <n v="0.11032863849765258"/>
    <n v="0.19232938522278623"/>
    <n v="9.154929577464789E-2"/>
    <n v="8.1218274111675121E-2"/>
    <n v="6.3775737309280407E-5"/>
    <n v="6.1264117506171418E-4"/>
    <n v="9.4284658090129633E-2"/>
    <x v="0"/>
  </r>
  <r>
    <n v="2"/>
    <x v="236"/>
    <s v="DCA"/>
    <s v="LGA"/>
    <s v="DL"/>
    <x v="0"/>
    <n v="18"/>
    <n v="0.14788732394366197"/>
    <n v="0.13761985335589397"/>
    <n v="0.51877934272300474"/>
    <n v="0.64805414551607443"/>
    <n v="0.42488262910798125"/>
    <n v="0.54540327129159616"/>
    <n v="0.11032863849765258"/>
    <n v="0.19232938522278623"/>
    <n v="7.746478873239436E-2"/>
    <n v="5.8093626621545401E-2"/>
    <n v="5.3964085415544951E-5"/>
    <n v="4.3820861827330949E-4"/>
    <n v="0.10964461257416744"/>
    <x v="0"/>
  </r>
  <r>
    <n v="2"/>
    <x v="426"/>
    <s v="DCA"/>
    <s v="LGA"/>
    <s v="DL"/>
    <x v="0"/>
    <n v="19"/>
    <n v="0.14788732394366197"/>
    <n v="0.13761985335589397"/>
    <n v="0.51877934272300474"/>
    <n v="0.64805414551607443"/>
    <n v="0.42488262910798125"/>
    <n v="0.54540327129159616"/>
    <n v="0.11032863849765258"/>
    <n v="0.19232938522278623"/>
    <n v="9.8591549295774641E-2"/>
    <n v="2.1996615905245348E-2"/>
    <n v="6.8681563256148119E-5"/>
    <n v="1.6592365157921428E-4"/>
    <n v="0.29275377917045192"/>
    <x v="0"/>
  </r>
  <r>
    <n v="2"/>
    <x v="62"/>
    <s v="DCA"/>
    <s v="LGA"/>
    <s v="DL"/>
    <x v="1"/>
    <n v="20"/>
    <n v="0.14788732394366197"/>
    <n v="0.13761985335589397"/>
    <n v="0.51877934272300474"/>
    <n v="0.64805414551607443"/>
    <n v="0.42488262910798125"/>
    <n v="0.54540327129159616"/>
    <n v="0.11032863849765258"/>
    <n v="0.19232938522278623"/>
    <n v="4.9295774647887321E-2"/>
    <n v="3.6661026508742242E-2"/>
    <n v="3.4340781628074059E-5"/>
    <n v="2.7653941929869046E-4"/>
    <n v="0.11046307074461739"/>
    <x v="0"/>
  </r>
  <r>
    <n v="2"/>
    <x v="427"/>
    <s v="DCA"/>
    <s v="JFK"/>
    <s v="MQ"/>
    <x v="0"/>
    <n v="15"/>
    <n v="0.14788732394366197"/>
    <n v="0.13761985335589397"/>
    <n v="0.51877934272300474"/>
    <n v="0.64805414551607443"/>
    <n v="0.19718309859154928"/>
    <n v="0.17033276931754088"/>
    <n v="0.18779342723004694"/>
    <n v="0.1212633953750705"/>
    <n v="0.13849765258215962"/>
    <n v="6.2041737168640719E-2"/>
    <n v="7.6214171522045169E-5"/>
    <n v="9.2151185114043701E-5"/>
    <n v="0.45267133954865374"/>
    <x v="0"/>
  </r>
  <r>
    <n v="2"/>
    <x v="410"/>
    <s v="DCA"/>
    <s v="JFK"/>
    <s v="MQ"/>
    <x v="0"/>
    <n v="5"/>
    <n v="0.14788732394366197"/>
    <n v="0.13761985335589397"/>
    <n v="0.51877934272300474"/>
    <n v="0.64805414551607443"/>
    <n v="0.19718309859154928"/>
    <n v="0.17033276931754088"/>
    <n v="0.18779342723004694"/>
    <n v="0.1212633953750705"/>
    <n v="4.6948356807511738E-3"/>
    <n v="1.2972363226170333E-2"/>
    <n v="2.5835312380354296E-6"/>
    <n v="1.9267975069300049E-5"/>
    <n v="0.11823126523630761"/>
    <x v="0"/>
  </r>
  <r>
    <n v="2"/>
    <x v="349"/>
    <s v="DCA"/>
    <s v="JFK"/>
    <s v="MQ"/>
    <x v="1"/>
    <n v="18"/>
    <n v="0.14788732394366197"/>
    <n v="0.13761985335589397"/>
    <n v="0.51877934272300474"/>
    <n v="0.64805414551607443"/>
    <n v="0.19718309859154928"/>
    <n v="0.17033276931754088"/>
    <n v="0.18779342723004694"/>
    <n v="0.1212633953750705"/>
    <n v="7.746478873239436E-2"/>
    <n v="5.8093626621545401E-2"/>
    <n v="4.262826542758458E-5"/>
    <n v="8.6287018788604565E-5"/>
    <n v="0.33066882400148589"/>
    <x v="0"/>
  </r>
  <r>
    <n v="2"/>
    <x v="428"/>
    <s v="DCA"/>
    <s v="LGA"/>
    <s v="MQ"/>
    <x v="0"/>
    <n v="6"/>
    <n v="0.14788732394366197"/>
    <n v="0.13761985335589397"/>
    <n v="0.51877934272300474"/>
    <n v="0.64805414551607443"/>
    <n v="0.42488262910798125"/>
    <n v="0.54540327129159616"/>
    <n v="0.18779342723004694"/>
    <n v="0.1212633953750705"/>
    <n v="3.9906103286384977E-2"/>
    <n v="8.4038353073886074E-2"/>
    <n v="4.7318604877589385E-5"/>
    <n v="3.9968149322055271E-4"/>
    <n v="0.10585815322841438"/>
    <x v="0"/>
  </r>
  <r>
    <n v="2"/>
    <x v="429"/>
    <s v="DCA"/>
    <s v="LGA"/>
    <s v="MQ"/>
    <x v="0"/>
    <n v="7"/>
    <n v="0.14788732394366197"/>
    <n v="0.13761985335589397"/>
    <n v="0.51877934272300474"/>
    <n v="0.64805414551607443"/>
    <n v="0.42488262910798125"/>
    <n v="0.54540327129159616"/>
    <n v="0.18779342723004694"/>
    <n v="0.1212633953750705"/>
    <n v="4.2253521126760563E-2"/>
    <n v="4.3993231810490696E-2"/>
    <n v="5.0102052223329938E-5"/>
    <n v="2.0922923806176584E-4"/>
    <n v="0.19319709614775085"/>
    <x v="0"/>
  </r>
  <r>
    <n v="2"/>
    <x v="351"/>
    <s v="DCA"/>
    <s v="LGA"/>
    <s v="MQ"/>
    <x v="0"/>
    <n v="8"/>
    <n v="0.14788732394366197"/>
    <n v="0.13761985335589397"/>
    <n v="0.51877934272300474"/>
    <n v="0.64805414551607443"/>
    <n v="0.42488262910798125"/>
    <n v="0.54540327129159616"/>
    <n v="0.18779342723004694"/>
    <n v="0.1212633953750705"/>
    <n v="4.2253521126760563E-2"/>
    <n v="9.475465313028765E-2"/>
    <n v="5.0102052223329938E-5"/>
    <n v="4.5064758967149564E-4"/>
    <n v="0.10005409496399215"/>
    <x v="0"/>
  </r>
  <r>
    <n v="2"/>
    <x v="319"/>
    <s v="DCA"/>
    <s v="LGA"/>
    <s v="MQ"/>
    <x v="0"/>
    <n v="10"/>
    <n v="0.14788732394366197"/>
    <n v="0.13761985335589397"/>
    <n v="0.51877934272300474"/>
    <n v="0.64805414551607443"/>
    <n v="0.42488262910798125"/>
    <n v="0.54540327129159616"/>
    <n v="0.18779342723004694"/>
    <n v="0.1212633953750705"/>
    <n v="3.0516431924882629E-2"/>
    <n v="5.9785673998871969E-2"/>
    <n v="3.6184815494627181E-5"/>
    <n v="2.843371696736818E-4"/>
    <n v="0.11289339630049468"/>
    <x v="0"/>
  </r>
  <r>
    <n v="2"/>
    <x v="430"/>
    <s v="DCA"/>
    <s v="LGA"/>
    <s v="MQ"/>
    <x v="0"/>
    <n v="12"/>
    <n v="0.14788732394366197"/>
    <n v="0.13761985335589397"/>
    <n v="0.51877934272300474"/>
    <n v="0.64805414551607443"/>
    <n v="0.42488262910798125"/>
    <n v="0.54540327129159616"/>
    <n v="0.18779342723004694"/>
    <n v="0.1212633953750705"/>
    <n v="3.0516431924882629E-2"/>
    <n v="0.10152284263959391"/>
    <n v="3.6184815494627181E-5"/>
    <n v="4.828367032194596E-4"/>
    <n v="6.9717370455617461E-2"/>
    <x v="0"/>
  </r>
  <r>
    <n v="2"/>
    <x v="431"/>
    <s v="DCA"/>
    <s v="LGA"/>
    <s v="MQ"/>
    <x v="0"/>
    <n v="14"/>
    <n v="0.14788732394366197"/>
    <n v="0.13761985335589397"/>
    <n v="0.51877934272300474"/>
    <n v="0.64805414551607443"/>
    <n v="0.42488262910798125"/>
    <n v="0.54540327129159616"/>
    <n v="0.18779342723004694"/>
    <n v="0.1212633953750705"/>
    <n v="5.6338028169014086E-2"/>
    <n v="9.7574732092498589E-2"/>
    <n v="6.6802736297773255E-5"/>
    <n v="4.6405972031648063E-4"/>
    <n v="0.12583812523460258"/>
    <x v="0"/>
  </r>
  <r>
    <n v="2"/>
    <x v="227"/>
    <s v="DCA"/>
    <s v="LGA"/>
    <s v="MQ"/>
    <x v="0"/>
    <n v="14"/>
    <n v="0.14788732394366197"/>
    <n v="0.13761985335589397"/>
    <n v="0.51877934272300474"/>
    <n v="0.64805414551607443"/>
    <n v="0.42488262910798125"/>
    <n v="0.54540327129159616"/>
    <n v="0.18779342723004694"/>
    <n v="0.1212633953750705"/>
    <n v="5.6338028169014086E-2"/>
    <n v="9.7574732092498589E-2"/>
    <n v="6.6802736297773255E-5"/>
    <n v="4.6405972031648063E-4"/>
    <n v="0.12583812523460258"/>
    <x v="0"/>
  </r>
  <r>
    <n v="2"/>
    <x v="175"/>
    <s v="DCA"/>
    <s v="LGA"/>
    <s v="MQ"/>
    <x v="1"/>
    <n v="17"/>
    <n v="0.14788732394366197"/>
    <n v="0.13761985335589397"/>
    <n v="0.51877934272300474"/>
    <n v="0.64805414551607443"/>
    <n v="0.42488262910798125"/>
    <n v="0.54540327129159616"/>
    <n v="0.18779342723004694"/>
    <n v="0.1212633953750705"/>
    <n v="9.154929577464789E-2"/>
    <n v="8.1218274111675121E-2"/>
    <n v="1.0855444648388154E-4"/>
    <n v="3.8626936257556767E-4"/>
    <n v="0.21937999848919873"/>
    <x v="0"/>
  </r>
  <r>
    <n v="2"/>
    <x v="432"/>
    <s v="DCA"/>
    <s v="LGA"/>
    <s v="MQ"/>
    <x v="1"/>
    <n v="18"/>
    <n v="0.14788732394366197"/>
    <n v="0.13761985335589397"/>
    <n v="0.51877934272300474"/>
    <n v="0.64805414551607443"/>
    <n v="0.42488262910798125"/>
    <n v="0.54540327129159616"/>
    <n v="0.18779342723004694"/>
    <n v="0.1212633953750705"/>
    <n v="7.746478873239436E-2"/>
    <n v="5.8093626621545401E-2"/>
    <n v="9.1853762409438211E-5"/>
    <n v="2.7628989128669076E-4"/>
    <n v="0.24950521756177177"/>
    <x v="0"/>
  </r>
  <r>
    <n v="2"/>
    <x v="433"/>
    <s v="DCA"/>
    <s v="LGA"/>
    <s v="MQ"/>
    <x v="1"/>
    <n v="20"/>
    <n v="0.14788732394366197"/>
    <n v="0.13761985335589397"/>
    <n v="0.51877934272300474"/>
    <n v="0.64805414551607443"/>
    <n v="0.42488262910798125"/>
    <n v="0.54540327129159616"/>
    <n v="0.18779342723004694"/>
    <n v="0.1212633953750705"/>
    <n v="4.9295774647887321E-2"/>
    <n v="3.6661026508742242E-2"/>
    <n v="5.845239426055159E-5"/>
    <n v="1.7435769838480486E-4"/>
    <n v="0.25107328293362741"/>
    <x v="0"/>
  </r>
  <r>
    <n v="2"/>
    <x v="434"/>
    <s v="IAD"/>
    <s v="LGA"/>
    <s v="UA"/>
    <x v="0"/>
    <n v="8"/>
    <n v="0.14788732394366197"/>
    <n v="0.13761985335589397"/>
    <n v="0.39436619718309857"/>
    <n v="0.29103214890016921"/>
    <n v="0.42488262910798125"/>
    <n v="0.54540327129159616"/>
    <n v="1.1737089201877934E-2"/>
    <n v="1.4664410603496898E-2"/>
    <n v="4.2253521126760563E-2"/>
    <n v="9.475465313028765E-2"/>
    <n v="2.3804142459048159E-6"/>
    <n v="2.4473811658399766E-5"/>
    <n v="8.8642072736985836E-2"/>
    <x v="0"/>
  </r>
  <r>
    <n v="2"/>
    <x v="83"/>
    <s v="DCA"/>
    <s v="LGA"/>
    <s v="US"/>
    <x v="0"/>
    <n v="6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3.9906103286384977E-2"/>
    <n v="8.4038353073886074E-2"/>
    <n v="2.0701889633945359E-5"/>
    <n v="6.8596498138783239E-4"/>
    <n v="2.9295118368874801E-2"/>
    <x v="0"/>
  </r>
  <r>
    <n v="2"/>
    <x v="123"/>
    <s v="DCA"/>
    <s v="LGA"/>
    <s v="US"/>
    <x v="0"/>
    <n v="6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3.9906103286384977E-2"/>
    <n v="8.4038353073886074E-2"/>
    <n v="2.0701889633945359E-5"/>
    <n v="6.8596498138783239E-4"/>
    <n v="2.9295118368874801E-2"/>
    <x v="0"/>
  </r>
  <r>
    <n v="2"/>
    <x v="322"/>
    <s v="DCA"/>
    <s v="LGA"/>
    <s v="US"/>
    <x v="0"/>
    <n v="7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4.2253521126760563E-2"/>
    <n v="4.3993231810490696E-2"/>
    <n v="2.1919647847706848E-5"/>
    <n v="3.5909576206879812E-4"/>
    <n v="5.7529557275676275E-2"/>
    <x v="0"/>
  </r>
  <r>
    <n v="2"/>
    <x v="73"/>
    <s v="DCA"/>
    <s v="LGA"/>
    <s v="US"/>
    <x v="0"/>
    <n v="8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4.2253521126760563E-2"/>
    <n v="9.475465313028765E-2"/>
    <n v="2.1919647847706848E-5"/>
    <n v="7.7343702599433437E-4"/>
    <n v="2.7559519607501422E-2"/>
    <x v="0"/>
  </r>
  <r>
    <n v="2"/>
    <x v="197"/>
    <s v="DCA"/>
    <s v="LGA"/>
    <s v="US"/>
    <x v="0"/>
    <n v="9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3.5211267605633804E-2"/>
    <n v="3.2148900169204735E-2"/>
    <n v="1.8266373206422374E-5"/>
    <n v="2.6241613381950627E-4"/>
    <n v="6.5078416891634003E-2"/>
    <x v="0"/>
  </r>
  <r>
    <n v="2"/>
    <x v="198"/>
    <s v="DCA"/>
    <s v="LGA"/>
    <s v="US"/>
    <x v="0"/>
    <n v="10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3.0516431924882629E-2"/>
    <n v="5.9785673998871969E-2"/>
    <n v="1.583085677889939E-5"/>
    <n v="4.8800193306785384E-4"/>
    <n v="3.1420854493639717E-2"/>
    <x v="0"/>
  </r>
  <r>
    <n v="2"/>
    <x v="416"/>
    <s v="DCA"/>
    <s v="LGA"/>
    <s v="US"/>
    <x v="0"/>
    <n v="11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1.4084507042253521E-2"/>
    <n v="2.5944726452340666E-2"/>
    <n v="7.3065492825689496E-6"/>
    <n v="2.11774423784163E-4"/>
    <n v="3.3350907567602318E-2"/>
    <x v="0"/>
  </r>
  <r>
    <n v="2"/>
    <x v="44"/>
    <s v="DCA"/>
    <s v="LGA"/>
    <s v="US"/>
    <x v="0"/>
    <n v="12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3.0516431924882629E-2"/>
    <n v="0.10152284263959391"/>
    <n v="1.583085677889939E-5"/>
    <n v="8.286825278510726E-4"/>
    <n v="1.8745536858288826E-2"/>
    <x v="0"/>
  </r>
  <r>
    <n v="2"/>
    <x v="150"/>
    <s v="DCA"/>
    <s v="LGA"/>
    <s v="US"/>
    <x v="0"/>
    <n v="13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6.1032863849765258E-2"/>
    <n v="5.0761421319796954E-2"/>
    <n v="3.166171355779878E-5"/>
    <n v="4.143412639255363E-4"/>
    <n v="7.0989915216388477E-2"/>
    <x v="0"/>
  </r>
  <r>
    <n v="2"/>
    <x v="178"/>
    <s v="DCA"/>
    <s v="LGA"/>
    <s v="US"/>
    <x v="0"/>
    <n v="14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5.6338028169014086E-2"/>
    <n v="9.7574732092498589E-2"/>
    <n v="2.9226197130275798E-5"/>
    <n v="7.9645598510130864E-4"/>
    <n v="3.5396424628282144E-2"/>
    <x v="0"/>
  </r>
  <r>
    <n v="2"/>
    <x v="435"/>
    <s v="DCA"/>
    <s v="LGA"/>
    <s v="US"/>
    <x v="1"/>
    <n v="15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0.13849765258215962"/>
    <n v="6.2041737168640719E-2"/>
    <n v="7.1847734611928002E-5"/>
    <n v="5.0641710035343325E-4"/>
    <n v="0.1242471100914026"/>
    <x v="0"/>
  </r>
  <r>
    <n v="2"/>
    <x v="300"/>
    <s v="DCA"/>
    <s v="LGA"/>
    <s v="US"/>
    <x v="0"/>
    <n v="17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9.154929577464789E-2"/>
    <n v="8.1218274111675121E-2"/>
    <n v="4.7492570336698176E-5"/>
    <n v="6.6294602228085802E-4"/>
    <n v="6.6849648696188452E-2"/>
    <x v="0"/>
  </r>
  <r>
    <n v="2"/>
    <x v="436"/>
    <s v="DCA"/>
    <s v="LGA"/>
    <s v="US"/>
    <x v="0"/>
    <n v="17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9.154929577464789E-2"/>
    <n v="8.1218274111675121E-2"/>
    <n v="4.7492570336698176E-5"/>
    <n v="6.6294602228085802E-4"/>
    <n v="6.6849648696188452E-2"/>
    <x v="0"/>
  </r>
  <r>
    <n v="2"/>
    <x v="114"/>
    <s v="DCA"/>
    <s v="LGA"/>
    <s v="US"/>
    <x v="0"/>
    <n v="18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7.746478873239436E-2"/>
    <n v="5.8093626621545401E-2"/>
    <n v="4.0186021054129222E-5"/>
    <n v="4.7419055760366928E-4"/>
    <n v="7.8125682080995268E-2"/>
    <x v="0"/>
  </r>
  <r>
    <n v="2"/>
    <x v="358"/>
    <s v="DCA"/>
    <s v="LGA"/>
    <s v="US"/>
    <x v="0"/>
    <n v="19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9.8591549295774641E-2"/>
    <n v="2.1996615905245348E-2"/>
    <n v="5.1145844977982643E-5"/>
    <n v="1.7954788103439906E-4"/>
    <n v="0.22170453380790064"/>
    <x v="0"/>
  </r>
  <r>
    <n v="2"/>
    <x v="75"/>
    <s v="DCA"/>
    <s v="LGA"/>
    <s v="US"/>
    <x v="0"/>
    <n v="20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4.9295774647887321E-2"/>
    <n v="3.6661026508742242E-2"/>
    <n v="2.5572922488991321E-5"/>
    <n v="2.9924646839066509E-4"/>
    <n v="7.8729667030457348E-2"/>
    <x v="0"/>
  </r>
  <r>
    <n v="2"/>
    <x v="437"/>
    <s v="BWI"/>
    <s v="EWR"/>
    <s v="RU"/>
    <x v="0"/>
    <n v="10"/>
    <n v="0.14788732394366197"/>
    <n v="0.13761985335589397"/>
    <n v="8.6854460093896718E-2"/>
    <n v="6.0913705583756347E-2"/>
    <n v="0.3779342723004695"/>
    <n v="0.28426395939086296"/>
    <n v="0.22065727699530516"/>
    <n v="0.17710095882684715"/>
    <n v="3.0516431924882629E-2"/>
    <n v="5.9785673998871969E-2"/>
    <n v="6.3317094931190618E-6"/>
    <n v="2.0343825097105004E-5"/>
    <n v="0.2373601725470004"/>
    <x v="0"/>
  </r>
  <r>
    <n v="2"/>
    <x v="438"/>
    <s v="BWI"/>
    <s v="EWR"/>
    <s v="RU"/>
    <x v="1"/>
    <n v="18"/>
    <n v="0.14788732394366197"/>
    <n v="0.13761985335589397"/>
    <n v="8.6854460093896718E-2"/>
    <n v="6.0913705583756347E-2"/>
    <n v="0.3779342723004695"/>
    <n v="0.28426395939086296"/>
    <n v="0.22065727699530516"/>
    <n v="0.17710095882684715"/>
    <n v="7.746478873239436E-2"/>
    <n v="5.8093626621545401E-2"/>
    <n v="1.6072801020994541E-5"/>
    <n v="1.9768056462281276E-5"/>
    <n v="0.44844912062984227"/>
    <x v="0"/>
  </r>
  <r>
    <n v="2"/>
    <x v="439"/>
    <s v="BWI"/>
    <s v="EWR"/>
    <s v="RU"/>
    <x v="0"/>
    <n v="6"/>
    <n v="0.14788732394366197"/>
    <n v="0.13761985335589397"/>
    <n v="8.6854460093896718E-2"/>
    <n v="6.0913705583756347E-2"/>
    <n v="0.3779342723004695"/>
    <n v="0.28426395939086296"/>
    <n v="0.22065727699530516"/>
    <n v="0.17710095882684715"/>
    <n v="3.9906103286384977E-2"/>
    <n v="8.4038353073886074E-2"/>
    <n v="8.2799277986941566E-6"/>
    <n v="2.8596508862911754E-5"/>
    <n v="0.22453166705542471"/>
    <x v="0"/>
  </r>
  <r>
    <n v="2"/>
    <x v="440"/>
    <s v="BWI"/>
    <s v="EWR"/>
    <s v="RU"/>
    <x v="1"/>
    <n v="15"/>
    <n v="0.14788732394366197"/>
    <n v="0.13761985335589397"/>
    <n v="8.6854460093896718E-2"/>
    <n v="6.0913705583756347E-2"/>
    <n v="0.3779342723004695"/>
    <n v="0.28426395939086296"/>
    <n v="0.22065727699530516"/>
    <n v="0.17710095882684715"/>
    <n v="0.13849765258215962"/>
    <n v="6.2041737168640719E-2"/>
    <n v="2.8736220007232664E-5"/>
    <n v="2.1111516610203304E-5"/>
    <n v="0.5764799358448941"/>
    <x v="1"/>
  </r>
  <r>
    <n v="2"/>
    <x v="374"/>
    <s v="DCA"/>
    <s v="EWR"/>
    <s v="CO"/>
    <x v="0"/>
    <n v="7"/>
    <n v="0.14788732394366197"/>
    <n v="0.13761985335589397"/>
    <n v="0.51877934272300474"/>
    <n v="0.64805414551607443"/>
    <n v="0.3779342723004695"/>
    <n v="0.28426395939086296"/>
    <n v="6.1032863849765258E-2"/>
    <n v="3.835307388606881E-2"/>
    <n v="4.2253521126760563E-2"/>
    <n v="4.3993231810490696E-2"/>
    <n v="1.4483922003236129E-5"/>
    <n v="3.4490293388099565E-5"/>
    <n v="0.29574587132229102"/>
    <x v="0"/>
  </r>
  <r>
    <n v="2"/>
    <x v="441"/>
    <s v="DCA"/>
    <s v="EWR"/>
    <s v="CO"/>
    <x v="1"/>
    <n v="18"/>
    <n v="0.14788732394366197"/>
    <n v="0.13761985335589397"/>
    <n v="0.51877934272300474"/>
    <n v="0.64805414551607443"/>
    <n v="0.3779342723004695"/>
    <n v="0.28426395939086296"/>
    <n v="6.1032863849765258E-2"/>
    <n v="3.835307388606881E-2"/>
    <n v="7.746478873239436E-2"/>
    <n v="5.8093626621545401E-2"/>
    <n v="2.6553857005932902E-5"/>
    <n v="4.5544874602234036E-5"/>
    <n v="0.36829853193873707"/>
    <x v="0"/>
  </r>
  <r>
    <n v="2"/>
    <x v="442"/>
    <s v="DCA"/>
    <s v="EWR"/>
    <s v="CO"/>
    <x v="1"/>
    <n v="19"/>
    <n v="0.14788732394366197"/>
    <n v="0.13761985335589397"/>
    <n v="0.51877934272300474"/>
    <n v="0.64805414551607443"/>
    <n v="0.3779342723004695"/>
    <n v="0.28426395939086296"/>
    <n v="6.1032863849765258E-2"/>
    <n v="3.835307388606881E-2"/>
    <n v="9.8591549295774641E-2"/>
    <n v="2.1996615905245348E-2"/>
    <n v="3.3795818007550962E-5"/>
    <n v="1.7245146694049782E-5"/>
    <n v="0.66213125486813251"/>
    <x v="1"/>
  </r>
  <r>
    <n v="2"/>
    <x v="68"/>
    <s v="DCA"/>
    <s v="EWR"/>
    <s v="CO"/>
    <x v="0"/>
    <n v="12"/>
    <n v="0.14788732394366197"/>
    <n v="0.13761985335589397"/>
    <n v="0.51877934272300474"/>
    <n v="0.64805414551607443"/>
    <n v="0.3779342723004695"/>
    <n v="0.28426395939086296"/>
    <n v="6.1032863849765258E-2"/>
    <n v="3.835307388606881E-2"/>
    <n v="3.0516431924882629E-2"/>
    <n v="0.10152284263959391"/>
    <n v="1.0460610335670538E-5"/>
    <n v="7.959298474176821E-5"/>
    <n v="0.11615983045069178"/>
    <x v="0"/>
  </r>
  <r>
    <n v="2"/>
    <x v="340"/>
    <s v="IAD"/>
    <s v="EWR"/>
    <s v="DH"/>
    <x v="0"/>
    <n v="8"/>
    <n v="0.14788732394366197"/>
    <n v="0.13761985335589397"/>
    <n v="0.39436619718309857"/>
    <n v="0.29103214890016921"/>
    <n v="0.3779342723004695"/>
    <n v="0.28426395939086296"/>
    <n v="0.31690140845070425"/>
    <n v="0.233502538071066"/>
    <n v="4.2253521126760563E-2"/>
    <n v="9.475465313028765E-2"/>
    <n v="5.7169396281481961E-5"/>
    <n v="2.0311063739539661E-4"/>
    <n v="0.21964572339211469"/>
    <x v="0"/>
  </r>
  <r>
    <n v="2"/>
    <x v="372"/>
    <s v="IAD"/>
    <s v="EWR"/>
    <s v="DH"/>
    <x v="0"/>
    <n v="17"/>
    <n v="0.14788732394366197"/>
    <n v="0.13761985335589397"/>
    <n v="0.39436619718309857"/>
    <n v="0.29103214890016921"/>
    <n v="0.3779342723004695"/>
    <n v="0.28426395939086296"/>
    <n v="0.31690140845070425"/>
    <n v="0.233502538071066"/>
    <n v="9.154929577464789E-2"/>
    <n v="8.1218274111675121E-2"/>
    <n v="1.2386702527654426E-4"/>
    <n v="1.7409483205319708E-4"/>
    <n v="0.41571436823024649"/>
    <x v="0"/>
  </r>
  <r>
    <n v="2"/>
    <x v="96"/>
    <s v="IAD"/>
    <s v="EWR"/>
    <s v="DH"/>
    <x v="0"/>
    <n v="12"/>
    <n v="0.14788732394366197"/>
    <n v="0.13761985335589397"/>
    <n v="0.39436619718309857"/>
    <n v="0.29103214890016921"/>
    <n v="0.3779342723004695"/>
    <n v="0.28426395939086296"/>
    <n v="0.31690140845070425"/>
    <n v="0.233502538071066"/>
    <n v="3.0516431924882629E-2"/>
    <n v="0.10152284263959391"/>
    <n v="4.1289008425514752E-5"/>
    <n v="2.1761854006649637E-4"/>
    <n v="0.15947394607071017"/>
    <x v="0"/>
  </r>
  <r>
    <n v="2"/>
    <x v="342"/>
    <s v="IAD"/>
    <s v="EWR"/>
    <s v="DH"/>
    <x v="0"/>
    <n v="21"/>
    <n v="0.14788732394366197"/>
    <n v="0.13761985335589397"/>
    <n v="0.39436619718309857"/>
    <n v="0.29103214890016921"/>
    <n v="0.3779342723004695"/>
    <n v="0.28426395939086296"/>
    <n v="0.31690140845070425"/>
    <n v="0.233502538071066"/>
    <n v="4.9295774647887321E-2"/>
    <n v="3.7789058093626621E-2"/>
    <n v="6.6697628995062282E-5"/>
    <n v="8.1002456580306977E-5"/>
    <n v="0.45157474848602863"/>
    <x v="0"/>
  </r>
  <r>
    <n v="2"/>
    <x v="443"/>
    <s v="IAD"/>
    <s v="EWR"/>
    <s v="DH"/>
    <x v="0"/>
    <n v="6"/>
    <n v="0.14788732394366197"/>
    <n v="0.13761985335589397"/>
    <n v="0.39436619718309857"/>
    <n v="0.29103214890016921"/>
    <n v="0.3779342723004695"/>
    <n v="0.28426395939086296"/>
    <n v="0.31690140845070425"/>
    <n v="0.233502538071066"/>
    <n v="3.9906103286384977E-2"/>
    <n v="8.4038353073886074E-2"/>
    <n v="5.3993318710288524E-5"/>
    <n v="1.8013979149948868E-4"/>
    <n v="0.23060949671711065"/>
    <x v="0"/>
  </r>
  <r>
    <n v="2"/>
    <x v="253"/>
    <s v="IAD"/>
    <s v="EWR"/>
    <s v="DH"/>
    <x v="1"/>
    <n v="17"/>
    <n v="0.14788732394366197"/>
    <n v="0.13761985335589397"/>
    <n v="0.39436619718309857"/>
    <n v="0.29103214890016921"/>
    <n v="0.3779342723004695"/>
    <n v="0.28426395939086296"/>
    <n v="0.31690140845070425"/>
    <n v="0.233502538071066"/>
    <n v="9.154929577464789E-2"/>
    <n v="8.1218274111675121E-2"/>
    <n v="1.2386702527654426E-4"/>
    <n v="1.7409483205319708E-4"/>
    <n v="0.41571436823024649"/>
    <x v="0"/>
  </r>
  <r>
    <n v="2"/>
    <x v="44"/>
    <s v="IAD"/>
    <s v="EWR"/>
    <s v="RU"/>
    <x v="0"/>
    <n v="12"/>
    <n v="0.14788732394366197"/>
    <n v="0.13761985335589397"/>
    <n v="0.39436619718309857"/>
    <n v="0.29103214890016921"/>
    <n v="0.3779342723004695"/>
    <n v="0.28426395939086296"/>
    <n v="0.22065727699530516"/>
    <n v="0.17710095882684715"/>
    <n v="3.0516431924882629E-2"/>
    <n v="0.10152284263959391"/>
    <n v="2.8749383644432488E-5"/>
    <n v="1.6505367531613493E-4"/>
    <n v="0.14834329137334229"/>
    <x v="0"/>
  </r>
  <r>
    <n v="2"/>
    <x v="84"/>
    <s v="IAD"/>
    <s v="EWR"/>
    <s v="RU"/>
    <x v="0"/>
    <n v="6"/>
    <n v="0.14788732394366197"/>
    <n v="0.13761985335589397"/>
    <n v="0.39436619718309857"/>
    <n v="0.29103214890016921"/>
    <n v="0.3779342723004695"/>
    <n v="0.28426395939086296"/>
    <n v="0.22065727699530516"/>
    <n v="0.17710095882684715"/>
    <n v="3.9906103286384977E-2"/>
    <n v="8.4038353073886074E-2"/>
    <n v="3.7595347842719406E-5"/>
    <n v="1.3662776456724502E-4"/>
    <n v="0.2157885215266605"/>
    <x v="0"/>
  </r>
  <r>
    <n v="2"/>
    <x v="70"/>
    <s v="IAD"/>
    <s v="EWR"/>
    <s v="RU"/>
    <x v="0"/>
    <n v="14"/>
    <n v="0.14788732394366197"/>
    <n v="0.13761985335589397"/>
    <n v="0.39436619718309857"/>
    <n v="0.29103214890016921"/>
    <n v="0.3779342723004695"/>
    <n v="0.28426395939086296"/>
    <n v="0.22065727699530516"/>
    <n v="0.17710095882684715"/>
    <n v="5.6338028169014086E-2"/>
    <n v="9.7574732092498589E-2"/>
    <n v="5.3075785189721519E-5"/>
    <n v="1.5863492127606301E-4"/>
    <n v="0.25069957998699194"/>
    <x v="0"/>
  </r>
  <r>
    <n v="2"/>
    <x v="29"/>
    <s v="IAD"/>
    <s v="EWR"/>
    <s v="RU"/>
    <x v="0"/>
    <n v="16"/>
    <n v="0.14788732394366197"/>
    <n v="0.13761985335589397"/>
    <n v="0.39436619718309857"/>
    <n v="0.29103214890016921"/>
    <n v="0.3779342723004695"/>
    <n v="0.28426395939086296"/>
    <n v="0.22065727699530516"/>
    <n v="0.17710095882684715"/>
    <n v="0.10328638497652583"/>
    <n v="9.8702763677382968E-2"/>
    <n v="9.7305606181156124E-5"/>
    <n v="1.6046885100179785E-4"/>
    <n v="0.37748350726656371"/>
    <x v="0"/>
  </r>
  <r>
    <n v="2"/>
    <x v="245"/>
    <s v="DCA"/>
    <s v="EWR"/>
    <s v="RU"/>
    <x v="0"/>
    <n v="13"/>
    <n v="0.14788732394366197"/>
    <n v="0.13761985335589397"/>
    <n v="0.51877934272300474"/>
    <n v="0.64805414551607443"/>
    <n v="0.3779342723004695"/>
    <n v="0.28426395939086296"/>
    <n v="0.22065727699530516"/>
    <n v="0.17710095882684715"/>
    <n v="6.1032863849765258E-2"/>
    <n v="5.0761421319796954E-2"/>
    <n v="7.5638259350233126E-5"/>
    <n v="1.8376615594790601E-4"/>
    <n v="0.29158431734209467"/>
    <x v="0"/>
  </r>
  <r>
    <n v="2"/>
    <x v="276"/>
    <s v="IAD"/>
    <s v="EWR"/>
    <s v="RU"/>
    <x v="1"/>
    <n v="19"/>
    <n v="0.14788732394366197"/>
    <n v="0.13761985335589397"/>
    <n v="0.39436619718309857"/>
    <n v="0.29103214890016921"/>
    <n v="0.3779342723004695"/>
    <n v="0.28426395939086296"/>
    <n v="0.22065727699530516"/>
    <n v="0.17710095882684715"/>
    <n v="9.8591549295774641E-2"/>
    <n v="2.1996615905245348E-2"/>
    <n v="9.288262408201264E-5"/>
    <n v="3.5761629651829237E-5"/>
    <n v="0.72201144929630401"/>
    <x v="1"/>
  </r>
  <r>
    <n v="2"/>
    <x v="92"/>
    <s v="DCA"/>
    <s v="EWR"/>
    <s v="RU"/>
    <x v="0"/>
    <n v="15"/>
    <n v="0.14788732394366197"/>
    <n v="0.13761985335589397"/>
    <n v="0.51877934272300474"/>
    <n v="0.64805414551607443"/>
    <n v="0.3779342723004695"/>
    <n v="0.28426395939086296"/>
    <n v="0.22065727699530516"/>
    <n v="0.17710095882684715"/>
    <n v="0.13849765258215962"/>
    <n v="6.2041737168640719E-2"/>
    <n v="1.7164066544860592E-4"/>
    <n v="2.2460307949188514E-4"/>
    <n v="0.43316940050216662"/>
    <x v="0"/>
  </r>
  <r>
    <n v="2"/>
    <x v="298"/>
    <s v="DCA"/>
    <s v="EWR"/>
    <s v="RU"/>
    <x v="0"/>
    <n v="6"/>
    <n v="0.14788732394366197"/>
    <n v="0.13761985335589397"/>
    <n v="0.51877934272300474"/>
    <n v="0.64805414551607443"/>
    <n v="0.3779342723004695"/>
    <n v="0.28426395939086296"/>
    <n v="0.22065727699530516"/>
    <n v="0.17710095882684715"/>
    <n v="3.9906103286384977E-2"/>
    <n v="8.4038353073886074E-2"/>
    <n v="4.9455784959767813E-5"/>
    <n v="3.0423508040264443E-4"/>
    <n v="0.13982771341604353"/>
    <x v="0"/>
  </r>
  <r>
    <n v="2"/>
    <x v="45"/>
    <s v="DCA"/>
    <s v="EWR"/>
    <s v="RU"/>
    <x v="0"/>
    <n v="16"/>
    <n v="0.14788732394366197"/>
    <n v="0.13761985335589397"/>
    <n v="0.51877934272300474"/>
    <n v="0.64805414551607443"/>
    <n v="0.3779342723004695"/>
    <n v="0.28426395939086296"/>
    <n v="0.22065727699530516"/>
    <n v="0.17710095882684715"/>
    <n v="0.10328638497652583"/>
    <n v="9.8702763677382968E-2"/>
    <n v="1.2800320813116374E-4"/>
    <n v="3.5732308100981728E-4"/>
    <n v="0.26374670195123195"/>
    <x v="0"/>
  </r>
  <r>
    <n v="2"/>
    <x v="95"/>
    <s v="DCA"/>
    <s v="EWR"/>
    <s v="RU"/>
    <x v="0"/>
    <n v="8"/>
    <n v="0.14788732394366197"/>
    <n v="0.13761985335589397"/>
    <n v="0.51877934272300474"/>
    <n v="0.64805414551607443"/>
    <n v="0.3779342723004695"/>
    <n v="0.28426395939086296"/>
    <n v="0.22065727699530516"/>
    <n v="0.17710095882684715"/>
    <n v="4.2253521126760563E-2"/>
    <n v="9.475465313028765E-2"/>
    <n v="5.236494878093062E-5"/>
    <n v="3.4303015776942456E-4"/>
    <n v="0.13243701784220674"/>
    <x v="0"/>
  </r>
  <r>
    <n v="2"/>
    <x v="30"/>
    <s v="DCA"/>
    <s v="EWR"/>
    <s v="RU"/>
    <x v="0"/>
    <n v="20"/>
    <n v="0.14788732394366197"/>
    <n v="0.13761985335589397"/>
    <n v="0.51877934272300474"/>
    <n v="0.64805414551607443"/>
    <n v="0.3779342723004695"/>
    <n v="0.28426395939086296"/>
    <n v="0.22065727699530516"/>
    <n v="0.17710095882684715"/>
    <n v="4.9295774647887321E-2"/>
    <n v="3.6661026508742242E-2"/>
    <n v="6.1092440244419049E-5"/>
    <n v="1.3272000151793212E-4"/>
    <n v="0.31521423335313709"/>
    <x v="0"/>
  </r>
  <r>
    <n v="3"/>
    <x v="112"/>
    <s v="BWI"/>
    <s v="JFK"/>
    <s v="OH"/>
    <x v="0"/>
    <n v="15"/>
    <n v="0.13380281690140844"/>
    <n v="0.14833615341229556"/>
    <n v="8.6854460093896718E-2"/>
    <n v="6.0913705583756347E-2"/>
    <n v="0.19718309859154928"/>
    <n v="0.17033276931754088"/>
    <n v="9.3896713615023476E-3"/>
    <n v="1.4664410603496898E-2"/>
    <n v="0.13849765258215962"/>
    <n v="6.2041737168640719E-2"/>
    <n v="5.7723079702647864E-7"/>
    <n v="1.1290299478281556E-6"/>
    <n v="0.33830163342101394"/>
    <x v="0"/>
  </r>
  <r>
    <n v="3"/>
    <x v="311"/>
    <s v="DCA"/>
    <s v="JFK"/>
    <s v="DH"/>
    <x v="0"/>
    <n v="16"/>
    <n v="0.13380281690140844"/>
    <n v="0.14833615341229556"/>
    <n v="0.51877934272300474"/>
    <n v="0.64805414551607443"/>
    <n v="0.19718309859154928"/>
    <n v="0.17033276931754088"/>
    <n v="0.31690140845070425"/>
    <n v="0.233502538071066"/>
    <n v="0.10328638497652583"/>
    <n v="9.8702763677382968E-2"/>
    <n v="8.6778968906154339E-5"/>
    <n v="3.042804793397184E-4"/>
    <n v="0.22190735780814932"/>
    <x v="0"/>
  </r>
  <r>
    <n v="3"/>
    <x v="6"/>
    <s v="IAD"/>
    <s v="LGA"/>
    <s v="DH"/>
    <x v="0"/>
    <n v="12"/>
    <n v="0.13380281690140844"/>
    <n v="0.14833615341229556"/>
    <n v="0.39436619718309857"/>
    <n v="0.29103214890016921"/>
    <n v="0.42488262910798125"/>
    <n v="0.54540327129159616"/>
    <n v="0.31690140845070425"/>
    <n v="0.233502538071066"/>
    <n v="3.0516431924882629E-2"/>
    <n v="0.10152284263959391"/>
    <n v="4.1997308481320679E-5"/>
    <n v="4.5004687685606482E-4"/>
    <n v="8.5352717769693609E-2"/>
    <x v="0"/>
  </r>
  <r>
    <n v="3"/>
    <x v="122"/>
    <s v="IAD"/>
    <s v="LGA"/>
    <s v="DH"/>
    <x v="0"/>
    <n v="17"/>
    <n v="0.13380281690140844"/>
    <n v="0.14833615341229556"/>
    <n v="0.39436619718309857"/>
    <n v="0.29103214890016921"/>
    <n v="0.42488262910798125"/>
    <n v="0.54540327129159616"/>
    <n v="0.31690140845070425"/>
    <n v="0.233502538071066"/>
    <n v="9.154929577464789E-2"/>
    <n v="8.1218274111675121E-2"/>
    <n v="1.2599192544396204E-4"/>
    <n v="3.6003750148485181E-4"/>
    <n v="0.25922694895265141"/>
    <x v="0"/>
  </r>
  <r>
    <n v="3"/>
    <x v="37"/>
    <s v="IAD"/>
    <s v="LGA"/>
    <s v="DH"/>
    <x v="0"/>
    <n v="21"/>
    <n v="0.13380281690140844"/>
    <n v="0.14833615341229556"/>
    <n v="0.39436619718309857"/>
    <n v="0.29103214890016921"/>
    <n v="0.42488262910798125"/>
    <n v="0.54540327129159616"/>
    <n v="0.31690140845070425"/>
    <n v="0.233502538071066"/>
    <n v="4.9295774647887321E-2"/>
    <n v="3.7789058093626621E-2"/>
    <n v="6.7841806008287243E-5"/>
    <n v="1.6751744860753524E-4"/>
    <n v="0.28824787926451245"/>
    <x v="0"/>
  </r>
  <r>
    <n v="3"/>
    <x v="94"/>
    <s v="IAD"/>
    <s v="LGA"/>
    <s v="DH"/>
    <x v="0"/>
    <n v="6"/>
    <n v="0.13380281690140844"/>
    <n v="0.14833615341229556"/>
    <n v="0.39436619718309857"/>
    <n v="0.29103214890016921"/>
    <n v="0.42488262910798125"/>
    <n v="0.54540327129159616"/>
    <n v="0.31690140845070425"/>
    <n v="0.233502538071066"/>
    <n v="3.9906103286384977E-2"/>
    <n v="8.4038353073886074E-2"/>
    <n v="5.4919557244803964E-5"/>
    <n v="3.7253880361974253E-4"/>
    <n v="0.12847931464886456"/>
    <x v="0"/>
  </r>
  <r>
    <n v="3"/>
    <x v="226"/>
    <s v="IAD"/>
    <s v="LGA"/>
    <s v="DH"/>
    <x v="0"/>
    <n v="10"/>
    <n v="0.13380281690140844"/>
    <n v="0.14833615341229556"/>
    <n v="0.39436619718309857"/>
    <n v="0.29103214890016921"/>
    <n v="0.42488262910798125"/>
    <n v="0.54540327129159616"/>
    <n v="0.31690140845070425"/>
    <n v="0.233502538071066"/>
    <n v="3.0516431924882629E-2"/>
    <n v="5.9785673998871969E-2"/>
    <n v="4.1997308481320679E-5"/>
    <n v="2.6502760525968258E-4"/>
    <n v="0.13678794977774447"/>
    <x v="0"/>
  </r>
  <r>
    <n v="3"/>
    <x v="210"/>
    <s v="IAD"/>
    <s v="JFK"/>
    <s v="DH"/>
    <x v="0"/>
    <n v="8"/>
    <n v="0.13380281690140844"/>
    <n v="0.14833615341229556"/>
    <n v="0.39436619718309857"/>
    <n v="0.29103214890016921"/>
    <n v="0.19718309859154928"/>
    <n v="0.17033276931754088"/>
    <n v="0.31690140845070425"/>
    <n v="0.233502538071066"/>
    <n v="4.2253521126760563E-2"/>
    <n v="9.475465313028765E-2"/>
    <n v="2.6986795760202662E-5"/>
    <n v="1.3118222649758304E-4"/>
    <n v="0.17061998218727856"/>
    <x v="0"/>
  </r>
  <r>
    <n v="3"/>
    <x v="6"/>
    <s v="IAD"/>
    <s v="JFK"/>
    <s v="DH"/>
    <x v="0"/>
    <n v="12"/>
    <n v="0.13380281690140844"/>
    <n v="0.14833615341229556"/>
    <n v="0.39436619718309857"/>
    <n v="0.29103214890016921"/>
    <n v="0.19718309859154928"/>
    <n v="0.17033276931754088"/>
    <n v="0.31690140845070425"/>
    <n v="0.233502538071066"/>
    <n v="3.0516431924882629E-2"/>
    <n v="0.10152284263959391"/>
    <n v="1.9490463604590811E-5"/>
    <n v="1.4055238553312466E-4"/>
    <n v="0.12178278323337918"/>
    <x v="0"/>
  </r>
  <r>
    <n v="3"/>
    <x v="361"/>
    <s v="IAD"/>
    <s v="JFK"/>
    <s v="DH"/>
    <x v="0"/>
    <n v="14"/>
    <n v="0.13380281690140844"/>
    <n v="0.14833615341229556"/>
    <n v="0.39436619718309857"/>
    <n v="0.29103214890016921"/>
    <n v="0.19718309859154928"/>
    <n v="0.17033276931754088"/>
    <n v="0.31690140845070425"/>
    <n v="0.233502538071066"/>
    <n v="5.6338028169014086E-2"/>
    <n v="9.7574732092498589E-2"/>
    <n v="3.5982394346936882E-5"/>
    <n v="1.3508645942905871E-4"/>
    <n v="0.21033866512049978"/>
    <x v="0"/>
  </r>
  <r>
    <n v="3"/>
    <x v="1"/>
    <s v="IAD"/>
    <s v="JFK"/>
    <s v="DH"/>
    <x v="0"/>
    <n v="16"/>
    <n v="0.13380281690140844"/>
    <n v="0.14833615341229556"/>
    <n v="0.39436619718309857"/>
    <n v="0.29103214890016921"/>
    <n v="0.19718309859154928"/>
    <n v="0.17033276931754088"/>
    <n v="0.31690140845070425"/>
    <n v="0.233502538071066"/>
    <n v="0.10328638497652583"/>
    <n v="9.8702763677382968E-2"/>
    <n v="6.5967722969384284E-5"/>
    <n v="1.3664815260164899E-4"/>
    <n v="0.32558022802244463"/>
    <x v="0"/>
  </r>
  <r>
    <n v="3"/>
    <x v="115"/>
    <s v="IAD"/>
    <s v="JFK"/>
    <s v="DH"/>
    <x v="0"/>
    <n v="17"/>
    <n v="0.13380281690140844"/>
    <n v="0.14833615341229556"/>
    <n v="0.39436619718309857"/>
    <n v="0.29103214890016921"/>
    <n v="0.19718309859154928"/>
    <n v="0.17033276931754088"/>
    <n v="0.31690140845070425"/>
    <n v="0.233502538071066"/>
    <n v="9.154929577464789E-2"/>
    <n v="8.1218274111675121E-2"/>
    <n v="5.8471390813772433E-5"/>
    <n v="1.1244190842649973E-4"/>
    <n v="0.34211141598508715"/>
    <x v="0"/>
  </r>
  <r>
    <n v="3"/>
    <x v="444"/>
    <s v="IAD"/>
    <s v="JFK"/>
    <s v="DH"/>
    <x v="0"/>
    <n v="21"/>
    <n v="0.13380281690140844"/>
    <n v="0.14833615341229556"/>
    <n v="0.39436619718309857"/>
    <n v="0.29103214890016921"/>
    <n v="0.19718309859154928"/>
    <n v="0.17033276931754088"/>
    <n v="0.31690140845070425"/>
    <n v="0.233502538071066"/>
    <n v="4.9295774647887321E-2"/>
    <n v="3.7789058093626621E-2"/>
    <n v="3.1484595053569765E-5"/>
    <n v="5.2316721281774181E-5"/>
    <n v="0.37570525655682158"/>
    <x v="0"/>
  </r>
  <r>
    <n v="3"/>
    <x v="445"/>
    <s v="IAD"/>
    <s v="JFK"/>
    <s v="DH"/>
    <x v="0"/>
    <n v="16"/>
    <n v="0.13380281690140844"/>
    <n v="0.14833615341229556"/>
    <n v="0.39436619718309857"/>
    <n v="0.29103214890016921"/>
    <n v="0.19718309859154928"/>
    <n v="0.17033276931754088"/>
    <n v="0.31690140845070425"/>
    <n v="0.233502538071066"/>
    <n v="0.10328638497652583"/>
    <n v="9.8702763677382968E-2"/>
    <n v="6.5967722969384284E-5"/>
    <n v="1.3664815260164899E-4"/>
    <n v="0.32558022802244463"/>
    <x v="0"/>
  </r>
  <r>
    <n v="3"/>
    <x v="218"/>
    <s v="DCA"/>
    <s v="JFK"/>
    <s v="DL"/>
    <x v="0"/>
    <n v="14"/>
    <n v="0.13380281690140844"/>
    <n v="0.14833615341229556"/>
    <n v="0.51877934272300474"/>
    <n v="0.64805414551607443"/>
    <n v="0.19718309859154928"/>
    <n v="0.17033276931754088"/>
    <n v="0.11032863849765258"/>
    <n v="0.19232938522278623"/>
    <n v="5.6338028169014086E-2"/>
    <n v="9.7574732092498589E-2"/>
    <n v="1.6479238539754558E-5"/>
    <n v="2.4776284772516232E-4"/>
    <n v="6.236417057059275E-2"/>
    <x v="0"/>
  </r>
  <r>
    <n v="3"/>
    <x v="270"/>
    <s v="DCA"/>
    <s v="LGA"/>
    <s v="DL"/>
    <x v="0"/>
    <n v="6"/>
    <n v="0.13380281690140844"/>
    <n v="0.14833615341229556"/>
    <n v="0.51877934272300474"/>
    <n v="0.64805414551607443"/>
    <n v="0.42488262910798125"/>
    <n v="0.54540327129159616"/>
    <n v="0.11032863849765258"/>
    <n v="0.19232938522278623"/>
    <n v="3.9906103286384977E-2"/>
    <n v="8.4038353073886074E-2"/>
    <n v="2.5152091759337686E-5"/>
    <n v="6.8327555006669522E-4"/>
    <n v="3.5504108358202988E-2"/>
    <x v="0"/>
  </r>
  <r>
    <n v="3"/>
    <x v="344"/>
    <s v="DCA"/>
    <s v="LGA"/>
    <s v="DL"/>
    <x v="0"/>
    <n v="7"/>
    <n v="0.13380281690140844"/>
    <n v="0.14833615341229556"/>
    <n v="0.51877934272300474"/>
    <n v="0.64805414551607443"/>
    <n v="0.42488262910798125"/>
    <n v="0.54540327129159616"/>
    <n v="0.11032863849765258"/>
    <n v="0.19232938522278623"/>
    <n v="4.2253521126760563E-2"/>
    <n v="4.3993231810490696E-2"/>
    <n v="2.6631626568710493E-5"/>
    <n v="3.5768787184699481E-4"/>
    <n v="6.9295538421795005E-2"/>
    <x v="0"/>
  </r>
  <r>
    <n v="3"/>
    <x v="232"/>
    <s v="DCA"/>
    <s v="LGA"/>
    <s v="DL"/>
    <x v="0"/>
    <n v="8"/>
    <n v="0.13380281690140844"/>
    <n v="0.14833615341229556"/>
    <n v="0.51877934272300474"/>
    <n v="0.64805414551607443"/>
    <n v="0.42488262910798125"/>
    <n v="0.54540327129159616"/>
    <n v="0.11032863849765258"/>
    <n v="0.19232938522278623"/>
    <n v="4.2253521126760563E-2"/>
    <n v="9.475465313028765E-2"/>
    <n v="2.6631626568710493E-5"/>
    <n v="7.704046470550657E-4"/>
    <n v="3.3413318126197827E-2"/>
    <x v="0"/>
  </r>
  <r>
    <n v="3"/>
    <x v="425"/>
    <s v="DCA"/>
    <s v="LGA"/>
    <s v="DL"/>
    <x v="0"/>
    <n v="9"/>
    <n v="0.13380281690140844"/>
    <n v="0.14833615341229556"/>
    <n v="0.51877934272300474"/>
    <n v="0.64805414551607443"/>
    <n v="0.42488262910798125"/>
    <n v="0.54540327129159616"/>
    <n v="0.11032863849765258"/>
    <n v="0.19232938522278623"/>
    <n v="3.5211267605633804E-2"/>
    <n v="3.2148900169204735E-2"/>
    <n v="2.2193022140592076E-5"/>
    <n v="2.6138729096511151E-4"/>
    <n v="7.8260094636117078E-2"/>
    <x v="0"/>
  </r>
  <r>
    <n v="3"/>
    <x v="399"/>
    <s v="DCA"/>
    <s v="LGA"/>
    <s v="DL"/>
    <x v="0"/>
    <n v="10"/>
    <n v="0.13380281690140844"/>
    <n v="0.14833615341229556"/>
    <n v="0.51877934272300474"/>
    <n v="0.64805414551607443"/>
    <n v="0.42488262910798125"/>
    <n v="0.54540327129159616"/>
    <n v="0.11032863849765258"/>
    <n v="0.19232938522278623"/>
    <n v="3.0516431924882629E-2"/>
    <n v="5.9785673998871969E-2"/>
    <n v="1.9233952521846466E-5"/>
    <n v="4.8608864635617239E-4"/>
    <n v="3.8062719863612114E-2"/>
    <x v="0"/>
  </r>
  <r>
    <n v="3"/>
    <x v="446"/>
    <s v="DCA"/>
    <s v="LGA"/>
    <s v="DL"/>
    <x v="1"/>
    <n v="11"/>
    <n v="0.13380281690140844"/>
    <n v="0.14833615341229556"/>
    <n v="0.51877934272300474"/>
    <n v="0.64805414551607443"/>
    <n v="0.42488262910798125"/>
    <n v="0.54540327129159616"/>
    <n v="0.11032863849765258"/>
    <n v="0.19232938522278623"/>
    <n v="1.4084507042253521E-2"/>
    <n v="2.5944726452340666E-2"/>
    <n v="8.8772088562368315E-6"/>
    <n v="2.109441295507918E-4"/>
    <n v="4.0383744911058145E-2"/>
    <x v="0"/>
  </r>
  <r>
    <n v="3"/>
    <x v="59"/>
    <s v="DCA"/>
    <s v="LGA"/>
    <s v="DL"/>
    <x v="0"/>
    <n v="12"/>
    <n v="0.13380281690140844"/>
    <n v="0.14833615341229556"/>
    <n v="0.51877934272300474"/>
    <n v="0.64805414551607443"/>
    <n v="0.42488262910798125"/>
    <n v="0.54540327129159616"/>
    <n v="0.11032863849765258"/>
    <n v="0.19232938522278623"/>
    <n v="3.0516431924882629E-2"/>
    <n v="0.10152284263959391"/>
    <n v="1.9233952521846466E-5"/>
    <n v="8.2543355041614179E-4"/>
    <n v="2.2771034110990934E-2"/>
    <x v="0"/>
  </r>
  <r>
    <n v="3"/>
    <x v="119"/>
    <s v="DCA"/>
    <s v="LGA"/>
    <s v="DL"/>
    <x v="0"/>
    <n v="13"/>
    <n v="0.13380281690140844"/>
    <n v="0.14833615341229556"/>
    <n v="0.51877934272300474"/>
    <n v="0.64805414551607443"/>
    <n v="0.42488262910798125"/>
    <n v="0.54540327129159616"/>
    <n v="0.11032863849765258"/>
    <n v="0.19232938522278623"/>
    <n v="6.1032863849765258E-2"/>
    <n v="5.0761421319796954E-2"/>
    <n v="3.8467905043692933E-5"/>
    <n v="4.127167752080709E-4"/>
    <n v="8.5259776600188658E-2"/>
    <x v="0"/>
  </r>
  <r>
    <n v="3"/>
    <x v="447"/>
    <s v="DCA"/>
    <s v="LGA"/>
    <s v="DL"/>
    <x v="0"/>
    <n v="14"/>
    <n v="0.13380281690140844"/>
    <n v="0.14833615341229556"/>
    <n v="0.51877934272300474"/>
    <n v="0.64805414551607443"/>
    <n v="0.42488262910798125"/>
    <n v="0.54540327129159616"/>
    <n v="0.11032863849765258"/>
    <n v="0.19232938522278623"/>
    <n v="5.6338028169014086E-2"/>
    <n v="9.7574732092498589E-2"/>
    <n v="3.5508835424947326E-5"/>
    <n v="7.933333567888474E-4"/>
    <n v="4.2841491128854166E-2"/>
    <x v="0"/>
  </r>
  <r>
    <n v="3"/>
    <x v="277"/>
    <s v="DCA"/>
    <s v="LGA"/>
    <s v="DL"/>
    <x v="1"/>
    <n v="15"/>
    <n v="0.13380281690140844"/>
    <n v="0.14833615341229556"/>
    <n v="0.51877934272300474"/>
    <n v="0.64805414551607443"/>
    <n v="0.42488262910798125"/>
    <n v="0.54540327129159616"/>
    <n v="0.11032863849765258"/>
    <n v="0.19232938522278623"/>
    <n v="0.13849765258215962"/>
    <n v="6.2041737168640719E-2"/>
    <n v="8.7292553752995502E-5"/>
    <n v="5.0443161414319773E-4"/>
    <n v="0.14752237358050471"/>
    <x v="0"/>
  </r>
  <r>
    <n v="3"/>
    <x v="445"/>
    <s v="DCA"/>
    <s v="LGA"/>
    <s v="DL"/>
    <x v="0"/>
    <n v="16"/>
    <n v="0.13380281690140844"/>
    <n v="0.14833615341229556"/>
    <n v="0.51877934272300474"/>
    <n v="0.64805414551607443"/>
    <n v="0.42488262910798125"/>
    <n v="0.54540327129159616"/>
    <n v="0.11032863849765258"/>
    <n v="0.19232938522278623"/>
    <n v="0.10328638497652583"/>
    <n v="9.8702763677382968E-2"/>
    <n v="6.5099531612403425E-5"/>
    <n v="8.025048406823601E-4"/>
    <n v="7.5033660146523837E-2"/>
    <x v="0"/>
  </r>
  <r>
    <n v="3"/>
    <x v="15"/>
    <s v="DCA"/>
    <s v="LGA"/>
    <s v="DL"/>
    <x v="0"/>
    <n v="17"/>
    <n v="0.13380281690140844"/>
    <n v="0.14833615341229556"/>
    <n v="0.51877934272300474"/>
    <n v="0.64805414551607443"/>
    <n v="0.42488262910798125"/>
    <n v="0.54540327129159616"/>
    <n v="0.11032863849765258"/>
    <n v="0.19232938522278623"/>
    <n v="9.154929577464789E-2"/>
    <n v="8.1218274111675121E-2"/>
    <n v="5.7701857565539402E-5"/>
    <n v="6.6034684033291341E-4"/>
    <n v="8.0359253814425352E-2"/>
    <x v="0"/>
  </r>
  <r>
    <n v="3"/>
    <x v="106"/>
    <s v="DCA"/>
    <s v="LGA"/>
    <s v="DL"/>
    <x v="0"/>
    <n v="18"/>
    <n v="0.13380281690140844"/>
    <n v="0.14833615341229556"/>
    <n v="0.51877934272300474"/>
    <n v="0.64805414551607443"/>
    <n v="0.42488262910798125"/>
    <n v="0.54540327129159616"/>
    <n v="0.11032863849765258"/>
    <n v="0.19232938522278623"/>
    <n v="7.746478873239436E-2"/>
    <n v="5.8093626621545401E-2"/>
    <n v="4.8824648709302562E-5"/>
    <n v="4.7233142051590334E-4"/>
    <n v="9.3685273169492891E-2"/>
    <x v="0"/>
  </r>
  <r>
    <n v="3"/>
    <x v="313"/>
    <s v="DCA"/>
    <s v="LGA"/>
    <s v="DL"/>
    <x v="1"/>
    <n v="19"/>
    <n v="0.13380281690140844"/>
    <n v="0.14833615341229556"/>
    <n v="0.51877934272300474"/>
    <n v="0.64805414551607443"/>
    <n v="0.42488262910798125"/>
    <n v="0.54540327129159616"/>
    <n v="0.11032863849765258"/>
    <n v="0.19232938522278623"/>
    <n v="9.8591549295774641E-2"/>
    <n v="2.1996615905245348E-2"/>
    <n v="6.2140461993657805E-5"/>
    <n v="1.788439359234974E-4"/>
    <n v="0.25786093427932311"/>
    <x v="0"/>
  </r>
  <r>
    <n v="3"/>
    <x v="140"/>
    <s v="DCA"/>
    <s v="LGA"/>
    <s v="DL"/>
    <x v="1"/>
    <n v="20"/>
    <n v="0.13380281690140844"/>
    <n v="0.14833615341229556"/>
    <n v="0.51877934272300474"/>
    <n v="0.64805414551607443"/>
    <n v="0.42488262910798125"/>
    <n v="0.54540327129159616"/>
    <n v="0.11032863849765258"/>
    <n v="0.19232938522278623"/>
    <n v="4.9295774647887321E-2"/>
    <n v="3.6661026508742242E-2"/>
    <n v="3.1070230996828903E-5"/>
    <n v="2.9807322653916226E-4"/>
    <n v="9.4397231011135743E-2"/>
    <x v="0"/>
  </r>
  <r>
    <n v="3"/>
    <x v="368"/>
    <s v="DCA"/>
    <s v="JFK"/>
    <s v="MQ"/>
    <x v="0"/>
    <n v="15"/>
    <n v="0.13380281690140844"/>
    <n v="0.14833615341229556"/>
    <n v="0.51877934272300474"/>
    <n v="0.64805414551607443"/>
    <n v="0.19718309859154928"/>
    <n v="0.17033276931754088"/>
    <n v="0.18779342723004694"/>
    <n v="0.1212633953750705"/>
    <n v="0.13849765258215962"/>
    <n v="6.2041737168640719E-2"/>
    <n v="6.8955678996136097E-5"/>
    <n v="9.9326892151612695E-5"/>
    <n v="0.40976126360462112"/>
    <x v="0"/>
  </r>
  <r>
    <n v="3"/>
    <x v="410"/>
    <s v="DCA"/>
    <s v="JFK"/>
    <s v="MQ"/>
    <x v="0"/>
    <n v="5"/>
    <n v="0.13380281690140844"/>
    <n v="0.14833615341229556"/>
    <n v="0.51877934272300474"/>
    <n v="0.64805414551607443"/>
    <n v="0.19718309859154928"/>
    <n v="0.17033276931754088"/>
    <n v="0.18779342723004694"/>
    <n v="0.1212633953750705"/>
    <n v="4.6948356807511738E-3"/>
    <n v="1.2972363226170333E-2"/>
    <n v="2.337480643936817E-6"/>
    <n v="2.0768350177155381E-5"/>
    <n v="0.10116410277716756"/>
    <x v="0"/>
  </r>
  <r>
    <n v="3"/>
    <x v="448"/>
    <s v="DCA"/>
    <s v="JFK"/>
    <s v="MQ"/>
    <x v="0"/>
    <n v="18"/>
    <n v="0.13380281690140844"/>
    <n v="0.14833615341229556"/>
    <n v="0.51877934272300474"/>
    <n v="0.64805414551607443"/>
    <n v="0.19718309859154928"/>
    <n v="0.17033276931754088"/>
    <n v="0.18779342723004694"/>
    <n v="0.1212633953750705"/>
    <n v="7.746478873239436E-2"/>
    <n v="5.8093626621545401E-2"/>
    <n v="3.8568430624957473E-5"/>
    <n v="9.30060899237828E-5"/>
    <n v="0.293129934763245"/>
    <x v="0"/>
  </r>
  <r>
    <n v="3"/>
    <x v="72"/>
    <s v="DCA"/>
    <s v="LGA"/>
    <s v="MQ"/>
    <x v="1"/>
    <n v="6"/>
    <n v="0.13380281690140844"/>
    <n v="0.14833615341229556"/>
    <n v="0.51877934272300474"/>
    <n v="0.64805414551607443"/>
    <n v="0.42488262910798125"/>
    <n v="0.54540327129159616"/>
    <n v="0.18779342723004694"/>
    <n v="0.1212633953750705"/>
    <n v="3.9906103286384977E-2"/>
    <n v="8.4038353073886074E-2"/>
    <n v="4.2812071079723727E-5"/>
    <n v="4.3080423244674335E-4"/>
    <n v="9.0393997759266875E-2"/>
    <x v="0"/>
  </r>
  <r>
    <n v="3"/>
    <x v="196"/>
    <s v="DCA"/>
    <s v="LGA"/>
    <s v="MQ"/>
    <x v="0"/>
    <n v="7"/>
    <n v="0.13380281690140844"/>
    <n v="0.14833615341229556"/>
    <n v="0.51877934272300474"/>
    <n v="0.64805414551607443"/>
    <n v="0.42488262910798125"/>
    <n v="0.54540327129159616"/>
    <n v="0.18779342723004694"/>
    <n v="0.1212633953750705"/>
    <n v="4.2253521126760563E-2"/>
    <n v="4.3993231810490696E-2"/>
    <n v="4.5330428202060413E-5"/>
    <n v="2.2552167873050993E-4"/>
    <n v="0.16736228754294163"/>
    <x v="0"/>
  </r>
  <r>
    <n v="3"/>
    <x v="20"/>
    <s v="DCA"/>
    <s v="LGA"/>
    <s v="MQ"/>
    <x v="0"/>
    <n v="8"/>
    <n v="0.13380281690140844"/>
    <n v="0.14833615341229556"/>
    <n v="0.51877934272300474"/>
    <n v="0.64805414551607443"/>
    <n v="0.42488262910798125"/>
    <n v="0.54540327129159616"/>
    <n v="0.18779342723004694"/>
    <n v="0.1212633953750705"/>
    <n v="4.2253521126760563E-2"/>
    <n v="9.475465313028765E-2"/>
    <n v="4.5330428202060413E-5"/>
    <n v="4.8573900034263673E-4"/>
    <n v="8.5356877586195312E-2"/>
    <x v="0"/>
  </r>
  <r>
    <n v="3"/>
    <x v="449"/>
    <s v="DCA"/>
    <s v="LGA"/>
    <s v="MQ"/>
    <x v="1"/>
    <n v="11"/>
    <n v="0.13380281690140844"/>
    <n v="0.14833615341229556"/>
    <n v="0.51877934272300474"/>
    <n v="0.64805414551607443"/>
    <n v="0.42488262910798125"/>
    <n v="0.54540327129159616"/>
    <n v="0.18779342723004694"/>
    <n v="0.1212633953750705"/>
    <n v="1.4084507042253521E-2"/>
    <n v="2.5944726452340666E-2"/>
    <n v="1.5110142734020139E-5"/>
    <n v="1.3299996437953149E-4"/>
    <n v="0.10201965975512825"/>
    <x v="0"/>
  </r>
  <r>
    <n v="3"/>
    <x v="44"/>
    <s v="DCA"/>
    <s v="LGA"/>
    <s v="MQ"/>
    <x v="0"/>
    <n v="12"/>
    <n v="0.13380281690140844"/>
    <n v="0.14833615341229556"/>
    <n v="0.51877934272300474"/>
    <n v="0.64805414551607443"/>
    <n v="0.42488262910798125"/>
    <n v="0.54540327129159616"/>
    <n v="0.18779342723004694"/>
    <n v="0.1212633953750705"/>
    <n v="3.0516431924882629E-2"/>
    <n v="0.10152284263959391"/>
    <n v="3.273864259037697E-5"/>
    <n v="5.2043464322425366E-4"/>
    <n v="5.9183339886278864E-2"/>
    <x v="0"/>
  </r>
  <r>
    <n v="3"/>
    <x v="218"/>
    <s v="DCA"/>
    <s v="LGA"/>
    <s v="MQ"/>
    <x v="0"/>
    <n v="14"/>
    <n v="0.13380281690140844"/>
    <n v="0.14833615341229556"/>
    <n v="0.51877934272300474"/>
    <n v="0.64805414551607443"/>
    <n v="0.42488262910798125"/>
    <n v="0.54540327129159616"/>
    <n v="0.18779342723004694"/>
    <n v="0.1212633953750705"/>
    <n v="5.6338028169014086E-2"/>
    <n v="9.7574732092498589E-2"/>
    <n v="6.0440570936080555E-5"/>
    <n v="5.0019551820997714E-4"/>
    <n v="0.10780713569142798"/>
    <x v="0"/>
  </r>
  <r>
    <n v="3"/>
    <x v="450"/>
    <s v="DCA"/>
    <s v="LGA"/>
    <s v="MQ"/>
    <x v="0"/>
    <n v="16"/>
    <n v="0.13380281690140844"/>
    <n v="0.14833615341229556"/>
    <n v="0.51877934272300474"/>
    <n v="0.64805414551607443"/>
    <n v="0.42488262910798125"/>
    <n v="0.54540327129159616"/>
    <n v="0.18779342723004694"/>
    <n v="0.1212633953750705"/>
    <n v="0.10328638497652583"/>
    <n v="9.8702763677382968E-2"/>
    <n v="1.1080771338281435E-4"/>
    <n v="5.0597812535691324E-4"/>
    <n v="0.17965346547065128"/>
    <x v="0"/>
  </r>
  <r>
    <n v="3"/>
    <x v="113"/>
    <s v="DCA"/>
    <s v="LGA"/>
    <s v="MQ"/>
    <x v="0"/>
    <n v="16"/>
    <n v="0.13380281690140844"/>
    <n v="0.14833615341229556"/>
    <n v="0.51877934272300474"/>
    <n v="0.64805414551607443"/>
    <n v="0.42488262910798125"/>
    <n v="0.54540327129159616"/>
    <n v="0.18779342723004694"/>
    <n v="0.1212633953750705"/>
    <n v="0.10328638497652583"/>
    <n v="9.8702763677382968E-2"/>
    <n v="1.1080771338281435E-4"/>
    <n v="5.0597812535691324E-4"/>
    <n v="0.17965346547065128"/>
    <x v="0"/>
  </r>
  <r>
    <n v="3"/>
    <x v="159"/>
    <s v="DCA"/>
    <s v="LGA"/>
    <s v="MQ"/>
    <x v="0"/>
    <n v="19"/>
    <n v="0.13380281690140844"/>
    <n v="0.14833615341229556"/>
    <n v="0.51877934272300474"/>
    <n v="0.64805414551607443"/>
    <n v="0.42488262910798125"/>
    <n v="0.54540327129159616"/>
    <n v="0.18779342723004694"/>
    <n v="0.1212633953750705"/>
    <n v="9.8591549295774641E-2"/>
    <n v="2.1996615905245348E-2"/>
    <n v="1.0577099913814097E-4"/>
    <n v="1.1276083936525497E-4"/>
    <n v="0.48400727263591525"/>
    <x v="0"/>
  </r>
  <r>
    <n v="3"/>
    <x v="255"/>
    <s v="IAD"/>
    <s v="LGA"/>
    <s v="UA"/>
    <x v="0"/>
    <n v="8"/>
    <n v="0.13380281690140844"/>
    <n v="0.14833615341229556"/>
    <n v="0.39436619718309857"/>
    <n v="0.29103214890016921"/>
    <n v="0.42488262910798125"/>
    <n v="0.54540327129159616"/>
    <n v="1.1737089201877934E-2"/>
    <n v="1.4664410603496898E-2"/>
    <n v="4.2253521126760563E-2"/>
    <n v="9.475465313028765E-2"/>
    <n v="2.1537081272472139E-6"/>
    <n v="2.6379559287537452E-5"/>
    <n v="7.5480599397854398E-2"/>
    <x v="0"/>
  </r>
  <r>
    <n v="3"/>
    <x v="195"/>
    <s v="DCA"/>
    <s v="LGA"/>
    <s v="US"/>
    <x v="0"/>
    <n v="6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3.9906103286384977E-2"/>
    <n v="8.4038353073886074E-2"/>
    <n v="1.8730281097379133E-5"/>
    <n v="7.3938028731557344E-4"/>
    <n v="2.4706529466525667E-2"/>
    <x v="0"/>
  </r>
  <r>
    <n v="3"/>
    <x v="72"/>
    <s v="DCA"/>
    <s v="LGA"/>
    <s v="US"/>
    <x v="0"/>
    <n v="6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3.9906103286384977E-2"/>
    <n v="8.4038353073886074E-2"/>
    <n v="1.8730281097379133E-5"/>
    <n v="7.3938028731557344E-4"/>
    <n v="2.4706529466525667E-2"/>
    <x v="0"/>
  </r>
  <r>
    <n v="3"/>
    <x v="196"/>
    <s v="DCA"/>
    <s v="LGA"/>
    <s v="US"/>
    <x v="0"/>
    <n v="7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4.2253521126760563E-2"/>
    <n v="4.3993231810490696E-2"/>
    <n v="1.9832062338401435E-5"/>
    <n v="3.870581369839915E-4"/>
    <n v="4.8740575151302229E-2"/>
    <x v="0"/>
  </r>
  <r>
    <n v="3"/>
    <x v="297"/>
    <s v="DCA"/>
    <s v="LGA"/>
    <s v="US"/>
    <x v="0"/>
    <n v="8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4.2253521126760563E-2"/>
    <n v="9.475465313028765E-2"/>
    <n v="1.9832062338401435E-5"/>
    <n v="8.3366367965782774E-4"/>
    <n v="2.3236275663211282E-2"/>
    <x v="0"/>
  </r>
  <r>
    <n v="3"/>
    <x v="451"/>
    <s v="DCA"/>
    <s v="LGA"/>
    <s v="US"/>
    <x v="0"/>
    <n v="10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3.0516431924882629E-2"/>
    <n v="5.9785673998871969E-2"/>
    <n v="1.4323156133289924E-5"/>
    <n v="5.2600208359362944E-4"/>
    <n v="2.6508397313678805E-2"/>
    <x v="0"/>
  </r>
  <r>
    <n v="3"/>
    <x v="198"/>
    <s v="DCA"/>
    <s v="LGA"/>
    <s v="US"/>
    <x v="0"/>
    <n v="10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3.0516431924882629E-2"/>
    <n v="5.9785673998871969E-2"/>
    <n v="1.4323156133289924E-5"/>
    <n v="5.2600208359362944E-4"/>
    <n v="2.6508397313678805E-2"/>
    <x v="0"/>
  </r>
  <r>
    <n v="3"/>
    <x v="285"/>
    <s v="DCA"/>
    <s v="LGA"/>
    <s v="US"/>
    <x v="0"/>
    <n v="11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1.4084507042253521E-2"/>
    <n v="2.5944726452340666E-2"/>
    <n v="6.6106874461338114E-6"/>
    <n v="2.2826505514440522E-4"/>
    <n v="2.8145466931671533E-2"/>
    <x v="0"/>
  </r>
  <r>
    <n v="3"/>
    <x v="144"/>
    <s v="DCA"/>
    <s v="LGA"/>
    <s v="US"/>
    <x v="0"/>
    <n v="12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3.0516431924882629E-2"/>
    <n v="0.10152284263959391"/>
    <n v="1.4323156133289924E-5"/>
    <n v="8.932110853476726E-4"/>
    <n v="1.5782496658105858E-2"/>
    <x v="0"/>
  </r>
  <r>
    <n v="3"/>
    <x v="22"/>
    <s v="DCA"/>
    <s v="LGA"/>
    <s v="US"/>
    <x v="0"/>
    <n v="13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6.1032863849765258E-2"/>
    <n v="5.0761421319796954E-2"/>
    <n v="2.8646312266579849E-5"/>
    <n v="4.466055426738363E-4"/>
    <n v="6.027606619267447E-2"/>
    <x v="0"/>
  </r>
  <r>
    <n v="3"/>
    <x v="112"/>
    <s v="DCA"/>
    <s v="LGA"/>
    <s v="US"/>
    <x v="0"/>
    <n v="15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0.13849765258215962"/>
    <n v="6.2041737168640719E-2"/>
    <n v="6.5005093220315817E-5"/>
    <n v="5.4585121882357772E-4"/>
    <n v="0.10641634037112942"/>
    <x v="0"/>
  </r>
  <r>
    <n v="3"/>
    <x v="151"/>
    <s v="DCA"/>
    <s v="LGA"/>
    <s v="US"/>
    <x v="0"/>
    <n v="15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0.13849765258215962"/>
    <n v="6.2041737168640719E-2"/>
    <n v="6.5005093220315817E-5"/>
    <n v="5.4585121882357772E-4"/>
    <n v="0.10641634037112942"/>
    <x v="0"/>
  </r>
  <r>
    <n v="3"/>
    <x v="452"/>
    <s v="DCA"/>
    <s v="LGA"/>
    <s v="US"/>
    <x v="0"/>
    <n v="16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0.10328638497652583"/>
    <n v="9.8702763677382968E-2"/>
    <n v="4.8478374604981284E-5"/>
    <n v="8.683996663102373E-4"/>
    <n v="5.2873307508369001E-2"/>
    <x v="0"/>
  </r>
  <r>
    <n v="3"/>
    <x v="202"/>
    <s v="DCA"/>
    <s v="LGA"/>
    <s v="US"/>
    <x v="0"/>
    <n v="17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9.154929577464789E-2"/>
    <n v="8.1218274111675121E-2"/>
    <n v="4.2969468399869775E-5"/>
    <n v="7.1456886827813803E-4"/>
    <n v="5.6722500128906318E-2"/>
    <x v="0"/>
  </r>
  <r>
    <n v="3"/>
    <x v="88"/>
    <s v="DCA"/>
    <s v="LGA"/>
    <s v="US"/>
    <x v="0"/>
    <n v="18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7.746478873239436E-2"/>
    <n v="5.8093626621545401E-2"/>
    <n v="3.6358780953735958E-5"/>
    <n v="5.1111523217116817E-4"/>
    <n v="6.6411884549926289E-2"/>
    <x v="0"/>
  </r>
  <r>
    <n v="3"/>
    <x v="203"/>
    <s v="DCA"/>
    <s v="LGA"/>
    <s v="US"/>
    <x v="1"/>
    <n v="19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9.8591549295774641E-2"/>
    <n v="2.1996615905245348E-2"/>
    <n v="4.6274812122936674E-5"/>
    <n v="1.9352906849199575E-4"/>
    <n v="0.19296940484980279"/>
    <x v="0"/>
  </r>
  <r>
    <n v="3"/>
    <x v="154"/>
    <s v="DCA"/>
    <s v="LGA"/>
    <s v="US"/>
    <x v="0"/>
    <n v="20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4.9295774647887321E-2"/>
    <n v="3.6661026508742242E-2"/>
    <n v="2.3137406061468337E-5"/>
    <n v="3.2254844748665952E-4"/>
    <n v="6.6931885768496013E-2"/>
    <x v="0"/>
  </r>
  <r>
    <n v="3"/>
    <x v="84"/>
    <s v="BWI"/>
    <s v="EWR"/>
    <s v="RU"/>
    <x v="0"/>
    <n v="6"/>
    <n v="0.13380281690140844"/>
    <n v="0.14833615341229556"/>
    <n v="8.6854460093896718E-2"/>
    <n v="6.0913705583756347E-2"/>
    <n v="0.3779342723004695"/>
    <n v="0.28426395939086296"/>
    <n v="0.22065727699530516"/>
    <n v="0.17710095882684715"/>
    <n v="3.9906103286384977E-2"/>
    <n v="8.4038353073886074E-2"/>
    <n v="7.4913632464375703E-6"/>
    <n v="3.0823286192400785E-5"/>
    <n v="0.19552216596411845"/>
    <x v="0"/>
  </r>
  <r>
    <n v="3"/>
    <x v="304"/>
    <s v="BWI"/>
    <s v="EWR"/>
    <s v="RU"/>
    <x v="0"/>
    <n v="14"/>
    <n v="0.13380281690140844"/>
    <n v="0.14833615341229556"/>
    <n v="8.6854460093896718E-2"/>
    <n v="6.0913705583756347E-2"/>
    <n v="0.3779342723004695"/>
    <n v="0.28426395939086296"/>
    <n v="0.22065727699530516"/>
    <n v="0.17710095882684715"/>
    <n v="5.6338028169014086E-2"/>
    <n v="9.7574732092498589E-2"/>
    <n v="1.0576042230264806E-5"/>
    <n v="3.5788110813995536E-5"/>
    <n v="0.22810817271197986"/>
    <x v="0"/>
  </r>
  <r>
    <n v="3"/>
    <x v="122"/>
    <s v="BWI"/>
    <s v="EWR"/>
    <s v="RU"/>
    <x v="0"/>
    <n v="17"/>
    <n v="0.13380281690140844"/>
    <n v="0.14833615341229556"/>
    <n v="8.6854460093896718E-2"/>
    <n v="6.0913705583756347E-2"/>
    <n v="0.3779342723004695"/>
    <n v="0.28426395939086296"/>
    <n v="0.22065727699530516"/>
    <n v="0.17710095882684715"/>
    <n v="9.154929577464789E-2"/>
    <n v="8.1218274111675121E-2"/>
    <n v="1.7186068624180307E-5"/>
    <n v="2.9788947729568536E-5"/>
    <n v="0.36585551125218019"/>
    <x v="0"/>
  </r>
  <r>
    <n v="3"/>
    <x v="4"/>
    <s v="BWI"/>
    <s v="EWR"/>
    <s v="RU"/>
    <x v="0"/>
    <n v="10"/>
    <n v="0.13380281690140844"/>
    <n v="0.14833615341229556"/>
    <n v="8.6854460093896718E-2"/>
    <n v="6.0913705583756347E-2"/>
    <n v="0.3779342723004695"/>
    <n v="0.28426395939086296"/>
    <n v="0.22065727699530516"/>
    <n v="0.17710095882684715"/>
    <n v="3.0516431924882629E-2"/>
    <n v="5.9785673998871969E-2"/>
    <n v="5.7286895413934357E-6"/>
    <n v="2.192797541204351E-5"/>
    <n v="0.2071359490031903"/>
    <x v="0"/>
  </r>
  <r>
    <n v="3"/>
    <x v="144"/>
    <s v="DCA"/>
    <s v="EWR"/>
    <s v="CO"/>
    <x v="0"/>
    <n v="12"/>
    <n v="0.13380281690140844"/>
    <n v="0.14833615341229556"/>
    <n v="0.51877934272300474"/>
    <n v="0.64805414551607443"/>
    <n v="0.3779342723004695"/>
    <n v="0.28426395939086296"/>
    <n v="6.1032863849765258E-2"/>
    <n v="3.835307388606881E-2"/>
    <n v="3.0516431924882629E-2"/>
    <n v="0.10152284263959391"/>
    <n v="9.4643617322733427E-6"/>
    <n v="8.5790799127397722E-5"/>
    <n v="9.9357994326587137E-2"/>
    <x v="0"/>
  </r>
  <r>
    <n v="3"/>
    <x v="453"/>
    <s v="DCA"/>
    <s v="EWR"/>
    <s v="CO"/>
    <x v="0"/>
    <n v="19"/>
    <n v="0.13380281690140844"/>
    <n v="0.14833615341229556"/>
    <n v="0.51877934272300474"/>
    <n v="0.64805414551607443"/>
    <n v="0.3779342723004695"/>
    <n v="0.28426395939086296"/>
    <n v="6.1032863849765258E-2"/>
    <n v="3.835307388606881E-2"/>
    <n v="9.8591549295774641E-2"/>
    <n v="2.1996615905245348E-2"/>
    <n v="3.057716867349849E-5"/>
    <n v="1.8588006477602843E-5"/>
    <n v="0.62192738212615806"/>
    <x v="1"/>
  </r>
  <r>
    <n v="3"/>
    <x v="296"/>
    <s v="DCA"/>
    <s v="EWR"/>
    <s v="CO"/>
    <x v="0"/>
    <n v="7"/>
    <n v="0.13380281690140844"/>
    <n v="0.14833615341229556"/>
    <n v="0.51877934272300474"/>
    <n v="0.64805414551607443"/>
    <n v="0.3779342723004695"/>
    <n v="0.28426395939086296"/>
    <n v="6.1032863849765258E-2"/>
    <n v="3.835307388606881E-2"/>
    <n v="4.2253521126760563E-2"/>
    <n v="4.3993231810490696E-2"/>
    <n v="1.3104500860070781E-5"/>
    <n v="3.7176012955205686E-5"/>
    <n v="0.26062782310091093"/>
    <x v="0"/>
  </r>
  <r>
    <n v="3"/>
    <x v="454"/>
    <s v="DCA"/>
    <s v="EWR"/>
    <s v="CO"/>
    <x v="1"/>
    <n v="17"/>
    <n v="0.13380281690140844"/>
    <n v="0.14833615341229556"/>
    <n v="0.51877934272300474"/>
    <n v="0.64805414551607443"/>
    <n v="0.3779342723004695"/>
    <n v="0.28426395939086296"/>
    <n v="6.1032863849765258E-2"/>
    <n v="3.835307388606881E-2"/>
    <n v="9.154929577464789E-2"/>
    <n v="8.1218274111675121E-2"/>
    <n v="2.8393085196820028E-5"/>
    <n v="6.8632639301918169E-5"/>
    <n v="0.29263461152706233"/>
    <x v="0"/>
  </r>
  <r>
    <n v="3"/>
    <x v="194"/>
    <s v="IAD"/>
    <s v="EWR"/>
    <s v="DH"/>
    <x v="0"/>
    <n v="8"/>
    <n v="0.13380281690140844"/>
    <n v="0.14833615341229556"/>
    <n v="0.39436619718309857"/>
    <n v="0.29103214890016921"/>
    <n v="0.3779342723004695"/>
    <n v="0.28426395939086296"/>
    <n v="0.31690140845070425"/>
    <n v="0.233502538071066"/>
    <n v="4.2253521126760563E-2"/>
    <n v="9.475465313028765E-2"/>
    <n v="5.1724691873721775E-5"/>
    <n v="2.1892662965159555E-4"/>
    <n v="0.19111191322553114"/>
    <x v="0"/>
  </r>
  <r>
    <n v="3"/>
    <x v="379"/>
    <s v="IAD"/>
    <s v="EWR"/>
    <s v="DH"/>
    <x v="0"/>
    <n v="17"/>
    <n v="0.13380281690140844"/>
    <n v="0.14833615341229556"/>
    <n v="0.39436619718309857"/>
    <n v="0.29103214890016921"/>
    <n v="0.3779342723004695"/>
    <n v="0.28426395939086296"/>
    <n v="0.31690140845070425"/>
    <n v="0.233502538071066"/>
    <n v="9.154929577464789E-2"/>
    <n v="8.1218274111675121E-2"/>
    <n v="1.1207016572639718E-4"/>
    <n v="1.8765139684422474E-4"/>
    <n v="0.37391425817083362"/>
    <x v="0"/>
  </r>
  <r>
    <n v="3"/>
    <x v="2"/>
    <s v="IAD"/>
    <s v="EWR"/>
    <s v="DH"/>
    <x v="0"/>
    <n v="12"/>
    <n v="0.13380281690140844"/>
    <n v="0.14833615341229556"/>
    <n v="0.39436619718309857"/>
    <n v="0.29103214890016921"/>
    <n v="0.3779342723004695"/>
    <n v="0.28426395939086296"/>
    <n v="0.31690140845070425"/>
    <n v="0.233502538071066"/>
    <n v="3.0516431924882629E-2"/>
    <n v="0.10152284263959391"/>
    <n v="3.7356721908799062E-5"/>
    <n v="2.3456424605528095E-4"/>
    <n v="0.13738080659426669"/>
    <x v="0"/>
  </r>
  <r>
    <n v="3"/>
    <x v="455"/>
    <s v="IAD"/>
    <s v="EWR"/>
    <s v="DH"/>
    <x v="1"/>
    <n v="23"/>
    <n v="0.13380281690140844"/>
    <n v="0.14833615341229556"/>
    <n v="0.39436619718309857"/>
    <n v="0.29103214890016921"/>
    <n v="0.3779342723004695"/>
    <n v="0.28426395939086296"/>
    <n v="0.31690140845070425"/>
    <n v="0.233502538071066"/>
    <n v="9.3896713615023476E-3"/>
    <n v="0"/>
    <n v="1.1494375971938172E-5"/>
    <n v="0"/>
    <n v="1"/>
    <x v="1"/>
  </r>
  <r>
    <n v="3"/>
    <x v="83"/>
    <s v="IAD"/>
    <s v="EWR"/>
    <s v="DH"/>
    <x v="0"/>
    <n v="6"/>
    <n v="0.13380281690140844"/>
    <n v="0.14833615341229556"/>
    <n v="0.39436619718309857"/>
    <n v="0.29103214890016921"/>
    <n v="0.3779342723004695"/>
    <n v="0.28426395939086296"/>
    <n v="0.31690140845070425"/>
    <n v="0.233502538071066"/>
    <n v="3.9906103286384977E-2"/>
    <n v="8.4038353073886074E-2"/>
    <n v="4.8851097880737231E-5"/>
    <n v="1.9416707034576036E-4"/>
    <n v="0.20101829520501971"/>
    <x v="0"/>
  </r>
  <r>
    <n v="3"/>
    <x v="456"/>
    <s v="IAD"/>
    <s v="EWR"/>
    <s v="DH"/>
    <x v="1"/>
    <n v="15"/>
    <n v="0.13380281690140844"/>
    <n v="0.14833615341229556"/>
    <n v="0.39436619718309857"/>
    <n v="0.29103214890016921"/>
    <n v="0.3779342723004695"/>
    <n v="0.28426395939086296"/>
    <n v="0.31690140845070425"/>
    <n v="0.233502538071066"/>
    <n v="0.13849765258215962"/>
    <n v="6.2041737168640719E-2"/>
    <n v="1.6954204558608803E-4"/>
    <n v="1.4334481703378278E-4"/>
    <n v="0.54186374003201998"/>
    <x v="1"/>
  </r>
  <r>
    <n v="3"/>
    <x v="32"/>
    <s v="IAD"/>
    <s v="EWR"/>
    <s v="RU"/>
    <x v="0"/>
    <n v="6"/>
    <n v="0.13380281690140844"/>
    <n v="0.14833615341229556"/>
    <n v="0.39436619718309857"/>
    <n v="0.29103214890016921"/>
    <n v="0.3779342723004695"/>
    <n v="0.28426395939086296"/>
    <n v="0.22065727699530516"/>
    <n v="0.17710095882684715"/>
    <n v="3.9906103286384977E-2"/>
    <n v="8.4038353073886074E-2"/>
    <n v="3.4014838524365181E-5"/>
    <n v="1.4726681180813708E-4"/>
    <n v="0.18763530926586347"/>
    <x v="0"/>
  </r>
  <r>
    <n v="3"/>
    <x v="379"/>
    <s v="IAD"/>
    <s v="EWR"/>
    <s v="RU"/>
    <x v="0"/>
    <n v="17"/>
    <n v="0.13380281690140844"/>
    <n v="0.14833615341229556"/>
    <n v="0.39436619718309857"/>
    <n v="0.29103214890016921"/>
    <n v="0.3779342723004695"/>
    <n v="0.28426395939086296"/>
    <n v="0.22065727699530516"/>
    <n v="0.17710095882684715"/>
    <n v="9.154929577464789E-2"/>
    <n v="8.1218274111675121E-2"/>
    <n v="7.8034041320602476E-5"/>
    <n v="1.4232497248571635E-4"/>
    <n v="0.35412230238600223"/>
    <x v="0"/>
  </r>
  <r>
    <n v="3"/>
    <x v="297"/>
    <s v="DCA"/>
    <s v="EWR"/>
    <s v="RU"/>
    <x v="0"/>
    <n v="8"/>
    <n v="0.13380281690140844"/>
    <n v="0.14833615341229556"/>
    <n v="0.51877934272300474"/>
    <n v="0.64805414551607443"/>
    <n v="0.3779342723004695"/>
    <n v="0.28426395939086296"/>
    <n v="0.22065727699530516"/>
    <n v="0.17710095882684715"/>
    <n v="4.2253521126760563E-2"/>
    <n v="9.475465313028765E-2"/>
    <n v="4.7377810801794361E-5"/>
    <n v="3.6974152251376509E-4"/>
    <n v="0.11358334897882102"/>
    <x v="0"/>
  </r>
  <r>
    <n v="3"/>
    <x v="245"/>
    <s v="DCA"/>
    <s v="EWR"/>
    <s v="RU"/>
    <x v="0"/>
    <n v="13"/>
    <n v="0.13380281690140844"/>
    <n v="0.14833615341229556"/>
    <n v="0.51877934272300474"/>
    <n v="0.64805414551607443"/>
    <n v="0.3779342723004695"/>
    <n v="0.28426395939086296"/>
    <n v="0.22065727699530516"/>
    <n v="0.17710095882684715"/>
    <n v="6.1032863849765258E-2"/>
    <n v="5.0761421319796954E-2"/>
    <n v="6.8434615602591854E-5"/>
    <n v="1.9807581563237414E-4"/>
    <n v="0.25678025166023322"/>
    <x v="0"/>
  </r>
  <r>
    <n v="3"/>
    <x v="457"/>
    <s v="DCA"/>
    <s v="EWR"/>
    <s v="RU"/>
    <x v="0"/>
    <n v="6"/>
    <n v="0.13380281690140844"/>
    <n v="0.14833615341229556"/>
    <n v="0.51877934272300474"/>
    <n v="0.64805414551607443"/>
    <n v="0.3779342723004695"/>
    <n v="0.28426395939086296"/>
    <n v="0.22065727699530516"/>
    <n v="0.17710095882684715"/>
    <n v="3.9906103286384977E-2"/>
    <n v="8.4038353073886074E-2"/>
    <n v="4.4745710201694674E-5"/>
    <n v="3.2792551699137502E-4"/>
    <n v="0.12006752047566387"/>
    <x v="0"/>
  </r>
  <r>
    <n v="3"/>
    <x v="70"/>
    <s v="IAD"/>
    <s v="EWR"/>
    <s v="RU"/>
    <x v="0"/>
    <n v="14"/>
    <n v="0.13380281690140844"/>
    <n v="0.14833615341229556"/>
    <n v="0.39436619718309857"/>
    <n v="0.29103214890016921"/>
    <n v="0.3779342723004695"/>
    <n v="0.28426395939086296"/>
    <n v="0.22065727699530516"/>
    <n v="0.17710095882684715"/>
    <n v="5.6338028169014086E-2"/>
    <n v="9.7574732092498589E-2"/>
    <n v="4.802094850498614E-5"/>
    <n v="1.7098764055575646E-4"/>
    <n v="0.21926513800637931"/>
    <x v="0"/>
  </r>
  <r>
    <n v="3"/>
    <x v="45"/>
    <s v="DCA"/>
    <s v="EWR"/>
    <s v="RU"/>
    <x v="0"/>
    <n v="16"/>
    <n v="0.13380281690140844"/>
    <n v="0.14833615341229556"/>
    <n v="0.51877934272300474"/>
    <n v="0.64805414551607443"/>
    <n v="0.3779342723004695"/>
    <n v="0.28426395939086296"/>
    <n v="0.22065727699530516"/>
    <n v="0.17710095882684715"/>
    <n v="0.10328638497652583"/>
    <n v="9.8702763677382968E-2"/>
    <n v="1.1581242640438623E-4"/>
    <n v="3.8514741928517197E-4"/>
    <n v="0.23118105652754151"/>
    <x v="0"/>
  </r>
  <r>
    <n v="3"/>
    <x v="88"/>
    <s v="IAD"/>
    <s v="EWR"/>
    <s v="RU"/>
    <x v="0"/>
    <n v="18"/>
    <n v="0.13380281690140844"/>
    <n v="0.14833615341229556"/>
    <n v="0.39436619718309857"/>
    <n v="0.29103214890016921"/>
    <n v="0.3779342723004695"/>
    <n v="0.28426395939086296"/>
    <n v="0.22065727699530516"/>
    <n v="0.17710095882684715"/>
    <n v="7.746478873239436E-2"/>
    <n v="5.8093626621545401E-2"/>
    <n v="6.6028804194355936E-5"/>
    <n v="1.0180189004186655E-4"/>
    <n v="0.39342507933274756"/>
    <x v="0"/>
  </r>
  <r>
    <n v="3"/>
    <x v="44"/>
    <s v="IAD"/>
    <s v="EWR"/>
    <s v="RU"/>
    <x v="0"/>
    <n v="12"/>
    <n v="0.13380281690140844"/>
    <n v="0.14833615341229556"/>
    <n v="0.39436619718309857"/>
    <n v="0.29103214890016921"/>
    <n v="0.3779342723004695"/>
    <n v="0.28426395939086296"/>
    <n v="0.22065727699530516"/>
    <n v="0.17710095882684715"/>
    <n v="3.0516431924882629E-2"/>
    <n v="0.10152284263959391"/>
    <n v="2.6011347106867492E-5"/>
    <n v="1.7790621560714545E-4"/>
    <n v="0.12755815026755432"/>
    <x v="0"/>
  </r>
  <r>
    <n v="3"/>
    <x v="315"/>
    <s v="DCA"/>
    <s v="EWR"/>
    <s v="RU"/>
    <x v="0"/>
    <n v="15"/>
    <n v="0.13380281690140844"/>
    <n v="0.14833615341229556"/>
    <n v="0.51877934272300474"/>
    <n v="0.64805414551607443"/>
    <n v="0.3779342723004695"/>
    <n v="0.28426395939086296"/>
    <n v="0.22065727699530516"/>
    <n v="0.17710095882684715"/>
    <n v="0.13849765258215962"/>
    <n v="6.2041737168640719E-2"/>
    <n v="1.5529393540588153E-4"/>
    <n v="2.420926635506795E-4"/>
    <n v="0.39078805328021887"/>
    <x v="0"/>
  </r>
  <r>
    <n v="3"/>
    <x v="204"/>
    <s v="DCA"/>
    <s v="EWR"/>
    <s v="RU"/>
    <x v="0"/>
    <n v="21"/>
    <n v="0.13380281690140844"/>
    <n v="0.14833615341229556"/>
    <n v="0.51877934272300474"/>
    <n v="0.64805414551607443"/>
    <n v="0.3779342723004695"/>
    <n v="0.28426395939086296"/>
    <n v="0.22065727699530516"/>
    <n v="0.17710095882684715"/>
    <n v="4.9295774647887321E-2"/>
    <n v="3.7789058093626621E-2"/>
    <n v="5.5274112602093421E-5"/>
    <n v="1.4745644052632299E-4"/>
    <n v="0.27264816155797156"/>
    <x v="0"/>
  </r>
  <r>
    <n v="4"/>
    <x v="0"/>
    <s v="BWI"/>
    <s v="JFK"/>
    <s v="OH"/>
    <x v="0"/>
    <n v="14"/>
    <n v="0.13380281690140844"/>
    <n v="0.17766497461928935"/>
    <n v="8.6854460093896718E-2"/>
    <n v="6.0913705583756347E-2"/>
    <n v="0.19718309859154928"/>
    <n v="0.17033276931754088"/>
    <n v="9.3896713615023476E-3"/>
    <n v="1.4664410603496898E-2"/>
    <n v="5.6338028169014086E-2"/>
    <n v="9.7574732092498589E-2"/>
    <n v="2.3480574794297436E-7"/>
    <n v="2.1267365021394864E-6"/>
    <n v="9.9428984569204876E-2"/>
    <x v="0"/>
  </r>
  <r>
    <n v="4"/>
    <x v="384"/>
    <s v="DCA"/>
    <s v="JFK"/>
    <s v="DH"/>
    <x v="0"/>
    <n v="16"/>
    <n v="0.13380281690140844"/>
    <n v="0.17766497461928935"/>
    <n v="0.51877934272300474"/>
    <n v="0.64805414551607443"/>
    <n v="0.19718309859154928"/>
    <n v="0.17033276931754088"/>
    <n v="0.31690140845070425"/>
    <n v="0.233502538071066"/>
    <n v="0.10328638497652583"/>
    <n v="9.8702763677382968E-2"/>
    <n v="8.6778968906154339E-5"/>
    <n v="3.6444239920916841E-4"/>
    <n v="0.19232016708033084"/>
    <x v="0"/>
  </r>
  <r>
    <n v="4"/>
    <x v="160"/>
    <s v="IAD"/>
    <s v="LGA"/>
    <s v="DH"/>
    <x v="0"/>
    <n v="13"/>
    <n v="0.13380281690140844"/>
    <n v="0.17766497461928935"/>
    <n v="0.39436619718309857"/>
    <n v="0.29103214890016921"/>
    <n v="0.42488262910798125"/>
    <n v="0.54540327129159616"/>
    <n v="0.31690140845070425"/>
    <n v="0.233502538071066"/>
    <n v="6.1032863849765258E-2"/>
    <n v="5.0761421319796954E-2"/>
    <n v="8.3994616962641358E-5"/>
    <n v="2.6951476465714906E-4"/>
    <n v="0.23760222876625098"/>
    <x v="0"/>
  </r>
  <r>
    <n v="4"/>
    <x v="458"/>
    <s v="IAD"/>
    <s v="LGA"/>
    <s v="DH"/>
    <x v="1"/>
    <n v="15"/>
    <n v="0.13380281690140844"/>
    <n v="0.17766497461928935"/>
    <n v="0.39436619718309857"/>
    <n v="0.29103214890016921"/>
    <n v="0.42488262910798125"/>
    <n v="0.54540327129159616"/>
    <n v="0.31690140845070425"/>
    <n v="0.233502538071066"/>
    <n v="0.13849765258215962"/>
    <n v="6.2041737168640719E-2"/>
    <n v="1.9060316926137845E-4"/>
    <n v="3.2940693458095995E-4"/>
    <n v="0.36653743427871421"/>
    <x v="0"/>
  </r>
  <r>
    <n v="4"/>
    <x v="459"/>
    <s v="IAD"/>
    <s v="LGA"/>
    <s v="DH"/>
    <x v="1"/>
    <n v="21"/>
    <n v="0.13380281690140844"/>
    <n v="0.17766497461928935"/>
    <n v="0.39436619718309857"/>
    <n v="0.29103214890016921"/>
    <n v="0.42488262910798125"/>
    <n v="0.54540327129159616"/>
    <n v="0.31690140845070425"/>
    <n v="0.233502538071066"/>
    <n v="4.9295774647887321E-2"/>
    <n v="3.7789058093626621E-2"/>
    <n v="6.7841806008287243E-5"/>
    <n v="2.0063876924476652E-4"/>
    <n v="0.25268794937713318"/>
    <x v="0"/>
  </r>
  <r>
    <n v="4"/>
    <x v="26"/>
    <s v="IAD"/>
    <s v="JFK"/>
    <s v="DH"/>
    <x v="0"/>
    <n v="8"/>
    <n v="0.13380281690140844"/>
    <n v="0.17766497461928935"/>
    <n v="0.39436619718309857"/>
    <n v="0.29103214890016921"/>
    <n v="0.19718309859154928"/>
    <n v="0.17033276931754088"/>
    <n v="0.31690140845070425"/>
    <n v="0.233502538071066"/>
    <n v="4.2253521126760563E-2"/>
    <n v="9.475465313028765E-2"/>
    <n v="2.6986795760202662E-5"/>
    <n v="1.5711939675566028E-4"/>
    <n v="0.1465827704729564"/>
    <x v="0"/>
  </r>
  <r>
    <n v="4"/>
    <x v="51"/>
    <s v="IAD"/>
    <s v="JFK"/>
    <s v="DH"/>
    <x v="0"/>
    <n v="12"/>
    <n v="0.13380281690140844"/>
    <n v="0.17766497461928935"/>
    <n v="0.39436619718309857"/>
    <n v="0.29103214890016921"/>
    <n v="0.19718309859154928"/>
    <n v="0.17033276931754088"/>
    <n v="0.31690140845070425"/>
    <n v="0.233502538071066"/>
    <n v="3.0516431924882629E-2"/>
    <n v="0.10152284263959391"/>
    <n v="1.9490463604590811E-5"/>
    <n v="1.6834221080963601E-4"/>
    <n v="0.10376503270995627"/>
    <x v="0"/>
  </r>
  <r>
    <n v="4"/>
    <x v="456"/>
    <s v="IAD"/>
    <s v="JFK"/>
    <s v="DH"/>
    <x v="0"/>
    <n v="15"/>
    <n v="0.13380281690140844"/>
    <n v="0.17766497461928935"/>
    <n v="0.39436619718309857"/>
    <n v="0.29103214890016921"/>
    <n v="0.19718309859154928"/>
    <n v="0.17033276931754088"/>
    <n v="0.31690140845070425"/>
    <n v="0.233502538071066"/>
    <n v="0.13849765258215962"/>
    <n v="6.2041737168640719E-2"/>
    <n v="8.8456719436219835E-5"/>
    <n v="1.0287579549477756E-4"/>
    <n v="0.46231932647789148"/>
    <x v="0"/>
  </r>
  <r>
    <n v="4"/>
    <x v="7"/>
    <s v="IAD"/>
    <s v="JFK"/>
    <s v="DH"/>
    <x v="0"/>
    <n v="16"/>
    <n v="0.13380281690140844"/>
    <n v="0.17766497461928935"/>
    <n v="0.39436619718309857"/>
    <n v="0.29103214890016921"/>
    <n v="0.19718309859154928"/>
    <n v="0.17033276931754088"/>
    <n v="0.31690140845070425"/>
    <n v="0.233502538071066"/>
    <n v="0.10328638497652583"/>
    <n v="9.8702763677382968E-2"/>
    <n v="6.5967722969384284E-5"/>
    <n v="1.6366603828714613E-4"/>
    <n v="0.28727362478590357"/>
    <x v="0"/>
  </r>
  <r>
    <n v="4"/>
    <x v="115"/>
    <s v="IAD"/>
    <s v="JFK"/>
    <s v="DH"/>
    <x v="0"/>
    <n v="17"/>
    <n v="0.13380281690140844"/>
    <n v="0.17766497461928935"/>
    <n v="0.39436619718309857"/>
    <n v="0.29103214890016921"/>
    <n v="0.19718309859154928"/>
    <n v="0.17033276931754088"/>
    <n v="0.31690140845070425"/>
    <n v="0.233502538071066"/>
    <n v="9.154929577464789E-2"/>
    <n v="8.1218274111675121E-2"/>
    <n v="5.8471390813772433E-5"/>
    <n v="1.346737686477088E-4"/>
    <n v="0.30273288223634376"/>
    <x v="0"/>
  </r>
  <r>
    <n v="4"/>
    <x v="101"/>
    <s v="IAD"/>
    <s v="JFK"/>
    <s v="DH"/>
    <x v="0"/>
    <n v="21"/>
    <n v="0.13380281690140844"/>
    <n v="0.17766497461928935"/>
    <n v="0.39436619718309857"/>
    <n v="0.29103214890016921"/>
    <n v="0.19718309859154928"/>
    <n v="0.17033276931754088"/>
    <n v="0.31690140845070425"/>
    <n v="0.233502538071066"/>
    <n v="4.9295774647887321E-2"/>
    <n v="3.7789058093626621E-2"/>
    <n v="3.1484595053569765E-5"/>
    <n v="6.2660711801364513E-5"/>
    <n v="0.33442553968285904"/>
    <x v="0"/>
  </r>
  <r>
    <n v="4"/>
    <x v="57"/>
    <s v="IAD"/>
    <s v="JFK"/>
    <s v="DH"/>
    <x v="0"/>
    <n v="16"/>
    <n v="0.13380281690140844"/>
    <n v="0.17766497461928935"/>
    <n v="0.39436619718309857"/>
    <n v="0.29103214890016921"/>
    <n v="0.19718309859154928"/>
    <n v="0.17033276931754088"/>
    <n v="0.31690140845070425"/>
    <n v="0.233502538071066"/>
    <n v="0.10328638497652583"/>
    <n v="9.8702763677382968E-2"/>
    <n v="6.5967722969384284E-5"/>
    <n v="1.6366603828714613E-4"/>
    <n v="0.28727362478590357"/>
    <x v="0"/>
  </r>
  <r>
    <n v="4"/>
    <x v="269"/>
    <s v="DCA"/>
    <s v="JFK"/>
    <s v="DL"/>
    <x v="0"/>
    <n v="15"/>
    <n v="0.13380281690140844"/>
    <n v="0.17766497461928935"/>
    <n v="0.51877934272300474"/>
    <n v="0.64805414551607443"/>
    <n v="0.19718309859154928"/>
    <n v="0.17033276931754088"/>
    <n v="0.11032863849765258"/>
    <n v="0.19232938522278623"/>
    <n v="0.13849765258215962"/>
    <n v="6.2041737168640719E-2"/>
    <n v="4.0511461410229955E-5"/>
    <n v="1.8868508480794901E-4"/>
    <n v="0.1767542403176787"/>
    <x v="0"/>
  </r>
  <r>
    <n v="4"/>
    <x v="179"/>
    <s v="DCA"/>
    <s v="LGA"/>
    <s v="DL"/>
    <x v="0"/>
    <n v="6"/>
    <n v="0.13380281690140844"/>
    <n v="0.17766497461928935"/>
    <n v="0.51877934272300474"/>
    <n v="0.64805414551607443"/>
    <n v="0.42488262910798125"/>
    <n v="0.54540327129159616"/>
    <n v="0.11032863849765258"/>
    <n v="0.19232938522278623"/>
    <n v="3.9906103286384977E-2"/>
    <n v="8.4038353073886074E-2"/>
    <n v="2.5152091759337686E-5"/>
    <n v="8.1837185654376043E-4"/>
    <n v="2.9817875129610361E-2"/>
    <x v="0"/>
  </r>
  <r>
    <n v="4"/>
    <x v="374"/>
    <s v="DCA"/>
    <s v="LGA"/>
    <s v="DL"/>
    <x v="1"/>
    <n v="7"/>
    <n v="0.13380281690140844"/>
    <n v="0.17766497461928935"/>
    <n v="0.51877934272300474"/>
    <n v="0.64805414551607443"/>
    <n v="0.42488262910798125"/>
    <n v="0.54540327129159616"/>
    <n v="0.11032863849765258"/>
    <n v="0.19232938522278623"/>
    <n v="4.2253521126760563E-2"/>
    <n v="4.3993231810490696E-2"/>
    <n v="2.6631626568710493E-5"/>
    <n v="4.2840942825780746E-4"/>
    <n v="5.8525766601133747E-2"/>
    <x v="0"/>
  </r>
  <r>
    <n v="4"/>
    <x v="460"/>
    <s v="DCA"/>
    <s v="LGA"/>
    <s v="DL"/>
    <x v="0"/>
    <n v="9"/>
    <n v="0.13380281690140844"/>
    <n v="0.17766497461928935"/>
    <n v="0.51877934272300474"/>
    <n v="0.64805414551607443"/>
    <n v="0.42488262910798125"/>
    <n v="0.54540327129159616"/>
    <n v="0.11032863849765258"/>
    <n v="0.19232938522278623"/>
    <n v="3.5211267605633804E-2"/>
    <n v="3.2148900169204735E-2"/>
    <n v="2.2193022140592076E-5"/>
    <n v="3.130684283422439E-4"/>
    <n v="6.6196164541524785E-2"/>
    <x v="0"/>
  </r>
  <r>
    <n v="4"/>
    <x v="233"/>
    <s v="DCA"/>
    <s v="LGA"/>
    <s v="DL"/>
    <x v="0"/>
    <n v="11"/>
    <n v="0.13380281690140844"/>
    <n v="0.17766497461928935"/>
    <n v="0.51877934272300474"/>
    <n v="0.64805414551607443"/>
    <n v="0.42488262910798125"/>
    <n v="0.54540327129159616"/>
    <n v="0.11032863849765258"/>
    <n v="0.19232938522278623"/>
    <n v="1.4084507042253521E-2"/>
    <n v="2.5944726452340666E-2"/>
    <n v="8.8772088562368315E-6"/>
    <n v="2.5265171410075824E-4"/>
    <n v="3.3943507111435504E-2"/>
    <x v="0"/>
  </r>
  <r>
    <n v="4"/>
    <x v="461"/>
    <s v="DCA"/>
    <s v="LGA"/>
    <s v="DL"/>
    <x v="0"/>
    <n v="13"/>
    <n v="0.13380281690140844"/>
    <n v="0.17766497461928935"/>
    <n v="0.51877934272300474"/>
    <n v="0.64805414551607443"/>
    <n v="0.42488262910798125"/>
    <n v="0.54540327129159616"/>
    <n v="0.11032863849765258"/>
    <n v="0.19232938522278623"/>
    <n v="6.1032863849765258E-2"/>
    <n v="5.0761421319796954E-2"/>
    <n v="3.8467905043692933E-5"/>
    <n v="4.9431857106670086E-4"/>
    <n v="7.2201354141959023E-2"/>
    <x v="0"/>
  </r>
  <r>
    <n v="4"/>
    <x v="104"/>
    <s v="DCA"/>
    <s v="LGA"/>
    <s v="DL"/>
    <x v="0"/>
    <n v="14"/>
    <n v="0.13380281690140844"/>
    <n v="0.17766497461928935"/>
    <n v="0.51877934272300474"/>
    <n v="0.64805414551607443"/>
    <n v="0.42488262910798125"/>
    <n v="0.54540327129159616"/>
    <n v="0.11032863849765258"/>
    <n v="0.19232938522278623"/>
    <n v="5.6338028169014086E-2"/>
    <n v="9.7574732092498589E-2"/>
    <n v="3.5508835424947326E-5"/>
    <n v="9.5019014216154724E-4"/>
    <n v="3.6024015680620351E-2"/>
    <x v="0"/>
  </r>
  <r>
    <n v="4"/>
    <x v="277"/>
    <s v="DCA"/>
    <s v="LGA"/>
    <s v="DL"/>
    <x v="0"/>
    <n v="15"/>
    <n v="0.13380281690140844"/>
    <n v="0.17766497461928935"/>
    <n v="0.51877934272300474"/>
    <n v="0.64805414551607443"/>
    <n v="0.42488262910798125"/>
    <n v="0.54540327129159616"/>
    <n v="0.11032863849765258"/>
    <n v="0.19232938522278623"/>
    <n v="0.13849765258215962"/>
    <n v="6.2041737168640719E-2"/>
    <n v="8.7292553752995502E-5"/>
    <n v="6.0416714241485667E-4"/>
    <n v="0.12624387832982994"/>
    <x v="0"/>
  </r>
  <r>
    <n v="4"/>
    <x v="311"/>
    <s v="DCA"/>
    <s v="LGA"/>
    <s v="DL"/>
    <x v="0"/>
    <n v="16"/>
    <n v="0.13380281690140844"/>
    <n v="0.17766497461928935"/>
    <n v="0.51877934272300474"/>
    <n v="0.64805414551607443"/>
    <n v="0.42488262910798125"/>
    <n v="0.54540327129159616"/>
    <n v="0.11032863849765258"/>
    <n v="0.19232938522278623"/>
    <n v="0.10328638497652583"/>
    <n v="9.8702763677382968E-2"/>
    <n v="6.5099531612403425E-5"/>
    <n v="9.6117499929636286E-4"/>
    <n v="6.343286289562089E-2"/>
    <x v="0"/>
  </r>
  <r>
    <n v="4"/>
    <x v="398"/>
    <s v="DCA"/>
    <s v="LGA"/>
    <s v="DL"/>
    <x v="0"/>
    <n v="17"/>
    <n v="0.13380281690140844"/>
    <n v="0.17766497461928935"/>
    <n v="0.51877934272300474"/>
    <n v="0.64805414551607443"/>
    <n v="0.42488262910798125"/>
    <n v="0.54540327129159616"/>
    <n v="0.11032863849765258"/>
    <n v="0.19232938522278623"/>
    <n v="9.154929577464789E-2"/>
    <n v="8.1218274111675121E-2"/>
    <n v="5.7701857565539402E-5"/>
    <n v="7.9090971370672134E-4"/>
    <n v="6.799560543233138E-2"/>
    <x v="0"/>
  </r>
  <r>
    <n v="4"/>
    <x v="438"/>
    <s v="DCA"/>
    <s v="LGA"/>
    <s v="DL"/>
    <x v="0"/>
    <n v="18"/>
    <n v="0.13380281690140844"/>
    <n v="0.17766497461928935"/>
    <n v="0.51877934272300474"/>
    <n v="0.64805414551607443"/>
    <n v="0.42488262910798125"/>
    <n v="0.54540327129159616"/>
    <n v="0.11032863849765258"/>
    <n v="0.19232938522278623"/>
    <n v="7.746478873239436E-2"/>
    <n v="5.8093626621545401E-2"/>
    <n v="4.8824648709302562E-5"/>
    <n v="5.6572014244300208E-4"/>
    <n v="7.9448478633678946E-2"/>
    <x v="0"/>
  </r>
  <r>
    <n v="4"/>
    <x v="313"/>
    <s v="DCA"/>
    <s v="LGA"/>
    <s v="DL"/>
    <x v="1"/>
    <n v="19"/>
    <n v="0.13380281690140844"/>
    <n v="0.17766497461928935"/>
    <n v="0.51877934272300474"/>
    <n v="0.64805414551607443"/>
    <n v="0.42488262910798125"/>
    <n v="0.54540327129159616"/>
    <n v="0.11032863849765258"/>
    <n v="0.19232938522278623"/>
    <n v="9.8591549295774641E-2"/>
    <n v="2.1996615905245348E-2"/>
    <n v="6.2140461993657805E-5"/>
    <n v="2.1420471412890373E-4"/>
    <n v="0.22486537621376088"/>
    <x v="0"/>
  </r>
  <r>
    <n v="4"/>
    <x v="16"/>
    <s v="DCA"/>
    <s v="LGA"/>
    <s v="DL"/>
    <x v="1"/>
    <n v="20"/>
    <n v="0.13380281690140844"/>
    <n v="0.17766497461928935"/>
    <n v="0.51877934272300474"/>
    <n v="0.64805414551607443"/>
    <n v="0.42488262910798125"/>
    <n v="0.54540327129159616"/>
    <n v="0.11032863849765258"/>
    <n v="0.19232938522278623"/>
    <n v="4.9295774647887321E-2"/>
    <n v="3.6661026508742242E-2"/>
    <n v="3.1070230996828903E-5"/>
    <n v="3.5700785688150619E-4"/>
    <n v="8.0061801908716923E-2"/>
    <x v="0"/>
  </r>
  <r>
    <n v="4"/>
    <x v="462"/>
    <s v="DCA"/>
    <s v="JFK"/>
    <s v="MQ"/>
    <x v="0"/>
    <n v="15"/>
    <n v="0.13380281690140844"/>
    <n v="0.17766497461928935"/>
    <n v="0.51877934272300474"/>
    <n v="0.64805414551607443"/>
    <n v="0.19718309859154928"/>
    <n v="0.17033276931754088"/>
    <n v="0.18779342723004694"/>
    <n v="0.1212633953750705"/>
    <n v="0.13849765258215962"/>
    <n v="6.2041737168640719E-2"/>
    <n v="6.8955678996136097E-5"/>
    <n v="1.1896566930706463E-4"/>
    <n v="0.36693903922443083"/>
    <x v="0"/>
  </r>
  <r>
    <n v="4"/>
    <x v="410"/>
    <s v="DCA"/>
    <s v="JFK"/>
    <s v="MQ"/>
    <x v="0"/>
    <n v="5"/>
    <n v="0.13380281690140844"/>
    <n v="0.17766497461928935"/>
    <n v="0.51877934272300474"/>
    <n v="0.64805414551607443"/>
    <n v="0.19718309859154928"/>
    <n v="0.17033276931754088"/>
    <n v="0.18779342723004694"/>
    <n v="0.1212633953750705"/>
    <n v="4.6948356807511738E-3"/>
    <n v="1.2972363226170333E-2"/>
    <n v="2.337480643936817E-6"/>
    <n v="2.4874639946022605E-5"/>
    <n v="8.5898511150920287E-2"/>
    <x v="0"/>
  </r>
  <r>
    <n v="4"/>
    <x v="463"/>
    <s v="DCA"/>
    <s v="JFK"/>
    <s v="MQ"/>
    <x v="0"/>
    <n v="18"/>
    <n v="0.13380281690140844"/>
    <n v="0.17766497461928935"/>
    <n v="0.51877934272300474"/>
    <n v="0.64805414551607443"/>
    <n v="0.19718309859154928"/>
    <n v="0.17033276931754088"/>
    <n v="0.18779342723004694"/>
    <n v="0.1212633953750705"/>
    <n v="7.746478873239436E-2"/>
    <n v="5.8093626621545401E-2"/>
    <n v="3.8568430624957473E-5"/>
    <n v="1.1139512671479687E-4"/>
    <n v="0.25718535428962674"/>
    <x v="0"/>
  </r>
  <r>
    <n v="4"/>
    <x v="464"/>
    <s v="DCA"/>
    <s v="LGA"/>
    <s v="MQ"/>
    <x v="1"/>
    <n v="8"/>
    <n v="0.13380281690140844"/>
    <n v="0.17766497461928935"/>
    <n v="0.51877934272300474"/>
    <n v="0.64805414551607443"/>
    <n v="0.42488262910798125"/>
    <n v="0.54540327129159616"/>
    <n v="0.18779342723004694"/>
    <n v="0.1212633953750705"/>
    <n v="4.2253521126760563E-2"/>
    <n v="9.475465313028765E-2"/>
    <n v="4.5330428202060413E-5"/>
    <n v="5.8177865060049646E-4"/>
    <n v="7.2284758320860704E-2"/>
    <x v="0"/>
  </r>
  <r>
    <n v="4"/>
    <x v="319"/>
    <s v="DCA"/>
    <s v="LGA"/>
    <s v="MQ"/>
    <x v="0"/>
    <n v="10"/>
    <n v="0.13380281690140844"/>
    <n v="0.17766497461928935"/>
    <n v="0.51877934272300474"/>
    <n v="0.64805414551607443"/>
    <n v="0.42488262910798125"/>
    <n v="0.54540327129159616"/>
    <n v="0.18779342723004694"/>
    <n v="0.1212633953750705"/>
    <n v="3.0516431924882629E-2"/>
    <n v="5.9785673998871969E-2"/>
    <n v="3.273864259037697E-5"/>
    <n v="3.6707462478364659E-4"/>
    <n v="8.1884832900630367E-2"/>
    <x v="0"/>
  </r>
  <r>
    <n v="4"/>
    <x v="465"/>
    <s v="DCA"/>
    <s v="LGA"/>
    <s v="MQ"/>
    <x v="1"/>
    <n v="13"/>
    <n v="0.13380281690140844"/>
    <n v="0.17766497461928935"/>
    <n v="0.51877934272300474"/>
    <n v="0.64805414551607443"/>
    <n v="0.42488262910798125"/>
    <n v="0.54540327129159616"/>
    <n v="0.18779342723004694"/>
    <n v="0.1212633953750705"/>
    <n v="6.1032863849765258E-2"/>
    <n v="5.0761421319796954E-2"/>
    <n v="6.5477285180753941E-5"/>
    <n v="3.1166713425026597E-4"/>
    <n v="0.17361329455580027"/>
    <x v="0"/>
  </r>
  <r>
    <n v="4"/>
    <x v="466"/>
    <s v="DCA"/>
    <s v="LGA"/>
    <s v="MQ"/>
    <x v="0"/>
    <n v="14"/>
    <n v="0.13380281690140844"/>
    <n v="0.17766497461928935"/>
    <n v="0.51877934272300474"/>
    <n v="0.64805414551607443"/>
    <n v="0.42488262910798125"/>
    <n v="0.54540327129159616"/>
    <n v="0.18779342723004694"/>
    <n v="0.1212633953750705"/>
    <n v="5.6338028169014086E-2"/>
    <n v="9.7574732092498589E-2"/>
    <n v="6.0440570936080555E-5"/>
    <n v="5.990934913921779E-4"/>
    <n v="9.1641318300856034E-2"/>
    <x v="0"/>
  </r>
  <r>
    <n v="4"/>
    <x v="92"/>
    <s v="DCA"/>
    <s v="LGA"/>
    <s v="MQ"/>
    <x v="0"/>
    <n v="15"/>
    <n v="0.13380281690140844"/>
    <n v="0.17766497461928935"/>
    <n v="0.51877934272300474"/>
    <n v="0.64805414551607443"/>
    <n v="0.42488262910798125"/>
    <n v="0.54540327129159616"/>
    <n v="0.18779342723004694"/>
    <n v="0.1212633953750705"/>
    <n v="0.13849765258215962"/>
    <n v="6.2041737168640719E-2"/>
    <n v="1.4858307021786471E-4"/>
    <n v="3.8092649741699173E-4"/>
    <n v="0.28060507174881838"/>
    <x v="0"/>
  </r>
  <r>
    <n v="4"/>
    <x v="341"/>
    <s v="DCA"/>
    <s v="LGA"/>
    <s v="MQ"/>
    <x v="1"/>
    <n v="16"/>
    <n v="0.13380281690140844"/>
    <n v="0.17766497461928935"/>
    <n v="0.51877934272300474"/>
    <n v="0.64805414551607443"/>
    <n v="0.42488262910798125"/>
    <n v="0.54540327129159616"/>
    <n v="0.18779342723004694"/>
    <n v="0.1212633953750705"/>
    <n v="0.10328638497652583"/>
    <n v="9.8702763677382968E-2"/>
    <n v="1.1080771338281435E-4"/>
    <n v="6.060194277088505E-4"/>
    <n v="0.15458080062937338"/>
    <x v="0"/>
  </r>
  <r>
    <n v="4"/>
    <x v="152"/>
    <s v="DCA"/>
    <s v="LGA"/>
    <s v="MQ"/>
    <x v="1"/>
    <n v="17"/>
    <n v="0.13380281690140844"/>
    <n v="0.17766497461928935"/>
    <n v="0.51877934272300474"/>
    <n v="0.64805414551607443"/>
    <n v="0.42488262910798125"/>
    <n v="0.54540327129159616"/>
    <n v="0.18779342723004694"/>
    <n v="0.1212633953750705"/>
    <n v="9.154929577464789E-2"/>
    <n v="8.1218274111675121E-2"/>
    <n v="9.8215927771130911E-5"/>
    <n v="4.9866741480042551E-4"/>
    <n v="0.16454794558009708"/>
    <x v="0"/>
  </r>
  <r>
    <n v="4"/>
    <x v="467"/>
    <s v="DCA"/>
    <s v="LGA"/>
    <s v="MQ"/>
    <x v="1"/>
    <n v="20"/>
    <n v="0.13380281690140844"/>
    <n v="0.17766497461928935"/>
    <n v="0.51877934272300474"/>
    <n v="0.64805414551607443"/>
    <n v="0.42488262910798125"/>
    <n v="0.54540327129159616"/>
    <n v="0.18779342723004694"/>
    <n v="0.1212633953750705"/>
    <n v="4.9295774647887321E-2"/>
    <n v="3.6661026508742242E-2"/>
    <n v="5.2885499569070484E-5"/>
    <n v="2.2509293029185874E-4"/>
    <n v="0.19025037156850175"/>
    <x v="0"/>
  </r>
  <r>
    <n v="4"/>
    <x v="415"/>
    <s v="IAD"/>
    <s v="LGA"/>
    <s v="UA"/>
    <x v="1"/>
    <n v="9"/>
    <n v="0.13380281690140844"/>
    <n v="0.17766497461928935"/>
    <n v="0.39436619718309857"/>
    <n v="0.29103214890016921"/>
    <n v="0.42488262910798125"/>
    <n v="0.54540327129159616"/>
    <n v="1.1737089201877934E-2"/>
    <n v="1.4664410603496898E-2"/>
    <n v="3.5211267605633804E-2"/>
    <n v="3.2148900169204735E-2"/>
    <n v="1.7947567727060118E-6"/>
    <n v="1.0719830413899486E-5"/>
    <n v="0.14341318222841262"/>
    <x v="0"/>
  </r>
  <r>
    <n v="4"/>
    <x v="195"/>
    <s v="DCA"/>
    <s v="LGA"/>
    <s v="US"/>
    <x v="1"/>
    <n v="6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3.9906103286384977E-2"/>
    <n v="8.4038353073886074E-2"/>
    <n v="1.8730281097379133E-5"/>
    <n v="8.8556954564412798E-4"/>
    <n v="2.0712467860212427E-2"/>
    <x v="0"/>
  </r>
  <r>
    <n v="4"/>
    <x v="468"/>
    <s v="DCA"/>
    <s v="LGA"/>
    <s v="US"/>
    <x v="0"/>
    <n v="8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4.2253521126760563E-2"/>
    <n v="9.475465313028765E-2"/>
    <n v="1.9832062338401435E-5"/>
    <n v="9.9849452126317796E-4"/>
    <n v="1.9475149385043196E-2"/>
    <x v="0"/>
  </r>
  <r>
    <n v="4"/>
    <x v="469"/>
    <s v="DCA"/>
    <s v="LGA"/>
    <s v="US"/>
    <x v="1"/>
    <n v="10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3.0516431924882629E-2"/>
    <n v="5.9785673998871969E-2"/>
    <n v="1.4323156133289924E-5"/>
    <n v="6.3000249555890983E-4"/>
    <n v="2.2229684780782601E-2"/>
    <x v="0"/>
  </r>
  <r>
    <n v="4"/>
    <x v="74"/>
    <s v="DCA"/>
    <s v="LGA"/>
    <s v="US"/>
    <x v="0"/>
    <n v="10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3.0516431924882629E-2"/>
    <n v="5.9785673998871969E-2"/>
    <n v="1.4323156133289924E-5"/>
    <n v="6.3000249555890983E-4"/>
    <n v="2.2229684780782601E-2"/>
    <x v="0"/>
  </r>
  <r>
    <n v="4"/>
    <x v="149"/>
    <s v="DCA"/>
    <s v="LGA"/>
    <s v="US"/>
    <x v="0"/>
    <n v="11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1.4084507042253521E-2"/>
    <n v="2.5944726452340666E-2"/>
    <n v="6.6106874461338114E-6"/>
    <n v="2.7339730939348917E-4"/>
    <n v="2.360892374770332E-2"/>
    <x v="0"/>
  </r>
  <r>
    <n v="4"/>
    <x v="90"/>
    <s v="DCA"/>
    <s v="LGA"/>
    <s v="US"/>
    <x v="0"/>
    <n v="13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6.1032863849765258E-2"/>
    <n v="5.0761421319796954E-2"/>
    <n v="2.8646312266579849E-5"/>
    <n v="5.3490777924813102E-4"/>
    <n v="5.0831522116332767E-2"/>
    <x v="0"/>
  </r>
  <r>
    <n v="4"/>
    <x v="11"/>
    <s v="DCA"/>
    <s v="LGA"/>
    <s v="US"/>
    <x v="0"/>
    <n v="14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5.6338028169014086E-2"/>
    <n v="9.7574732092498589E-2"/>
    <n v="2.6442749784535245E-5"/>
    <n v="1.0282116201102962E-3"/>
    <n v="2.5072431821594857E-2"/>
    <x v="0"/>
  </r>
  <r>
    <n v="4"/>
    <x v="151"/>
    <s v="DCA"/>
    <s v="LGA"/>
    <s v="US"/>
    <x v="0"/>
    <n v="15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0.13849765258215962"/>
    <n v="6.2041737168640719E-2"/>
    <n v="6.5005093220315817E-5"/>
    <n v="6.5377617463660456E-4"/>
    <n v="9.0437934497279701E-2"/>
    <x v="0"/>
  </r>
  <r>
    <n v="4"/>
    <x v="470"/>
    <s v="DCA"/>
    <s v="LGA"/>
    <s v="US"/>
    <x v="0"/>
    <n v="17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9.154929577464789E-2"/>
    <n v="8.1218274111675121E-2"/>
    <n v="4.2969468399869775E-5"/>
    <n v="8.5585244679700948E-4"/>
    <n v="4.78064315893518E-2"/>
    <x v="0"/>
  </r>
  <r>
    <n v="4"/>
    <x v="436"/>
    <s v="DCA"/>
    <s v="LGA"/>
    <s v="US"/>
    <x v="0"/>
    <n v="17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9.154929577464789E-2"/>
    <n v="8.1218274111675121E-2"/>
    <n v="4.2969468399869775E-5"/>
    <n v="8.5585244679700948E-4"/>
    <n v="4.78064315893518E-2"/>
    <x v="0"/>
  </r>
  <r>
    <n v="4"/>
    <x v="88"/>
    <s v="DCA"/>
    <s v="LGA"/>
    <s v="US"/>
    <x v="1"/>
    <n v="18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7.746478873239436E-2"/>
    <n v="5.8093626621545401E-2"/>
    <n v="3.6358780953735958E-5"/>
    <n v="6.1217223625063876E-4"/>
    <n v="5.6063287628813657E-2"/>
    <x v="0"/>
  </r>
  <r>
    <n v="4"/>
    <x v="75"/>
    <s v="DCA"/>
    <s v="LGA"/>
    <s v="US"/>
    <x v="1"/>
    <n v="20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4.9295774647887321E-2"/>
    <n v="3.6661026508742242E-2"/>
    <n v="2.3137406061468337E-5"/>
    <n v="3.8632228501253899E-4"/>
    <n v="5.6507164357935284E-2"/>
    <x v="0"/>
  </r>
  <r>
    <n v="4"/>
    <x v="361"/>
    <s v="BWI"/>
    <s v="EWR"/>
    <s v="RU"/>
    <x v="0"/>
    <n v="14"/>
    <n v="0.13380281690140844"/>
    <n v="0.17766497461928935"/>
    <n v="8.6854460093896718E-2"/>
    <n v="6.0913705583756347E-2"/>
    <n v="0.3779342723004695"/>
    <n v="0.28426395939086296"/>
    <n v="0.22065727699530516"/>
    <n v="0.17710095882684715"/>
    <n v="5.6338028169014086E-2"/>
    <n v="9.7574732092498589E-2"/>
    <n v="1.0576042230264806E-5"/>
    <n v="4.2864087096610619E-5"/>
    <n v="0.1979045029171746"/>
    <x v="0"/>
  </r>
  <r>
    <n v="4"/>
    <x v="471"/>
    <s v="BWI"/>
    <s v="EWR"/>
    <s v="RU"/>
    <x v="1"/>
    <n v="10"/>
    <n v="0.13380281690140844"/>
    <n v="0.17766497461928935"/>
    <n v="8.6854460093896718E-2"/>
    <n v="6.0913705583756347E-2"/>
    <n v="0.3779342723004695"/>
    <n v="0.28426395939086296"/>
    <n v="0.22065727699530516"/>
    <n v="0.17710095882684715"/>
    <n v="3.0516431924882629E-2"/>
    <n v="5.9785673998871969E-2"/>
    <n v="5.7286895413934357E-6"/>
    <n v="2.6263544695033099E-5"/>
    <n v="0.17906500368363515"/>
    <x v="0"/>
  </r>
  <r>
    <n v="4"/>
    <x v="432"/>
    <s v="BWI"/>
    <s v="EWR"/>
    <s v="RU"/>
    <x v="1"/>
    <n v="18"/>
    <n v="0.13380281690140844"/>
    <n v="0.17766497461928935"/>
    <n v="8.6854460093896718E-2"/>
    <n v="6.0913705583756347E-2"/>
    <n v="0.3779342723004695"/>
    <n v="0.28426395939086296"/>
    <n v="0.22065727699530516"/>
    <n v="0.17710095882684715"/>
    <n v="7.746478873239436E-2"/>
    <n v="5.8093626621545401E-2"/>
    <n v="1.4542058066614106E-5"/>
    <n v="2.5520236826305745E-5"/>
    <n v="0.36298614708624943"/>
    <x v="0"/>
  </r>
  <r>
    <n v="4"/>
    <x v="468"/>
    <s v="DCA"/>
    <s v="EWR"/>
    <s v="CO"/>
    <x v="1"/>
    <n v="8"/>
    <n v="0.13380281690140844"/>
    <n v="0.17766497461928935"/>
    <n v="0.51877934272300474"/>
    <n v="0.64805414551607443"/>
    <n v="0.3779342723004695"/>
    <n v="0.28426395939086296"/>
    <n v="6.1032863849765258E-2"/>
    <n v="3.835307388606881E-2"/>
    <n v="4.2253521126760563E-2"/>
    <n v="9.475465313028765E-2"/>
    <n v="1.3104500860070781E-5"/>
    <n v="9.5903022598687956E-5"/>
    <n v="0.12021648088380486"/>
    <x v="0"/>
  </r>
  <r>
    <n v="4"/>
    <x v="472"/>
    <s v="DCA"/>
    <s v="EWR"/>
    <s v="CO"/>
    <x v="1"/>
    <n v="19"/>
    <n v="0.13380281690140844"/>
    <n v="0.17766497461928935"/>
    <n v="0.51877934272300474"/>
    <n v="0.64805414551607443"/>
    <n v="0.3779342723004695"/>
    <n v="0.28426395939086296"/>
    <n v="6.1032863849765258E-2"/>
    <n v="3.835307388606881E-2"/>
    <n v="9.8591549295774641E-2"/>
    <n v="2.1996615905245348E-2"/>
    <n v="3.057716867349849E-5"/>
    <n v="2.2263201674695417E-5"/>
    <n v="0.57867059734837045"/>
    <x v="1"/>
  </r>
  <r>
    <n v="4"/>
    <x v="33"/>
    <s v="DCA"/>
    <s v="EWR"/>
    <s v="CO"/>
    <x v="0"/>
    <n v="12"/>
    <n v="0.13380281690140844"/>
    <n v="0.17766497461928935"/>
    <n v="0.51877934272300474"/>
    <n v="0.64805414551607443"/>
    <n v="0.3779342723004695"/>
    <n v="0.28426395939086296"/>
    <n v="6.1032863849765258E-2"/>
    <n v="3.835307388606881E-2"/>
    <n v="3.0516431924882629E-2"/>
    <n v="0.10152284263959391"/>
    <n v="9.4643617322733427E-6"/>
    <n v="1.0275323849859423E-4"/>
    <n v="8.4339370230713515E-2"/>
    <x v="0"/>
  </r>
  <r>
    <n v="4"/>
    <x v="401"/>
    <s v="IAD"/>
    <s v="EWR"/>
    <s v="DH"/>
    <x v="0"/>
    <n v="8"/>
    <n v="0.13380281690140844"/>
    <n v="0.17766497461928935"/>
    <n v="0.39436619718309857"/>
    <n v="0.29103214890016921"/>
    <n v="0.3779342723004695"/>
    <n v="0.28426395939086296"/>
    <n v="0.31690140845070425"/>
    <n v="0.233502538071066"/>
    <n v="4.2253521126760563E-2"/>
    <n v="9.475465313028765E-2"/>
    <n v="5.1724691873721775E-5"/>
    <n v="2.6221250319487683E-4"/>
    <n v="0.16476127291135215"/>
    <x v="0"/>
  </r>
  <r>
    <n v="4"/>
    <x v="96"/>
    <s v="IAD"/>
    <s v="EWR"/>
    <s v="DH"/>
    <x v="0"/>
    <n v="12"/>
    <n v="0.13380281690140844"/>
    <n v="0.17766497461928935"/>
    <n v="0.39436619718309857"/>
    <n v="0.29103214890016921"/>
    <n v="0.3779342723004695"/>
    <n v="0.28426395939086296"/>
    <n v="0.31690140845070425"/>
    <n v="0.233502538071066"/>
    <n v="3.0516431924882629E-2"/>
    <n v="0.10152284263959391"/>
    <n v="3.7356721908799062E-5"/>
    <n v="2.8094196770879661E-4"/>
    <n v="0.11736373138601186"/>
    <x v="0"/>
  </r>
  <r>
    <n v="4"/>
    <x v="136"/>
    <s v="IAD"/>
    <s v="EWR"/>
    <s v="DH"/>
    <x v="0"/>
    <n v="21"/>
    <n v="0.13380281690140844"/>
    <n v="0.17766497461928935"/>
    <n v="0.39436619718309857"/>
    <n v="0.29103214890016921"/>
    <n v="0.3779342723004695"/>
    <n v="0.28426395939086296"/>
    <n v="0.31690140845070425"/>
    <n v="0.233502538071066"/>
    <n v="4.9295774647887321E-2"/>
    <n v="3.7789058093626621E-2"/>
    <n v="6.0345473852675399E-5"/>
    <n v="1.0457284353605207E-4"/>
    <n v="0.3659112875280896"/>
    <x v="0"/>
  </r>
  <r>
    <n v="4"/>
    <x v="473"/>
    <s v="IAD"/>
    <s v="EWR"/>
    <s v="DH"/>
    <x v="0"/>
    <n v="6"/>
    <n v="0.13380281690140844"/>
    <n v="0.17766497461928935"/>
    <n v="0.39436619718309857"/>
    <n v="0.29103214890016921"/>
    <n v="0.3779342723004695"/>
    <n v="0.28426395939086296"/>
    <n v="0.31690140845070425"/>
    <n v="0.233502538071066"/>
    <n v="3.9906103286384977E-2"/>
    <n v="8.4038353073886074E-2"/>
    <n v="4.8851097880737231E-5"/>
    <n v="2.3255751771450388E-4"/>
    <n v="0.17359489075132409"/>
    <x v="0"/>
  </r>
  <r>
    <n v="4"/>
    <x v="457"/>
    <s v="DCA"/>
    <s v="EWR"/>
    <s v="RU"/>
    <x v="0"/>
    <n v="6"/>
    <n v="0.13380281690140844"/>
    <n v="0.17766497461928935"/>
    <n v="0.51877934272300474"/>
    <n v="0.64805414551607443"/>
    <n v="0.3779342723004695"/>
    <n v="0.28426395939086296"/>
    <n v="0.22065727699530516"/>
    <n v="0.17710095882684715"/>
    <n v="3.9906103286384977E-2"/>
    <n v="8.4038353073886074E-2"/>
    <n v="4.4745710201694674E-5"/>
    <n v="3.9276250133947954E-4"/>
    <n v="0.10227398942770158"/>
    <x v="0"/>
  </r>
  <r>
    <n v="4"/>
    <x v="162"/>
    <s v="IAD"/>
    <s v="EWR"/>
    <s v="RU"/>
    <x v="1"/>
    <n v="19"/>
    <n v="0.13380281690140844"/>
    <n v="0.17766497461928935"/>
    <n v="0.39436619718309857"/>
    <n v="0.29103214890016921"/>
    <n v="0.3779342723004695"/>
    <n v="0.28426395939086296"/>
    <n v="0.22065727699530516"/>
    <n v="0.17710095882684715"/>
    <n v="9.8591549295774641E-2"/>
    <n v="2.1996615905245348E-2"/>
    <n v="8.4036659883725739E-5"/>
    <n v="4.6167677624287743E-5"/>
    <n v="0.64542135455782079"/>
    <x v="1"/>
  </r>
  <r>
    <n v="4"/>
    <x v="331"/>
    <s v="IAD"/>
    <s v="EWR"/>
    <s v="RU"/>
    <x v="1"/>
    <n v="6"/>
    <n v="0.13380281690140844"/>
    <n v="0.17766497461928935"/>
    <n v="0.39436619718309857"/>
    <n v="0.29103214890016921"/>
    <n v="0.3779342723004695"/>
    <n v="0.28426395939086296"/>
    <n v="0.22065727699530516"/>
    <n v="0.17710095882684715"/>
    <n v="3.9906103286384977E-2"/>
    <n v="8.4038353073886074E-2"/>
    <n v="3.4014838524365181E-5"/>
    <n v="1.7638420425689422E-4"/>
    <n v="0.16166821899341333"/>
    <x v="0"/>
  </r>
  <r>
    <n v="4"/>
    <x v="474"/>
    <s v="IAD"/>
    <s v="EWR"/>
    <s v="RU"/>
    <x v="1"/>
    <n v="13"/>
    <n v="0.13380281690140844"/>
    <n v="0.17766497461928935"/>
    <n v="0.39436619718309857"/>
    <n v="0.29103214890016921"/>
    <n v="0.3779342723004695"/>
    <n v="0.28426395939086296"/>
    <n v="0.22065727699530516"/>
    <n v="0.17710095882684715"/>
    <n v="6.1032863849765258E-2"/>
    <n v="5.0761421319796954E-2"/>
    <n v="5.2022694213734984E-5"/>
    <n v="1.065407945175871E-4"/>
    <n v="0.32808747227985657"/>
    <x v="0"/>
  </r>
  <r>
    <n v="4"/>
    <x v="475"/>
    <s v="DCA"/>
    <s v="EWR"/>
    <s v="RU"/>
    <x v="0"/>
    <n v="16"/>
    <n v="0.13380281690140844"/>
    <n v="0.17766497461928935"/>
    <n v="0.51877934272300474"/>
    <n v="0.64805414551607443"/>
    <n v="0.3779342723004695"/>
    <n v="0.28426395939086296"/>
    <n v="0.22065727699530516"/>
    <n v="0.17710095882684715"/>
    <n v="0.10328638497652583"/>
    <n v="9.8702763677382968E-2"/>
    <n v="1.1581242640438623E-4"/>
    <n v="4.6129823982824777E-4"/>
    <n v="0.20067628824191946"/>
    <x v="0"/>
  </r>
  <r>
    <n v="4"/>
    <x v="17"/>
    <s v="DCA"/>
    <s v="EWR"/>
    <s v="RU"/>
    <x v="0"/>
    <n v="15"/>
    <n v="0.13380281690140844"/>
    <n v="0.17766497461928935"/>
    <n v="0.51877934272300474"/>
    <n v="0.64805414551607443"/>
    <n v="0.3779342723004695"/>
    <n v="0.28426395939086296"/>
    <n v="0.22065727699530516"/>
    <n v="0.17710095882684715"/>
    <n v="0.13849765258215962"/>
    <n v="6.2041737168640719E-2"/>
    <n v="1.5529393540588153E-4"/>
    <n v="2.8995889360632716E-4"/>
    <n v="0.34877697633140342"/>
    <x v="0"/>
  </r>
  <r>
    <n v="4"/>
    <x v="132"/>
    <s v="IAD"/>
    <s v="EWR"/>
    <s v="RU"/>
    <x v="0"/>
    <n v="15"/>
    <n v="0.13380281690140844"/>
    <n v="0.17766497461928935"/>
    <n v="0.39436619718309857"/>
    <n v="0.29103214890016921"/>
    <n v="0.3779342723004695"/>
    <n v="0.28426395939086296"/>
    <n v="0.22065727699530516"/>
    <n v="0.17710095882684715"/>
    <n v="0.13849765258215962"/>
    <n v="6.2041737168640719E-2"/>
    <n v="1.1805149840809092E-4"/>
    <n v="1.3021652663260645E-4"/>
    <n v="0.47550021147000027"/>
    <x v="0"/>
  </r>
  <r>
    <n v="4"/>
    <x v="476"/>
    <s v="DCA"/>
    <s v="EWR"/>
    <s v="RU"/>
    <x v="1"/>
    <n v="21"/>
    <n v="0.13380281690140844"/>
    <n v="0.17766497461928935"/>
    <n v="0.51877934272300474"/>
    <n v="0.64805414551607443"/>
    <n v="0.3779342723004695"/>
    <n v="0.28426395939086296"/>
    <n v="0.22065727699530516"/>
    <n v="0.17710095882684715"/>
    <n v="4.9295774647887321E-2"/>
    <n v="3.7789058093626621E-2"/>
    <n v="5.5274112602093421E-5"/>
    <n v="1.76611326105672E-4"/>
    <n v="0.23836819125047715"/>
    <x v="0"/>
  </r>
  <r>
    <n v="4"/>
    <x v="284"/>
    <s v="DCA"/>
    <s v="EWR"/>
    <s v="RU"/>
    <x v="1"/>
    <n v="9"/>
    <n v="0.13380281690140844"/>
    <n v="0.17766497461928935"/>
    <n v="0.51877934272300474"/>
    <n v="0.64805414551607443"/>
    <n v="0.3779342723004695"/>
    <n v="0.28426395939086296"/>
    <n v="0.22065727699530516"/>
    <n v="0.17710095882684715"/>
    <n v="3.5211267605633804E-2"/>
    <n v="3.2148900169204735E-2"/>
    <n v="3.9481509001495307E-5"/>
    <n v="1.5025142668691498E-4"/>
    <n v="0.20808990731231811"/>
    <x v="0"/>
  </r>
  <r>
    <n v="4"/>
    <x v="150"/>
    <s v="DCA"/>
    <s v="EWR"/>
    <s v="RU"/>
    <x v="0"/>
    <n v="13"/>
    <n v="0.13380281690140844"/>
    <n v="0.17766497461928935"/>
    <n v="0.51877934272300474"/>
    <n v="0.64805414551607443"/>
    <n v="0.3779342723004695"/>
    <n v="0.28426395939086296"/>
    <n v="0.22065727699530516"/>
    <n v="0.17710095882684715"/>
    <n v="6.1032863849765258E-2"/>
    <n v="5.0761421319796954E-2"/>
    <n v="6.8434615602591854E-5"/>
    <n v="2.3723909476881314E-4"/>
    <n v="0.22388126057501392"/>
    <x v="0"/>
  </r>
  <r>
    <n v="5"/>
    <x v="0"/>
    <s v="BWI"/>
    <s v="JFK"/>
    <s v="OH"/>
    <x v="0"/>
    <n v="14"/>
    <n v="0.17370892018779344"/>
    <n v="0.17822899041173154"/>
    <n v="8.6854460093896718E-2"/>
    <n v="6.0913705583756347E-2"/>
    <n v="0.19718309859154928"/>
    <n v="0.17033276931754088"/>
    <n v="9.3896713615023476E-3"/>
    <n v="1.4664410603496898E-2"/>
    <n v="5.6338028169014086E-2"/>
    <n v="9.7574732092498589E-2"/>
    <n v="3.0483553241719482E-7"/>
    <n v="2.1334880465907229E-6"/>
    <n v="0.12501849017972563"/>
    <x v="0"/>
  </r>
  <r>
    <n v="5"/>
    <x v="477"/>
    <s v="DCA"/>
    <s v="JFK"/>
    <s v="DH"/>
    <x v="0"/>
    <n v="16"/>
    <n v="0.17370892018779344"/>
    <n v="0.17822899041173154"/>
    <n v="0.51877934272300474"/>
    <n v="0.64805414551607443"/>
    <n v="0.19718309859154928"/>
    <n v="0.17033276931754088"/>
    <n v="0.31690140845070425"/>
    <n v="0.233502538071066"/>
    <n v="0.10328638497652583"/>
    <n v="9.8702763677382968E-2"/>
    <n v="1.1266041577290212E-4"/>
    <n v="3.6559935920665783E-4"/>
    <n v="0.23556322665379301"/>
    <x v="0"/>
  </r>
  <r>
    <n v="5"/>
    <x v="458"/>
    <s v="IAD"/>
    <s v="LGA"/>
    <s v="DH"/>
    <x v="1"/>
    <n v="15"/>
    <n v="0.17370892018779344"/>
    <n v="0.17822899041173154"/>
    <n v="0.39436619718309857"/>
    <n v="0.29103214890016921"/>
    <n v="0.42488262910798125"/>
    <n v="0.54540327129159616"/>
    <n v="0.31690140845070425"/>
    <n v="0.233502538071066"/>
    <n v="0.13849765258215962"/>
    <n v="6.2041737168640719E-2"/>
    <n v="2.4744972851477206E-4"/>
    <n v="3.3045267088121702E-4"/>
    <n v="0.42818602029235575"/>
    <x v="0"/>
  </r>
  <r>
    <n v="5"/>
    <x v="162"/>
    <s v="IAD"/>
    <s v="LGA"/>
    <s v="DH"/>
    <x v="1"/>
    <n v="19"/>
    <n v="0.17370892018779344"/>
    <n v="0.17822899041173154"/>
    <n v="0.39436619718309857"/>
    <n v="0.29103214890016921"/>
    <n v="0.42488262910798125"/>
    <n v="0.54540327129159616"/>
    <n v="0.31690140845070425"/>
    <n v="0.233502538071066"/>
    <n v="9.8591549295774641E-2"/>
    <n v="2.1996615905245348E-2"/>
    <n v="1.7615065419695637E-4"/>
    <n v="1.1716049240334059E-4"/>
    <n v="0.60055901808942036"/>
    <x v="1"/>
  </r>
  <r>
    <n v="5"/>
    <x v="294"/>
    <s v="IAD"/>
    <s v="LGA"/>
    <s v="DH"/>
    <x v="0"/>
    <n v="21"/>
    <n v="0.17370892018779344"/>
    <n v="0.17822899041173154"/>
    <n v="0.39436619718309857"/>
    <n v="0.29103214890016921"/>
    <n v="0.42488262910798125"/>
    <n v="0.54540327129159616"/>
    <n v="0.31690140845070425"/>
    <n v="0.233502538071066"/>
    <n v="4.9295774647887321E-2"/>
    <n v="3.7789058093626621E-2"/>
    <n v="8.8075327098478186E-5"/>
    <n v="2.0127571771855947E-4"/>
    <n v="0.30438917942795041"/>
    <x v="0"/>
  </r>
  <r>
    <n v="5"/>
    <x v="94"/>
    <s v="IAD"/>
    <s v="LGA"/>
    <s v="DH"/>
    <x v="0"/>
    <n v="6"/>
    <n v="0.17370892018779344"/>
    <n v="0.17822899041173154"/>
    <n v="0.39436619718309857"/>
    <n v="0.29103214890016921"/>
    <n v="0.42488262910798125"/>
    <n v="0.54540327129159616"/>
    <n v="0.31690140845070425"/>
    <n v="0.233502538071066"/>
    <n v="3.9906103286384977E-2"/>
    <n v="8.4038353073886074E-2"/>
    <n v="7.1299074317815678E-5"/>
    <n v="4.4761316328455767E-4"/>
    <n v="0.13740102690052569"/>
    <x v="0"/>
  </r>
  <r>
    <n v="5"/>
    <x v="35"/>
    <s v="IAD"/>
    <s v="JFK"/>
    <s v="DH"/>
    <x v="0"/>
    <n v="8"/>
    <n v="0.17370892018779344"/>
    <n v="0.17822899041173154"/>
    <n v="0.39436619718309857"/>
    <n v="0.29103214890016921"/>
    <n v="0.19718309859154928"/>
    <n v="0.17033276931754088"/>
    <n v="0.31690140845070425"/>
    <n v="0.233502538071066"/>
    <n v="4.2253521126760563E-2"/>
    <n v="9.475465313028765E-2"/>
    <n v="3.5035489232543805E-5"/>
    <n v="1.5761818849139255E-4"/>
    <n v="0.18185736003829633"/>
    <x v="0"/>
  </r>
  <r>
    <n v="5"/>
    <x v="478"/>
    <s v="IAD"/>
    <s v="JFK"/>
    <s v="DH"/>
    <x v="0"/>
    <n v="12"/>
    <n v="0.17370892018779344"/>
    <n v="0.17822899041173154"/>
    <n v="0.39436619718309857"/>
    <n v="0.29103214890016921"/>
    <n v="0.19718309859154928"/>
    <n v="0.17033276931754088"/>
    <n v="0.31690140845070425"/>
    <n v="0.233502538071066"/>
    <n v="3.0516431924882629E-2"/>
    <n v="0.10152284263959391"/>
    <n v="2.5303408890170524E-5"/>
    <n v="1.6887663052649201E-4"/>
    <n v="0.13030901098889799"/>
    <x v="0"/>
  </r>
  <r>
    <n v="5"/>
    <x v="218"/>
    <s v="IAD"/>
    <s v="JFK"/>
    <s v="DH"/>
    <x v="0"/>
    <n v="14"/>
    <n v="0.17370892018779344"/>
    <n v="0.17822899041173154"/>
    <n v="0.39436619718309857"/>
    <n v="0.29103214890016921"/>
    <n v="0.19718309859154928"/>
    <n v="0.17033276931754088"/>
    <n v="0.31690140845070425"/>
    <n v="0.233502538071066"/>
    <n v="5.6338028169014086E-2"/>
    <n v="9.7574732092498589E-2"/>
    <n v="4.6713985643391738E-5"/>
    <n v="1.6230920600601733E-4"/>
    <n v="0.22348709382327434"/>
    <x v="0"/>
  </r>
  <r>
    <n v="5"/>
    <x v="452"/>
    <s v="IAD"/>
    <s v="JFK"/>
    <s v="DH"/>
    <x v="0"/>
    <n v="16"/>
    <n v="0.17370892018779344"/>
    <n v="0.17822899041173154"/>
    <n v="0.39436619718309857"/>
    <n v="0.29103214890016921"/>
    <n v="0.19718309859154928"/>
    <n v="0.17033276931754088"/>
    <n v="0.31690140845070425"/>
    <n v="0.233502538071066"/>
    <n v="0.10328638497652583"/>
    <n v="9.8702763677382968E-2"/>
    <n v="8.5642307012884859E-5"/>
    <n v="1.6418561301186725E-4"/>
    <n v="0.34280518768438573"/>
    <x v="0"/>
  </r>
  <r>
    <n v="5"/>
    <x v="3"/>
    <s v="IAD"/>
    <s v="JFK"/>
    <s v="DH"/>
    <x v="0"/>
    <n v="17"/>
    <n v="0.17370892018779344"/>
    <n v="0.17822899041173154"/>
    <n v="0.39436619718309857"/>
    <n v="0.29103214890016921"/>
    <n v="0.19718309859154928"/>
    <n v="0.17033276931754088"/>
    <n v="0.31690140845070425"/>
    <n v="0.233502538071066"/>
    <n v="9.154929577464789E-2"/>
    <n v="8.1218274111675121E-2"/>
    <n v="7.5910226670511581E-5"/>
    <n v="1.351013044211936E-4"/>
    <n v="0.35974444750851631"/>
    <x v="0"/>
  </r>
  <r>
    <n v="5"/>
    <x v="479"/>
    <s v="IAD"/>
    <s v="JFK"/>
    <s v="DH"/>
    <x v="0"/>
    <n v="21"/>
    <n v="0.17370892018779344"/>
    <n v="0.17822899041173154"/>
    <n v="0.39436619718309857"/>
    <n v="0.29103214890016921"/>
    <n v="0.19718309859154928"/>
    <n v="0.17033276931754088"/>
    <n v="0.31690140845070425"/>
    <n v="0.233502538071066"/>
    <n v="4.9295774647887321E-2"/>
    <n v="3.7789058093626621E-2"/>
    <n v="4.0874737437967769E-5"/>
    <n v="6.2859634695972024E-5"/>
    <n v="0.39403272605912254"/>
    <x v="0"/>
  </r>
  <r>
    <n v="5"/>
    <x v="135"/>
    <s v="IAD"/>
    <s v="JFK"/>
    <s v="DH"/>
    <x v="0"/>
    <n v="16"/>
    <n v="0.17370892018779344"/>
    <n v="0.17822899041173154"/>
    <n v="0.39436619718309857"/>
    <n v="0.29103214890016921"/>
    <n v="0.19718309859154928"/>
    <n v="0.17033276931754088"/>
    <n v="0.31690140845070425"/>
    <n v="0.233502538071066"/>
    <n v="0.10328638497652583"/>
    <n v="9.8702763677382968E-2"/>
    <n v="8.5642307012884859E-5"/>
    <n v="1.6418561301186725E-4"/>
    <n v="0.34280518768438573"/>
    <x v="0"/>
  </r>
  <r>
    <n v="5"/>
    <x v="112"/>
    <s v="DCA"/>
    <s v="JFK"/>
    <s v="DL"/>
    <x v="1"/>
    <n v="15"/>
    <n v="0.17370892018779344"/>
    <n v="0.17822899041173154"/>
    <n v="0.51877934272300474"/>
    <n v="0.64805414551607443"/>
    <n v="0.19718309859154928"/>
    <n v="0.17033276931754088"/>
    <n v="0.11032863849765258"/>
    <n v="0.19232938522278623"/>
    <n v="0.13849765258215962"/>
    <n v="6.2041737168640719E-2"/>
    <n v="5.2593827093982749E-5"/>
    <n v="1.8928408507718061E-4"/>
    <n v="0.21743956123106051"/>
    <x v="0"/>
  </r>
  <r>
    <n v="5"/>
    <x v="179"/>
    <s v="DCA"/>
    <s v="LGA"/>
    <s v="DL"/>
    <x v="0"/>
    <n v="6"/>
    <n v="0.17370892018779344"/>
    <n v="0.17822899041173154"/>
    <n v="0.51877934272300474"/>
    <n v="0.64805414551607443"/>
    <n v="0.42488262910798125"/>
    <n v="0.54540327129159616"/>
    <n v="0.11032863849765258"/>
    <n v="0.19232938522278623"/>
    <n v="3.9906103286384977E-2"/>
    <n v="8.4038353073886074E-2"/>
    <n v="3.2653592810368225E-5"/>
    <n v="8.2096986243755004E-4"/>
    <n v="3.8252923592504415E-2"/>
    <x v="0"/>
  </r>
  <r>
    <n v="5"/>
    <x v="480"/>
    <s v="DCA"/>
    <s v="LGA"/>
    <s v="DL"/>
    <x v="0"/>
    <n v="7"/>
    <n v="0.17370892018779344"/>
    <n v="0.17822899041173154"/>
    <n v="0.51877934272300474"/>
    <n v="0.64805414551607443"/>
    <n v="0.42488262910798125"/>
    <n v="0.54540327129159616"/>
    <n v="0.11032863849765258"/>
    <n v="0.19232938522278623"/>
    <n v="4.2253521126760563E-2"/>
    <n v="4.3993231810490696E-2"/>
    <n v="3.457439238744871E-5"/>
    <n v="4.2976945818878459E-4"/>
    <n v="7.4458598610799273E-2"/>
    <x v="0"/>
  </r>
  <r>
    <n v="5"/>
    <x v="232"/>
    <s v="DCA"/>
    <s v="LGA"/>
    <s v="DL"/>
    <x v="1"/>
    <n v="8"/>
    <n v="0.17370892018779344"/>
    <n v="0.17822899041173154"/>
    <n v="0.51877934272300474"/>
    <n v="0.64805414551607443"/>
    <n v="0.42488262910798125"/>
    <n v="0.54540327129159616"/>
    <n v="0.11032863849765258"/>
    <n v="0.19232938522278623"/>
    <n v="4.2253521126760563E-2"/>
    <n v="9.475465313028765E-2"/>
    <n v="3.457439238744871E-5"/>
    <n v="9.2565729456045901E-4"/>
    <n v="3.6006302288714577E-2"/>
    <x v="0"/>
  </r>
  <r>
    <n v="5"/>
    <x v="425"/>
    <s v="DCA"/>
    <s v="LGA"/>
    <s v="DL"/>
    <x v="0"/>
    <n v="9"/>
    <n v="0.17370892018779344"/>
    <n v="0.17822899041173154"/>
    <n v="0.51877934272300474"/>
    <n v="0.64805414551607443"/>
    <n v="0.42488262910798125"/>
    <n v="0.54540327129159616"/>
    <n v="0.11032863849765258"/>
    <n v="0.19232938522278623"/>
    <n v="3.5211267605633804E-2"/>
    <n v="3.2148900169204735E-2"/>
    <n v="2.8811993656207262E-5"/>
    <n v="3.1406229636872713E-4"/>
    <n v="8.4030778901830194E-2"/>
    <x v="0"/>
  </r>
  <r>
    <n v="5"/>
    <x v="418"/>
    <s v="DCA"/>
    <s v="LGA"/>
    <s v="DL"/>
    <x v="1"/>
    <n v="10"/>
    <n v="0.17370892018779344"/>
    <n v="0.17822899041173154"/>
    <n v="0.51877934272300474"/>
    <n v="0.64805414551607443"/>
    <n v="0.42488262910798125"/>
    <n v="0.54540327129159616"/>
    <n v="0.11032863849765258"/>
    <n v="0.19232938522278623"/>
    <n v="3.0516431924882629E-2"/>
    <n v="5.9785673998871969E-2"/>
    <n v="2.4970394502046292E-5"/>
    <n v="5.8404567394886107E-4"/>
    <n v="4.1001208006811646E-2"/>
    <x v="0"/>
  </r>
  <r>
    <n v="5"/>
    <x v="308"/>
    <s v="DCA"/>
    <s v="LGA"/>
    <s v="DL"/>
    <x v="0"/>
    <n v="11"/>
    <n v="0.17370892018779344"/>
    <n v="0.17822899041173154"/>
    <n v="0.51877934272300474"/>
    <n v="0.64805414551607443"/>
    <n v="0.42488262910798125"/>
    <n v="0.54540327129159616"/>
    <n v="0.11032863849765258"/>
    <n v="0.19232938522278623"/>
    <n v="1.4084507042253521E-2"/>
    <n v="2.5944726452340666E-2"/>
    <n v="1.1524797462482903E-5"/>
    <n v="2.534537830344114E-4"/>
    <n v="4.3493317236703896E-2"/>
    <x v="0"/>
  </r>
  <r>
    <n v="5"/>
    <x v="13"/>
    <s v="DCA"/>
    <s v="LGA"/>
    <s v="DL"/>
    <x v="0"/>
    <n v="12"/>
    <n v="0.17370892018779344"/>
    <n v="0.17822899041173154"/>
    <n v="0.51877934272300474"/>
    <n v="0.64805414551607443"/>
    <n v="0.42488262910798125"/>
    <n v="0.54540327129159616"/>
    <n v="0.11032863849765258"/>
    <n v="0.19232938522278623"/>
    <n v="3.0516431924882629E-2"/>
    <n v="0.10152284263959391"/>
    <n v="2.4970394502046292E-5"/>
    <n v="9.9177567274334895E-4"/>
    <n v="2.4559125731065747E-2"/>
    <x v="0"/>
  </r>
  <r>
    <n v="5"/>
    <x v="481"/>
    <s v="DCA"/>
    <s v="LGA"/>
    <s v="DL"/>
    <x v="0"/>
    <n v="13"/>
    <n v="0.17370892018779344"/>
    <n v="0.17822899041173154"/>
    <n v="0.51877934272300474"/>
    <n v="0.64805414551607443"/>
    <n v="0.42488262910798125"/>
    <n v="0.54540327129159616"/>
    <n v="0.11032863849765258"/>
    <n v="0.19232938522278623"/>
    <n v="6.1032863849765258E-2"/>
    <n v="5.0761421319796954E-2"/>
    <n v="4.9940789004092583E-5"/>
    <n v="4.9588783637167448E-4"/>
    <n v="9.1495364446508534E-2"/>
    <x v="0"/>
  </r>
  <r>
    <n v="5"/>
    <x v="14"/>
    <s v="DCA"/>
    <s v="LGA"/>
    <s v="DL"/>
    <x v="0"/>
    <n v="14"/>
    <n v="0.17370892018779344"/>
    <n v="0.17822899041173154"/>
    <n v="0.51877934272300474"/>
    <n v="0.64805414551607443"/>
    <n v="0.42488262910798125"/>
    <n v="0.54540327129159616"/>
    <n v="0.11032863849765258"/>
    <n v="0.19232938522278623"/>
    <n v="5.6338028169014086E-2"/>
    <n v="9.7574732092498589E-2"/>
    <n v="4.6099189849931613E-5"/>
    <n v="9.5320661880332982E-4"/>
    <n v="4.6131213739324002E-2"/>
    <x v="0"/>
  </r>
  <r>
    <n v="5"/>
    <x v="482"/>
    <s v="DCA"/>
    <s v="LGA"/>
    <s v="DL"/>
    <x v="0"/>
    <n v="15"/>
    <n v="0.17370892018779344"/>
    <n v="0.17822899041173154"/>
    <n v="0.51877934272300474"/>
    <n v="0.64805414551607443"/>
    <n v="0.42488262910798125"/>
    <n v="0.54540327129159616"/>
    <n v="0.11032863849765258"/>
    <n v="0.19232938522278623"/>
    <n v="0.13849765258215962"/>
    <n v="6.2041737168640719E-2"/>
    <n v="1.1332717504774855E-4"/>
    <n v="6.0608513334315761E-4"/>
    <n v="0.15752743416529108"/>
    <x v="0"/>
  </r>
  <r>
    <n v="5"/>
    <x v="311"/>
    <s v="DCA"/>
    <s v="LGA"/>
    <s v="DL"/>
    <x v="0"/>
    <n v="16"/>
    <n v="0.17370892018779344"/>
    <n v="0.17822899041173154"/>
    <n v="0.51877934272300474"/>
    <n v="0.64805414551607443"/>
    <n v="0.42488262910798125"/>
    <n v="0.54540327129159616"/>
    <n v="0.11032863849765258"/>
    <n v="0.19232938522278623"/>
    <n v="0.10328638497652583"/>
    <n v="9.8702763677382968E-2"/>
    <n v="8.45151813915413E-5"/>
    <n v="9.6422634850047814E-4"/>
    <n v="8.0587236208947644E-2"/>
    <x v="0"/>
  </r>
  <r>
    <n v="5"/>
    <x v="15"/>
    <s v="DCA"/>
    <s v="LGA"/>
    <s v="DL"/>
    <x v="0"/>
    <n v="17"/>
    <n v="0.17370892018779344"/>
    <n v="0.17822899041173154"/>
    <n v="0.51877934272300474"/>
    <n v="0.64805414551607443"/>
    <n v="0.42488262910798125"/>
    <n v="0.54540327129159616"/>
    <n v="0.11032863849765258"/>
    <n v="0.19232938522278623"/>
    <n v="9.154929577464789E-2"/>
    <n v="8.1218274111675121E-2"/>
    <n v="7.4911183506138875E-5"/>
    <n v="7.9342053819467912E-4"/>
    <n v="8.6270237092581276E-2"/>
    <x v="0"/>
  </r>
  <r>
    <n v="5"/>
    <x v="236"/>
    <s v="DCA"/>
    <s v="LGA"/>
    <s v="DL"/>
    <x v="0"/>
    <n v="18"/>
    <n v="0.17370892018779344"/>
    <n v="0.17822899041173154"/>
    <n v="0.51877934272300474"/>
    <n v="0.64805414551607443"/>
    <n v="0.42488262910798125"/>
    <n v="0.54540327129159616"/>
    <n v="0.11032863849765258"/>
    <n v="0.19232938522278623"/>
    <n v="7.746478873239436E-2"/>
    <n v="5.8093626621545401E-2"/>
    <n v="6.3386386043655965E-5"/>
    <n v="5.6751607940313858E-4"/>
    <n v="0.10046939030229782"/>
    <x v="0"/>
  </r>
  <r>
    <n v="5"/>
    <x v="348"/>
    <s v="DCA"/>
    <s v="LGA"/>
    <s v="DL"/>
    <x v="0"/>
    <n v="19"/>
    <n v="0.17370892018779344"/>
    <n v="0.17822899041173154"/>
    <n v="0.51877934272300474"/>
    <n v="0.64805414551607443"/>
    <n v="0.42488262910798125"/>
    <n v="0.54540327129159616"/>
    <n v="0.11032863849765258"/>
    <n v="0.19232938522278623"/>
    <n v="9.8591549295774641E-2"/>
    <n v="2.1996615905245348E-2"/>
    <n v="8.0673582237380316E-5"/>
    <n v="2.1488472909439229E-4"/>
    <n v="0.27295318434412735"/>
    <x v="0"/>
  </r>
  <r>
    <n v="5"/>
    <x v="62"/>
    <s v="DCA"/>
    <s v="LGA"/>
    <s v="DL"/>
    <x v="0"/>
    <n v="20"/>
    <n v="0.17370892018779344"/>
    <n v="0.17822899041173154"/>
    <n v="0.51877934272300474"/>
    <n v="0.64805414551607443"/>
    <n v="0.42488262910798125"/>
    <n v="0.54540327129159616"/>
    <n v="0.11032863849765258"/>
    <n v="0.19232938522278623"/>
    <n v="4.9295774647887321E-2"/>
    <n v="3.6661026508742242E-2"/>
    <n v="4.0336791118690158E-5"/>
    <n v="3.5814121515732043E-4"/>
    <n v="0.10122714549708521"/>
    <x v="0"/>
  </r>
  <r>
    <n v="5"/>
    <x v="63"/>
    <s v="DCA"/>
    <s v="JFK"/>
    <s v="MQ"/>
    <x v="0"/>
    <n v="15"/>
    <n v="0.17370892018779344"/>
    <n v="0.17822899041173154"/>
    <n v="0.51877934272300474"/>
    <n v="0.64805414551607443"/>
    <n v="0.19718309859154928"/>
    <n v="0.17033276931754088"/>
    <n v="0.18779342723004694"/>
    <n v="0.1212633953750705"/>
    <n v="0.13849765258215962"/>
    <n v="6.2041737168640719E-2"/>
    <n v="8.9521407819545101E-5"/>
    <n v="1.1934333809851563E-4"/>
    <n v="0.42860946889842794"/>
    <x v="0"/>
  </r>
  <r>
    <n v="5"/>
    <x v="410"/>
    <s v="DCA"/>
    <s v="JFK"/>
    <s v="MQ"/>
    <x v="0"/>
    <n v="5"/>
    <n v="0.17370892018779344"/>
    <n v="0.17822899041173154"/>
    <n v="0.51877934272300474"/>
    <n v="0.64805414551607443"/>
    <n v="0.19718309859154928"/>
    <n v="0.17033276931754088"/>
    <n v="0.18779342723004694"/>
    <n v="0.1212633953750705"/>
    <n v="4.6948356807511738E-3"/>
    <n v="1.2972363226170333E-2"/>
    <n v="3.0346239938828847E-6"/>
    <n v="2.4953607056962359E-5"/>
    <n v="0.10842500150759757"/>
    <x v="0"/>
  </r>
  <r>
    <n v="5"/>
    <x v="483"/>
    <s v="DCA"/>
    <s v="JFK"/>
    <s v="MQ"/>
    <x v="1"/>
    <n v="20"/>
    <n v="0.17370892018779344"/>
    <n v="0.17822899041173154"/>
    <n v="0.51877934272300474"/>
    <n v="0.64805414551607443"/>
    <n v="0.19718309859154928"/>
    <n v="0.17033276931754088"/>
    <n v="0.18779342723004694"/>
    <n v="0.1212633953750705"/>
    <n v="4.9295774647887321E-2"/>
    <n v="3.6661026508742242E-2"/>
    <n v="3.1863551935770291E-5"/>
    <n v="7.052106342185014E-5"/>
    <n v="0.31121425640437989"/>
    <x v="0"/>
  </r>
  <r>
    <n v="5"/>
    <x v="484"/>
    <s v="DCA"/>
    <s v="LGA"/>
    <s v="MQ"/>
    <x v="1"/>
    <n v="7"/>
    <n v="0.17370892018779344"/>
    <n v="0.17822899041173154"/>
    <n v="0.51877934272300474"/>
    <n v="0.64805414551607443"/>
    <n v="0.42488262910798125"/>
    <n v="0.54540327129159616"/>
    <n v="0.18779342723004694"/>
    <n v="0.1212633953750705"/>
    <n v="4.2253521126760563E-2"/>
    <n v="4.3993231810490696E-2"/>
    <n v="5.8850029595657374E-5"/>
    <n v="2.7096901322753281E-4"/>
    <n v="0.17843126670889581"/>
    <x v="0"/>
  </r>
  <r>
    <n v="5"/>
    <x v="297"/>
    <s v="DCA"/>
    <s v="LGA"/>
    <s v="MQ"/>
    <x v="1"/>
    <n v="8"/>
    <n v="0.17370892018779344"/>
    <n v="0.17822899041173154"/>
    <n v="0.51877934272300474"/>
    <n v="0.64805414551607443"/>
    <n v="0.42488262910798125"/>
    <n v="0.54540327129159616"/>
    <n v="0.18779342723004694"/>
    <n v="0.1212633953750705"/>
    <n v="4.2253521126760563E-2"/>
    <n v="9.475465313028765E-2"/>
    <n v="5.8850029595657374E-5"/>
    <n v="5.8362556695160919E-4"/>
    <n v="9.159885591285305E-2"/>
    <x v="0"/>
  </r>
  <r>
    <n v="5"/>
    <x v="485"/>
    <s v="DCA"/>
    <s v="LGA"/>
    <s v="MQ"/>
    <x v="1"/>
    <n v="12"/>
    <n v="0.17370892018779344"/>
    <n v="0.17822899041173154"/>
    <n v="0.51877934272300474"/>
    <n v="0.64805414551607443"/>
    <n v="0.42488262910798125"/>
    <n v="0.54540327129159616"/>
    <n v="0.18779342723004694"/>
    <n v="0.1212633953750705"/>
    <n v="3.0516431924882629E-2"/>
    <n v="0.10152284263959391"/>
    <n v="4.2502799152419215E-5"/>
    <n v="6.2531310744815265E-4"/>
    <n v="6.3644484553795774E-2"/>
    <x v="0"/>
  </r>
  <r>
    <n v="5"/>
    <x v="486"/>
    <s v="DCA"/>
    <s v="LGA"/>
    <s v="MQ"/>
    <x v="1"/>
    <n v="13"/>
    <n v="0.17370892018779344"/>
    <n v="0.17822899041173154"/>
    <n v="0.51877934272300474"/>
    <n v="0.64805414551607443"/>
    <n v="0.42488262910798125"/>
    <n v="0.54540327129159616"/>
    <n v="0.18779342723004694"/>
    <n v="0.1212633953750705"/>
    <n v="6.1032863849765258E-2"/>
    <n v="5.0761421319796954E-2"/>
    <n v="8.5005598304838429E-5"/>
    <n v="3.1265655372407633E-4"/>
    <n v="0.21376336136373753"/>
    <x v="0"/>
  </r>
  <r>
    <n v="5"/>
    <x v="14"/>
    <s v="DCA"/>
    <s v="LGA"/>
    <s v="MQ"/>
    <x v="1"/>
    <n v="14"/>
    <n v="0.17370892018779344"/>
    <n v="0.17822899041173154"/>
    <n v="0.51877934272300474"/>
    <n v="0.64805414551607443"/>
    <n v="0.42488262910798125"/>
    <n v="0.54540327129159616"/>
    <n v="0.18779342723004694"/>
    <n v="0.1212633953750705"/>
    <n v="5.6338028169014086E-2"/>
    <n v="9.7574732092498589E-2"/>
    <n v="7.8466706127543174E-5"/>
    <n v="6.0099537549183554E-4"/>
    <n v="0.11548356891459129"/>
    <x v="0"/>
  </r>
  <r>
    <n v="5"/>
    <x v="118"/>
    <s v="DCA"/>
    <s v="LGA"/>
    <s v="MQ"/>
    <x v="1"/>
    <n v="17"/>
    <n v="0.17370892018779344"/>
    <n v="0.17822899041173154"/>
    <n v="0.51877934272300474"/>
    <n v="0.64805414551607443"/>
    <n v="0.42488262910798125"/>
    <n v="0.54540327129159616"/>
    <n v="0.18779342723004694"/>
    <n v="0.1212633953750705"/>
    <n v="9.154929577464789E-2"/>
    <n v="8.1218274111675121E-2"/>
    <n v="1.2750839745725764E-4"/>
    <n v="5.0025048595852206E-4"/>
    <n v="0.20311683486413648"/>
    <x v="0"/>
  </r>
  <r>
    <n v="5"/>
    <x v="251"/>
    <s v="DCA"/>
    <s v="LGA"/>
    <s v="MQ"/>
    <x v="1"/>
    <n v="17"/>
    <n v="0.17370892018779344"/>
    <n v="0.17822899041173154"/>
    <n v="0.51877934272300474"/>
    <n v="0.64805414551607443"/>
    <n v="0.42488262910798125"/>
    <n v="0.54540327129159616"/>
    <n v="0.18779342723004694"/>
    <n v="0.1212633953750705"/>
    <n v="9.154929577464789E-2"/>
    <n v="8.1218274111675121E-2"/>
    <n v="1.2750839745725764E-4"/>
    <n v="5.0025048595852206E-4"/>
    <n v="0.20311683486413648"/>
    <x v="0"/>
  </r>
  <r>
    <n v="5"/>
    <x v="487"/>
    <s v="DCA"/>
    <s v="LGA"/>
    <s v="MQ"/>
    <x v="1"/>
    <n v="20"/>
    <n v="0.17370892018779344"/>
    <n v="0.17822899041173154"/>
    <n v="0.51877934272300474"/>
    <n v="0.64805414551607443"/>
    <n v="0.42488262910798125"/>
    <n v="0.54540327129159616"/>
    <n v="0.18779342723004694"/>
    <n v="0.1212633953750705"/>
    <n v="4.9295774647887321E-2"/>
    <n v="3.6661026508742242E-2"/>
    <n v="6.8658367861600263E-5"/>
    <n v="2.25807511022944E-4"/>
    <n v="0.23316238921019503"/>
    <x v="0"/>
  </r>
  <r>
    <n v="5"/>
    <x v="415"/>
    <s v="IAD"/>
    <s v="LGA"/>
    <s v="UA"/>
    <x v="1"/>
    <n v="9"/>
    <n v="0.17370892018779344"/>
    <n v="0.17822899041173154"/>
    <n v="0.39436619718309857"/>
    <n v="0.29103214890016921"/>
    <n v="0.42488262910798125"/>
    <n v="0.54540327129159616"/>
    <n v="1.1737089201877934E-2"/>
    <n v="1.4664410603496898E-2"/>
    <n v="3.5211267605633804E-2"/>
    <n v="3.2148900169204735E-2"/>
    <n v="2.3300351084253486E-6"/>
    <n v="1.0753861621562662E-5"/>
    <n v="0.1780841867304683"/>
    <x v="0"/>
  </r>
  <r>
    <n v="5"/>
    <x v="283"/>
    <s v="DCA"/>
    <s v="LGA"/>
    <s v="US"/>
    <x v="0"/>
    <n v="6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3.9906103286384977E-2"/>
    <n v="8.4038353073886074E-2"/>
    <n v="2.4316505284316763E-5"/>
    <n v="8.8838087753506168E-4"/>
    <n v="2.6642461939796056E-2"/>
    <x v="0"/>
  </r>
  <r>
    <n v="5"/>
    <x v="72"/>
    <s v="DCA"/>
    <s v="LGA"/>
    <s v="US"/>
    <x v="0"/>
    <n v="6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3.9906103286384977E-2"/>
    <n v="8.4038353073886074E-2"/>
    <n v="2.4316505284316763E-5"/>
    <n v="8.8838087753506168E-4"/>
    <n v="2.6642461939796056E-2"/>
    <x v="0"/>
  </r>
  <r>
    <n v="5"/>
    <x v="322"/>
    <s v="DCA"/>
    <s v="LGA"/>
    <s v="US"/>
    <x v="0"/>
    <n v="7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4.2253521126760563E-2"/>
    <n v="4.3993231810490696E-2"/>
    <n v="2.5746887948100102E-5"/>
    <n v="4.6505844595795174E-4"/>
    <n v="5.2458451792271016E-2"/>
    <x v="0"/>
  </r>
  <r>
    <n v="5"/>
    <x v="52"/>
    <s v="DCA"/>
    <s v="LGA"/>
    <s v="US"/>
    <x v="1"/>
    <n v="8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4.2253521126760563E-2"/>
    <n v="9.475465313028765E-2"/>
    <n v="2.5746887948100102E-5"/>
    <n v="1.0016643451402037E-3"/>
    <n v="2.5059963448820118E-2"/>
    <x v="0"/>
  </r>
  <r>
    <n v="5"/>
    <x v="197"/>
    <s v="DCA"/>
    <s v="LGA"/>
    <s v="US"/>
    <x v="0"/>
    <n v="9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3.5211267605633804E-2"/>
    <n v="3.2148900169204735E-2"/>
    <n v="2.1455739956750086E-5"/>
    <n v="3.3985040281542619E-4"/>
    <n v="5.9383822793954349E-2"/>
    <x v="0"/>
  </r>
  <r>
    <n v="5"/>
    <x v="111"/>
    <s v="DCA"/>
    <s v="LGA"/>
    <s v="US"/>
    <x v="0"/>
    <n v="10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3.0516431924882629E-2"/>
    <n v="5.9785673998871969E-2"/>
    <n v="1.8594974629183408E-5"/>
    <n v="6.3200250348131903E-4"/>
    <n v="2.8581381353010867E-2"/>
    <x v="0"/>
  </r>
  <r>
    <n v="5"/>
    <x v="488"/>
    <s v="DCA"/>
    <s v="LGA"/>
    <s v="US"/>
    <x v="0"/>
    <n v="11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1.4084507042253521E-2"/>
    <n v="2.5944726452340666E-2"/>
    <n v="8.5822959827000346E-6"/>
    <n v="2.7426523735981766E-4"/>
    <n v="3.0342481269961079E-2"/>
    <x v="0"/>
  </r>
  <r>
    <n v="5"/>
    <x v="68"/>
    <s v="DCA"/>
    <s v="LGA"/>
    <s v="US"/>
    <x v="0"/>
    <n v="12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3.0516431924882629E-2"/>
    <n v="0.10152284263959391"/>
    <n v="1.8594974629183408E-5"/>
    <n v="1.073211798364504E-3"/>
    <n v="1.7031378710169368E-2"/>
    <x v="0"/>
  </r>
  <r>
    <n v="5"/>
    <x v="22"/>
    <s v="DCA"/>
    <s v="LGA"/>
    <s v="US"/>
    <x v="0"/>
    <n v="13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6.1032863849765258E-2"/>
    <n v="5.0761421319796954E-2"/>
    <n v="3.7189949258366816E-5"/>
    <n v="5.3660589918225199E-4"/>
    <n v="6.4813904386789134E-2"/>
    <x v="0"/>
  </r>
  <r>
    <n v="5"/>
    <x v="230"/>
    <s v="DCA"/>
    <s v="LGA"/>
    <s v="US"/>
    <x v="0"/>
    <n v="14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5.6338028169014086E-2"/>
    <n v="9.7574732092498589E-2"/>
    <n v="3.4329183930800139E-5"/>
    <n v="1.0314757839836621E-3"/>
    <n v="3.2209630245930022E-2"/>
    <x v="0"/>
  </r>
  <r>
    <n v="5"/>
    <x v="435"/>
    <s v="DCA"/>
    <s v="LGA"/>
    <s v="US"/>
    <x v="0"/>
    <n v="15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0.13849765258215962"/>
    <n v="6.2041737168640719E-2"/>
    <n v="8.4392577163217001E-5"/>
    <n v="6.558516545560857E-4"/>
    <n v="0.11400639619603045"/>
    <x v="0"/>
  </r>
  <r>
    <n v="5"/>
    <x v="113"/>
    <s v="DCA"/>
    <s v="LGA"/>
    <s v="US"/>
    <x v="0"/>
    <n v="16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0.10328638497652583"/>
    <n v="9.8702763677382968E-2"/>
    <n v="6.2936837206466922E-5"/>
    <n v="1.0434003595210454E-3"/>
    <n v="5.6887572245270975E-2"/>
    <x v="0"/>
  </r>
  <r>
    <n v="5"/>
    <x v="152"/>
    <s v="DCA"/>
    <s v="LGA"/>
    <s v="US"/>
    <x v="0"/>
    <n v="17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9.154929577464789E-2"/>
    <n v="8.1218274111675121E-2"/>
    <n v="5.5784923887550224E-5"/>
    <n v="8.5856943869160312E-4"/>
    <n v="6.1010179609353656E-2"/>
    <x v="0"/>
  </r>
  <r>
    <n v="5"/>
    <x v="393"/>
    <s v="DCA"/>
    <s v="LGA"/>
    <s v="US"/>
    <x v="1"/>
    <n v="19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9.8591549295774641E-2"/>
    <n v="2.1996615905245348E-2"/>
    <n v="6.0076071878900237E-5"/>
    <n v="2.3252922297897587E-4"/>
    <n v="0.20531437036394135"/>
    <x v="0"/>
  </r>
  <r>
    <n v="5"/>
    <x v="489"/>
    <s v="DCA"/>
    <s v="LGA"/>
    <s v="US"/>
    <x v="0"/>
    <n v="20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4.9295774647887321E-2"/>
    <n v="3.6661026508742242E-2"/>
    <n v="3.0038035939450119E-5"/>
    <n v="3.8754870496495971E-4"/>
    <n v="7.193244659634955E-2"/>
    <x v="0"/>
  </r>
  <r>
    <n v="5"/>
    <x v="490"/>
    <s v="DCA"/>
    <s v="LGA"/>
    <s v="US"/>
    <x v="0"/>
    <n v="20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4.9295774647887321E-2"/>
    <n v="3.6661026508742242E-2"/>
    <n v="3.0038035939450119E-5"/>
    <n v="3.8754870496495971E-4"/>
    <n v="7.193244659634955E-2"/>
    <x v="0"/>
  </r>
  <r>
    <n v="5"/>
    <x v="491"/>
    <s v="BWI"/>
    <s v="EWR"/>
    <s v="RU"/>
    <x v="1"/>
    <n v="18"/>
    <n v="0.17370892018779344"/>
    <n v="0.17822899041173154"/>
    <n v="8.6854460093896718E-2"/>
    <n v="6.0913705583756347E-2"/>
    <n v="0.3779342723004695"/>
    <n v="0.28426395939086296"/>
    <n v="0.22065727699530516"/>
    <n v="0.17710095882684715"/>
    <n v="7.746478873239436E-2"/>
    <n v="5.8093626621545401E-2"/>
    <n v="1.8879163104025328E-5"/>
    <n v="2.560125345115116E-5"/>
    <n v="0.42443764168904197"/>
    <x v="0"/>
  </r>
  <r>
    <n v="5"/>
    <x v="67"/>
    <s v="BWI"/>
    <s v="EWR"/>
    <s v="RU"/>
    <x v="1"/>
    <n v="10"/>
    <n v="0.17370892018779344"/>
    <n v="0.17822899041173154"/>
    <n v="8.6854460093896718E-2"/>
    <n v="6.0913705583756347E-2"/>
    <n v="0.3779342723004695"/>
    <n v="0.28426395939086296"/>
    <n v="0.22065727699530516"/>
    <n v="0.17710095882684715"/>
    <n v="3.0516431924882629E-2"/>
    <n v="5.9785673998871969E-2"/>
    <n v="7.4372460712827062E-6"/>
    <n v="2.6346921027398284E-5"/>
    <n v="0.22013998597505971"/>
    <x v="0"/>
  </r>
  <r>
    <n v="5"/>
    <x v="108"/>
    <s v="BWI"/>
    <s v="EWR"/>
    <s v="RU"/>
    <x v="1"/>
    <n v="16"/>
    <n v="0.17370892018779344"/>
    <n v="0.17822899041173154"/>
    <n v="8.6854460093896718E-2"/>
    <n v="6.0913705583756347E-2"/>
    <n v="0.3779342723004695"/>
    <n v="0.28426395939086296"/>
    <n v="0.22065727699530516"/>
    <n v="0.17710095882684715"/>
    <n v="0.10328638497652583"/>
    <n v="9.8702763677382968E-2"/>
    <n v="2.5172217472033775E-5"/>
    <n v="4.3497275281082076E-5"/>
    <n v="0.3665706045410041"/>
    <x v="0"/>
  </r>
  <r>
    <n v="5"/>
    <x v="331"/>
    <s v="BWI"/>
    <s v="EWR"/>
    <s v="RU"/>
    <x v="0"/>
    <n v="6"/>
    <n v="0.17370892018779344"/>
    <n v="0.17822899041173154"/>
    <n v="8.6854460093896718E-2"/>
    <n v="6.0913705583756347E-2"/>
    <n v="0.3779342723004695"/>
    <n v="0.28426395939086296"/>
    <n v="0.22065727699530516"/>
    <n v="0.17710095882684715"/>
    <n v="3.9906103286384977E-2"/>
    <n v="8.4038353073886074E-2"/>
    <n v="9.7256294778312313E-6"/>
    <n v="3.7034822953607026E-5"/>
    <n v="0.20798835280927352"/>
    <x v="0"/>
  </r>
  <r>
    <n v="5"/>
    <x v="367"/>
    <s v="DCA"/>
    <s v="EWR"/>
    <s v="CO"/>
    <x v="1"/>
    <n v="14"/>
    <n v="0.17370892018779344"/>
    <n v="0.17822899041173154"/>
    <n v="0.51877934272300474"/>
    <n v="0.64805414551607443"/>
    <n v="0.3779342723004695"/>
    <n v="0.28426395939086296"/>
    <n v="6.1032863849765258E-2"/>
    <n v="3.835307388606881E-2"/>
    <n v="5.6338028169014086E-2"/>
    <n v="9.7574732092498589E-2"/>
    <n v="2.2683814354274569E-5"/>
    <n v="9.9070794395787458E-5"/>
    <n v="0.18630764442633893"/>
    <x v="0"/>
  </r>
  <r>
    <n v="5"/>
    <x v="492"/>
    <s v="DCA"/>
    <s v="EWR"/>
    <s v="CO"/>
    <x v="1"/>
    <n v="19"/>
    <n v="0.17370892018779344"/>
    <n v="0.17822899041173154"/>
    <n v="0.51877934272300474"/>
    <n v="0.64805414551607443"/>
    <n v="0.3779342723004695"/>
    <n v="0.28426395939086296"/>
    <n v="6.1032863849765258E-2"/>
    <n v="3.835307388606881E-2"/>
    <n v="9.8591549295774641E-2"/>
    <n v="2.1996615905245348E-2"/>
    <n v="3.969667511998049E-5"/>
    <n v="2.2333878505408737E-5"/>
    <n v="0.63995358415973513"/>
    <x v="1"/>
  </r>
  <r>
    <n v="5"/>
    <x v="374"/>
    <s v="DCA"/>
    <s v="EWR"/>
    <s v="CO"/>
    <x v="0"/>
    <n v="7"/>
    <n v="0.17370892018779344"/>
    <n v="0.17822899041173154"/>
    <n v="0.51877934272300474"/>
    <n v="0.64805414551607443"/>
    <n v="0.3779342723004695"/>
    <n v="0.28426395939086296"/>
    <n v="6.1032863849765258E-2"/>
    <n v="3.835307388606881E-2"/>
    <n v="4.2253521126760563E-2"/>
    <n v="4.3993231810490696E-2"/>
    <n v="1.7012860765705924E-5"/>
    <n v="4.4667757010817473E-5"/>
    <n v="0.27582182829856938"/>
    <x v="0"/>
  </r>
  <r>
    <n v="5"/>
    <x v="493"/>
    <s v="IAD"/>
    <s v="EWR"/>
    <s v="DH"/>
    <x v="0"/>
    <n v="8"/>
    <n v="0.17370892018779344"/>
    <n v="0.17822899041173154"/>
    <n v="0.39436619718309857"/>
    <n v="0.29103214890016921"/>
    <n v="0.3779342723004695"/>
    <n v="0.28426395939086296"/>
    <n v="0.31690140845070425"/>
    <n v="0.233502538071066"/>
    <n v="4.2253521126760563E-2"/>
    <n v="9.475465313028765E-2"/>
    <n v="6.7151354362375633E-5"/>
    <n v="2.6304492383993997E-4"/>
    <n v="0.20336799290399971"/>
    <x v="0"/>
  </r>
  <r>
    <n v="5"/>
    <x v="494"/>
    <s v="IAD"/>
    <s v="EWR"/>
    <s v="DH"/>
    <x v="0"/>
    <n v="17"/>
    <n v="0.17370892018779344"/>
    <n v="0.17822899041173154"/>
    <n v="0.39436619718309857"/>
    <n v="0.29103214890016921"/>
    <n v="0.3779342723004695"/>
    <n v="0.28426395939086296"/>
    <n v="0.31690140845070425"/>
    <n v="0.233502538071066"/>
    <n v="9.154929577464789E-2"/>
    <n v="8.1218274111675121E-2"/>
    <n v="1.4549460111848057E-4"/>
    <n v="2.2546707757709137E-4"/>
    <n v="0.39220924821692993"/>
    <x v="0"/>
  </r>
  <r>
    <n v="5"/>
    <x v="47"/>
    <s v="IAD"/>
    <s v="EWR"/>
    <s v="DH"/>
    <x v="0"/>
    <n v="12"/>
    <n v="0.17370892018779344"/>
    <n v="0.17822899041173154"/>
    <n v="0.39436619718309857"/>
    <n v="0.29103214890016921"/>
    <n v="0.3779342723004695"/>
    <n v="0.28426395939086296"/>
    <n v="0.31690140845070425"/>
    <n v="0.233502538071066"/>
    <n v="3.0516431924882629E-2"/>
    <n v="0.10152284263959391"/>
    <n v="4.8498200372826853E-5"/>
    <n v="2.8183384697136424E-4"/>
    <n v="0.1468165161774144"/>
    <x v="0"/>
  </r>
  <r>
    <n v="5"/>
    <x v="134"/>
    <s v="IAD"/>
    <s v="EWR"/>
    <s v="DH"/>
    <x v="0"/>
    <n v="21"/>
    <n v="0.17370892018779344"/>
    <n v="0.17822899041173154"/>
    <n v="0.39436619718309857"/>
    <n v="0.29103214890016921"/>
    <n v="0.3779342723004695"/>
    <n v="0.28426395939086296"/>
    <n v="0.31690140845070425"/>
    <n v="0.233502538071066"/>
    <n v="4.9295774647887321E-2"/>
    <n v="3.7789058093626621E-2"/>
    <n v="7.8343246756104907E-5"/>
    <n v="1.049048208171189E-4"/>
    <n v="0.42752563666080595"/>
    <x v="0"/>
  </r>
  <r>
    <n v="5"/>
    <x v="215"/>
    <s v="IAD"/>
    <s v="EWR"/>
    <s v="DH"/>
    <x v="1"/>
    <n v="7"/>
    <n v="0.17370892018779344"/>
    <n v="0.17822899041173154"/>
    <n v="0.39436619718309857"/>
    <n v="0.29103214890016921"/>
    <n v="0.3779342723004695"/>
    <n v="0.28426395939086296"/>
    <n v="0.31690140845070425"/>
    <n v="0.233502538071066"/>
    <n v="4.2253521126760563E-2"/>
    <n v="4.3993231810490696E-2"/>
    <n v="6.7151354362375633E-5"/>
    <n v="1.2212800035425785E-4"/>
    <n v="0.35477379169485568"/>
    <x v="0"/>
  </r>
  <r>
    <n v="5"/>
    <x v="220"/>
    <s v="IAD"/>
    <s v="EWR"/>
    <s v="RU"/>
    <x v="1"/>
    <n v="16"/>
    <n v="0.17370892018779344"/>
    <n v="0.17822899041173154"/>
    <n v="0.39436619718309857"/>
    <n v="0.29103214890016921"/>
    <n v="0.3779342723004695"/>
    <n v="0.28426395939086296"/>
    <n v="0.22065727699530516"/>
    <n v="0.17710095882684715"/>
    <n v="0.10328638497652583"/>
    <n v="9.8702763677382968E-2"/>
    <n v="1.1429547392707226E-4"/>
    <n v="2.0782031523183659E-4"/>
    <n v="0.35482729432641086"/>
    <x v="0"/>
  </r>
  <r>
    <n v="5"/>
    <x v="457"/>
    <s v="DCA"/>
    <s v="EWR"/>
    <s v="RU"/>
    <x v="0"/>
    <n v="6"/>
    <n v="0.17370892018779344"/>
    <n v="0.17822899041173154"/>
    <n v="0.51877934272300474"/>
    <n v="0.64805414551607443"/>
    <n v="0.3779342723004695"/>
    <n v="0.28426395939086296"/>
    <n v="0.22065727699530516"/>
    <n v="0.17710095882684715"/>
    <n v="3.9906103286384977E-2"/>
    <n v="8.4038353073886074E-2"/>
    <n v="5.8090922016235192E-5"/>
    <n v="3.9400936642309696E-4"/>
    <n v="0.12849122971535215"/>
    <x v="0"/>
  </r>
  <r>
    <n v="5"/>
    <x v="422"/>
    <s v="DCA"/>
    <s v="EWR"/>
    <s v="RU"/>
    <x v="1"/>
    <n v="16"/>
    <n v="0.17370892018779344"/>
    <n v="0.17822899041173154"/>
    <n v="0.51877934272300474"/>
    <n v="0.64805414551607443"/>
    <n v="0.3779342723004695"/>
    <n v="0.28426395939086296"/>
    <n v="0.22065727699530516"/>
    <n v="0.17710095882684715"/>
    <n v="0.10328638497652583"/>
    <n v="9.8702763677382968E-2"/>
    <n v="1.5035297463025579E-4"/>
    <n v="4.6276267868484538E-4"/>
    <n v="0.24522775404167382"/>
    <x v="0"/>
  </r>
  <r>
    <n v="5"/>
    <x v="495"/>
    <s v="DCA"/>
    <s v="EWR"/>
    <s v="RU"/>
    <x v="1"/>
    <n v="15"/>
    <n v="0.17370892018779344"/>
    <n v="0.17822899041173154"/>
    <n v="0.51877934272300474"/>
    <n v="0.64805414551607443"/>
    <n v="0.3779342723004695"/>
    <n v="0.28426395939086296"/>
    <n v="0.22065727699530516"/>
    <n v="0.17710095882684715"/>
    <n v="0.13849765258215962"/>
    <n v="6.2041737168640719E-2"/>
    <n v="2.0160967052693389E-4"/>
    <n v="2.9087939803047421E-4"/>
    <n v="0.40936882338827552"/>
    <x v="0"/>
  </r>
  <r>
    <n v="5"/>
    <x v="396"/>
    <s v="DCA"/>
    <s v="EWR"/>
    <s v="RU"/>
    <x v="1"/>
    <n v="17"/>
    <n v="0.17370892018779344"/>
    <n v="0.17822899041173154"/>
    <n v="0.51877934272300474"/>
    <n v="0.64805414551607443"/>
    <n v="0.3779342723004695"/>
    <n v="0.28426395939086296"/>
    <n v="0.22065727699530516"/>
    <n v="0.17710095882684715"/>
    <n v="9.154929577464789E-2"/>
    <n v="8.1218274111675121E-2"/>
    <n v="1.3326740933136309E-4"/>
    <n v="3.8078757560352984E-4"/>
    <n v="0.25924738255041324"/>
    <x v="0"/>
  </r>
  <r>
    <n v="5"/>
    <x v="330"/>
    <s v="IAD"/>
    <s v="EWR"/>
    <s v="RU"/>
    <x v="1"/>
    <n v="14"/>
    <n v="0.17370892018779344"/>
    <n v="0.17822899041173154"/>
    <n v="0.39436619718309857"/>
    <n v="0.29103214890016921"/>
    <n v="0.3779342723004695"/>
    <n v="0.28426395939086296"/>
    <n v="0.22065727699530516"/>
    <n v="0.17710095882684715"/>
    <n v="5.6338028169014086E-2"/>
    <n v="9.7574732092498589E-2"/>
    <n v="6.2342985778403046E-5"/>
    <n v="2.0544522591490132E-4"/>
    <n v="0.23280705817552549"/>
    <x v="0"/>
  </r>
  <r>
    <n v="5"/>
    <x v="52"/>
    <s v="DCA"/>
    <s v="EWR"/>
    <s v="RU"/>
    <x v="0"/>
    <n v="8"/>
    <n v="0.17370892018779344"/>
    <n v="0.17822899041173154"/>
    <n v="0.51877934272300474"/>
    <n v="0.64805414551607443"/>
    <n v="0.3779342723004695"/>
    <n v="0.28426395939086296"/>
    <n v="0.22065727699530516"/>
    <n v="0.17710095882684715"/>
    <n v="4.2253521126760563E-2"/>
    <n v="9.475465313028765E-2"/>
    <n v="6.150803507601373E-5"/>
    <n v="4.4425217153745158E-4"/>
    <n v="0.12161501492548651"/>
    <x v="0"/>
  </r>
  <r>
    <n v="5"/>
    <x v="496"/>
    <s v="IAD"/>
    <s v="EWR"/>
    <s v="RU"/>
    <x v="1"/>
    <n v="20"/>
    <n v="0.17370892018779344"/>
    <n v="0.17822899041173154"/>
    <n v="0.39436619718309857"/>
    <n v="0.29103214890016921"/>
    <n v="0.3779342723004695"/>
    <n v="0.28426395939086296"/>
    <n v="0.22065727699530516"/>
    <n v="0.17710095882684715"/>
    <n v="4.9295774647887321E-2"/>
    <n v="3.6661026508742242E-2"/>
    <n v="5.455011255610266E-5"/>
    <n v="7.7190402800396442E-5"/>
    <n v="0.41407240899647474"/>
    <x v="0"/>
  </r>
  <r>
    <n v="5"/>
    <x v="72"/>
    <s v="IAD"/>
    <s v="EWR"/>
    <s v="RU"/>
    <x v="0"/>
    <n v="6"/>
    <n v="0.17370892018779344"/>
    <n v="0.17822899041173154"/>
    <n v="0.39436619718309857"/>
    <n v="0.29103214890016921"/>
    <n v="0.3779342723004695"/>
    <n v="0.28426395939086296"/>
    <n v="0.22065727699530516"/>
    <n v="0.17710095882684715"/>
    <n v="3.9906103286384977E-2"/>
    <n v="8.4038353073886074E-2"/>
    <n v="4.4159614926368826E-5"/>
    <n v="1.7694415411167801E-4"/>
    <n v="0.19972348331506723"/>
    <x v="0"/>
  </r>
  <r>
    <n v="5"/>
    <x v="89"/>
    <s v="DCA"/>
    <s v="EWR"/>
    <s v="RU"/>
    <x v="0"/>
    <n v="20"/>
    <n v="0.17370892018779344"/>
    <n v="0.17822899041173154"/>
    <n v="0.51877934272300474"/>
    <n v="0.64805414551607443"/>
    <n v="0.3779342723004695"/>
    <n v="0.28426395939086296"/>
    <n v="0.22065727699530516"/>
    <n v="0.17710095882684715"/>
    <n v="4.9295774647887321E-2"/>
    <n v="3.6661026508742242E-2"/>
    <n v="7.1759374255349342E-5"/>
    <n v="1.7188328065437112E-4"/>
    <n v="0.29452713968307037"/>
    <x v="0"/>
  </r>
  <r>
    <n v="5"/>
    <x v="497"/>
    <s v="IAD"/>
    <s v="EWR"/>
    <s v="RU"/>
    <x v="1"/>
    <n v="18"/>
    <n v="0.17370892018779344"/>
    <n v="0.17822899041173154"/>
    <n v="0.39436619718309857"/>
    <n v="0.29103214890016921"/>
    <n v="0.3779342723004695"/>
    <n v="0.28426395939086296"/>
    <n v="0.22065727699530516"/>
    <n v="0.17710095882684715"/>
    <n v="7.746478873239436E-2"/>
    <n v="5.8093626621545401E-2"/>
    <n v="8.5721605445304177E-5"/>
    <n v="1.2231709982216669E-4"/>
    <n v="0.41204642826003829"/>
    <x v="0"/>
  </r>
  <r>
    <n v="6"/>
    <x v="0"/>
    <s v="BWI"/>
    <s v="JFK"/>
    <s v="OH"/>
    <x v="0"/>
    <n v="14"/>
    <n v="5.6338028169014086E-2"/>
    <n v="0.12746756909193457"/>
    <n v="8.6854460093896718E-2"/>
    <n v="6.0913705583756347E-2"/>
    <n v="0.19718309859154928"/>
    <n v="0.17033276931754088"/>
    <n v="9.3896713615023476E-3"/>
    <n v="1.4664410603496898E-2"/>
    <n v="5.6338028169014086E-2"/>
    <n v="9.7574732092498589E-2"/>
    <n v="9.8865578081252374E-8"/>
    <n v="1.5258490459794407E-6"/>
    <n v="6.0851042156655773E-2"/>
    <x v="0"/>
  </r>
  <r>
    <n v="6"/>
    <x v="384"/>
    <s v="DCA"/>
    <s v="JFK"/>
    <s v="DH"/>
    <x v="0"/>
    <n v="16"/>
    <n v="5.6338028169014086E-2"/>
    <n v="0.12746756909193457"/>
    <n v="0.51877934272300474"/>
    <n v="0.64805414551607443"/>
    <n v="0.19718309859154928"/>
    <n v="0.17033276931754088"/>
    <n v="0.31690140845070425"/>
    <n v="0.233502538071066"/>
    <n v="0.10328638497652583"/>
    <n v="9.8702763677382968E-2"/>
    <n v="3.6538513223643937E-5"/>
    <n v="2.614729594326097E-4"/>
    <n v="0.12260774022545737"/>
    <x v="0"/>
  </r>
  <r>
    <n v="6"/>
    <x v="404"/>
    <s v="IAD"/>
    <s v="LGA"/>
    <s v="DH"/>
    <x v="0"/>
    <n v="12"/>
    <n v="5.6338028169014086E-2"/>
    <n v="0.12746756909193457"/>
    <n v="0.39436619718309857"/>
    <n v="0.29103214890016921"/>
    <n v="0.42488262910798125"/>
    <n v="0.54540327129159616"/>
    <n v="0.31690140845070425"/>
    <n v="0.233502538071066"/>
    <n v="3.0516431924882629E-2"/>
    <n v="0.10152284263959391"/>
    <n v="1.7683077255292919E-5"/>
    <n v="3.8673229722232177E-4"/>
    <n v="4.3725037106055215E-2"/>
    <x v="0"/>
  </r>
  <r>
    <n v="6"/>
    <x v="115"/>
    <s v="IAD"/>
    <s v="LGA"/>
    <s v="DH"/>
    <x v="0"/>
    <n v="17"/>
    <n v="5.6338028169014086E-2"/>
    <n v="0.12746756909193457"/>
    <n v="0.39436619718309857"/>
    <n v="0.29103214890016921"/>
    <n v="0.42488262910798125"/>
    <n v="0.54540327129159616"/>
    <n v="0.31690140845070425"/>
    <n v="0.233502538071066"/>
    <n v="9.154929577464789E-2"/>
    <n v="8.1218274111675121E-2"/>
    <n v="5.304923176587876E-5"/>
    <n v="3.0938583777785742E-4"/>
    <n v="0.14636892570208951"/>
    <x v="0"/>
  </r>
  <r>
    <n v="6"/>
    <x v="498"/>
    <s v="IAD"/>
    <s v="LGA"/>
    <s v="DH"/>
    <x v="1"/>
    <n v="22"/>
    <n v="5.6338028169014086E-2"/>
    <n v="0.12746756909193457"/>
    <n v="0.39436619718309857"/>
    <n v="0.29103214890016921"/>
    <n v="0.42488262910798125"/>
    <n v="0.54540327129159616"/>
    <n v="0.31690140845070425"/>
    <n v="0.233502538071066"/>
    <n v="2.5821596244131457E-2"/>
    <n v="0"/>
    <n v="1.4962603831401701E-5"/>
    <n v="0"/>
    <n v="1"/>
    <x v="1"/>
  </r>
  <r>
    <n v="6"/>
    <x v="20"/>
    <s v="IAD"/>
    <s v="JFK"/>
    <s v="DH"/>
    <x v="0"/>
    <n v="8"/>
    <n v="5.6338028169014086E-2"/>
    <n v="0.12746756909193457"/>
    <n v="0.39436619718309857"/>
    <n v="0.29103214890016921"/>
    <n v="0.19718309859154928"/>
    <n v="0.17033276931754088"/>
    <n v="0.31690140845070425"/>
    <n v="0.233502538071066"/>
    <n v="4.2253521126760563E-2"/>
    <n v="9.475465313028765E-2"/>
    <n v="1.1362861372716909E-5"/>
    <n v="1.127269322754896E-4"/>
    <n v="9.1569669339047519E-2"/>
    <x v="0"/>
  </r>
  <r>
    <n v="6"/>
    <x v="51"/>
    <s v="IAD"/>
    <s v="JFK"/>
    <s v="DH"/>
    <x v="0"/>
    <n v="12"/>
    <n v="5.6338028169014086E-2"/>
    <n v="0.12746756909193457"/>
    <n v="0.39436619718309857"/>
    <n v="0.29103214890016921"/>
    <n v="0.19718309859154928"/>
    <n v="0.17033276931754088"/>
    <n v="0.31690140845070425"/>
    <n v="0.233502538071066"/>
    <n v="3.0516431924882629E-2"/>
    <n v="0.10152284263959391"/>
    <n v="8.2065109914066561E-6"/>
    <n v="1.2077885600945314E-4"/>
    <n v="6.3623581358278822E-2"/>
    <x v="0"/>
  </r>
  <r>
    <n v="6"/>
    <x v="46"/>
    <s v="IAD"/>
    <s v="JFK"/>
    <s v="DH"/>
    <x v="0"/>
    <n v="16"/>
    <n v="5.6338028169014086E-2"/>
    <n v="0.12746756909193457"/>
    <n v="0.39436619718309857"/>
    <n v="0.29103214890016921"/>
    <n v="0.19718309859154928"/>
    <n v="0.17033276931754088"/>
    <n v="0.31690140845070425"/>
    <n v="0.233502538071066"/>
    <n v="0.10328638497652583"/>
    <n v="9.8702763677382968E-2"/>
    <n v="2.7775883355530224E-5"/>
    <n v="1.1742388778696833E-4"/>
    <n v="0.19129426401279287"/>
    <x v="0"/>
  </r>
  <r>
    <n v="6"/>
    <x v="360"/>
    <s v="IAD"/>
    <s v="JFK"/>
    <s v="DH"/>
    <x v="1"/>
    <n v="17"/>
    <n v="5.6338028169014086E-2"/>
    <n v="0.12746756909193457"/>
    <n v="0.39436619718309857"/>
    <n v="0.29103214890016921"/>
    <n v="0.19718309859154928"/>
    <n v="0.17033276931754088"/>
    <n v="0.31690140845070425"/>
    <n v="0.233502538071066"/>
    <n v="9.154929577464789E-2"/>
    <n v="8.1218274111675121E-2"/>
    <n v="2.461953297421997E-5"/>
    <n v="9.6623084807562502E-5"/>
    <n v="0.20306005779693106"/>
    <x v="0"/>
  </r>
  <r>
    <n v="6"/>
    <x v="499"/>
    <s v="IAD"/>
    <s v="JFK"/>
    <s v="DH"/>
    <x v="1"/>
    <n v="21"/>
    <n v="5.6338028169014086E-2"/>
    <n v="0.12746756909193457"/>
    <n v="0.39436619718309857"/>
    <n v="0.29103214890016921"/>
    <n v="0.19718309859154928"/>
    <n v="0.17033276931754088"/>
    <n v="0.31690140845070425"/>
    <n v="0.233502538071066"/>
    <n v="4.9295774647887321E-2"/>
    <n v="3.7789058093626621E-2"/>
    <n v="1.325667160150306E-5"/>
    <n v="4.4956574181296443E-5"/>
    <n v="0.22772603422535942"/>
    <x v="0"/>
  </r>
  <r>
    <n v="6"/>
    <x v="500"/>
    <s v="IAD"/>
    <s v="JFK"/>
    <s v="DH"/>
    <x v="1"/>
    <n v="18"/>
    <n v="5.6338028169014086E-2"/>
    <n v="0.12746756909193457"/>
    <n v="0.39436619718309857"/>
    <n v="0.29103214890016921"/>
    <n v="0.19718309859154928"/>
    <n v="0.17033276931754088"/>
    <n v="0.31690140845070425"/>
    <n v="0.233502538071066"/>
    <n v="7.746478873239436E-2"/>
    <n v="5.8093626621545401E-2"/>
    <n v="2.0831912516647667E-5"/>
    <n v="6.9112345383187069E-5"/>
    <n v="0.23160914329680565"/>
    <x v="0"/>
  </r>
  <r>
    <n v="6"/>
    <x v="417"/>
    <s v="DCA"/>
    <s v="JFK"/>
    <s v="DL"/>
    <x v="1"/>
    <n v="15"/>
    <n v="5.6338028169014086E-2"/>
    <n v="0.12746756909193457"/>
    <n v="0.51877934272300474"/>
    <n v="0.64805414551607443"/>
    <n v="0.19718309859154928"/>
    <n v="0.17033276931754088"/>
    <n v="0.11032863849765258"/>
    <n v="0.19232938522278623"/>
    <n v="0.13849765258215962"/>
    <n v="6.2041737168640719E-2"/>
    <n v="1.7057457435886302E-5"/>
    <n v="1.3537406084633799E-4"/>
    <n v="0.1119024308627873"/>
    <x v="0"/>
  </r>
  <r>
    <n v="6"/>
    <x v="254"/>
    <s v="DCA"/>
    <s v="LGA"/>
    <s v="DL"/>
    <x v="0"/>
    <n v="7"/>
    <n v="5.6338028169014086E-2"/>
    <n v="0.12746756909193457"/>
    <n v="0.51877934272300474"/>
    <n v="0.64805414551607443"/>
    <n v="0.42488262910798125"/>
    <n v="0.54540327129159616"/>
    <n v="0.11032863849765258"/>
    <n v="0.19232938522278623"/>
    <n v="4.2253521126760563E-2"/>
    <n v="4.3993231810490696E-2"/>
    <n v="1.1213316449983369E-5"/>
    <n v="3.0736676440083955E-4"/>
    <n v="3.519779522949544E-2"/>
    <x v="0"/>
  </r>
  <r>
    <n v="6"/>
    <x v="103"/>
    <s v="DCA"/>
    <s v="LGA"/>
    <s v="DL"/>
    <x v="0"/>
    <n v="8"/>
    <n v="5.6338028169014086E-2"/>
    <n v="0.12746756909193457"/>
    <n v="0.51877934272300474"/>
    <n v="0.64805414551607443"/>
    <n v="0.42488262910798125"/>
    <n v="0.54540327129159616"/>
    <n v="0.11032863849765258"/>
    <n v="0.19232938522278623"/>
    <n v="4.2253521126760563E-2"/>
    <n v="9.475465313028765E-2"/>
    <n v="1.1213316449983369E-5"/>
    <n v="6.6202072332488516E-4"/>
    <n v="1.6655896445362649E-2"/>
    <x v="0"/>
  </r>
  <r>
    <n v="6"/>
    <x v="137"/>
    <s v="DCA"/>
    <s v="LGA"/>
    <s v="DL"/>
    <x v="0"/>
    <n v="10"/>
    <n v="5.6338028169014086E-2"/>
    <n v="0.12746756909193457"/>
    <n v="0.51877934272300474"/>
    <n v="0.64805414551607443"/>
    <n v="0.42488262910798125"/>
    <n v="0.54540327129159616"/>
    <n v="0.11032863849765258"/>
    <n v="0.19232938522278623"/>
    <n v="3.0516431924882629E-2"/>
    <n v="5.9785673998871969E-2"/>
    <n v="8.0985063249879887E-6"/>
    <n v="4.1770355162165375E-4"/>
    <n v="1.9019415650646836E-2"/>
    <x v="0"/>
  </r>
  <r>
    <n v="6"/>
    <x v="273"/>
    <s v="DCA"/>
    <s v="LGA"/>
    <s v="DL"/>
    <x v="0"/>
    <n v="14"/>
    <n v="5.6338028169014086E-2"/>
    <n v="0.12746756909193457"/>
    <n v="0.51877934272300474"/>
    <n v="0.64805414551607443"/>
    <n v="0.42488262910798125"/>
    <n v="0.54540327129159616"/>
    <n v="0.11032863849765258"/>
    <n v="0.19232938522278623"/>
    <n v="5.6338028169014086E-2"/>
    <n v="9.7574732092498589E-2"/>
    <n v="1.4951088599977825E-5"/>
    <n v="6.8172372104288769E-4"/>
    <n v="2.1460641884902022E-2"/>
    <x v="0"/>
  </r>
  <r>
    <n v="6"/>
    <x v="372"/>
    <s v="DCA"/>
    <s v="LGA"/>
    <s v="DL"/>
    <x v="1"/>
    <n v="17"/>
    <n v="5.6338028169014086E-2"/>
    <n v="0.12746756909193457"/>
    <n v="0.51877934272300474"/>
    <n v="0.64805414551607443"/>
    <n v="0.42488262910798125"/>
    <n v="0.54540327129159616"/>
    <n v="0.11032863849765258"/>
    <n v="0.19232938522278623"/>
    <n v="9.154929577464789E-2"/>
    <n v="8.1218274111675121E-2"/>
    <n v="2.4295518974963966E-5"/>
    <n v="5.6744633427847295E-4"/>
    <n v="4.105763153541625E-2"/>
    <x v="0"/>
  </r>
  <r>
    <n v="6"/>
    <x v="106"/>
    <s v="DCA"/>
    <s v="LGA"/>
    <s v="DL"/>
    <x v="0"/>
    <n v="18"/>
    <n v="5.6338028169014086E-2"/>
    <n v="0.12746756909193457"/>
    <n v="0.51877934272300474"/>
    <n v="0.64805414551607443"/>
    <n v="0.42488262910798125"/>
    <n v="0.54540327129159616"/>
    <n v="0.11032863849765258"/>
    <n v="0.19232938522278623"/>
    <n v="7.746478873239436E-2"/>
    <n v="5.8093626621545401E-2"/>
    <n v="2.0557746824969508E-5"/>
    <n v="4.0588175299085221E-4"/>
    <n v="4.8207886074925876E-2"/>
    <x v="0"/>
  </r>
  <r>
    <n v="6"/>
    <x v="501"/>
    <s v="DCA"/>
    <s v="LGA"/>
    <s v="DL"/>
    <x v="0"/>
    <n v="20"/>
    <n v="5.6338028169014086E-2"/>
    <n v="0.12746756909193457"/>
    <n v="0.51877934272300474"/>
    <n v="0.64805414551607443"/>
    <n v="0.42488262910798125"/>
    <n v="0.54540327129159616"/>
    <n v="0.11032863849765258"/>
    <n v="0.19232938522278623"/>
    <n v="4.9295774647887321E-2"/>
    <n v="3.6661026508742242E-2"/>
    <n v="1.3082202524980596E-5"/>
    <n v="2.5613897033403295E-4"/>
    <n v="4.8592769974416229E-2"/>
    <x v="0"/>
  </r>
  <r>
    <n v="6"/>
    <x v="235"/>
    <s v="DCA"/>
    <s v="JFK"/>
    <s v="MQ"/>
    <x v="0"/>
    <n v="15"/>
    <n v="5.6338028169014086E-2"/>
    <n v="0.12746756909193457"/>
    <n v="0.51877934272300474"/>
    <n v="0.64805414551607443"/>
    <n v="0.19718309859154928"/>
    <n v="0.17033276931754088"/>
    <n v="0.18779342723004694"/>
    <n v="0.1212633953750705"/>
    <n v="0.13849765258215962"/>
    <n v="6.2041737168640719E-2"/>
    <n v="2.9033970103636258E-5"/>
    <n v="8.5353146867925706E-5"/>
    <n v="0.25382202884660915"/>
    <x v="0"/>
  </r>
  <r>
    <n v="6"/>
    <x v="142"/>
    <s v="DCA"/>
    <s v="JFK"/>
    <s v="MQ"/>
    <x v="0"/>
    <n v="5"/>
    <n v="5.6338028169014086E-2"/>
    <n v="0.12746756909193457"/>
    <n v="0.51877934272300474"/>
    <n v="0.64805414551607443"/>
    <n v="0.19718309859154928"/>
    <n v="0.17033276931754088"/>
    <n v="0.18779342723004694"/>
    <n v="0.1212633953750705"/>
    <n v="4.6948356807511738E-3"/>
    <n v="1.2972363226170333E-2"/>
    <n v="9.8420237639444945E-7"/>
    <n v="1.7846567072384467E-5"/>
    <n v="5.2265648468138942E-2"/>
    <x v="0"/>
  </r>
  <r>
    <n v="6"/>
    <x v="497"/>
    <s v="DCA"/>
    <s v="JFK"/>
    <s v="MQ"/>
    <x v="0"/>
    <n v="18"/>
    <n v="5.6338028169014086E-2"/>
    <n v="0.12746756909193457"/>
    <n v="0.51877934272300474"/>
    <n v="0.64805414551607443"/>
    <n v="0.19718309859154928"/>
    <n v="0.17033276931754088"/>
    <n v="0.18779342723004694"/>
    <n v="0.1212633953750705"/>
    <n v="7.746478873239436E-2"/>
    <n v="5.8093626621545401E-2"/>
    <n v="1.6239339210508415E-5"/>
    <n v="7.9921582976330441E-5"/>
    <n v="0.16887670002743616"/>
    <x v="0"/>
  </r>
  <r>
    <n v="6"/>
    <x v="95"/>
    <s v="DCA"/>
    <s v="LGA"/>
    <s v="MQ"/>
    <x v="0"/>
    <n v="8"/>
    <n v="5.6338028169014086E-2"/>
    <n v="0.12746756909193457"/>
    <n v="0.51877934272300474"/>
    <n v="0.64805414551607443"/>
    <n v="0.42488262910798125"/>
    <n v="0.54540327129159616"/>
    <n v="0.18779342723004694"/>
    <n v="0.1212633953750705"/>
    <n v="4.2253521126760563E-2"/>
    <n v="9.475465313028765E-2"/>
    <n v="1.9086496085078073E-5"/>
    <n v="4.1740309535146723E-4"/>
    <n v="4.3727265115903163E-2"/>
    <x v="0"/>
  </r>
  <r>
    <n v="6"/>
    <x v="502"/>
    <s v="DCA"/>
    <s v="LGA"/>
    <s v="MQ"/>
    <x v="0"/>
    <n v="12"/>
    <n v="5.6338028169014086E-2"/>
    <n v="0.12746756909193457"/>
    <n v="0.51877934272300474"/>
    <n v="0.64805414551607443"/>
    <n v="0.42488262910798125"/>
    <n v="0.54540327129159616"/>
    <n v="0.18779342723004694"/>
    <n v="0.1212633953750705"/>
    <n v="3.0516431924882629E-2"/>
    <n v="0.10152284263959391"/>
    <n v="1.3784691617000833E-5"/>
    <n v="4.4721760216228631E-4"/>
    <n v="2.9901568393498043E-2"/>
    <x v="0"/>
  </r>
  <r>
    <n v="6"/>
    <x v="110"/>
    <s v="IAD"/>
    <s v="LGA"/>
    <s v="UA"/>
    <x v="0"/>
    <n v="8"/>
    <n v="5.6338028169014086E-2"/>
    <n v="0.12746756909193457"/>
    <n v="0.39436619718309857"/>
    <n v="0.29103214890016921"/>
    <n v="0.42488262910798125"/>
    <n v="0.54540327129159616"/>
    <n v="1.1737089201877934E-2"/>
    <n v="1.4664410603496898E-2"/>
    <n v="4.2253521126760563E-2"/>
    <n v="9.475465313028765E-2"/>
    <n v="9.0682447463040596E-7"/>
    <n v="2.2668366536058799E-5"/>
    <n v="3.8465201584973102E-2"/>
    <x v="0"/>
  </r>
  <r>
    <n v="6"/>
    <x v="331"/>
    <s v="DCA"/>
    <s v="LGA"/>
    <s v="US"/>
    <x v="0"/>
    <n v="6"/>
    <n v="5.6338028169014086E-2"/>
    <n v="0.12746756909193457"/>
    <n v="0.51877934272300474"/>
    <n v="0.64805414551607443"/>
    <n v="0.42488262910798125"/>
    <n v="0.54540327129159616"/>
    <n v="8.2159624413145546E-2"/>
    <n v="0.20812182741116753"/>
    <n v="3.9906103286384977E-2"/>
    <n v="8.4038353073886074E-2"/>
    <n v="7.8864341462648998E-6"/>
    <n v="6.3536100735102493E-4"/>
    <n v="1.2260342812880241E-2"/>
    <x v="0"/>
  </r>
  <r>
    <n v="6"/>
    <x v="52"/>
    <s v="DCA"/>
    <s v="LGA"/>
    <s v="US"/>
    <x v="0"/>
    <n v="8"/>
    <n v="5.6338028169014086E-2"/>
    <n v="0.12746756909193457"/>
    <n v="0.51877934272300474"/>
    <n v="0.64805414551607443"/>
    <n v="0.42488262910798125"/>
    <n v="0.54540327129159616"/>
    <n v="8.2159624413145546E-2"/>
    <n v="0.20812182741116753"/>
    <n v="4.2253521126760563E-2"/>
    <n v="9.475465313028765E-2"/>
    <n v="8.3503420372216586E-6"/>
    <n v="7.1638019620786709E-4"/>
    <n v="1.1521995550845337E-2"/>
    <x v="0"/>
  </r>
  <r>
    <n v="6"/>
    <x v="243"/>
    <s v="DCA"/>
    <s v="LGA"/>
    <s v="US"/>
    <x v="0"/>
    <n v="11"/>
    <n v="5.6338028169014086E-2"/>
    <n v="0.12746756909193457"/>
    <n v="0.51877934272300474"/>
    <n v="0.64805414551607443"/>
    <n v="0.42488262910798125"/>
    <n v="0.54540327129159616"/>
    <n v="8.2159624413145546E-2"/>
    <n v="0.20812182741116753"/>
    <n v="1.4084507042253521E-2"/>
    <n v="2.5944726452340666E-2"/>
    <n v="2.7834473457405529E-6"/>
    <n v="1.9615172039024931E-4"/>
    <n v="1.3991730961488476E-2"/>
    <x v="0"/>
  </r>
  <r>
    <n v="6"/>
    <x v="249"/>
    <s v="DCA"/>
    <s v="LGA"/>
    <s v="US"/>
    <x v="0"/>
    <n v="12"/>
    <n v="5.6338028169014086E-2"/>
    <n v="0.12746756909193457"/>
    <n v="0.51877934272300474"/>
    <n v="0.64805414551607443"/>
    <n v="0.42488262910798125"/>
    <n v="0.54540327129159616"/>
    <n v="8.2159624413145546E-2"/>
    <n v="0.20812182741116753"/>
    <n v="3.0516431924882629E-2"/>
    <n v="0.10152284263959391"/>
    <n v="6.0308025824378646E-6"/>
    <n v="7.6755021022271465E-4"/>
    <n v="7.7959547644131317E-3"/>
    <x v="0"/>
  </r>
  <r>
    <n v="6"/>
    <x v="70"/>
    <s v="DCA"/>
    <s v="LGA"/>
    <s v="US"/>
    <x v="0"/>
    <n v="14"/>
    <n v="5.6338028169014086E-2"/>
    <n v="0.12746756909193457"/>
    <n v="0.51877934272300474"/>
    <n v="0.64805414551607443"/>
    <n v="0.42488262910798125"/>
    <n v="0.54540327129159616"/>
    <n v="8.2159624413145546E-2"/>
    <n v="0.20812182741116753"/>
    <n v="5.6338028169014086E-2"/>
    <n v="9.7574732092498589E-2"/>
    <n v="1.1133789382962211E-5"/>
    <n v="7.3770103538072017E-4"/>
    <n v="1.4868151179368318E-2"/>
    <x v="0"/>
  </r>
  <r>
    <n v="6"/>
    <x v="113"/>
    <s v="DCA"/>
    <s v="LGA"/>
    <s v="US"/>
    <x v="0"/>
    <n v="16"/>
    <n v="5.6338028169014086E-2"/>
    <n v="0.12746756909193457"/>
    <n v="0.51877934272300474"/>
    <n v="0.64805414551607443"/>
    <n v="0.42488262910798125"/>
    <n v="0.54540327129159616"/>
    <n v="8.2159624413145546E-2"/>
    <n v="0.20812182741116753"/>
    <n v="0.10328638497652583"/>
    <n v="9.8702763677382968E-2"/>
    <n v="2.0411947202097391E-5"/>
    <n v="7.4622937104986146E-4"/>
    <n v="2.6625159270882066E-2"/>
    <x v="0"/>
  </r>
  <r>
    <n v="6"/>
    <x v="327"/>
    <s v="DCA"/>
    <s v="LGA"/>
    <s v="US"/>
    <x v="0"/>
    <n v="18"/>
    <n v="5.6338028169014086E-2"/>
    <n v="0.12746756909193457"/>
    <n v="0.51877934272300474"/>
    <n v="0.64805414551607443"/>
    <n v="0.42488262910798125"/>
    <n v="0.54540327129159616"/>
    <n v="8.2159624413145546E-2"/>
    <n v="0.20812182741116753"/>
    <n v="7.746478873239436E-2"/>
    <n v="5.8093626621545401E-2"/>
    <n v="1.5308960401573041E-5"/>
    <n v="4.3920928696077559E-4"/>
    <n v="3.3681728930386623E-2"/>
    <x v="0"/>
  </r>
  <r>
    <n v="6"/>
    <x v="503"/>
    <s v="BWI"/>
    <s v="EWR"/>
    <s v="RU"/>
    <x v="0"/>
    <n v="17"/>
    <n v="5.6338028169014086E-2"/>
    <n v="0.12746756909193457"/>
    <n v="8.6854460093896718E-2"/>
    <n v="6.0913705583756347E-2"/>
    <n v="0.3779342723004695"/>
    <n v="0.28426395939086296"/>
    <n v="0.22065727699530516"/>
    <n v="0.17710095882684715"/>
    <n v="9.154929577464789E-2"/>
    <n v="8.1218274111675121E-2"/>
    <n v="7.2362394207074984E-6"/>
    <n v="2.5598107174458129E-5"/>
    <n v="0.22038627751383147"/>
    <x v="0"/>
  </r>
  <r>
    <n v="6"/>
    <x v="264"/>
    <s v="BWI"/>
    <s v="EWR"/>
    <s v="RU"/>
    <x v="0"/>
    <n v="14"/>
    <n v="5.6338028169014086E-2"/>
    <n v="0.12746756909193457"/>
    <n v="8.6854460093896718E-2"/>
    <n v="6.0913705583756347E-2"/>
    <n v="0.3779342723004695"/>
    <n v="0.28426395939086296"/>
    <n v="0.22065727699530516"/>
    <n v="0.17710095882684715"/>
    <n v="5.6338028169014086E-2"/>
    <n v="9.7574732092498589E-2"/>
    <n v="4.4530704127430753E-6"/>
    <n v="3.0753281535980952E-5"/>
    <n v="0.12648485759696743"/>
    <x v="0"/>
  </r>
  <r>
    <n v="6"/>
    <x v="137"/>
    <s v="BWI"/>
    <s v="EWR"/>
    <s v="RU"/>
    <x v="0"/>
    <n v="10"/>
    <n v="5.6338028169014086E-2"/>
    <n v="0.12746756909193457"/>
    <n v="8.6854460093896718E-2"/>
    <n v="6.0913705583756347E-2"/>
    <n v="0.3779342723004695"/>
    <n v="0.28426395939086296"/>
    <n v="0.22065727699530516"/>
    <n v="0.17710095882684715"/>
    <n v="3.0516431924882629E-2"/>
    <n v="5.9785673998871969E-2"/>
    <n v="2.4120798069024992E-6"/>
    <n v="1.884305111453168E-5"/>
    <n v="0.11348223710398793"/>
    <x v="0"/>
  </r>
  <r>
    <n v="6"/>
    <x v="123"/>
    <s v="BWI"/>
    <s v="EWR"/>
    <s v="RU"/>
    <x v="0"/>
    <n v="6"/>
    <n v="5.6338028169014086E-2"/>
    <n v="0.12746756909193457"/>
    <n v="8.6854460093896718E-2"/>
    <n v="6.0913705583756347E-2"/>
    <n v="0.3779342723004695"/>
    <n v="0.28426395939086296"/>
    <n v="0.22065727699530516"/>
    <n v="0.17710095882684715"/>
    <n v="3.9906103286384977E-2"/>
    <n v="8.4038353073886074E-2"/>
    <n v="3.1542582090263452E-6"/>
    <n v="2.648693034023793E-5"/>
    <n v="0.10641470073927374"/>
    <x v="0"/>
  </r>
  <r>
    <n v="6"/>
    <x v="68"/>
    <s v="DCA"/>
    <s v="EWR"/>
    <s v="CO"/>
    <x v="0"/>
    <n v="12"/>
    <n v="5.6338028169014086E-2"/>
    <n v="0.12746756909193457"/>
    <n v="0.51877934272300474"/>
    <n v="0.64805414551607443"/>
    <n v="0.3779342723004695"/>
    <n v="0.28426395939086296"/>
    <n v="6.1032863849765258E-2"/>
    <n v="3.835307388606881E-2"/>
    <n v="3.0516431924882629E-2"/>
    <n v="0.10152284263959391"/>
    <n v="3.9849944135887768E-6"/>
    <n v="7.372137111327712E-5"/>
    <n v="5.1282728082437723E-2"/>
    <x v="0"/>
  </r>
  <r>
    <n v="6"/>
    <x v="401"/>
    <s v="IAD"/>
    <s v="EWR"/>
    <s v="DH"/>
    <x v="0"/>
    <n v="8"/>
    <n v="5.6338028169014086E-2"/>
    <n v="0.12746756909193457"/>
    <n v="0.39436619718309857"/>
    <n v="0.29103214890016921"/>
    <n v="0.3779342723004695"/>
    <n v="0.28426395939086296"/>
    <n v="0.31690140845070425"/>
    <n v="0.233502538071066"/>
    <n v="4.2253521126760563E-2"/>
    <n v="9.475465313028765E-2"/>
    <n v="2.1778817631040744E-5"/>
    <n v="1.8812706578426083E-4"/>
    <n v="0.10375515577117514"/>
    <x v="0"/>
  </r>
  <r>
    <n v="6"/>
    <x v="175"/>
    <s v="IAD"/>
    <s v="EWR"/>
    <s v="DH"/>
    <x v="0"/>
    <n v="17"/>
    <n v="5.6338028169014086E-2"/>
    <n v="0.12746756909193457"/>
    <n v="0.39436619718309857"/>
    <n v="0.29103214890016921"/>
    <n v="0.3779342723004695"/>
    <n v="0.28426395939086296"/>
    <n v="0.31690140845070425"/>
    <n v="0.233502538071066"/>
    <n v="9.154929577464789E-2"/>
    <n v="8.1218274111675121E-2"/>
    <n v="4.7187438200588283E-5"/>
    <n v="1.6125177067222355E-4"/>
    <n v="0.22638465409539016"/>
    <x v="0"/>
  </r>
  <r>
    <n v="6"/>
    <x v="222"/>
    <s v="IAD"/>
    <s v="EWR"/>
    <s v="DH"/>
    <x v="0"/>
    <n v="12"/>
    <n v="5.6338028169014086E-2"/>
    <n v="0.12746756909193457"/>
    <n v="0.39436619718309857"/>
    <n v="0.29103214890016921"/>
    <n v="0.3779342723004695"/>
    <n v="0.28426395939086296"/>
    <n v="0.31690140845070425"/>
    <n v="0.233502538071066"/>
    <n v="3.0516431924882629E-2"/>
    <n v="0.10152284263959391"/>
    <n v="1.5729146066862762E-5"/>
    <n v="2.0156471334027945E-4"/>
    <n v="7.2386518927767554E-2"/>
    <x v="0"/>
  </r>
  <r>
    <n v="6"/>
    <x v="444"/>
    <s v="IAD"/>
    <s v="EWR"/>
    <s v="DH"/>
    <x v="1"/>
    <n v="21"/>
    <n v="5.6338028169014086E-2"/>
    <n v="0.12746756909193457"/>
    <n v="0.39436619718309857"/>
    <n v="0.29103214890016921"/>
    <n v="0.3779342723004695"/>
    <n v="0.28426395939086296"/>
    <n v="0.31690140845070425"/>
    <n v="0.233502538071066"/>
    <n v="4.9295774647887321E-2"/>
    <n v="3.7789058093626621E-2"/>
    <n v="2.5408620569547536E-5"/>
    <n v="7.5026865521104016E-5"/>
    <n v="0.25298449341514712"/>
    <x v="0"/>
  </r>
  <r>
    <n v="6"/>
    <x v="123"/>
    <s v="IAD"/>
    <s v="EWR"/>
    <s v="RU"/>
    <x v="0"/>
    <n v="6"/>
    <n v="5.6338028169014086E-2"/>
    <n v="0.12746756909193457"/>
    <n v="0.39436619718309857"/>
    <n v="0.29103214890016921"/>
    <n v="0.3779342723004695"/>
    <n v="0.28426395939086296"/>
    <n v="0.22065727699530516"/>
    <n v="0.17710095882684715"/>
    <n v="3.9906103286384977E-2"/>
    <n v="8.4038353073886074E-2"/>
    <n v="1.4322037273416917E-5"/>
    <n v="1.2654866718113682E-4"/>
    <n v="0.10166796090692756"/>
    <x v="0"/>
  </r>
  <r>
    <n v="6"/>
    <x v="200"/>
    <s v="DCA"/>
    <s v="EWR"/>
    <s v="RU"/>
    <x v="0"/>
    <n v="16"/>
    <n v="5.6338028169014086E-2"/>
    <n v="0.12746756909193457"/>
    <n v="0.51877934272300474"/>
    <n v="0.64805414551607443"/>
    <n v="0.3779342723004695"/>
    <n v="0.28426395939086296"/>
    <n v="0.22065727699530516"/>
    <n v="0.17710095882684715"/>
    <n v="0.10328638497652583"/>
    <n v="9.8702763677382968E-2"/>
    <n v="4.8763126907109998E-5"/>
    <n v="3.3096318159106026E-4"/>
    <n v="0.12841650898503643"/>
    <x v="0"/>
  </r>
  <r>
    <n v="6"/>
    <x v="77"/>
    <s v="DCA"/>
    <s v="EWR"/>
    <s v="RU"/>
    <x v="0"/>
    <n v="17"/>
    <n v="5.6338028169014086E-2"/>
    <n v="0.12746756909193457"/>
    <n v="0.51877934272300474"/>
    <n v="0.64805414551607443"/>
    <n v="0.3779342723004695"/>
    <n v="0.28426395939086296"/>
    <n v="0.22065727699530516"/>
    <n v="0.17710095882684715"/>
    <n v="9.154929577464789E-2"/>
    <n v="8.1218274111675121E-2"/>
    <n v="4.3221862485847497E-5"/>
    <n v="2.7233541799492959E-4"/>
    <n v="0.1369699422557942"/>
    <x v="0"/>
  </r>
  <r>
    <n v="6"/>
    <x v="504"/>
    <s v="DCA"/>
    <s v="EWR"/>
    <s v="RU"/>
    <x v="0"/>
    <n v="13"/>
    <n v="5.6338028169014086E-2"/>
    <n v="0.12746756909193457"/>
    <n v="0.51877934272300474"/>
    <n v="0.64805414551607443"/>
    <n v="0.3779342723004695"/>
    <n v="0.28426395939086296"/>
    <n v="0.22065727699530516"/>
    <n v="0.17710095882684715"/>
    <n v="6.1032863849765258E-2"/>
    <n v="5.0761421319796954E-2"/>
    <n v="2.8814574990564997E-5"/>
    <n v="1.7020963624683099E-4"/>
    <n v="0.14477924475326764"/>
    <x v="0"/>
  </r>
  <r>
    <n v="6"/>
    <x v="230"/>
    <s v="IAD"/>
    <s v="EWR"/>
    <s v="RU"/>
    <x v="0"/>
    <n v="14"/>
    <n v="5.6338028169014086E-2"/>
    <n v="0.12746756909193457"/>
    <n v="0.39436619718309857"/>
    <n v="0.29103214890016921"/>
    <n v="0.3779342723004695"/>
    <n v="0.28426395939086296"/>
    <n v="0.22065727699530516"/>
    <n v="0.17710095882684715"/>
    <n v="5.6338028169014086E-2"/>
    <n v="9.7574732092498589E-2"/>
    <n v="2.0219346738941532E-5"/>
    <n v="1.4693234511635347E-4"/>
    <n v="0.12096405674700342"/>
    <x v="0"/>
  </r>
  <r>
    <n v="6"/>
    <x v="505"/>
    <s v="DCA"/>
    <s v="EWR"/>
    <s v="RU"/>
    <x v="0"/>
    <n v="9"/>
    <n v="5.6338028169014086E-2"/>
    <n v="0.12746756909193457"/>
    <n v="0.51877934272300474"/>
    <n v="0.64805414551607443"/>
    <n v="0.3779342723004695"/>
    <n v="0.28426395939086296"/>
    <n v="0.22065727699530516"/>
    <n v="0.17710095882684715"/>
    <n v="3.5211267605633804E-2"/>
    <n v="3.2148900169204735E-2"/>
    <n v="1.6623793263787499E-5"/>
    <n v="1.0779943628965962E-4"/>
    <n v="0.1336068298777488"/>
    <x v="0"/>
  </r>
  <r>
    <n v="6"/>
    <x v="29"/>
    <s v="IAD"/>
    <s v="EWR"/>
    <s v="RU"/>
    <x v="0"/>
    <n v="16"/>
    <n v="5.6338028169014086E-2"/>
    <n v="0.12746756909193457"/>
    <n v="0.39436619718309857"/>
    <n v="0.29103214890016921"/>
    <n v="0.3779342723004695"/>
    <n v="0.28426395939086296"/>
    <n v="0.22065727699530516"/>
    <n v="0.17710095882684715"/>
    <n v="0.10328638497652583"/>
    <n v="9.8702763677382968E-2"/>
    <n v="3.7068802354726142E-5"/>
    <n v="1.486309849442882E-4"/>
    <n v="0.19961682721282739"/>
    <x v="0"/>
  </r>
  <r>
    <n v="6"/>
    <x v="298"/>
    <s v="DCA"/>
    <s v="EWR"/>
    <s v="RU"/>
    <x v="0"/>
    <n v="6"/>
    <n v="5.6338028169014086E-2"/>
    <n v="0.12746756909193457"/>
    <n v="0.51877934272300474"/>
    <n v="0.64805414551607443"/>
    <n v="0.3779342723004695"/>
    <n v="0.28426395939086296"/>
    <n v="0.22065727699530516"/>
    <n v="0.17710095882684715"/>
    <n v="3.9906103286384977E-2"/>
    <n v="8.4038353073886074E-2"/>
    <n v="1.8840299032292498E-5"/>
    <n v="2.8179150889753131E-4"/>
    <n v="6.2669014173943868E-2"/>
    <x v="0"/>
  </r>
  <r>
    <n v="7"/>
    <x v="0"/>
    <s v="BWI"/>
    <s v="JFK"/>
    <s v="OH"/>
    <x v="0"/>
    <n v="14"/>
    <n v="0.15962441314553991"/>
    <n v="0.10434292160180485"/>
    <n v="8.6854460093896718E-2"/>
    <n v="6.0913705583756347E-2"/>
    <n v="0.19718309859154928"/>
    <n v="0.17033276931754088"/>
    <n v="9.3896713615023476E-3"/>
    <n v="1.4664410603496898E-2"/>
    <n v="5.6338028169014086E-2"/>
    <n v="9.7574732092498589E-2"/>
    <n v="2.8011913789688173E-7"/>
    <n v="1.2490357234787461E-6"/>
    <n v="0.18318559157892386"/>
    <x v="0"/>
  </r>
  <r>
    <n v="7"/>
    <x v="145"/>
    <s v="DCA"/>
    <s v="JFK"/>
    <s v="DH"/>
    <x v="1"/>
    <n v="16"/>
    <n v="0.15962441314553991"/>
    <n v="0.10434292160180485"/>
    <n v="0.51877934272300474"/>
    <n v="0.64805414551607443"/>
    <n v="0.19718309859154928"/>
    <n v="0.17033276931754088"/>
    <n v="0.31690140845070425"/>
    <n v="0.233502538071066"/>
    <n v="0.10328638497652583"/>
    <n v="9.8702763677382968E-2"/>
    <n v="1.0352578746699117E-4"/>
    <n v="2.1403759953554335E-4"/>
    <n v="0.32600038828205635"/>
    <x v="0"/>
  </r>
  <r>
    <n v="7"/>
    <x v="506"/>
    <s v="IAD"/>
    <s v="LGA"/>
    <s v="DH"/>
    <x v="0"/>
    <n v="13"/>
    <n v="0.15962441314553991"/>
    <n v="0.10434292160180485"/>
    <n v="0.39436619718309857"/>
    <n v="0.29103214890016921"/>
    <n v="0.42488262910798125"/>
    <n v="0.54540327129159616"/>
    <n v="0.31690140845070425"/>
    <n v="0.233502538071066"/>
    <n v="6.1032863849765258E-2"/>
    <n v="5.0761421319796954E-2"/>
    <n v="1.0020410444665986E-4"/>
    <n v="1.582864490843574E-4"/>
    <n v="0.38765093376859516"/>
    <x v="0"/>
  </r>
  <r>
    <n v="7"/>
    <x v="368"/>
    <s v="IAD"/>
    <s v="LGA"/>
    <s v="DH"/>
    <x v="1"/>
    <n v="15"/>
    <n v="0.15962441314553991"/>
    <n v="0.10434292160180485"/>
    <n v="0.39436619718309857"/>
    <n v="0.29103214890016921"/>
    <n v="0.42488262910798125"/>
    <n v="0.54540327129159616"/>
    <n v="0.31690140845070425"/>
    <n v="0.233502538071066"/>
    <n v="0.13849765258215962"/>
    <n v="6.2041737168640719E-2"/>
    <n v="2.2738623701357429E-4"/>
    <n v="1.9346121554754793E-4"/>
    <n v="0.54030560391844029"/>
    <x v="1"/>
  </r>
  <r>
    <n v="7"/>
    <x v="507"/>
    <s v="IAD"/>
    <s v="LGA"/>
    <s v="DH"/>
    <x v="1"/>
    <n v="18"/>
    <n v="0.15962441314553991"/>
    <n v="0.10434292160180485"/>
    <n v="0.39436619718309857"/>
    <n v="0.29103214890016921"/>
    <n v="0.42488262910798125"/>
    <n v="0.54540327129159616"/>
    <n v="0.31690140845070425"/>
    <n v="0.233502538071066"/>
    <n v="7.746478873239436E-2"/>
    <n v="5.8093626621545401E-2"/>
    <n v="1.2718213256691444E-4"/>
    <n v="1.8115004728543125E-4"/>
    <n v="0.41248413522007171"/>
    <x v="0"/>
  </r>
  <r>
    <n v="7"/>
    <x v="164"/>
    <s v="IAD"/>
    <s v="LGA"/>
    <s v="DH"/>
    <x v="0"/>
    <n v="21"/>
    <n v="0.15962441314553991"/>
    <n v="0.10434292160180485"/>
    <n v="0.39436619718309857"/>
    <n v="0.29103214890016921"/>
    <n v="0.42488262910798125"/>
    <n v="0.54540327129159616"/>
    <n v="0.31690140845070425"/>
    <n v="0.233502538071066"/>
    <n v="4.9295774647887321E-2"/>
    <n v="3.7789058093626621E-2"/>
    <n v="8.0934084360763731E-5"/>
    <n v="1.1783546765168829E-4"/>
    <n v="0.40717546294863899"/>
    <x v="0"/>
  </r>
  <r>
    <n v="7"/>
    <x v="407"/>
    <s v="IAD"/>
    <s v="JFK"/>
    <s v="DH"/>
    <x v="0"/>
    <n v="8"/>
    <n v="0.15962441314553991"/>
    <n v="0.10434292160180485"/>
    <n v="0.39436619718309857"/>
    <n v="0.29103214890016921"/>
    <n v="0.19718309859154928"/>
    <n v="0.17033276931754088"/>
    <n v="0.31690140845070425"/>
    <n v="0.233502538071066"/>
    <n v="4.2253521126760563E-2"/>
    <n v="9.475465313028765E-2"/>
    <n v="3.2194773889364576E-5"/>
    <n v="9.2276471110467147E-5"/>
    <n v="0.25865230069328943"/>
    <x v="0"/>
  </r>
  <r>
    <n v="7"/>
    <x v="47"/>
    <s v="IAD"/>
    <s v="JFK"/>
    <s v="DH"/>
    <x v="0"/>
    <n v="12"/>
    <n v="0.15962441314553991"/>
    <n v="0.10434292160180485"/>
    <n v="0.39436619718309857"/>
    <n v="0.29103214890016921"/>
    <n v="0.19718309859154928"/>
    <n v="0.17033276931754088"/>
    <n v="0.31690140845070425"/>
    <n v="0.233502538071066"/>
    <n v="3.0516431924882629E-2"/>
    <n v="0.10152284263959391"/>
    <n v="2.325178114231886E-5"/>
    <n v="9.886764761835765E-5"/>
    <n v="0.19040198089925991"/>
    <x v="0"/>
  </r>
  <r>
    <n v="7"/>
    <x v="508"/>
    <s v="IAD"/>
    <s v="JFK"/>
    <s v="DH"/>
    <x v="1"/>
    <n v="15"/>
    <n v="0.15962441314553991"/>
    <n v="0.10434292160180485"/>
    <n v="0.39436619718309857"/>
    <n v="0.29103214890016921"/>
    <n v="0.19718309859154928"/>
    <n v="0.17033276931754088"/>
    <n v="0.31690140845070425"/>
    <n v="0.233502538071066"/>
    <n v="0.13849765258215962"/>
    <n v="6.2041737168640719E-2"/>
    <n v="1.0552731441513944E-4"/>
    <n v="6.0419117988996346E-5"/>
    <n v="0.63591191980641482"/>
    <x v="1"/>
  </r>
  <r>
    <n v="7"/>
    <x v="475"/>
    <s v="IAD"/>
    <s v="JFK"/>
    <s v="DH"/>
    <x v="0"/>
    <n v="16"/>
    <n v="0.15962441314553991"/>
    <n v="0.10434292160180485"/>
    <n v="0.39436619718309857"/>
    <n v="0.29103214890016921"/>
    <n v="0.19718309859154928"/>
    <n v="0.17033276931754088"/>
    <n v="0.31690140845070425"/>
    <n v="0.233502538071066"/>
    <n v="0.10328638497652583"/>
    <n v="9.8702763677382968E-2"/>
    <n v="7.8698336174002302E-5"/>
    <n v="9.6121324073403282E-5"/>
    <n v="0.45016868275929645"/>
    <x v="0"/>
  </r>
  <r>
    <n v="7"/>
    <x v="3"/>
    <s v="IAD"/>
    <s v="JFK"/>
    <s v="DH"/>
    <x v="1"/>
    <n v="17"/>
    <n v="0.15962441314553991"/>
    <n v="0.10434292160180485"/>
    <n v="0.39436619718309857"/>
    <n v="0.29103214890016921"/>
    <n v="0.19718309859154928"/>
    <n v="0.17033276931754088"/>
    <n v="0.31690140845070425"/>
    <n v="0.233502538071066"/>
    <n v="9.154929577464789E-2"/>
    <n v="8.1218274111675121E-2"/>
    <n v="6.9755343426956576E-5"/>
    <n v="7.9094118094686115E-5"/>
    <n v="0.4686301362051899"/>
    <x v="0"/>
  </r>
  <r>
    <n v="7"/>
    <x v="509"/>
    <s v="IAD"/>
    <s v="JFK"/>
    <s v="DH"/>
    <x v="0"/>
    <n v="21"/>
    <n v="0.15962441314553991"/>
    <n v="0.10434292160180485"/>
    <n v="0.39436619718309857"/>
    <n v="0.29103214890016921"/>
    <n v="0.19718309859154928"/>
    <n v="0.17033276931754088"/>
    <n v="0.31690140845070425"/>
    <n v="0.233502538071066"/>
    <n v="4.9295774647887321E-2"/>
    <n v="3.7789058093626621E-2"/>
    <n v="3.7560569537592001E-5"/>
    <n v="3.6800735502388682E-5"/>
    <n v="0.50510906872058514"/>
    <x v="1"/>
  </r>
  <r>
    <n v="7"/>
    <x v="300"/>
    <s v="IAD"/>
    <s v="JFK"/>
    <s v="DH"/>
    <x v="1"/>
    <n v="17"/>
    <n v="0.15962441314553991"/>
    <n v="0.10434292160180485"/>
    <n v="0.39436619718309857"/>
    <n v="0.29103214890016921"/>
    <n v="0.19718309859154928"/>
    <n v="0.17033276931754088"/>
    <n v="0.31690140845070425"/>
    <n v="0.233502538071066"/>
    <n v="9.154929577464789E-2"/>
    <n v="8.1218274111675121E-2"/>
    <n v="6.9755343426956576E-5"/>
    <n v="7.9094118094686115E-5"/>
    <n v="0.4686301362051899"/>
    <x v="0"/>
  </r>
  <r>
    <n v="7"/>
    <x v="246"/>
    <s v="DCA"/>
    <s v="JFK"/>
    <s v="DL"/>
    <x v="1"/>
    <n v="15"/>
    <n v="0.15962441314553991"/>
    <n v="0.10434292160180485"/>
    <n v="0.51877934272300474"/>
    <n v="0.64805414551607443"/>
    <n v="0.19718309859154928"/>
    <n v="0.17033276931754088"/>
    <n v="0.11032863849765258"/>
    <n v="0.19232938522278623"/>
    <n v="0.13849765258215962"/>
    <n v="6.2041737168640719E-2"/>
    <n v="4.8329462735011188E-5"/>
    <n v="1.1081504980784306E-4"/>
    <n v="0.30368287264694149"/>
    <x v="0"/>
  </r>
  <r>
    <n v="7"/>
    <x v="181"/>
    <s v="DCA"/>
    <s v="LGA"/>
    <s v="DL"/>
    <x v="0"/>
    <n v="8"/>
    <n v="0.15962441314553991"/>
    <n v="0.10434292160180485"/>
    <n v="0.51877934272300474"/>
    <n v="0.64805414551607443"/>
    <n v="0.42488262910798125"/>
    <n v="0.54540327129159616"/>
    <n v="0.11032863849765258"/>
    <n v="0.19232938522278623"/>
    <n v="4.2253521126760563E-2"/>
    <n v="9.475465313028765E-2"/>
    <n v="3.1771063274952875E-5"/>
    <n v="5.4191961865090175E-4"/>
    <n v="5.5380127786455936E-2"/>
    <x v="0"/>
  </r>
  <r>
    <n v="7"/>
    <x v="399"/>
    <s v="DCA"/>
    <s v="LGA"/>
    <s v="DL"/>
    <x v="0"/>
    <n v="10"/>
    <n v="0.15962441314553991"/>
    <n v="0.10434292160180485"/>
    <n v="0.51877934272300474"/>
    <n v="0.64805414551607443"/>
    <n v="0.42488262910798125"/>
    <n v="0.54540327129159616"/>
    <n v="0.11032863849765258"/>
    <n v="0.19232938522278623"/>
    <n v="3.0516431924882629E-2"/>
    <n v="5.9785673998871969E-2"/>
    <n v="2.2945767920799298E-5"/>
    <n v="3.4192547367259272E-4"/>
    <n v="6.2887301889277908E-2"/>
    <x v="0"/>
  </r>
  <r>
    <n v="7"/>
    <x v="59"/>
    <s v="DCA"/>
    <s v="LGA"/>
    <s v="DL"/>
    <x v="1"/>
    <n v="12"/>
    <n v="0.15962441314553991"/>
    <n v="0.10434292160180485"/>
    <n v="0.51877934272300474"/>
    <n v="0.64805414551607443"/>
    <n v="0.42488262910798125"/>
    <n v="0.54540327129159616"/>
    <n v="0.11032863849765258"/>
    <n v="0.19232938522278623"/>
    <n v="3.0516431924882629E-2"/>
    <n v="0.10152284263959391"/>
    <n v="2.2945767920799298E-5"/>
    <n v="5.8062816284025183E-4"/>
    <n v="3.8016499307494601E-2"/>
    <x v="0"/>
  </r>
  <r>
    <n v="7"/>
    <x v="273"/>
    <s v="DCA"/>
    <s v="LGA"/>
    <s v="DL"/>
    <x v="0"/>
    <n v="14"/>
    <n v="0.15962441314553991"/>
    <n v="0.10434292160180485"/>
    <n v="0.51877934272300474"/>
    <n v="0.64805414551607443"/>
    <n v="0.42488262910798125"/>
    <n v="0.54540327129159616"/>
    <n v="0.11032863849765258"/>
    <n v="0.19232938522278623"/>
    <n v="5.6338028169014086E-2"/>
    <n v="9.7574732092498589E-2"/>
    <n v="4.2361417699937169E-5"/>
    <n v="5.5804817872979757E-4"/>
    <n v="7.0554198253716088E-2"/>
    <x v="0"/>
  </r>
  <r>
    <n v="7"/>
    <x v="510"/>
    <s v="DCA"/>
    <s v="LGA"/>
    <s v="DL"/>
    <x v="0"/>
    <n v="16"/>
    <n v="0.15962441314553991"/>
    <n v="0.10434292160180485"/>
    <n v="0.51877934272300474"/>
    <n v="0.64805414551607443"/>
    <n v="0.42488262910798125"/>
    <n v="0.54540327129159616"/>
    <n v="0.11032863849765258"/>
    <n v="0.19232938522278623"/>
    <n v="0.10328638497652583"/>
    <n v="9.8702763677382968E-2"/>
    <n v="7.7662599116551471E-5"/>
    <n v="5.644996027613559E-4"/>
    <n v="0.12093922515127613"/>
    <x v="0"/>
  </r>
  <r>
    <n v="7"/>
    <x v="241"/>
    <s v="DCA"/>
    <s v="LGA"/>
    <s v="DL"/>
    <x v="1"/>
    <n v="18"/>
    <n v="0.15962441314553991"/>
    <n v="0.10434292160180485"/>
    <n v="0.51877934272300474"/>
    <n v="0.64805414551607443"/>
    <n v="0.42488262910798125"/>
    <n v="0.54540327129159616"/>
    <n v="0.11032863849765258"/>
    <n v="0.19232938522278623"/>
    <n v="7.746478873239436E-2"/>
    <n v="5.8093626621545401E-2"/>
    <n v="5.8246949337413596E-5"/>
    <n v="3.3224833762525522E-4"/>
    <n v="0.14916172174693104"/>
    <x v="0"/>
  </r>
  <r>
    <n v="7"/>
    <x v="16"/>
    <s v="DCA"/>
    <s v="LGA"/>
    <s v="DL"/>
    <x v="0"/>
    <n v="20"/>
    <n v="0.15962441314553991"/>
    <n v="0.10434292160180485"/>
    <n v="0.51877934272300474"/>
    <n v="0.64805414551607443"/>
    <n v="0.42488262910798125"/>
    <n v="0.54540327129159616"/>
    <n v="0.11032863849765258"/>
    <n v="0.19232938522278623"/>
    <n v="4.9295774647887321E-2"/>
    <n v="3.6661026508742242E-2"/>
    <n v="3.7066240487445015E-5"/>
    <n v="2.0967128102564647E-4"/>
    <n v="0.15022539036681676"/>
    <x v="0"/>
  </r>
  <r>
    <n v="7"/>
    <x v="495"/>
    <s v="DCA"/>
    <s v="JFK"/>
    <s v="MQ"/>
    <x v="1"/>
    <n v="15"/>
    <n v="0.15962441314553991"/>
    <n v="0.10434292160180485"/>
    <n v="0.51877934272300474"/>
    <n v="0.64805414551607443"/>
    <n v="0.19718309859154928"/>
    <n v="0.17033276931754088"/>
    <n v="0.18779342723004694"/>
    <n v="0.1212633953750705"/>
    <n v="0.13849765258215962"/>
    <n v="6.2041737168640719E-2"/>
    <n v="8.2262915293636056E-5"/>
    <n v="6.9868726418434779E-5"/>
    <n v="0.54073507896095319"/>
    <x v="1"/>
  </r>
  <r>
    <n v="7"/>
    <x v="64"/>
    <s v="DCA"/>
    <s v="JFK"/>
    <s v="MQ"/>
    <x v="1"/>
    <n v="5"/>
    <n v="0.15962441314553991"/>
    <n v="0.10434292160180485"/>
    <n v="0.51877934272300474"/>
    <n v="0.64805414551607443"/>
    <n v="0.19718309859154928"/>
    <n v="0.17033276931754088"/>
    <n v="0.18779342723004694"/>
    <n v="0.1212633953750705"/>
    <n v="4.6948356807511738E-3"/>
    <n v="1.2972363226170333E-2"/>
    <n v="2.7885733997842733E-6"/>
    <n v="1.4608915523854546E-5"/>
    <n v="0.16028597069519052"/>
    <x v="0"/>
  </r>
  <r>
    <n v="7"/>
    <x v="511"/>
    <s v="DCA"/>
    <s v="JFK"/>
    <s v="MQ"/>
    <x v="0"/>
    <n v="9"/>
    <n v="0.15962441314553991"/>
    <n v="0.10434292160180485"/>
    <n v="0.51877934272300474"/>
    <n v="0.64805414551607443"/>
    <n v="0.19718309859154928"/>
    <n v="0.17033276931754088"/>
    <n v="0.18779342723004694"/>
    <n v="0.1212633953750705"/>
    <n v="3.5211267605633804E-2"/>
    <n v="3.2148900169204735E-2"/>
    <n v="2.0914300498382051E-5"/>
    <n v="3.6204703689552565E-5"/>
    <n v="0.36615310080633073"/>
    <x v="0"/>
  </r>
  <r>
    <n v="7"/>
    <x v="512"/>
    <s v="DCA"/>
    <s v="JFK"/>
    <s v="MQ"/>
    <x v="1"/>
    <n v="20"/>
    <n v="0.15962441314553991"/>
    <n v="0.10434292160180485"/>
    <n v="0.51877934272300474"/>
    <n v="0.64805414551607443"/>
    <n v="0.19718309859154928"/>
    <n v="0.17033276931754088"/>
    <n v="0.18779342723004694"/>
    <n v="0.1212633953750705"/>
    <n v="4.9295774647887321E-2"/>
    <n v="3.6661026508742242E-2"/>
    <n v="2.9280020697734868E-5"/>
    <n v="4.1286065610893282E-5"/>
    <n v="0.41493048898412249"/>
    <x v="0"/>
  </r>
  <r>
    <n v="7"/>
    <x v="461"/>
    <s v="DCA"/>
    <s v="LGA"/>
    <s v="MQ"/>
    <x v="1"/>
    <n v="13"/>
    <n v="0.15962441314553991"/>
    <n v="0.10434292160180485"/>
    <n v="0.51877934272300474"/>
    <n v="0.64805414551607443"/>
    <n v="0.42488262910798125"/>
    <n v="0.54540327129159616"/>
    <n v="0.18779342723004694"/>
    <n v="0.1212633953750705"/>
    <n v="6.1032863849765258E-2"/>
    <n v="5.0761421319796954E-2"/>
    <n v="7.8113252496338036E-5"/>
    <n v="1.8304260265491809E-4"/>
    <n v="0.29910588239002506"/>
    <x v="0"/>
  </r>
  <r>
    <n v="7"/>
    <x v="513"/>
    <s v="DCA"/>
    <s v="LGA"/>
    <s v="MQ"/>
    <x v="1"/>
    <n v="15"/>
    <n v="0.15962441314553991"/>
    <n v="0.10434292160180485"/>
    <n v="0.51877934272300474"/>
    <n v="0.64805414551607443"/>
    <n v="0.42488262910798125"/>
    <n v="0.54540327129159616"/>
    <n v="0.18779342723004694"/>
    <n v="0.1212633953750705"/>
    <n v="0.13849765258215962"/>
    <n v="6.2041737168640719E-2"/>
    <n v="1.7725699604938247E-4"/>
    <n v="2.2371873657823322E-4"/>
    <n v="0.44206414908904279"/>
    <x v="0"/>
  </r>
  <r>
    <n v="7"/>
    <x v="514"/>
    <s v="DCA"/>
    <s v="LGA"/>
    <s v="MQ"/>
    <x v="1"/>
    <n v="18"/>
    <n v="0.15962441314553991"/>
    <n v="0.10434292160180485"/>
    <n v="0.51877934272300474"/>
    <n v="0.64805414551607443"/>
    <n v="0.42488262910798125"/>
    <n v="0.54540327129159616"/>
    <n v="0.18779342723004694"/>
    <n v="0.1212633953750705"/>
    <n v="7.746478873239436E-2"/>
    <n v="5.8093626621545401E-2"/>
    <n v="9.9143743553044422E-5"/>
    <n v="2.0948208970507294E-4"/>
    <n v="0.32124253017447874"/>
    <x v="0"/>
  </r>
  <r>
    <n v="7"/>
    <x v="515"/>
    <s v="DCA"/>
    <s v="LGA"/>
    <s v="MQ"/>
    <x v="1"/>
    <n v="20"/>
    <n v="0.15962441314553991"/>
    <n v="0.10434292160180485"/>
    <n v="0.51877934272300474"/>
    <n v="0.64805414551607443"/>
    <n v="0.42488262910798125"/>
    <n v="0.54540327129159616"/>
    <n v="0.18779342723004694"/>
    <n v="0.1212633953750705"/>
    <n v="4.9295774647887321E-2"/>
    <n v="3.6661026508742242E-2"/>
    <n v="6.3091473170119171E-5"/>
    <n v="1.3219743525077416E-4"/>
    <n v="0.32306736557788662"/>
    <x v="0"/>
  </r>
  <r>
    <n v="7"/>
    <x v="194"/>
    <s v="IAD"/>
    <s v="LGA"/>
    <s v="UA"/>
    <x v="0"/>
    <n v="8"/>
    <n v="0.15962441314553991"/>
    <n v="0.10434292160180485"/>
    <n v="0.39436619718309857"/>
    <n v="0.29103214890016921"/>
    <n v="0.42488262910798125"/>
    <n v="0.54540327129159616"/>
    <n v="1.1737089201877934E-2"/>
    <n v="1.4664410603496898E-2"/>
    <n v="4.2253521126760563E-2"/>
    <n v="9.475465313028765E-2"/>
    <n v="2.5693360114528166E-6"/>
    <n v="1.8555963757393265E-5"/>
    <n v="0.12162364745431303"/>
    <x v="0"/>
  </r>
  <r>
    <n v="7"/>
    <x v="26"/>
    <s v="DCA"/>
    <s v="LGA"/>
    <s v="US"/>
    <x v="0"/>
    <n v="8"/>
    <n v="0.15962441314553991"/>
    <n v="0.10434292160180485"/>
    <n v="0.51877934272300474"/>
    <n v="0.64805414551607443"/>
    <n v="0.42488262910798125"/>
    <n v="0.54540327129159616"/>
    <n v="8.2159624413145546E-2"/>
    <n v="0.20812182741116753"/>
    <n v="4.2253521126760563E-2"/>
    <n v="9.475465313028765E-2"/>
    <n v="2.3659302438794696E-5"/>
    <n v="5.8641741724980284E-4"/>
    <n v="3.8780864234372284E-2"/>
    <x v="0"/>
  </r>
  <r>
    <n v="7"/>
    <x v="147"/>
    <s v="DCA"/>
    <s v="LGA"/>
    <s v="US"/>
    <x v="0"/>
    <n v="9"/>
    <n v="0.15962441314553991"/>
    <n v="0.10434292160180485"/>
    <n v="0.51877934272300474"/>
    <n v="0.64805414551607443"/>
    <n v="0.42488262910798125"/>
    <n v="0.54540327129159616"/>
    <n v="8.2159624413145546E-2"/>
    <n v="0.20812182741116753"/>
    <n v="3.5211267605633804E-2"/>
    <n v="3.2148900169204735E-2"/>
    <n v="1.9716085365662248E-5"/>
    <n v="1.9896305228118307E-4"/>
    <n v="9.0159882546741302E-2"/>
    <x v="0"/>
  </r>
  <r>
    <n v="7"/>
    <x v="516"/>
    <s v="DCA"/>
    <s v="LGA"/>
    <s v="US"/>
    <x v="0"/>
    <n v="11"/>
    <n v="0.15962441314553991"/>
    <n v="0.10434292160180485"/>
    <n v="0.51877934272300474"/>
    <n v="0.64805414551607443"/>
    <n v="0.42488262910798125"/>
    <n v="0.54540327129159616"/>
    <n v="8.2159624413145546E-2"/>
    <n v="0.20812182741116753"/>
    <n v="1.4084507042253521E-2"/>
    <n v="2.5944726452340666E-2"/>
    <n v="7.8864341462648998E-6"/>
    <n v="1.6056667377077933E-4"/>
    <n v="4.6816792184971874E-2"/>
    <x v="0"/>
  </r>
  <r>
    <n v="7"/>
    <x v="517"/>
    <s v="DCA"/>
    <s v="LGA"/>
    <s v="US"/>
    <x v="0"/>
    <n v="11"/>
    <n v="0.15962441314553991"/>
    <n v="0.10434292160180485"/>
    <n v="0.51877934272300474"/>
    <n v="0.64805414551607443"/>
    <n v="0.42488262910798125"/>
    <n v="0.54540327129159616"/>
    <n v="8.2159624413145546E-2"/>
    <n v="0.20812182741116753"/>
    <n v="1.4084507042253521E-2"/>
    <n v="2.5944726452340666E-2"/>
    <n v="7.8864341462648998E-6"/>
    <n v="1.6056667377077933E-4"/>
    <n v="4.6816792184971874E-2"/>
    <x v="0"/>
  </r>
  <r>
    <n v="7"/>
    <x v="144"/>
    <s v="DCA"/>
    <s v="LGA"/>
    <s v="US"/>
    <x v="1"/>
    <n v="12"/>
    <n v="0.15962441314553991"/>
    <n v="0.10434292160180485"/>
    <n v="0.51877934272300474"/>
    <n v="0.64805414551607443"/>
    <n v="0.42488262910798125"/>
    <n v="0.54540327129159616"/>
    <n v="8.2159624413145546E-2"/>
    <n v="0.20812182741116753"/>
    <n v="3.0516431924882629E-2"/>
    <n v="0.10152284263959391"/>
    <n v="1.7087273983573948E-5"/>
    <n v="6.2830437562478875E-4"/>
    <n v="2.6475821300047601E-2"/>
    <x v="0"/>
  </r>
  <r>
    <n v="7"/>
    <x v="22"/>
    <s v="DCA"/>
    <s v="LGA"/>
    <s v="US"/>
    <x v="0"/>
    <n v="13"/>
    <n v="0.15962441314553991"/>
    <n v="0.10434292160180485"/>
    <n v="0.51877934272300474"/>
    <n v="0.64805414551607443"/>
    <n v="0.42488262910798125"/>
    <n v="0.54540327129159616"/>
    <n v="8.2159624413145546E-2"/>
    <n v="0.20812182741116753"/>
    <n v="6.1032863849765258E-2"/>
    <n v="5.0761421319796954E-2"/>
    <n v="3.4174547967147896E-5"/>
    <n v="3.1415218781239438E-4"/>
    <n v="9.8110608393772961E-2"/>
    <x v="0"/>
  </r>
  <r>
    <n v="7"/>
    <x v="246"/>
    <s v="DCA"/>
    <s v="LGA"/>
    <s v="US"/>
    <x v="1"/>
    <n v="15"/>
    <n v="0.15962441314553991"/>
    <n v="0.10434292160180485"/>
    <n v="0.51877934272300474"/>
    <n v="0.64805414551607443"/>
    <n v="0.42488262910798125"/>
    <n v="0.54540327129159616"/>
    <n v="8.2159624413145546E-2"/>
    <n v="0.20812182741116753"/>
    <n v="0.13849765258215962"/>
    <n v="6.2041737168640719E-2"/>
    <n v="7.7549935771604843E-5"/>
    <n v="3.8396378510403752E-4"/>
    <n v="0.16803386825524336"/>
    <x v="0"/>
  </r>
  <r>
    <n v="7"/>
    <x v="202"/>
    <s v="DCA"/>
    <s v="LGA"/>
    <s v="US"/>
    <x v="0"/>
    <n v="17"/>
    <n v="0.15962441314553991"/>
    <n v="0.10434292160180485"/>
    <n v="0.51877934272300474"/>
    <n v="0.64805414551607443"/>
    <n v="0.42488262910798125"/>
    <n v="0.54540327129159616"/>
    <n v="8.2159624413145546E-2"/>
    <n v="0.20812182741116753"/>
    <n v="9.154929577464789E-2"/>
    <n v="8.1218274111675121E-2"/>
    <n v="5.1261821950721844E-5"/>
    <n v="5.0264350049983092E-4"/>
    <n v="9.2546180498740374E-2"/>
    <x v="0"/>
  </r>
  <r>
    <n v="7"/>
    <x v="41"/>
    <s v="DCA"/>
    <s v="LGA"/>
    <s v="US"/>
    <x v="0"/>
    <n v="18"/>
    <n v="0.15962441314553991"/>
    <n v="0.10434292160180485"/>
    <n v="0.51877934272300474"/>
    <n v="0.64805414551607443"/>
    <n v="0.42488262910798125"/>
    <n v="0.54540327129159616"/>
    <n v="8.2159624413145546E-2"/>
    <n v="0.20812182741116753"/>
    <n v="7.746478873239436E-2"/>
    <n v="5.8093626621545401E-2"/>
    <n v="4.337538780445694E-5"/>
    <n v="3.595297260519624E-4"/>
    <n v="0.10765658293410081"/>
    <x v="0"/>
  </r>
  <r>
    <n v="7"/>
    <x v="153"/>
    <s v="DCA"/>
    <s v="LGA"/>
    <s v="US"/>
    <x v="0"/>
    <n v="19"/>
    <n v="0.15962441314553991"/>
    <n v="0.10434292160180485"/>
    <n v="0.51877934272300474"/>
    <n v="0.64805414551607443"/>
    <n v="0.42488262910798125"/>
    <n v="0.54540327129159616"/>
    <n v="8.2159624413145546E-2"/>
    <n v="0.20812182741116753"/>
    <n v="9.8591549295774641E-2"/>
    <n v="2.1996615905245348E-2"/>
    <n v="5.5205039023854288E-5"/>
    <n v="1.3613261471870423E-4"/>
    <n v="0.28852156355032821"/>
    <x v="0"/>
  </r>
  <r>
    <n v="7"/>
    <x v="30"/>
    <s v="DCA"/>
    <s v="LGA"/>
    <s v="US"/>
    <x v="0"/>
    <n v="20"/>
    <n v="0.15962441314553991"/>
    <n v="0.10434292160180485"/>
    <n v="0.51877934272300474"/>
    <n v="0.64805414551607443"/>
    <n v="0.42488262910798125"/>
    <n v="0.54540327129159616"/>
    <n v="8.2159624413145546E-2"/>
    <n v="0.20812182741116753"/>
    <n v="4.9295774647887321E-2"/>
    <n v="3.6661026508742242E-2"/>
    <n v="2.7602519511927144E-5"/>
    <n v="2.2688769119784036E-4"/>
    <n v="0.1084620089509311"/>
    <x v="0"/>
  </r>
  <r>
    <n v="7"/>
    <x v="198"/>
    <s v="BWI"/>
    <s v="EWR"/>
    <s v="RU"/>
    <x v="1"/>
    <n v="10"/>
    <n v="0.15962441314553991"/>
    <n v="0.10434292160180485"/>
    <n v="8.6854460093896718E-2"/>
    <n v="6.0913705583756347E-2"/>
    <n v="0.3779342723004695"/>
    <n v="0.28426395939086296"/>
    <n v="0.22065727699530516"/>
    <n v="0.17710095882684715"/>
    <n v="3.0516431924882629E-2"/>
    <n v="5.9785673998871969E-2"/>
    <n v="6.8342261195570818E-6"/>
    <n v="1.5424621487559122E-5"/>
    <n v="0.30703413942113356"/>
    <x v="0"/>
  </r>
  <r>
    <n v="7"/>
    <x v="518"/>
    <s v="BWI"/>
    <s v="EWR"/>
    <s v="RU"/>
    <x v="1"/>
    <n v="13"/>
    <n v="0.15962441314553991"/>
    <n v="0.10434292160180485"/>
    <n v="8.6854460093896718E-2"/>
    <n v="6.0913705583756347E-2"/>
    <n v="0.3779342723004695"/>
    <n v="0.28426395939086296"/>
    <n v="0.22065727699530516"/>
    <n v="0.17710095882684715"/>
    <n v="6.1032863849765258E-2"/>
    <n v="5.0761421319796954E-2"/>
    <n v="1.3668452239114164E-5"/>
    <n v="1.3096376734720009E-5"/>
    <n v="0.51068707565726323"/>
    <x v="1"/>
  </r>
  <r>
    <n v="7"/>
    <x v="274"/>
    <s v="BWI"/>
    <s v="EWR"/>
    <s v="RU"/>
    <x v="1"/>
    <n v="15"/>
    <n v="0.15962441314553991"/>
    <n v="0.10434292160180485"/>
    <n v="8.6854460093896718E-2"/>
    <n v="6.0913705583756347E-2"/>
    <n v="0.3779342723004695"/>
    <n v="0.28426395939086296"/>
    <n v="0.22065727699530516"/>
    <n v="0.17710095882684715"/>
    <n v="0.13849765258215962"/>
    <n v="6.2041737168640719E-2"/>
    <n v="3.1016872388759067E-5"/>
    <n v="1.6006682675768897E-5"/>
    <n v="0.65960288085824725"/>
    <x v="1"/>
  </r>
  <r>
    <n v="7"/>
    <x v="68"/>
    <s v="DCA"/>
    <s v="EWR"/>
    <s v="CO"/>
    <x v="0"/>
    <n v="12"/>
    <n v="0.15962441314553991"/>
    <n v="0.10434292160180485"/>
    <n v="0.51877934272300474"/>
    <n v="0.64805414551607443"/>
    <n v="0.3779342723004695"/>
    <n v="0.28426395939086296"/>
    <n v="6.1032863849765258E-2"/>
    <n v="3.835307388606881E-2"/>
    <n v="3.0516431924882629E-2"/>
    <n v="0.10152284263959391"/>
    <n v="1.1290817505168199E-5"/>
    <n v="6.0347140070602961E-5"/>
    <n v="0.15760942784034496"/>
    <x v="0"/>
  </r>
  <r>
    <n v="7"/>
    <x v="519"/>
    <s v="DCA"/>
    <s v="EWR"/>
    <s v="CO"/>
    <x v="1"/>
    <n v="17"/>
    <n v="0.15962441314553991"/>
    <n v="0.10434292160180485"/>
    <n v="0.51877934272300474"/>
    <n v="0.64805414551607443"/>
    <n v="0.3779342723004695"/>
    <n v="0.28426395939086296"/>
    <n v="6.1032863849765258E-2"/>
    <n v="3.835307388606881E-2"/>
    <n v="9.154929577464789E-2"/>
    <n v="8.1218274111675121E-2"/>
    <n v="3.3872452515504597E-5"/>
    <n v="4.8277712056482366E-5"/>
    <n v="0.41232361118184579"/>
    <x v="0"/>
  </r>
  <r>
    <n v="7"/>
    <x v="203"/>
    <s v="DCA"/>
    <s v="EWR"/>
    <s v="CO"/>
    <x v="1"/>
    <n v="19"/>
    <n v="0.15962441314553991"/>
    <n v="0.10434292160180485"/>
    <n v="0.51877934272300474"/>
    <n v="0.64805414551607443"/>
    <n v="0.3779342723004695"/>
    <n v="0.28426395939086296"/>
    <n v="6.1032863849765258E-2"/>
    <n v="3.835307388606881E-2"/>
    <n v="9.8591549295774641E-2"/>
    <n v="2.1996615905245348E-2"/>
    <n v="3.6478025785928025E-5"/>
    <n v="1.3075213681963975E-5"/>
    <n v="0.7361380643855574"/>
    <x v="1"/>
  </r>
  <r>
    <n v="7"/>
    <x v="493"/>
    <s v="IAD"/>
    <s v="EWR"/>
    <s v="DH"/>
    <x v="0"/>
    <n v="8"/>
    <n v="0.15962441314553991"/>
    <n v="0.10434292160180485"/>
    <n v="0.39436619718309857"/>
    <n v="0.29103214890016921"/>
    <n v="0.3779342723004695"/>
    <n v="0.28426395939086296"/>
    <n v="0.31690140845070425"/>
    <n v="0.233502538071066"/>
    <n v="4.2253521126760563E-2"/>
    <n v="9.475465313028765E-2"/>
    <n v="6.1706649954615446E-5"/>
    <n v="1.5399781933667369E-4"/>
    <n v="0.28607033575779212"/>
    <x v="0"/>
  </r>
  <r>
    <n v="7"/>
    <x v="393"/>
    <s v="IAD"/>
    <s v="EWR"/>
    <s v="DH"/>
    <x v="1"/>
    <n v="19"/>
    <n v="0.15962441314553991"/>
    <n v="0.10434292160180485"/>
    <n v="0.39436619718309857"/>
    <n v="0.29103214890016921"/>
    <n v="0.3779342723004695"/>
    <n v="0.28426395939086296"/>
    <n v="0.31690140845070425"/>
    <n v="0.233502538071066"/>
    <n v="9.8591549295774641E-2"/>
    <n v="2.1996615905245348E-2"/>
    <n v="1.4398218322743604E-4"/>
    <n v="3.574949377458496E-5"/>
    <n v="0.8010951971800554"/>
    <x v="1"/>
  </r>
  <r>
    <n v="7"/>
    <x v="478"/>
    <s v="IAD"/>
    <s v="EWR"/>
    <s v="DH"/>
    <x v="1"/>
    <n v="12"/>
    <n v="0.15962441314553991"/>
    <n v="0.10434292160180485"/>
    <n v="0.39436619718309857"/>
    <n v="0.29103214890016921"/>
    <n v="0.3779342723004695"/>
    <n v="0.28426395939086296"/>
    <n v="0.31690140845070425"/>
    <n v="0.233502538071066"/>
    <n v="3.0516431924882629E-2"/>
    <n v="0.10152284263959391"/>
    <n v="4.4565913856111157E-5"/>
    <n v="1.649976635750075E-4"/>
    <n v="0.21266058922266443"/>
    <x v="0"/>
  </r>
  <r>
    <n v="7"/>
    <x v="294"/>
    <s v="IAD"/>
    <s v="EWR"/>
    <s v="DH"/>
    <x v="0"/>
    <n v="21"/>
    <n v="0.15962441314553991"/>
    <n v="0.10434292160180485"/>
    <n v="0.39436619718309857"/>
    <n v="0.29103214890016921"/>
    <n v="0.3779342723004695"/>
    <n v="0.28426395939086296"/>
    <n v="0.31690140845070425"/>
    <n v="0.233502538071066"/>
    <n v="4.9295774647887321E-2"/>
    <n v="3.7789058093626621E-2"/>
    <n v="7.1991091613718018E-5"/>
    <n v="6.1415796997363906E-5"/>
    <n v="0.53963548931563798"/>
    <x v="1"/>
  </r>
  <r>
    <n v="7"/>
    <x v="311"/>
    <s v="IAD"/>
    <s v="EWR"/>
    <s v="RU"/>
    <x v="1"/>
    <n v="16"/>
    <n v="0.15962441314553991"/>
    <n v="0.10434292160180485"/>
    <n v="0.39436619718309857"/>
    <n v="0.29103214890016921"/>
    <n v="0.3779342723004695"/>
    <n v="0.28426395939086296"/>
    <n v="0.22065727699530516"/>
    <n v="0.17710095882684715"/>
    <n v="0.10328638497652583"/>
    <n v="9.8702763677382968E-2"/>
    <n v="1.0502827333839072E-4"/>
    <n v="1.216669567021828E-4"/>
    <n v="0.46330164653042299"/>
    <x v="0"/>
  </r>
  <r>
    <n v="7"/>
    <x v="422"/>
    <s v="DCA"/>
    <s v="EWR"/>
    <s v="RU"/>
    <x v="1"/>
    <n v="16"/>
    <n v="0.15962441314553991"/>
    <n v="0.10434292160180485"/>
    <n v="0.51877934272300474"/>
    <n v="0.64805414551607443"/>
    <n v="0.3779342723004695"/>
    <n v="0.28426395939086296"/>
    <n v="0.22065727699530516"/>
    <n v="0.17710095882684715"/>
    <n v="0.10328638497652583"/>
    <n v="9.8702763677382968E-2"/>
    <n v="1.3816219290347832E-4"/>
    <n v="2.709211884705582E-4"/>
    <n v="0.3377360195846057"/>
    <x v="0"/>
  </r>
  <r>
    <n v="7"/>
    <x v="25"/>
    <s v="IAD"/>
    <s v="EWR"/>
    <s v="RU"/>
    <x v="0"/>
    <n v="8"/>
    <n v="0.15962441314553991"/>
    <n v="0.10434292160180485"/>
    <n v="0.39436619718309857"/>
    <n v="0.29103214890016921"/>
    <n v="0.3779342723004695"/>
    <n v="0.28426395939086296"/>
    <n v="0.22065727699530516"/>
    <n v="0.17710095882684715"/>
    <n v="4.2253521126760563E-2"/>
    <n v="9.475465313028765E-2"/>
    <n v="4.2966111820250747E-5"/>
    <n v="1.1680027843409549E-4"/>
    <n v="0.26893085430452046"/>
    <x v="0"/>
  </r>
  <r>
    <n v="7"/>
    <x v="381"/>
    <s v="DCA"/>
    <s v="EWR"/>
    <s v="RU"/>
    <x v="0"/>
    <n v="9"/>
    <n v="0.15962441314553991"/>
    <n v="0.10434292160180485"/>
    <n v="0.51877934272300474"/>
    <n v="0.64805414551607443"/>
    <n v="0.3779342723004695"/>
    <n v="0.28426395939086296"/>
    <n v="0.22065727699530516"/>
    <n v="0.17710095882684715"/>
    <n v="3.5211267605633804E-2"/>
    <n v="3.2148900169204735E-2"/>
    <n v="4.710074758073124E-5"/>
    <n v="8.8242901387553235E-5"/>
    <n v="0.34800855407532655"/>
    <x v="0"/>
  </r>
  <r>
    <n v="1"/>
    <x v="0"/>
    <s v="BWI"/>
    <s v="JFK"/>
    <s v="OH"/>
    <x v="0"/>
    <n v="14"/>
    <n v="0.19483568075117372"/>
    <n v="0.12633953750705021"/>
    <n v="8.6854460093896718E-2"/>
    <n v="6.0913705583756347E-2"/>
    <n v="0.19718309859154928"/>
    <n v="0.17033276931754088"/>
    <n v="9.3896713615023476E-3"/>
    <n v="1.4664410603496898E-2"/>
    <n v="5.6338028169014086E-2"/>
    <n v="9.7574732092498589E-2"/>
    <n v="3.4191012419766445E-7"/>
    <n v="1.5123459570769683E-6"/>
    <n v="0.18439207380818312"/>
    <x v="0"/>
  </r>
  <r>
    <n v="1"/>
    <x v="520"/>
    <s v="DCA"/>
    <s v="JFK"/>
    <s v="DH"/>
    <x v="0"/>
    <n v="16"/>
    <n v="0.19483568075117372"/>
    <n v="0.12633953750705021"/>
    <n v="0.51877934272300474"/>
    <n v="0.64805414551607443"/>
    <n v="0.19718309859154928"/>
    <n v="0.17033276931754088"/>
    <n v="0.31690140845070425"/>
    <n v="0.233502538071066"/>
    <n v="0.10328638497652583"/>
    <n v="9.8702763677382968E-2"/>
    <n v="1.2636235823176861E-4"/>
    <n v="2.5915903943763091E-4"/>
    <n v="0.32777002520656334"/>
    <x v="0"/>
  </r>
  <r>
    <n v="1"/>
    <x v="371"/>
    <s v="IAD"/>
    <s v="LGA"/>
    <s v="DH"/>
    <x v="0"/>
    <n v="13"/>
    <n v="0.19483568075117372"/>
    <n v="0.12633953750705021"/>
    <n v="0.39436619718309857"/>
    <n v="0.29103214890016921"/>
    <n v="0.42488262910798125"/>
    <n v="0.54540327129159616"/>
    <n v="0.31690140845070425"/>
    <n v="0.233502538071066"/>
    <n v="6.1032863849765258E-2"/>
    <n v="5.0761421319796954E-2"/>
    <n v="1.2230795101577602E-4"/>
    <n v="1.9165494375619492E-4"/>
    <n v="0.38956180189575412"/>
    <x v="0"/>
  </r>
  <r>
    <n v="1"/>
    <x v="264"/>
    <s v="IAD"/>
    <s v="LGA"/>
    <s v="DH"/>
    <x v="0"/>
    <n v="14"/>
    <n v="0.19483568075117372"/>
    <n v="0.12633953750705021"/>
    <n v="0.39436619718309857"/>
    <n v="0.29103214890016921"/>
    <n v="0.42488262910798125"/>
    <n v="0.54540327129159616"/>
    <n v="0.31690140845070425"/>
    <n v="0.233502538071066"/>
    <n v="5.6338028169014086E-2"/>
    <n v="9.7574732092498589E-2"/>
    <n v="1.1289964709148557E-4"/>
    <n v="3.6840339188690802E-4"/>
    <n v="0.23457081702854946"/>
    <x v="0"/>
  </r>
  <r>
    <n v="1"/>
    <x v="3"/>
    <s v="IAD"/>
    <s v="LGA"/>
    <s v="DH"/>
    <x v="0"/>
    <n v="17"/>
    <n v="0.19483568075117372"/>
    <n v="0.12633953750705021"/>
    <n v="0.39436619718309857"/>
    <n v="0.29103214890016921"/>
    <n v="0.42488262910798125"/>
    <n v="0.54540327129159616"/>
    <n v="0.31690140845070425"/>
    <n v="0.233502538071066"/>
    <n v="9.154929577464789E-2"/>
    <n v="8.1218274111675121E-2"/>
    <n v="1.8346192652366405E-4"/>
    <n v="3.0664791000991183E-4"/>
    <n v="0.37432818696568976"/>
    <x v="0"/>
  </r>
  <r>
    <n v="1"/>
    <x v="255"/>
    <s v="IAD"/>
    <s v="LGA"/>
    <s v="DH"/>
    <x v="1"/>
    <n v="8"/>
    <n v="0.19483568075117372"/>
    <n v="0.12633953750705021"/>
    <n v="0.39436619718309857"/>
    <n v="0.29103214890016921"/>
    <n v="0.42488262910798125"/>
    <n v="0.54540327129159616"/>
    <n v="0.31690140845070425"/>
    <n v="0.233502538071066"/>
    <n v="4.2253521126760563E-2"/>
    <n v="9.475465313028765E-2"/>
    <n v="8.4674735318614181E-5"/>
    <n v="3.5775589501156385E-4"/>
    <n v="0.19138533707628458"/>
    <x v="0"/>
  </r>
  <r>
    <n v="1"/>
    <x v="4"/>
    <s v="IAD"/>
    <s v="LGA"/>
    <s v="DH"/>
    <x v="0"/>
    <n v="10"/>
    <n v="0.19483568075117372"/>
    <n v="0.12633953750705021"/>
    <n v="0.39436619718309857"/>
    <n v="0.29103214890016921"/>
    <n v="0.42488262910798125"/>
    <n v="0.54540327129159616"/>
    <n v="0.31690140845070425"/>
    <n v="0.233502538071066"/>
    <n v="3.0516431924882629E-2"/>
    <n v="5.9785673998871969E-2"/>
    <n v="6.1153975507888012E-5"/>
    <n v="2.2572693375729622E-4"/>
    <n v="0.21316850836999782"/>
    <x v="0"/>
  </r>
  <r>
    <n v="1"/>
    <x v="407"/>
    <s v="IAD"/>
    <s v="JFK"/>
    <s v="DH"/>
    <x v="0"/>
    <n v="8"/>
    <n v="0.19483568075117372"/>
    <n v="0.12633953750705021"/>
    <n v="0.39436619718309857"/>
    <n v="0.29103214890016921"/>
    <n v="0.19718309859154928"/>
    <n v="0.17033276931754088"/>
    <n v="0.31690140845070425"/>
    <n v="0.233502538071066"/>
    <n v="4.2253521126760563E-2"/>
    <n v="9.475465313028765E-2"/>
    <n v="3.9296562247312643E-5"/>
    <n v="1.1172934880402511E-4"/>
    <n v="0.26019748514514635"/>
    <x v="0"/>
  </r>
  <r>
    <n v="1"/>
    <x v="96"/>
    <s v="IAD"/>
    <s v="JFK"/>
    <s v="DH"/>
    <x v="0"/>
    <n v="12"/>
    <n v="0.19483568075117372"/>
    <n v="0.12633953750705021"/>
    <n v="0.39436619718309857"/>
    <n v="0.29103214890016921"/>
    <n v="0.19718309859154928"/>
    <n v="0.17033276931754088"/>
    <n v="0.31690140845070425"/>
    <n v="0.233502538071066"/>
    <n v="3.0516431924882629E-2"/>
    <n v="0.10152284263959391"/>
    <n v="2.8380850511948022E-5"/>
    <n v="1.1971001657574118E-4"/>
    <n v="0.19164483988835612"/>
    <x v="0"/>
  </r>
  <r>
    <n v="1"/>
    <x v="218"/>
    <s v="IAD"/>
    <s v="JFK"/>
    <s v="DH"/>
    <x v="0"/>
    <n v="14"/>
    <n v="0.19483568075117372"/>
    <n v="0.12633953750705021"/>
    <n v="0.39436619718309857"/>
    <n v="0.29103214890016921"/>
    <n v="0.19718309859154928"/>
    <n v="0.17033276931754088"/>
    <n v="0.31690140845070425"/>
    <n v="0.233502538071066"/>
    <n v="5.6338028169014086E-2"/>
    <n v="9.7574732092498589E-2"/>
    <n v="5.2395416329750198E-5"/>
    <n v="1.1505462704224014E-4"/>
    <n v="0.31290177819395221"/>
    <x v="0"/>
  </r>
  <r>
    <n v="1"/>
    <x v="46"/>
    <s v="IAD"/>
    <s v="JFK"/>
    <s v="DH"/>
    <x v="0"/>
    <n v="16"/>
    <n v="0.19483568075117372"/>
    <n v="0.12633953750705021"/>
    <n v="0.39436619718309857"/>
    <n v="0.29103214890016921"/>
    <n v="0.19718309859154928"/>
    <n v="0.17033276931754088"/>
    <n v="0.31690140845070425"/>
    <n v="0.233502538071066"/>
    <n v="0.10328638497652583"/>
    <n v="9.8702763677382968E-2"/>
    <n v="9.6058263271208688E-5"/>
    <n v="1.1638473833752614E-4"/>
    <n v="0.45216016787469049"/>
    <x v="0"/>
  </r>
  <r>
    <n v="1"/>
    <x v="8"/>
    <s v="IAD"/>
    <s v="JFK"/>
    <s v="DH"/>
    <x v="0"/>
    <n v="17"/>
    <n v="0.19483568075117372"/>
    <n v="0.12633953750705021"/>
    <n v="0.39436619718309857"/>
    <n v="0.29103214890016921"/>
    <n v="0.19718309859154928"/>
    <n v="0.17033276931754088"/>
    <n v="0.31690140845070425"/>
    <n v="0.233502538071066"/>
    <n v="9.154929577464789E-2"/>
    <n v="8.1218274111675121E-2"/>
    <n v="8.5142551535844074E-5"/>
    <n v="9.5768013260592936E-5"/>
    <n v="0.47063338524009152"/>
    <x v="0"/>
  </r>
  <r>
    <n v="1"/>
    <x v="366"/>
    <s v="IAD"/>
    <s v="JFK"/>
    <s v="DH"/>
    <x v="0"/>
    <n v="21"/>
    <n v="0.19483568075117372"/>
    <n v="0.12633953750705021"/>
    <n v="0.39436619718309857"/>
    <n v="0.29103214890016921"/>
    <n v="0.19718309859154928"/>
    <n v="0.17033276931754088"/>
    <n v="0.31690140845070425"/>
    <n v="0.233502538071066"/>
    <n v="4.9295774647887321E-2"/>
    <n v="3.7789058093626621E-2"/>
    <n v="4.5845989288531417E-5"/>
    <n v="4.4558728392081435E-5"/>
    <n v="0.50711943430318362"/>
    <x v="1"/>
  </r>
  <r>
    <n v="1"/>
    <x v="521"/>
    <s v="IAD"/>
    <s v="JFK"/>
    <s v="DH"/>
    <x v="0"/>
    <n v="16"/>
    <n v="0.19483568075117372"/>
    <n v="0.12633953750705021"/>
    <n v="0.39436619718309857"/>
    <n v="0.29103214890016921"/>
    <n v="0.19718309859154928"/>
    <n v="0.17033276931754088"/>
    <n v="0.31690140845070425"/>
    <n v="0.233502538071066"/>
    <n v="0.10328638497652583"/>
    <n v="9.8702763677382968E-2"/>
    <n v="9.6058263271208688E-5"/>
    <n v="1.1638473833752614E-4"/>
    <n v="0.45216016787469049"/>
    <x v="0"/>
  </r>
  <r>
    <n v="1"/>
    <x v="343"/>
    <s v="DCA"/>
    <s v="JFK"/>
    <s v="DL"/>
    <x v="1"/>
    <n v="15"/>
    <n v="0.19483568075117372"/>
    <n v="0.12633953750705021"/>
    <n v="0.51877934272300474"/>
    <n v="0.64805414551607443"/>
    <n v="0.19718309859154928"/>
    <n v="0.17033276931754088"/>
    <n v="0.11032863849765258"/>
    <n v="0.19232938522278623"/>
    <n v="0.13849765258215962"/>
    <n v="6.2041737168640719E-2"/>
    <n v="5.8990373632440114E-5"/>
    <n v="1.3417606030787483E-4"/>
    <n v="0.30538625385954532"/>
    <x v="0"/>
  </r>
  <r>
    <n v="1"/>
    <x v="296"/>
    <s v="DCA"/>
    <s v="LGA"/>
    <s v="DL"/>
    <x v="0"/>
    <n v="7"/>
    <n v="0.19483568075117372"/>
    <n v="0.12633953750705021"/>
    <n v="0.51877934272300474"/>
    <n v="0.64805414551607443"/>
    <n v="0.42488262910798125"/>
    <n v="0.54540327129159616"/>
    <n v="0.11032863849765258"/>
    <n v="0.19232938522278623"/>
    <n v="4.2253521126760563E-2"/>
    <n v="4.3993231810490696E-2"/>
    <n v="3.8779386056192476E-5"/>
    <n v="3.0464670453888529E-4"/>
    <n v="0.11291916111847179"/>
    <x v="0"/>
  </r>
  <r>
    <n v="1"/>
    <x v="522"/>
    <s v="DCA"/>
    <s v="LGA"/>
    <s v="DL"/>
    <x v="0"/>
    <n v="8"/>
    <n v="0.19483568075117372"/>
    <n v="0.12633953750705021"/>
    <n v="0.51877934272300474"/>
    <n v="0.64805414551607443"/>
    <n v="0.42488262910798125"/>
    <n v="0.54540327129159616"/>
    <n v="0.11032863849765258"/>
    <n v="0.19232938522278623"/>
    <n v="4.2253521126760563E-2"/>
    <n v="9.475465313028765E-2"/>
    <n v="3.8779386056192476E-5"/>
    <n v="6.5616213285298378E-4"/>
    <n v="5.5802373294752954E-2"/>
    <x v="0"/>
  </r>
  <r>
    <n v="1"/>
    <x v="399"/>
    <s v="DCA"/>
    <s v="LGA"/>
    <s v="DL"/>
    <x v="0"/>
    <n v="10"/>
    <n v="0.19483568075117372"/>
    <n v="0.12633953750705021"/>
    <n v="0.51877934272300474"/>
    <n v="0.64805414551607443"/>
    <n v="0.42488262910798125"/>
    <n v="0.54540327129159616"/>
    <n v="0.11032863849765258"/>
    <n v="0.19232938522278623"/>
    <n v="3.0516431924882629E-2"/>
    <n v="5.9785673998871969E-2"/>
    <n v="2.8007334373916791E-5"/>
    <n v="4.1400706001438261E-4"/>
    <n v="6.3362946387019697E-2"/>
    <x v="0"/>
  </r>
  <r>
    <n v="1"/>
    <x v="272"/>
    <s v="DCA"/>
    <s v="LGA"/>
    <s v="DL"/>
    <x v="0"/>
    <n v="12"/>
    <n v="0.19483568075117372"/>
    <n v="0.12633953750705021"/>
    <n v="0.51877934272300474"/>
    <n v="0.64805414551607443"/>
    <n v="0.42488262910798125"/>
    <n v="0.54540327129159616"/>
    <n v="0.11032863849765258"/>
    <n v="0.19232938522278623"/>
    <n v="3.0516431924882629E-2"/>
    <n v="0.10152284263959391"/>
    <n v="2.8007334373916791E-5"/>
    <n v="7.0303085662819687E-4"/>
    <n v="3.831172532248156E-2"/>
    <x v="0"/>
  </r>
  <r>
    <n v="1"/>
    <x v="447"/>
    <s v="DCA"/>
    <s v="LGA"/>
    <s v="DL"/>
    <x v="0"/>
    <n v="14"/>
    <n v="0.19483568075117372"/>
    <n v="0.12633953750705021"/>
    <n v="0.51877934272300474"/>
    <n v="0.64805414551607443"/>
    <n v="0.42488262910798125"/>
    <n v="0.54540327129159616"/>
    <n v="0.11032863849765258"/>
    <n v="0.19232938522278623"/>
    <n v="5.6338028169014086E-2"/>
    <n v="9.7574732092498589E-2"/>
    <n v="5.1705848074923303E-5"/>
    <n v="6.7569076775932254E-4"/>
    <n v="7.1083432269783448E-2"/>
    <x v="0"/>
  </r>
  <r>
    <n v="1"/>
    <x v="277"/>
    <s v="DCA"/>
    <s v="LGA"/>
    <s v="DL"/>
    <x v="0"/>
    <n v="15"/>
    <n v="0.19483568075117372"/>
    <n v="0.12633953750705021"/>
    <n v="0.51877934272300474"/>
    <n v="0.64805414551607443"/>
    <n v="0.42488262910798125"/>
    <n v="0.54540327129159616"/>
    <n v="0.11032863849765258"/>
    <n v="0.19232938522278623"/>
    <n v="0.13849765258215962"/>
    <n v="6.2041737168640719E-2"/>
    <n v="1.2711020985085313E-4"/>
    <n v="4.2962996793945358E-4"/>
    <n v="0.22831154445391677"/>
    <x v="0"/>
  </r>
  <r>
    <n v="1"/>
    <x v="311"/>
    <s v="DCA"/>
    <s v="LGA"/>
    <s v="DL"/>
    <x v="0"/>
    <n v="16"/>
    <n v="0.19483568075117372"/>
    <n v="0.12633953750705021"/>
    <n v="0.51877934272300474"/>
    <n v="0.64805414551607443"/>
    <n v="0.42488262910798125"/>
    <n v="0.54540327129159616"/>
    <n v="0.11032863849765258"/>
    <n v="0.19232938522278623"/>
    <n v="0.10328638497652583"/>
    <n v="9.8702763677382968E-2"/>
    <n v="9.4794054804026064E-5"/>
    <n v="6.83502221721858E-4"/>
    <n v="0.12179687564119224"/>
    <x v="0"/>
  </r>
  <r>
    <n v="1"/>
    <x v="106"/>
    <s v="DCA"/>
    <s v="LGA"/>
    <s v="DL"/>
    <x v="0"/>
    <n v="18"/>
    <n v="0.19483568075117372"/>
    <n v="0.12633953750705021"/>
    <n v="0.51877934272300474"/>
    <n v="0.64805414551607443"/>
    <n v="0.42488262910798125"/>
    <n v="0.54540327129159616"/>
    <n v="0.11032863849765258"/>
    <n v="0.19232938522278623"/>
    <n v="7.746478873239436E-2"/>
    <n v="5.8093626621545401E-2"/>
    <n v="7.1095541103019538E-5"/>
    <n v="4.0228987907057931E-4"/>
    <n v="0.1501853206145376"/>
    <x v="0"/>
  </r>
  <r>
    <n v="1"/>
    <x v="426"/>
    <s v="DCA"/>
    <s v="LGA"/>
    <s v="DL"/>
    <x v="0"/>
    <n v="19"/>
    <n v="0.19483568075117372"/>
    <n v="0.12633953750705021"/>
    <n v="0.51877934272300474"/>
    <n v="0.64805414551607443"/>
    <n v="0.42488262910798125"/>
    <n v="0.54540327129159616"/>
    <n v="0.11032863849765258"/>
    <n v="0.19232938522278623"/>
    <n v="9.8591549295774641E-2"/>
    <n v="2.1996615905245348E-2"/>
    <n v="9.0485234131115779E-5"/>
    <n v="1.5232335226944265E-4"/>
    <n v="0.37266076736612341"/>
    <x v="0"/>
  </r>
  <r>
    <n v="1"/>
    <x v="16"/>
    <s v="DCA"/>
    <s v="LGA"/>
    <s v="DL"/>
    <x v="0"/>
    <n v="20"/>
    <n v="0.19483568075117372"/>
    <n v="0.12633953750705021"/>
    <n v="0.51877934272300474"/>
    <n v="0.64805414551607443"/>
    <n v="0.42488262910798125"/>
    <n v="0.54540327129159616"/>
    <n v="0.11032863849765258"/>
    <n v="0.19232938522278623"/>
    <n v="4.9295774647887321E-2"/>
    <n v="3.6661026508742242E-2"/>
    <n v="4.524261706555789E-5"/>
    <n v="2.5387225378240442E-4"/>
    <n v="0.15125499089128988"/>
    <x v="0"/>
  </r>
  <r>
    <n v="1"/>
    <x v="213"/>
    <s v="DCA"/>
    <s v="JFK"/>
    <s v="MQ"/>
    <x v="0"/>
    <n v="15"/>
    <n v="0.19483568075117372"/>
    <n v="0.12633953750705021"/>
    <n v="0.51877934272300474"/>
    <n v="0.64805414551607443"/>
    <n v="0.19718309859154928"/>
    <n v="0.17033276931754088"/>
    <n v="0.18779342723004694"/>
    <n v="0.1212633953750705"/>
    <n v="0.13849765258215962"/>
    <n v="6.2041737168640719E-2"/>
    <n v="1.004091466084087E-4"/>
    <n v="8.4597809285023751E-5"/>
    <n v="0.54273173742854453"/>
    <x v="1"/>
  </r>
  <r>
    <n v="1"/>
    <x v="410"/>
    <s v="DCA"/>
    <s v="JFK"/>
    <s v="MQ"/>
    <x v="0"/>
    <n v="5"/>
    <n v="0.19483568075117372"/>
    <n v="0.12633953750705021"/>
    <n v="0.51877934272300474"/>
    <n v="0.64805414551607443"/>
    <n v="0.19718309859154928"/>
    <n v="0.17033276931754088"/>
    <n v="0.18779342723004694"/>
    <n v="0.1212633953750705"/>
    <n v="4.6948356807511738E-3"/>
    <n v="1.2972363226170333E-2"/>
    <n v="3.4036998850308036E-6"/>
    <n v="1.7688632850504965E-5"/>
    <n v="0.16137142950036748"/>
    <x v="0"/>
  </r>
  <r>
    <n v="1"/>
    <x v="209"/>
    <s v="DCA"/>
    <s v="JFK"/>
    <s v="MQ"/>
    <x v="1"/>
    <n v="18"/>
    <n v="0.19483568075117372"/>
    <n v="0.12633953750705021"/>
    <n v="0.51877934272300474"/>
    <n v="0.64805414551607443"/>
    <n v="0.19718309859154928"/>
    <n v="0.17033276931754088"/>
    <n v="0.18779342723004694"/>
    <n v="0.1212633953750705"/>
    <n v="7.746478873239436E-2"/>
    <n v="5.8093626621545401E-2"/>
    <n v="5.6161048103008257E-5"/>
    <n v="7.9214312330522235E-5"/>
    <n v="0.41485428310703126"/>
    <x v="0"/>
  </r>
  <r>
    <n v="1"/>
    <x v="188"/>
    <s v="DCA"/>
    <s v="LGA"/>
    <s v="MQ"/>
    <x v="1"/>
    <n v="7"/>
    <n v="0.19483568075117372"/>
    <n v="0.12633953750705021"/>
    <n v="0.51877934272300474"/>
    <n v="0.64805414551607443"/>
    <n v="0.42488262910798125"/>
    <n v="0.54540327129159616"/>
    <n v="0.18779342723004694"/>
    <n v="0.1212633953750705"/>
    <n v="4.2253521126760563E-2"/>
    <n v="4.3993231810490696E-2"/>
    <n v="6.6007465627561661E-5"/>
    <n v="1.9207930051571949E-4"/>
    <n v="0.25575687825433302"/>
    <x v="0"/>
  </r>
  <r>
    <n v="1"/>
    <x v="523"/>
    <s v="DCA"/>
    <s v="LGA"/>
    <s v="MQ"/>
    <x v="1"/>
    <n v="8"/>
    <n v="0.19483568075117372"/>
    <n v="0.12633953750705021"/>
    <n v="0.51877934272300474"/>
    <n v="0.64805414551607443"/>
    <n v="0.42488262910798125"/>
    <n v="0.54540327129159616"/>
    <n v="0.18779342723004694"/>
    <n v="0.1212633953750705"/>
    <n v="4.2253521126760563E-2"/>
    <n v="9.475465313028765E-2"/>
    <n v="6.6007465627561661E-5"/>
    <n v="4.1370926264924193E-4"/>
    <n v="0.13759675603698018"/>
    <x v="0"/>
  </r>
  <r>
    <n v="1"/>
    <x v="26"/>
    <s v="DCA"/>
    <s v="LGA"/>
    <s v="MQ"/>
    <x v="0"/>
    <n v="8"/>
    <n v="0.19483568075117372"/>
    <n v="0.12633953750705021"/>
    <n v="0.51877934272300474"/>
    <n v="0.64805414551607443"/>
    <n v="0.42488262910798125"/>
    <n v="0.54540327129159616"/>
    <n v="0.18779342723004694"/>
    <n v="0.1212633953750705"/>
    <n v="4.2253521126760563E-2"/>
    <n v="9.475465313028765E-2"/>
    <n v="6.6007465627561661E-5"/>
    <n v="4.1370926264924193E-4"/>
    <n v="0.13759675603698018"/>
    <x v="0"/>
  </r>
  <r>
    <n v="1"/>
    <x v="243"/>
    <s v="DCA"/>
    <s v="LGA"/>
    <s v="MQ"/>
    <x v="0"/>
    <n v="11"/>
    <n v="0.19483568075117372"/>
    <n v="0.12633953750705021"/>
    <n v="0.51877934272300474"/>
    <n v="0.64805414551607443"/>
    <n v="0.42488262910798125"/>
    <n v="0.54540327129159616"/>
    <n v="0.18779342723004694"/>
    <n v="0.1212633953750705"/>
    <n v="1.4084507042253521E-2"/>
    <n v="2.5944726452340666E-2"/>
    <n v="2.2002488542520553E-5"/>
    <n v="1.1327753620157815E-4"/>
    <n v="0.16264403103223382"/>
    <x v="0"/>
  </r>
  <r>
    <n v="1"/>
    <x v="28"/>
    <s v="DCA"/>
    <s v="LGA"/>
    <s v="MQ"/>
    <x v="0"/>
    <n v="12"/>
    <n v="0.19483568075117372"/>
    <n v="0.12633953750705021"/>
    <n v="0.51877934272300474"/>
    <n v="0.64805414551607443"/>
    <n v="0.42488262910798125"/>
    <n v="0.54540327129159616"/>
    <n v="0.18779342723004694"/>
    <n v="0.1212633953750705"/>
    <n v="3.0516431924882629E-2"/>
    <n v="0.10152284263959391"/>
    <n v="4.767205850879453E-5"/>
    <n v="4.4325992426704494E-4"/>
    <n v="9.7105220644306017E-2"/>
    <x v="0"/>
  </r>
  <r>
    <n v="1"/>
    <x v="22"/>
    <s v="DCA"/>
    <s v="LGA"/>
    <s v="MQ"/>
    <x v="0"/>
    <n v="13"/>
    <n v="0.19483568075117372"/>
    <n v="0.12633953750705021"/>
    <n v="0.51877934272300474"/>
    <n v="0.64805414551607443"/>
    <n v="0.42488262910798125"/>
    <n v="0.54540327129159616"/>
    <n v="0.18779342723004694"/>
    <n v="0.1212633953750705"/>
    <n v="6.1032863849765258E-2"/>
    <n v="5.0761421319796954E-2"/>
    <n v="9.534411701758906E-5"/>
    <n v="2.2162996213352247E-4"/>
    <n v="0.30079468098126572"/>
    <x v="0"/>
  </r>
  <r>
    <n v="1"/>
    <x v="141"/>
    <s v="DCA"/>
    <s v="LGA"/>
    <s v="MQ"/>
    <x v="1"/>
    <n v="15"/>
    <n v="0.19483568075117372"/>
    <n v="0.12633953750705021"/>
    <n v="0.51877934272300474"/>
    <n v="0.64805414551607443"/>
    <n v="0.42488262910798125"/>
    <n v="0.54540327129159616"/>
    <n v="0.18779342723004694"/>
    <n v="0.1212633953750705"/>
    <n v="0.13849765258215962"/>
    <n v="6.2041737168640719E-2"/>
    <n v="2.1635780400145211E-4"/>
    <n v="2.7088106482986077E-4"/>
    <n v="0.44404873634241487"/>
    <x v="0"/>
  </r>
  <r>
    <n v="1"/>
    <x v="151"/>
    <s v="DCA"/>
    <s v="LGA"/>
    <s v="MQ"/>
    <x v="0"/>
    <n v="15"/>
    <n v="0.19483568075117372"/>
    <n v="0.12633953750705021"/>
    <n v="0.51877934272300474"/>
    <n v="0.64805414551607443"/>
    <n v="0.42488262910798125"/>
    <n v="0.54540327129159616"/>
    <n v="0.18779342723004694"/>
    <n v="0.1212633953750705"/>
    <n v="0.13849765258215962"/>
    <n v="6.2041737168640719E-2"/>
    <n v="2.1635780400145211E-4"/>
    <n v="2.7088106482986077E-4"/>
    <n v="0.44404873634241487"/>
    <x v="0"/>
  </r>
  <r>
    <n v="1"/>
    <x v="503"/>
    <s v="DCA"/>
    <s v="LGA"/>
    <s v="MQ"/>
    <x v="0"/>
    <n v="17"/>
    <n v="0.19483568075117372"/>
    <n v="0.12633953750705021"/>
    <n v="0.51877934272300474"/>
    <n v="0.64805414551607443"/>
    <n v="0.42488262910798125"/>
    <n v="0.54540327129159616"/>
    <n v="0.18779342723004694"/>
    <n v="0.1212633953750705"/>
    <n v="9.154929577464789E-2"/>
    <n v="8.1218274111675121E-2"/>
    <n v="1.4301617552638359E-4"/>
    <n v="3.5460793941363591E-4"/>
    <n v="0.28739800028304868"/>
    <x v="0"/>
  </r>
  <r>
    <n v="1"/>
    <x v="524"/>
    <s v="DCA"/>
    <s v="LGA"/>
    <s v="MQ"/>
    <x v="1"/>
    <n v="19"/>
    <n v="0.19483568075117372"/>
    <n v="0.12633953750705021"/>
    <n v="0.51877934272300474"/>
    <n v="0.64805414551607443"/>
    <n v="0.42488262910798125"/>
    <n v="0.54540327129159616"/>
    <n v="0.18779342723004694"/>
    <n v="0.1212633953750705"/>
    <n v="9.8591549295774641E-2"/>
    <n v="2.1996615905245348E-2"/>
    <n v="1.5401741979764386E-4"/>
    <n v="9.6039650257859744E-5"/>
    <n v="0.61592907476464309"/>
    <x v="1"/>
  </r>
  <r>
    <n v="1"/>
    <x v="525"/>
    <s v="IAD"/>
    <s v="LGA"/>
    <s v="UA"/>
    <x v="0"/>
    <n v="8"/>
    <n v="0.19483568075117372"/>
    <n v="0.12633953750705021"/>
    <n v="0.39436619718309857"/>
    <n v="0.29103214890016921"/>
    <n v="0.42488262910798125"/>
    <n v="0.54540327129159616"/>
    <n v="1.1737089201877934E-2"/>
    <n v="1.4664410603496898E-2"/>
    <n v="4.2253521126760563E-2"/>
    <n v="9.475465313028765E-2"/>
    <n v="3.136101308096821E-6"/>
    <n v="2.246776152246536E-5"/>
    <n v="0.12248547529138445"/>
    <x v="0"/>
  </r>
  <r>
    <n v="1"/>
    <x v="195"/>
    <s v="DCA"/>
    <s v="LGA"/>
    <s v="US"/>
    <x v="0"/>
    <n v="6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3.9906103286384977E-2"/>
    <n v="8.4038353073886074E-2"/>
    <n v="2.7273918089166111E-5"/>
    <n v="6.2973834356915763E-4"/>
    <n v="4.1512038177682883E-2"/>
    <x v="0"/>
  </r>
  <r>
    <n v="1"/>
    <x v="32"/>
    <s v="DCA"/>
    <s v="LGA"/>
    <s v="US"/>
    <x v="0"/>
    <n v="6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3.9906103286384977E-2"/>
    <n v="8.4038353073886074E-2"/>
    <n v="2.7273918089166111E-5"/>
    <n v="6.2973834356915763E-4"/>
    <n v="4.1512038177682883E-2"/>
    <x v="0"/>
  </r>
  <r>
    <n v="1"/>
    <x v="188"/>
    <s v="DCA"/>
    <s v="LGA"/>
    <s v="US"/>
    <x v="0"/>
    <n v="7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4.2253521126760563E-2"/>
    <n v="4.3993231810490696E-2"/>
    <n v="2.8878266212058233E-5"/>
    <n v="3.2966168321069996E-4"/>
    <n v="8.0544068404515695E-2"/>
    <x v="0"/>
  </r>
  <r>
    <n v="1"/>
    <x v="26"/>
    <s v="DCA"/>
    <s v="LGA"/>
    <s v="US"/>
    <x v="0"/>
    <n v="8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4.2253521126760563E-2"/>
    <n v="9.475465313028765E-2"/>
    <n v="2.8878266212058233E-5"/>
    <n v="7.1004054845381535E-4"/>
    <n v="3.9081784952405753E-2"/>
    <x v="0"/>
  </r>
  <r>
    <n v="1"/>
    <x v="415"/>
    <s v="DCA"/>
    <s v="LGA"/>
    <s v="US"/>
    <x v="0"/>
    <n v="9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3.5211267605633804E-2"/>
    <n v="3.2148900169204735E-2"/>
    <n v="2.4065221843381861E-5"/>
    <n v="2.4090661465397302E-4"/>
    <n v="9.0821810202542388E-2"/>
    <x v="0"/>
  </r>
  <r>
    <n v="1"/>
    <x v="111"/>
    <s v="DCA"/>
    <s v="LGA"/>
    <s v="US"/>
    <x v="0"/>
    <n v="10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3.0516431924882629E-2"/>
    <n v="5.9785673998871969E-2"/>
    <n v="2.0856525597597612E-5"/>
    <n v="4.4800177461966914E-4"/>
    <n v="4.4483643753203891E-2"/>
    <x v="0"/>
  </r>
  <r>
    <n v="1"/>
    <x v="285"/>
    <s v="DCA"/>
    <s v="LGA"/>
    <s v="US"/>
    <x v="0"/>
    <n v="11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1.4084507042253521E-2"/>
    <n v="2.5944726452340666E-2"/>
    <n v="9.6260887373527445E-6"/>
    <n v="1.9441586445759229E-4"/>
    <n v="4.71770074076669E-2"/>
    <x v="0"/>
  </r>
  <r>
    <n v="1"/>
    <x v="33"/>
    <s v="DCA"/>
    <s v="LGA"/>
    <s v="US"/>
    <x v="0"/>
    <n v="12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3.0516431924882629E-2"/>
    <n v="0.10152284263959391"/>
    <n v="2.0856525597597612E-5"/>
    <n v="7.6075773048623068E-4"/>
    <n v="2.6683911450254744E-2"/>
    <x v="0"/>
  </r>
  <r>
    <n v="1"/>
    <x v="320"/>
    <s v="DCA"/>
    <s v="LGA"/>
    <s v="US"/>
    <x v="0"/>
    <n v="13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6.1032863849765258E-2"/>
    <n v="5.0761421319796954E-2"/>
    <n v="4.1713051195195224E-5"/>
    <n v="3.8037886524311534E-4"/>
    <n v="9.8824567755709802E-2"/>
    <x v="0"/>
  </r>
  <r>
    <n v="1"/>
    <x v="70"/>
    <s v="DCA"/>
    <s v="LGA"/>
    <s v="US"/>
    <x v="0"/>
    <n v="14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5.6338028169014086E-2"/>
    <n v="9.7574732092498589E-2"/>
    <n v="3.8504354949410978E-5"/>
    <n v="7.3117270763398839E-4"/>
    <n v="5.0026636912073479E-2"/>
    <x v="0"/>
  </r>
  <r>
    <n v="1"/>
    <x v="435"/>
    <s v="DCA"/>
    <s v="LGA"/>
    <s v="US"/>
    <x v="0"/>
    <n v="15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0.13849765258215962"/>
    <n v="6.2041737168640719E-2"/>
    <n v="9.4656539250635325E-5"/>
    <n v="4.6490750196380762E-4"/>
    <n v="0.16916122602374284"/>
    <x v="0"/>
  </r>
  <r>
    <n v="1"/>
    <x v="260"/>
    <s v="DCA"/>
    <s v="LGA"/>
    <s v="US"/>
    <x v="0"/>
    <n v="16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0.10328638497652583"/>
    <n v="9.8702763677382968E-2"/>
    <n v="7.0591317407253464E-5"/>
    <n v="7.3962557130605763E-4"/>
    <n v="8.7126445264993302E-2"/>
    <x v="0"/>
  </r>
  <r>
    <n v="1"/>
    <x v="526"/>
    <s v="DCA"/>
    <s v="LGA"/>
    <s v="US"/>
    <x v="0"/>
    <n v="17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9.154929577464789E-2"/>
    <n v="8.1218274111675121E-2"/>
    <n v="6.2569576792792839E-5"/>
    <n v="6.0860618438898448E-4"/>
    <n v="9.3223832580936819E-2"/>
    <x v="0"/>
  </r>
  <r>
    <n v="1"/>
    <x v="41"/>
    <s v="DCA"/>
    <s v="LGA"/>
    <s v="US"/>
    <x v="0"/>
    <n v="18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7.746478873239436E-2"/>
    <n v="5.8093626621545401E-2"/>
    <n v="5.2943488055440088E-5"/>
    <n v="4.3532247911156529E-4"/>
    <n v="0.10843165736622273"/>
    <x v="0"/>
  </r>
  <r>
    <n v="1"/>
    <x v="358"/>
    <s v="DCA"/>
    <s v="LGA"/>
    <s v="US"/>
    <x v="0"/>
    <n v="19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9.8591549295774641E-2"/>
    <n v="2.1996615905245348E-2"/>
    <n v="6.7382621161469211E-5"/>
    <n v="1.6483084160534998E-4"/>
    <n v="0.29017534280143154"/>
    <x v="0"/>
  </r>
  <r>
    <n v="1"/>
    <x v="490"/>
    <s v="DCA"/>
    <s v="LGA"/>
    <s v="US"/>
    <x v="0"/>
    <n v="20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4.9295774647887321E-2"/>
    <n v="3.6661026508742242E-2"/>
    <n v="3.3691310580734606E-5"/>
    <n v="2.7471806934224995E-4"/>
    <n v="0.10924217217111859"/>
    <x v="0"/>
  </r>
  <r>
    <n v="1"/>
    <x v="8"/>
    <s v="BWI"/>
    <s v="EWR"/>
    <s v="RU"/>
    <x v="0"/>
    <n v="17"/>
    <n v="0.19483568075117372"/>
    <n v="0.12633953750705021"/>
    <n v="8.6854460093896718E-2"/>
    <n v="6.0913705583756347E-2"/>
    <n v="0.3779342723004695"/>
    <n v="0.28426395939086296"/>
    <n v="0.22065727699530516"/>
    <n v="0.17710095882684715"/>
    <n v="9.154929577464789E-2"/>
    <n v="8.1218274111675121E-2"/>
    <n v="2.5025327996613429E-5"/>
    <n v="2.5371575252560276E-5"/>
    <n v="0.49656479631064904"/>
    <x v="0"/>
  </r>
  <r>
    <n v="1"/>
    <x v="137"/>
    <s v="BWI"/>
    <s v="EWR"/>
    <s v="RU"/>
    <x v="0"/>
    <n v="10"/>
    <n v="0.19483568075117372"/>
    <n v="0.12633953750705021"/>
    <n v="8.6854460093896718E-2"/>
    <n v="6.0913705583756347E-2"/>
    <n v="0.3779342723004695"/>
    <n v="0.28426395939086296"/>
    <n v="0.22065727699530516"/>
    <n v="0.17710095882684715"/>
    <n v="3.0516431924882629E-2"/>
    <n v="5.9785673998871969E-2"/>
    <n v="8.3417759988711419E-6"/>
    <n v="1.8676298449801316E-5"/>
    <n v="0.30874798330719005"/>
    <x v="0"/>
  </r>
  <r>
    <n v="1"/>
    <x v="331"/>
    <s v="BWI"/>
    <s v="EWR"/>
    <s v="RU"/>
    <x v="0"/>
    <n v="6"/>
    <n v="0.19483568075117372"/>
    <n v="0.12633953750705021"/>
    <n v="8.6854460093896718E-2"/>
    <n v="6.0913705583756347E-2"/>
    <n v="0.3779342723004695"/>
    <n v="0.28426395939086296"/>
    <n v="0.22065727699530516"/>
    <n v="0.17710095882684715"/>
    <n v="3.9906103286384977E-2"/>
    <n v="8.4038353073886074E-2"/>
    <n v="1.0908476306216109E-5"/>
    <n v="2.6252532726607512E-5"/>
    <n v="0.29354628924582904"/>
    <x v="0"/>
  </r>
  <r>
    <n v="1"/>
    <x v="223"/>
    <s v="BWI"/>
    <s v="EWR"/>
    <s v="RU"/>
    <x v="0"/>
    <n v="14"/>
    <n v="0.19483568075117372"/>
    <n v="0.12633953750705021"/>
    <n v="8.6854460093896718E-2"/>
    <n v="6.0913705583756347E-2"/>
    <n v="0.3779342723004695"/>
    <n v="0.28426395939086296"/>
    <n v="0.22065727699530516"/>
    <n v="0.17710095882684715"/>
    <n v="5.6338028169014086E-2"/>
    <n v="9.7574732092498589E-2"/>
    <n v="1.54002018440698E-5"/>
    <n v="3.0481128602034222E-5"/>
    <n v="0.33565290488165206"/>
    <x v="0"/>
  </r>
  <r>
    <n v="1"/>
    <x v="387"/>
    <s v="DCA"/>
    <s v="EWR"/>
    <s v="CO"/>
    <x v="1"/>
    <n v="17"/>
    <n v="0.19483568075117372"/>
    <n v="0.12633953750705021"/>
    <n v="0.51877934272300474"/>
    <n v="0.64805414551607443"/>
    <n v="0.3779342723004695"/>
    <n v="0.28426395939086296"/>
    <n v="6.1032863849765258E-2"/>
    <n v="3.835307388606881E-2"/>
    <n v="9.154929577464789E-2"/>
    <n v="8.1218274111675121E-2"/>
    <n v="4.134431704098355E-5"/>
    <n v="5.8455175679200261E-5"/>
    <n v="0.41427381957645887"/>
    <x v="0"/>
  </r>
  <r>
    <n v="1"/>
    <x v="28"/>
    <s v="DCA"/>
    <s v="EWR"/>
    <s v="CO"/>
    <x v="0"/>
    <n v="12"/>
    <n v="0.19483568075117372"/>
    <n v="0.12633953750705021"/>
    <n v="0.51877934272300474"/>
    <n v="0.64805414551607443"/>
    <n v="0.3779342723004695"/>
    <n v="0.28426395939086296"/>
    <n v="6.1032863849765258E-2"/>
    <n v="3.835307388606881E-2"/>
    <n v="3.0516431924882629E-2"/>
    <n v="0.10152284263959391"/>
    <n v="1.3781439013661183E-5"/>
    <n v="7.3068969599000331E-5"/>
    <n v="0.15868018623981525"/>
    <x v="0"/>
  </r>
  <r>
    <n v="1"/>
    <x v="231"/>
    <s v="DCA"/>
    <s v="EWR"/>
    <s v="CO"/>
    <x v="0"/>
    <n v="7"/>
    <n v="0.19483568075117372"/>
    <n v="0.12633953750705021"/>
    <n v="0.51877934272300474"/>
    <n v="0.64805414551607443"/>
    <n v="0.3779342723004695"/>
    <n v="0.28426395939086296"/>
    <n v="6.1032863849765258E-2"/>
    <n v="3.835307388606881E-2"/>
    <n v="4.2253521126760563E-2"/>
    <n v="4.3993231810490696E-2"/>
    <n v="1.9081992480453946E-5"/>
    <n v="3.1663220159566811E-5"/>
    <n v="0.37603532407714707"/>
    <x v="0"/>
  </r>
  <r>
    <n v="1"/>
    <x v="114"/>
    <s v="DCA"/>
    <s v="EWR"/>
    <s v="CO"/>
    <x v="0"/>
    <n v="18"/>
    <n v="0.19483568075117372"/>
    <n v="0.12633953750705021"/>
    <n v="0.51877934272300474"/>
    <n v="0.64805414551607443"/>
    <n v="0.3779342723004695"/>
    <n v="0.28426395939086296"/>
    <n v="6.1032863849765258E-2"/>
    <n v="3.835307388606881E-2"/>
    <n v="7.746478873239436E-2"/>
    <n v="5.8093626621545401E-2"/>
    <n v="3.4983652880832229E-5"/>
    <n v="4.1811688159427964E-5"/>
    <n v="0.45554394846025809"/>
    <x v="0"/>
  </r>
  <r>
    <n v="1"/>
    <x v="345"/>
    <s v="IAD"/>
    <s v="EWR"/>
    <s v="DH"/>
    <x v="0"/>
    <n v="8"/>
    <n v="0.19483568075117372"/>
    <n v="0.12633953750705021"/>
    <n v="0.39436619718309857"/>
    <n v="0.29103214890016921"/>
    <n v="0.3779342723004695"/>
    <n v="0.28426395939086296"/>
    <n v="0.31690140845070425"/>
    <n v="0.233502538071066"/>
    <n v="4.2253521126760563E-2"/>
    <n v="9.475465313028765E-2"/>
    <n v="7.5318410974015927E-5"/>
    <n v="1.8646222449413466E-4"/>
    <n v="0.28771574658042082"/>
    <x v="0"/>
  </r>
  <r>
    <n v="1"/>
    <x v="118"/>
    <s v="IAD"/>
    <s v="EWR"/>
    <s v="DH"/>
    <x v="0"/>
    <n v="17"/>
    <n v="0.19483568075117372"/>
    <n v="0.12633953750705021"/>
    <n v="0.39436619718309857"/>
    <n v="0.29103214890016921"/>
    <n v="0.3779342723004695"/>
    <n v="0.28426395939086296"/>
    <n v="0.31690140845070425"/>
    <n v="0.233502538071066"/>
    <n v="9.154929577464789E-2"/>
    <n v="8.1218274111675121E-2"/>
    <n v="1.6318989044370117E-4"/>
    <n v="1.5982476385211538E-4"/>
    <n v="0.50520893796431909"/>
    <x v="1"/>
  </r>
  <r>
    <n v="1"/>
    <x v="96"/>
    <s v="IAD"/>
    <s v="EWR"/>
    <s v="DH"/>
    <x v="0"/>
    <n v="12"/>
    <n v="0.19483568075117372"/>
    <n v="0.12633953750705021"/>
    <n v="0.39436619718309857"/>
    <n v="0.29103214890016921"/>
    <n v="0.3779342723004695"/>
    <n v="0.28426395939086296"/>
    <n v="0.31690140845070425"/>
    <n v="0.233502538071066"/>
    <n v="3.0516431924882629E-2"/>
    <n v="0.10152284263959391"/>
    <n v="5.4396630147900391E-5"/>
    <n v="1.9978095481514426E-4"/>
    <n v="0.21401033515921247"/>
    <x v="0"/>
  </r>
  <r>
    <n v="1"/>
    <x v="527"/>
    <s v="IAD"/>
    <s v="EWR"/>
    <s v="DH"/>
    <x v="1"/>
    <n v="23"/>
    <n v="0.19483568075117372"/>
    <n v="0.12633953750705021"/>
    <n v="0.39436619718309857"/>
    <n v="0.29103214890016921"/>
    <n v="0.3779342723004695"/>
    <n v="0.28426395939086296"/>
    <n v="0.31690140845070425"/>
    <n v="0.233502538071066"/>
    <n v="9.3896713615023476E-3"/>
    <n v="0"/>
    <n v="1.6737424660892428E-5"/>
    <n v="0"/>
    <n v="1"/>
    <x v="1"/>
  </r>
  <r>
    <n v="1"/>
    <x v="195"/>
    <s v="IAD"/>
    <s v="EWR"/>
    <s v="DH"/>
    <x v="0"/>
    <n v="6"/>
    <n v="0.19483568075117372"/>
    <n v="0.12633953750705021"/>
    <n v="0.39436619718309857"/>
    <n v="0.29103214890016921"/>
    <n v="0.3779342723004695"/>
    <n v="0.28426395939086296"/>
    <n v="0.31690140845070425"/>
    <n v="0.233502538071066"/>
    <n v="3.9906103286384977E-2"/>
    <n v="8.4038353073886074E-2"/>
    <n v="7.1134054808792813E-5"/>
    <n v="1.6537423481920277E-4"/>
    <n v="0.30076770214134874"/>
    <x v="0"/>
  </r>
  <r>
    <n v="1"/>
    <x v="60"/>
    <s v="IAD"/>
    <s v="EWR"/>
    <s v="DH"/>
    <x v="0"/>
    <n v="14"/>
    <n v="0.19483568075117372"/>
    <n v="0.12633953750705021"/>
    <n v="0.39436619718309857"/>
    <n v="0.29103214890016921"/>
    <n v="0.3779342723004695"/>
    <n v="0.28426395939086296"/>
    <n v="0.31690140845070425"/>
    <n v="0.233502538071066"/>
    <n v="5.6338028169014086E-2"/>
    <n v="9.7574732092498589E-2"/>
    <n v="1.0042454796535457E-4"/>
    <n v="1.9201169546122199E-4"/>
    <n v="0.34340664067027199"/>
    <x v="0"/>
  </r>
  <r>
    <n v="1"/>
    <x v="333"/>
    <s v="IAD"/>
    <s v="EWR"/>
    <s v="RU"/>
    <x v="1"/>
    <n v="20"/>
    <n v="0.19483568075117372"/>
    <n v="0.12633953750705021"/>
    <n v="0.39436619718309857"/>
    <n v="0.29103214890016921"/>
    <n v="0.3779342723004695"/>
    <n v="0.28426395939086296"/>
    <n v="0.22065727699530516"/>
    <n v="0.17710095882684715"/>
    <n v="4.9295774647887321E-2"/>
    <n v="3.6661026508742242E-2"/>
    <n v="6.118458570481786E-5"/>
    <n v="5.4717247554711401E-5"/>
    <n v="0.52790006839505588"/>
    <x v="1"/>
  </r>
  <r>
    <n v="1"/>
    <x v="68"/>
    <s v="IAD"/>
    <s v="EWR"/>
    <s v="RU"/>
    <x v="0"/>
    <n v="12"/>
    <n v="0.19483568075117372"/>
    <n v="0.12633953750705021"/>
    <n v="0.39436619718309857"/>
    <n v="0.29103214890016921"/>
    <n v="0.3779342723004695"/>
    <n v="0.28426395939086296"/>
    <n v="0.22065727699530516"/>
    <n v="0.17710095882684715"/>
    <n v="3.0516431924882629E-2"/>
    <n v="0.10152284263959391"/>
    <n v="3.7876172102982488E-5"/>
    <n v="1.515246855361239E-4"/>
    <n v="0.19997888380819051"/>
    <x v="0"/>
  </r>
  <r>
    <n v="1"/>
    <x v="50"/>
    <s v="DCA"/>
    <s v="EWR"/>
    <s v="RU"/>
    <x v="0"/>
    <n v="6"/>
    <n v="0.19483568075117372"/>
    <n v="0.12633953750705021"/>
    <n v="0.51877934272300474"/>
    <n v="0.64805414551607443"/>
    <n v="0.3779342723004695"/>
    <n v="0.28426395939086296"/>
    <n v="0.22065727699530516"/>
    <n v="0.17710095882684715"/>
    <n v="3.9906103286384977E-2"/>
    <n v="8.4038353073886074E-2"/>
    <n v="6.5156034153344877E-5"/>
    <n v="2.7929777873029652E-4"/>
    <n v="0.18915753496203852"/>
    <x v="0"/>
  </r>
  <r>
    <n v="1"/>
    <x v="277"/>
    <s v="DCA"/>
    <s v="EWR"/>
    <s v="RU"/>
    <x v="0"/>
    <n v="15"/>
    <n v="0.19483568075117372"/>
    <n v="0.12633953750705021"/>
    <n v="0.51877934272300474"/>
    <n v="0.64805414551607443"/>
    <n v="0.3779342723004695"/>
    <n v="0.28426395939086296"/>
    <n v="0.22065727699530516"/>
    <n v="0.17710095882684715"/>
    <n v="0.13849765258215962"/>
    <n v="6.2041737168640719E-2"/>
    <n v="2.2612976559102047E-4"/>
    <n v="2.0619299100894375E-4"/>
    <n v="0.52305774363911706"/>
    <x v="1"/>
  </r>
  <r>
    <n v="1"/>
    <x v="32"/>
    <s v="IAD"/>
    <s v="EWR"/>
    <s v="RU"/>
    <x v="0"/>
    <n v="6"/>
    <n v="0.19483568075117372"/>
    <n v="0.12633953750705021"/>
    <n v="0.39436619718309857"/>
    <n v="0.29103214890016921"/>
    <n v="0.3779342723004695"/>
    <n v="0.28426395939086296"/>
    <n v="0.22065727699530516"/>
    <n v="0.17710095882684715"/>
    <n v="3.9906103286384977E-2"/>
    <n v="8.4038353073886074E-2"/>
    <n v="4.953037890390018E-5"/>
    <n v="1.2542876747156923E-4"/>
    <n v="0.28309682534462066"/>
    <x v="0"/>
  </r>
  <r>
    <n v="1"/>
    <x v="145"/>
    <s v="IAD"/>
    <s v="EWR"/>
    <s v="RU"/>
    <x v="0"/>
    <n v="16"/>
    <n v="0.19483568075117372"/>
    <n v="0.12633953750705021"/>
    <n v="0.39436619718309857"/>
    <n v="0.29103214890016921"/>
    <n v="0.3779342723004695"/>
    <n v="0.28426395939086296"/>
    <n v="0.22065727699530516"/>
    <n v="0.17710095882684715"/>
    <n v="0.10328638497652583"/>
    <n v="9.8702763677382968E-2"/>
    <n v="1.2819627481009459E-4"/>
    <n v="1.4731566649345379E-4"/>
    <n v="0.46530206350966435"/>
    <x v="0"/>
  </r>
  <r>
    <n v="1"/>
    <x v="0"/>
    <s v="IAD"/>
    <s v="EWR"/>
    <s v="RU"/>
    <x v="0"/>
    <n v="14"/>
    <n v="0.19483568075117372"/>
    <n v="0.12633953750705021"/>
    <n v="0.39436619718309857"/>
    <n v="0.29103214890016921"/>
    <n v="0.3779342723004695"/>
    <n v="0.28426395939086296"/>
    <n v="0.22065727699530516"/>
    <n v="0.17710095882684715"/>
    <n v="5.6338028169014086E-2"/>
    <n v="9.7574732092498589E-2"/>
    <n v="6.9925240805506143E-5"/>
    <n v="1.4563205887638576E-4"/>
    <n v="0.32439282227369765"/>
    <x v="0"/>
  </r>
  <r>
    <n v="1"/>
    <x v="386"/>
    <s v="DCA"/>
    <s v="EWR"/>
    <s v="RU"/>
    <x v="0"/>
    <n v="16"/>
    <n v="0.19483568075117372"/>
    <n v="0.12633953750705021"/>
    <n v="0.51877934272300474"/>
    <n v="0.64805414551607443"/>
    <n v="0.3779342723004695"/>
    <n v="0.28426395939086296"/>
    <n v="0.22065727699530516"/>
    <n v="0.17710095882684715"/>
    <n v="0.10328638497652583"/>
    <n v="9.8702763677382968E-2"/>
    <n v="1.6863914722042205E-4"/>
    <n v="3.2803430387786503E-4"/>
    <n v="0.33953726910007503"/>
    <x v="0"/>
  </r>
  <r>
    <n v="1"/>
    <x v="245"/>
    <s v="DCA"/>
    <s v="EWR"/>
    <s v="RU"/>
    <x v="0"/>
    <n v="13"/>
    <n v="0.19483568075117372"/>
    <n v="0.12633953750705021"/>
    <n v="0.51877934272300474"/>
    <n v="0.64805414551607443"/>
    <n v="0.3779342723004695"/>
    <n v="0.28426395939086296"/>
    <n v="0.22065727699530516"/>
    <n v="0.17710095882684715"/>
    <n v="6.1032863849765258E-2"/>
    <n v="5.0761421319796954E-2"/>
    <n v="9.9650405175703938E-5"/>
    <n v="1.6870335628004488E-4"/>
    <n v="0.37133969963799507"/>
    <x v="0"/>
  </r>
  <r>
    <n v="1"/>
    <x v="95"/>
    <s v="DCA"/>
    <s v="EWR"/>
    <s v="RU"/>
    <x v="0"/>
    <n v="8"/>
    <n v="0.19483568075117372"/>
    <n v="0.12633953750705021"/>
    <n v="0.51877934272300474"/>
    <n v="0.64805414551607443"/>
    <n v="0.3779342723004695"/>
    <n v="0.28426395939086296"/>
    <n v="0.22065727699530516"/>
    <n v="0.17710095882684715"/>
    <n v="4.2253521126760563E-2"/>
    <n v="9.475465313028765E-2"/>
    <n v="6.8988742044718109E-5"/>
    <n v="3.1491293172275048E-4"/>
    <n v="0.17970419708694726"/>
    <x v="0"/>
  </r>
  <r>
    <n v="1"/>
    <x v="359"/>
    <s v="DCA"/>
    <s v="EWR"/>
    <s v="RU"/>
    <x v="0"/>
    <n v="20"/>
    <n v="0.19483568075117372"/>
    <n v="0.12633953750705021"/>
    <n v="0.51877934272300474"/>
    <n v="0.64805414551607443"/>
    <n v="0.3779342723004695"/>
    <n v="0.28426395939086296"/>
    <n v="0.22065727699530516"/>
    <n v="0.17710095882684715"/>
    <n v="4.9295774647887321E-2"/>
    <n v="3.6661026508742242E-2"/>
    <n v="8.0486865718837791E-5"/>
    <n v="1.218413128689213E-4"/>
    <n v="0.39780354017236857"/>
    <x v="0"/>
  </r>
  <r>
    <n v="2"/>
    <x v="112"/>
    <s v="BWI"/>
    <s v="JFK"/>
    <s v="OH"/>
    <x v="0"/>
    <n v="15"/>
    <n v="0.14788732394366197"/>
    <n v="0.13761985335589397"/>
    <n v="8.6854460093896718E-2"/>
    <n v="6.0913705583756347E-2"/>
    <n v="0.19718309859154928"/>
    <n v="0.17033276931754088"/>
    <n v="9.3896713615023476E-3"/>
    <n v="1.4664410603496898E-2"/>
    <n v="0.13849765258215962"/>
    <n v="6.2041737168640719E-2"/>
    <n v="6.3799193355558176E-7"/>
    <n v="1.0474650466542584E-6"/>
    <n v="0.37852756910838004"/>
    <x v="0"/>
  </r>
  <r>
    <n v="2"/>
    <x v="384"/>
    <s v="DCA"/>
    <s v="JFK"/>
    <s v="DH"/>
    <x v="0"/>
    <n v="16"/>
    <n v="0.14788732394366197"/>
    <n v="0.13761985335589397"/>
    <n v="0.51877934272300474"/>
    <n v="0.64805414551607443"/>
    <n v="0.19718309859154928"/>
    <n v="0.17033276931754088"/>
    <n v="0.31690140845070425"/>
    <n v="0.233502538071066"/>
    <n v="0.10328638497652583"/>
    <n v="9.8702763677382968E-2"/>
    <n v="9.5913597212065338E-5"/>
    <n v="2.8229823938741934E-4"/>
    <n v="0.25359755547163121"/>
    <x v="0"/>
  </r>
  <r>
    <n v="2"/>
    <x v="528"/>
    <s v="IAD"/>
    <s v="LGA"/>
    <s v="DH"/>
    <x v="0"/>
    <n v="13"/>
    <n v="0.14788732394366197"/>
    <n v="0.13761985335589397"/>
    <n v="0.39436619718309857"/>
    <n v="0.29103214890016921"/>
    <n v="0.42488262910798125"/>
    <n v="0.54540327129159616"/>
    <n v="0.31690140845070425"/>
    <n v="0.233502538071066"/>
    <n v="6.1032863849765258E-2"/>
    <n v="5.0761421319796954E-2"/>
    <n v="9.2836155590287836E-5"/>
    <n v="2.0876699230585512E-4"/>
    <n v="0.30780897426924725"/>
    <x v="0"/>
  </r>
  <r>
    <n v="2"/>
    <x v="0"/>
    <s v="IAD"/>
    <s v="LGA"/>
    <s v="DH"/>
    <x v="0"/>
    <n v="14"/>
    <n v="0.14788732394366197"/>
    <n v="0.13761985335589397"/>
    <n v="0.39436619718309857"/>
    <n v="0.29103214890016921"/>
    <n v="0.42488262910798125"/>
    <n v="0.54540327129159616"/>
    <n v="0.31690140845070425"/>
    <n v="0.233502538071066"/>
    <n v="5.6338028169014086E-2"/>
    <n v="9.7574732092498589E-2"/>
    <n v="8.5694912852573381E-5"/>
    <n v="4.0129655187681041E-4"/>
    <n v="0.17596799750934686"/>
    <x v="0"/>
  </r>
  <r>
    <n v="2"/>
    <x v="292"/>
    <s v="IAD"/>
    <s v="LGA"/>
    <s v="DH"/>
    <x v="0"/>
    <n v="17"/>
    <n v="0.14788732394366197"/>
    <n v="0.13761985335589397"/>
    <n v="0.39436619718309857"/>
    <n v="0.29103214890016921"/>
    <n v="0.42488262910798125"/>
    <n v="0.54540327129159616"/>
    <n v="0.31690140845070425"/>
    <n v="0.233502538071066"/>
    <n v="9.154929577464789E-2"/>
    <n v="8.1218274111675121E-2"/>
    <n v="1.3925423338543175E-4"/>
    <n v="3.3402718768936815E-4"/>
    <n v="0.29423135408356388"/>
    <x v="0"/>
  </r>
  <r>
    <n v="2"/>
    <x v="529"/>
    <s v="IAD"/>
    <s v="LGA"/>
    <s v="DH"/>
    <x v="0"/>
    <n v="21"/>
    <n v="0.14788732394366197"/>
    <n v="0.13761985335589397"/>
    <n v="0.39436619718309857"/>
    <n v="0.29103214890016921"/>
    <n v="0.42488262910798125"/>
    <n v="0.54540327129159616"/>
    <n v="0.31690140845070425"/>
    <n v="0.233502538071066"/>
    <n v="4.9295774647887321E-2"/>
    <n v="3.7789058093626621E-2"/>
    <n v="7.4983048746001712E-5"/>
    <n v="1.5541542760546991E-4"/>
    <n v="0.32544941239809017"/>
    <x v="0"/>
  </r>
  <r>
    <n v="2"/>
    <x v="225"/>
    <s v="IAD"/>
    <s v="LGA"/>
    <s v="DH"/>
    <x v="0"/>
    <n v="6"/>
    <n v="0.14788732394366197"/>
    <n v="0.13761985335589397"/>
    <n v="0.39436619718309857"/>
    <n v="0.29103214890016921"/>
    <n v="0.42488262910798125"/>
    <n v="0.54540327129159616"/>
    <n v="0.31690140845070425"/>
    <n v="0.233502538071066"/>
    <n v="3.9906103286384977E-2"/>
    <n v="8.4038353073886074E-2"/>
    <n v="6.0700563270572815E-5"/>
    <n v="3.4562535392858242E-4"/>
    <n v="0.14938885436840407"/>
    <x v="0"/>
  </r>
  <r>
    <n v="2"/>
    <x v="530"/>
    <s v="IAD"/>
    <s v="LGA"/>
    <s v="DH"/>
    <x v="0"/>
    <n v="10"/>
    <n v="0.14788732394366197"/>
    <n v="0.13761985335589397"/>
    <n v="0.39436619718309857"/>
    <n v="0.29103214890016921"/>
    <n v="0.42488262910798125"/>
    <n v="0.54540327129159616"/>
    <n v="0.31690140845070425"/>
    <n v="0.233502538071066"/>
    <n v="3.0516431924882629E-2"/>
    <n v="5.9785673998871969E-2"/>
    <n v="4.6418077795143918E-5"/>
    <n v="2.4588112427134049E-4"/>
    <n v="0.15880329972500568"/>
    <x v="0"/>
  </r>
  <r>
    <n v="2"/>
    <x v="401"/>
    <s v="IAD"/>
    <s v="JFK"/>
    <s v="DH"/>
    <x v="0"/>
    <n v="8"/>
    <n v="0.14788732394366197"/>
    <n v="0.13761985335589397"/>
    <n v="0.39436619718309857"/>
    <n v="0.29103214890016921"/>
    <n v="0.19718309859154928"/>
    <n v="0.17033276931754088"/>
    <n v="0.31690140845070425"/>
    <n v="0.233502538071066"/>
    <n v="4.2253521126760563E-2"/>
    <n v="9.475465313028765E-2"/>
    <n v="2.9827511103381895E-5"/>
    <n v="1.2170518351867018E-4"/>
    <n v="0.19683878240122835"/>
    <x v="0"/>
  </r>
  <r>
    <n v="2"/>
    <x v="504"/>
    <s v="IAD"/>
    <s v="JFK"/>
    <s v="DH"/>
    <x v="1"/>
    <n v="13"/>
    <n v="0.14788732394366197"/>
    <n v="0.13761985335589397"/>
    <n v="0.39436619718309857"/>
    <n v="0.29103214890016921"/>
    <n v="0.19718309859154928"/>
    <n v="0.17033276931754088"/>
    <n v="0.31690140845070425"/>
    <n v="0.233502538071066"/>
    <n v="6.1032863849765258E-2"/>
    <n v="5.0761421319796954E-2"/>
    <n v="4.3084182704884956E-5"/>
    <n v="6.5199205456430457E-5"/>
    <n v="0.3978835852522476"/>
    <x v="0"/>
  </r>
  <r>
    <n v="2"/>
    <x v="531"/>
    <s v="IAD"/>
    <s v="JFK"/>
    <s v="DH"/>
    <x v="0"/>
    <n v="14"/>
    <n v="0.14788732394366197"/>
    <n v="0.13761985335589397"/>
    <n v="0.39436619718309857"/>
    <n v="0.29103214890016921"/>
    <n v="0.19718309859154928"/>
    <n v="0.17033276931754088"/>
    <n v="0.31690140845070425"/>
    <n v="0.233502538071066"/>
    <n v="5.6338028169014086E-2"/>
    <n v="9.7574732092498589E-2"/>
    <n v="3.9770014804509195E-5"/>
    <n v="1.2532736159958299E-4"/>
    <n v="0.24088823015072114"/>
    <x v="0"/>
  </r>
  <r>
    <n v="2"/>
    <x v="341"/>
    <s v="IAD"/>
    <s v="JFK"/>
    <s v="DH"/>
    <x v="0"/>
    <n v="16"/>
    <n v="0.14788732394366197"/>
    <n v="0.13761985335589397"/>
    <n v="0.39436619718309857"/>
    <n v="0.29103214890016921"/>
    <n v="0.19718309859154928"/>
    <n v="0.17033276931754088"/>
    <n v="0.31690140845070425"/>
    <n v="0.233502538071066"/>
    <n v="0.10328638497652583"/>
    <n v="9.8702763677382968E-2"/>
    <n v="7.2911693808266854E-5"/>
    <n v="1.2677623283194811E-4"/>
    <n v="0.36512820296659459"/>
    <x v="0"/>
  </r>
  <r>
    <n v="2"/>
    <x v="300"/>
    <s v="IAD"/>
    <s v="JFK"/>
    <s v="DH"/>
    <x v="0"/>
    <n v="17"/>
    <n v="0.14788732394366197"/>
    <n v="0.13761985335589397"/>
    <n v="0.39436619718309857"/>
    <n v="0.29103214890016921"/>
    <n v="0.19718309859154928"/>
    <n v="0.17033276931754088"/>
    <n v="0.31690140845070425"/>
    <n v="0.233502538071066"/>
    <n v="9.154929577464789E-2"/>
    <n v="8.1218274111675121E-2"/>
    <n v="6.4626274057327438E-5"/>
    <n v="1.0431872873028872E-4"/>
    <n v="0.38252847371028964"/>
    <x v="0"/>
  </r>
  <r>
    <n v="2"/>
    <x v="37"/>
    <s v="IAD"/>
    <s v="JFK"/>
    <s v="DH"/>
    <x v="0"/>
    <n v="21"/>
    <n v="0.14788732394366197"/>
    <n v="0.13761985335589397"/>
    <n v="0.39436619718309857"/>
    <n v="0.29103214890016921"/>
    <n v="0.19718309859154928"/>
    <n v="0.17033276931754088"/>
    <n v="0.31690140845070425"/>
    <n v="0.233502538071066"/>
    <n v="4.9295774647887321E-2"/>
    <n v="3.7789058093626621E-2"/>
    <n v="3.479876295394554E-5"/>
    <n v="4.8537186284231557E-5"/>
    <n v="0.41757204750244625"/>
    <x v="0"/>
  </r>
  <r>
    <n v="2"/>
    <x v="510"/>
    <s v="IAD"/>
    <s v="JFK"/>
    <s v="DH"/>
    <x v="0"/>
    <n v="16"/>
    <n v="0.14788732394366197"/>
    <n v="0.13761985335589397"/>
    <n v="0.39436619718309857"/>
    <n v="0.29103214890016921"/>
    <n v="0.19718309859154928"/>
    <n v="0.17033276931754088"/>
    <n v="0.31690140845070425"/>
    <n v="0.233502538071066"/>
    <n v="0.10328638497652583"/>
    <n v="9.8702763677382968E-2"/>
    <n v="7.2911693808266854E-5"/>
    <n v="1.2677623283194811E-4"/>
    <n v="0.36512820296659459"/>
    <x v="0"/>
  </r>
  <r>
    <n v="2"/>
    <x v="532"/>
    <s v="DCA"/>
    <s v="JFK"/>
    <s v="DL"/>
    <x v="1"/>
    <n v="15"/>
    <n v="0.14788732394366197"/>
    <n v="0.13761985335589397"/>
    <n v="0.51877934272300474"/>
    <n v="0.64805414551607443"/>
    <n v="0.19718309859154928"/>
    <n v="0.17033276931754088"/>
    <n v="0.11032863849765258"/>
    <n v="0.19232938522278623"/>
    <n v="0.13849765258215962"/>
    <n v="6.2041737168640719E-2"/>
    <n v="4.4775825769201537E-5"/>
    <n v="1.4615606569250652E-4"/>
    <n v="0.23451203162768361"/>
    <x v="0"/>
  </r>
  <r>
    <n v="2"/>
    <x v="83"/>
    <s v="DCA"/>
    <s v="LGA"/>
    <s v="DL"/>
    <x v="0"/>
    <n v="6"/>
    <n v="0.14788732394366197"/>
    <n v="0.13761985335589397"/>
    <n v="0.51877934272300474"/>
    <n v="0.64805414551607443"/>
    <n v="0.42488262910798125"/>
    <n v="0.54540327129159616"/>
    <n v="0.11032863849765258"/>
    <n v="0.19232938522278623"/>
    <n v="3.9906103286384977E-2"/>
    <n v="8.4038353073886074E-2"/>
    <n v="2.7799680365583763E-5"/>
    <n v="6.3391343808469054E-4"/>
    <n v="4.2011680878702155E-2"/>
    <x v="0"/>
  </r>
  <r>
    <n v="2"/>
    <x v="374"/>
    <s v="DCA"/>
    <s v="LGA"/>
    <s v="DL"/>
    <x v="0"/>
    <n v="7"/>
    <n v="0.14788732394366197"/>
    <n v="0.13761985335589397"/>
    <n v="0.51877934272300474"/>
    <n v="0.64805414551607443"/>
    <n v="0.42488262910798125"/>
    <n v="0.54540327129159616"/>
    <n v="0.11032863849765258"/>
    <n v="0.19232938522278623"/>
    <n v="4.2253521126760563E-2"/>
    <n v="4.3993231810490696E-2"/>
    <n v="2.9434955681206338E-5"/>
    <n v="3.3184730315842856E-4"/>
    <n v="8.1473570763605799E-2"/>
    <x v="0"/>
  </r>
  <r>
    <n v="2"/>
    <x v="5"/>
    <s v="DCA"/>
    <s v="LGA"/>
    <s v="DL"/>
    <x v="0"/>
    <n v="8"/>
    <n v="0.14788732394366197"/>
    <n v="0.13761985335589397"/>
    <n v="0.51877934272300474"/>
    <n v="0.64805414551607443"/>
    <n v="0.42488262910798125"/>
    <n v="0.54540327129159616"/>
    <n v="0.11032863849765258"/>
    <n v="0.19232938522278623"/>
    <n v="4.2253521126760563E-2"/>
    <n v="9.475465313028765E-2"/>
    <n v="2.9434955681206338E-5"/>
    <n v="7.1474803757199995E-4"/>
    <n v="3.9553383976877812E-2"/>
    <x v="0"/>
  </r>
  <r>
    <n v="2"/>
    <x v="425"/>
    <s v="DCA"/>
    <s v="LGA"/>
    <s v="DL"/>
    <x v="0"/>
    <n v="9"/>
    <n v="0.14788732394366197"/>
    <n v="0.13761985335589397"/>
    <n v="0.51877934272300474"/>
    <n v="0.64805414551607443"/>
    <n v="0.42488262910798125"/>
    <n v="0.54540327129159616"/>
    <n v="0.11032863849765258"/>
    <n v="0.19232938522278623"/>
    <n v="3.5211267605633804E-2"/>
    <n v="3.2148900169204735E-2"/>
    <n v="2.4529129734338617E-5"/>
    <n v="2.4250379846192855E-4"/>
    <n v="9.1858071212513132E-2"/>
    <x v="0"/>
  </r>
  <r>
    <n v="2"/>
    <x v="399"/>
    <s v="DCA"/>
    <s v="LGA"/>
    <s v="DL"/>
    <x v="0"/>
    <n v="10"/>
    <n v="0.14788732394366197"/>
    <n v="0.13761985335589397"/>
    <n v="0.51877934272300474"/>
    <n v="0.64805414551607443"/>
    <n v="0.42488262910798125"/>
    <n v="0.54540327129159616"/>
    <n v="0.11032863849765258"/>
    <n v="0.19232938522278623"/>
    <n v="3.0516431924882629E-2"/>
    <n v="5.9785673998871969E-2"/>
    <n v="2.1258579103093467E-5"/>
    <n v="4.5097197608709525E-4"/>
    <n v="4.5017373123032396E-2"/>
    <x v="0"/>
  </r>
  <r>
    <n v="2"/>
    <x v="308"/>
    <s v="DCA"/>
    <s v="LGA"/>
    <s v="DL"/>
    <x v="0"/>
    <n v="11"/>
    <n v="0.14788732394366197"/>
    <n v="0.13761985335589397"/>
    <n v="0.51877934272300474"/>
    <n v="0.64805414551607443"/>
    <n v="0.42488262910798125"/>
    <n v="0.54540327129159616"/>
    <n v="0.11032863849765258"/>
    <n v="0.19232938522278623"/>
    <n v="1.4084507042253521E-2"/>
    <n v="2.5944726452340666E-2"/>
    <n v="9.811651893735446E-6"/>
    <n v="1.9570481981138094E-4"/>
    <n v="4.7741438008986517E-2"/>
    <x v="0"/>
  </r>
  <r>
    <n v="2"/>
    <x v="533"/>
    <s v="DCA"/>
    <s v="LGA"/>
    <s v="DL"/>
    <x v="0"/>
    <n v="12"/>
    <n v="0.14788732394366197"/>
    <n v="0.13761985335589397"/>
    <n v="0.51877934272300474"/>
    <n v="0.64805414551607443"/>
    <n v="0.42488262910798125"/>
    <n v="0.54540327129159616"/>
    <n v="0.11032863849765258"/>
    <n v="0.19232938522278623"/>
    <n v="3.0516431924882629E-2"/>
    <n v="0.10152284263959391"/>
    <n v="2.1258579103093467E-5"/>
    <n v="7.6580146882714278E-4"/>
    <n v="2.701011080285172E-2"/>
    <x v="0"/>
  </r>
  <r>
    <n v="2"/>
    <x v="119"/>
    <s v="DCA"/>
    <s v="LGA"/>
    <s v="DL"/>
    <x v="0"/>
    <n v="13"/>
    <n v="0.14788732394366197"/>
    <n v="0.13761985335589397"/>
    <n v="0.51877934272300474"/>
    <n v="0.64805414551607443"/>
    <n v="0.42488262910798125"/>
    <n v="0.54540327129159616"/>
    <n v="0.11032863849765258"/>
    <n v="0.19232938522278623"/>
    <n v="6.1032863849765258E-2"/>
    <n v="5.0761421319796954E-2"/>
    <n v="4.2517158206186934E-5"/>
    <n v="3.8290073441357139E-4"/>
    <n v="9.9942101504858633E-2"/>
    <x v="0"/>
  </r>
  <r>
    <n v="2"/>
    <x v="273"/>
    <s v="DCA"/>
    <s v="LGA"/>
    <s v="DL"/>
    <x v="0"/>
    <n v="14"/>
    <n v="0.14788732394366197"/>
    <n v="0.13761985335589397"/>
    <n v="0.51877934272300474"/>
    <n v="0.64805414551607443"/>
    <n v="0.42488262910798125"/>
    <n v="0.54540327129159616"/>
    <n v="0.11032863849765258"/>
    <n v="0.19232938522278623"/>
    <n v="5.6338028169014086E-2"/>
    <n v="9.7574732092498589E-2"/>
    <n v="3.9246607574941784E-5"/>
    <n v="7.360203005949762E-4"/>
    <n v="5.0623349405673285E-2"/>
    <x v="0"/>
  </r>
  <r>
    <n v="2"/>
    <x v="48"/>
    <s v="DCA"/>
    <s v="LGA"/>
    <s v="DL"/>
    <x v="0"/>
    <n v="15"/>
    <n v="0.14788732394366197"/>
    <n v="0.13761985335589397"/>
    <n v="0.51877934272300474"/>
    <n v="0.64805414551607443"/>
    <n v="0.42488262910798125"/>
    <n v="0.54540327129159616"/>
    <n v="0.11032863849765258"/>
    <n v="0.19232938522278623"/>
    <n v="0.13849765258215962"/>
    <n v="6.2041737168640719E-2"/>
    <n v="9.6481243621731892E-5"/>
    <n v="4.6798978650547618E-4"/>
    <n v="0.17092328653250649"/>
    <x v="0"/>
  </r>
  <r>
    <n v="2"/>
    <x v="503"/>
    <s v="DCA"/>
    <s v="LGA"/>
    <s v="DL"/>
    <x v="1"/>
    <n v="17"/>
    <n v="0.14788732394366197"/>
    <n v="0.13761985335589397"/>
    <n v="0.51877934272300474"/>
    <n v="0.64805414551607443"/>
    <n v="0.42488262910798125"/>
    <n v="0.54540327129159616"/>
    <n v="0.11032863849765258"/>
    <n v="0.19232938522278623"/>
    <n v="9.154929577464789E-2"/>
    <n v="8.1218274111675121E-2"/>
    <n v="6.3775737309280407E-5"/>
    <n v="6.1264117506171418E-4"/>
    <n v="9.4284658090129633E-2"/>
    <x v="0"/>
  </r>
  <r>
    <n v="2"/>
    <x v="312"/>
    <s v="DCA"/>
    <s v="LGA"/>
    <s v="DL"/>
    <x v="0"/>
    <n v="17"/>
    <n v="0.14788732394366197"/>
    <n v="0.13761985335589397"/>
    <n v="0.51877934272300474"/>
    <n v="0.64805414551607443"/>
    <n v="0.42488262910798125"/>
    <n v="0.54540327129159616"/>
    <n v="0.11032863849765258"/>
    <n v="0.19232938522278623"/>
    <n v="9.154929577464789E-2"/>
    <n v="8.1218274111675121E-2"/>
    <n v="6.3775737309280407E-5"/>
    <n v="6.1264117506171418E-4"/>
    <n v="9.4284658090129633E-2"/>
    <x v="0"/>
  </r>
  <r>
    <n v="2"/>
    <x v="438"/>
    <s v="DCA"/>
    <s v="LGA"/>
    <s v="DL"/>
    <x v="0"/>
    <n v="18"/>
    <n v="0.14788732394366197"/>
    <n v="0.13761985335589397"/>
    <n v="0.51877934272300474"/>
    <n v="0.64805414551607443"/>
    <n v="0.42488262910798125"/>
    <n v="0.54540327129159616"/>
    <n v="0.11032863849765258"/>
    <n v="0.19232938522278623"/>
    <n v="7.746478873239436E-2"/>
    <n v="5.8093626621545401E-2"/>
    <n v="5.3964085415544951E-5"/>
    <n v="4.3820861827330949E-4"/>
    <n v="0.10964461257416744"/>
    <x v="0"/>
  </r>
  <r>
    <n v="2"/>
    <x v="426"/>
    <s v="DCA"/>
    <s v="LGA"/>
    <s v="DL"/>
    <x v="0"/>
    <n v="19"/>
    <n v="0.14788732394366197"/>
    <n v="0.13761985335589397"/>
    <n v="0.51877934272300474"/>
    <n v="0.64805414551607443"/>
    <n v="0.42488262910798125"/>
    <n v="0.54540327129159616"/>
    <n v="0.11032863849765258"/>
    <n v="0.19232938522278623"/>
    <n v="9.8591549295774641E-2"/>
    <n v="2.1996615905245348E-2"/>
    <n v="6.8681563256148119E-5"/>
    <n v="1.6592365157921428E-4"/>
    <n v="0.29275377917045192"/>
    <x v="0"/>
  </r>
  <r>
    <n v="2"/>
    <x v="16"/>
    <s v="DCA"/>
    <s v="LGA"/>
    <s v="DL"/>
    <x v="0"/>
    <n v="20"/>
    <n v="0.14788732394366197"/>
    <n v="0.13761985335589397"/>
    <n v="0.51877934272300474"/>
    <n v="0.64805414551607443"/>
    <n v="0.42488262910798125"/>
    <n v="0.54540327129159616"/>
    <n v="0.11032863849765258"/>
    <n v="0.19232938522278623"/>
    <n v="4.9295774647887321E-2"/>
    <n v="3.6661026508742242E-2"/>
    <n v="3.4340781628074059E-5"/>
    <n v="2.7653941929869046E-4"/>
    <n v="0.11046307074461739"/>
    <x v="0"/>
  </r>
  <r>
    <n v="2"/>
    <x v="63"/>
    <s v="DCA"/>
    <s v="JFK"/>
    <s v="MQ"/>
    <x v="0"/>
    <n v="15"/>
    <n v="0.14788732394366197"/>
    <n v="0.13761985335589397"/>
    <n v="0.51877934272300474"/>
    <n v="0.64805414551607443"/>
    <n v="0.19718309859154928"/>
    <n v="0.17033276931754088"/>
    <n v="0.18779342723004694"/>
    <n v="0.1212633953750705"/>
    <n v="0.13849765258215962"/>
    <n v="6.2041737168640719E-2"/>
    <n v="7.6214171522045169E-5"/>
    <n v="9.2151185114043701E-5"/>
    <n v="0.45267133954865374"/>
    <x v="0"/>
  </r>
  <r>
    <n v="2"/>
    <x v="534"/>
    <s v="DCA"/>
    <s v="JFK"/>
    <s v="MQ"/>
    <x v="0"/>
    <n v="5"/>
    <n v="0.14788732394366197"/>
    <n v="0.13761985335589397"/>
    <n v="0.51877934272300474"/>
    <n v="0.64805414551607443"/>
    <n v="0.19718309859154928"/>
    <n v="0.17033276931754088"/>
    <n v="0.18779342723004694"/>
    <n v="0.1212633953750705"/>
    <n v="4.6948356807511738E-3"/>
    <n v="1.2972363226170333E-2"/>
    <n v="2.5835312380354296E-6"/>
    <n v="1.9267975069300049E-5"/>
    <n v="0.11823126523630761"/>
    <x v="0"/>
  </r>
  <r>
    <n v="2"/>
    <x v="535"/>
    <s v="DCA"/>
    <s v="JFK"/>
    <s v="MQ"/>
    <x v="0"/>
    <n v="18"/>
    <n v="0.14788732394366197"/>
    <n v="0.13761985335589397"/>
    <n v="0.51877934272300474"/>
    <n v="0.64805414551607443"/>
    <n v="0.19718309859154928"/>
    <n v="0.17033276931754088"/>
    <n v="0.18779342723004694"/>
    <n v="0.1212633953750705"/>
    <n v="7.746478873239436E-2"/>
    <n v="5.8093626621545401E-2"/>
    <n v="4.262826542758458E-5"/>
    <n v="8.6287018788604565E-5"/>
    <n v="0.33066882400148589"/>
    <x v="0"/>
  </r>
  <r>
    <n v="2"/>
    <x v="439"/>
    <s v="DCA"/>
    <s v="LGA"/>
    <s v="MQ"/>
    <x v="0"/>
    <n v="6"/>
    <n v="0.14788732394366197"/>
    <n v="0.13761985335589397"/>
    <n v="0.51877934272300474"/>
    <n v="0.64805414551607443"/>
    <n v="0.42488262910798125"/>
    <n v="0.54540327129159616"/>
    <n v="0.18779342723004694"/>
    <n v="0.1212633953750705"/>
    <n v="3.9906103286384977E-2"/>
    <n v="8.4038353073886074E-2"/>
    <n v="4.7318604877589385E-5"/>
    <n v="3.9968149322055271E-4"/>
    <n v="0.10585815322841438"/>
    <x v="0"/>
  </r>
  <r>
    <n v="2"/>
    <x v="318"/>
    <s v="DCA"/>
    <s v="LGA"/>
    <s v="MQ"/>
    <x v="0"/>
    <n v="7"/>
    <n v="0.14788732394366197"/>
    <n v="0.13761985335589397"/>
    <n v="0.51877934272300474"/>
    <n v="0.64805414551607443"/>
    <n v="0.42488262910798125"/>
    <n v="0.54540327129159616"/>
    <n v="0.18779342723004694"/>
    <n v="0.1212633953750705"/>
    <n v="4.2253521126760563E-2"/>
    <n v="4.3993231810490696E-2"/>
    <n v="5.0102052223329938E-5"/>
    <n v="2.0922923806176584E-4"/>
    <n v="0.19319709614775085"/>
    <x v="0"/>
  </r>
  <r>
    <n v="2"/>
    <x v="71"/>
    <s v="DCA"/>
    <s v="LGA"/>
    <s v="MQ"/>
    <x v="0"/>
    <n v="8"/>
    <n v="0.14788732394366197"/>
    <n v="0.13761985335589397"/>
    <n v="0.51877934272300474"/>
    <n v="0.64805414551607443"/>
    <n v="0.42488262910798125"/>
    <n v="0.54540327129159616"/>
    <n v="0.18779342723004694"/>
    <n v="0.1212633953750705"/>
    <n v="4.2253521126760563E-2"/>
    <n v="9.475465313028765E-2"/>
    <n v="5.0102052223329938E-5"/>
    <n v="4.5064758967149564E-4"/>
    <n v="0.10005409496399215"/>
    <x v="0"/>
  </r>
  <r>
    <n v="2"/>
    <x v="198"/>
    <s v="DCA"/>
    <s v="LGA"/>
    <s v="MQ"/>
    <x v="0"/>
    <n v="10"/>
    <n v="0.14788732394366197"/>
    <n v="0.13761985335589397"/>
    <n v="0.51877934272300474"/>
    <n v="0.64805414551607443"/>
    <n v="0.42488262910798125"/>
    <n v="0.54540327129159616"/>
    <n v="0.18779342723004694"/>
    <n v="0.1212633953750705"/>
    <n v="3.0516431924882629E-2"/>
    <n v="5.9785673998871969E-2"/>
    <n v="3.6184815494627181E-5"/>
    <n v="2.843371696736818E-4"/>
    <n v="0.11289339630049468"/>
    <x v="0"/>
  </r>
  <r>
    <n v="2"/>
    <x v="44"/>
    <s v="DCA"/>
    <s v="LGA"/>
    <s v="MQ"/>
    <x v="0"/>
    <n v="12"/>
    <n v="0.14788732394366197"/>
    <n v="0.13761985335589397"/>
    <n v="0.51877934272300474"/>
    <n v="0.64805414551607443"/>
    <n v="0.42488262910798125"/>
    <n v="0.54540327129159616"/>
    <n v="0.18779342723004694"/>
    <n v="0.1212633953750705"/>
    <n v="3.0516431924882629E-2"/>
    <n v="0.10152284263959391"/>
    <n v="3.6184815494627181E-5"/>
    <n v="4.828367032194596E-4"/>
    <n v="6.9717370455617461E-2"/>
    <x v="0"/>
  </r>
  <r>
    <n v="2"/>
    <x v="81"/>
    <s v="DCA"/>
    <s v="LGA"/>
    <s v="MQ"/>
    <x v="0"/>
    <n v="13"/>
    <n v="0.14788732394366197"/>
    <n v="0.13761985335589397"/>
    <n v="0.51877934272300474"/>
    <n v="0.64805414551607443"/>
    <n v="0.42488262910798125"/>
    <n v="0.54540327129159616"/>
    <n v="0.18779342723004694"/>
    <n v="0.1212633953750705"/>
    <n v="6.1032863849765258E-2"/>
    <n v="5.0761421319796954E-2"/>
    <n v="7.2369630989254361E-5"/>
    <n v="2.414183516097298E-4"/>
    <n v="0.23063225809301163"/>
    <x v="0"/>
  </r>
  <r>
    <n v="2"/>
    <x v="11"/>
    <s v="DCA"/>
    <s v="LGA"/>
    <s v="MQ"/>
    <x v="0"/>
    <n v="14"/>
    <n v="0.14788732394366197"/>
    <n v="0.13761985335589397"/>
    <n v="0.51877934272300474"/>
    <n v="0.64805414551607443"/>
    <n v="0.42488262910798125"/>
    <n v="0.54540327129159616"/>
    <n v="0.18779342723004694"/>
    <n v="0.1212633953750705"/>
    <n v="5.6338028169014086E-2"/>
    <n v="9.7574732092498589E-2"/>
    <n v="6.6802736297773255E-5"/>
    <n v="4.6405972031648063E-4"/>
    <n v="0.12583812523460258"/>
    <x v="0"/>
  </r>
  <r>
    <n v="2"/>
    <x v="536"/>
    <s v="DCA"/>
    <s v="LGA"/>
    <s v="MQ"/>
    <x v="0"/>
    <n v="15"/>
    <n v="0.14788732394366197"/>
    <n v="0.13761985335589397"/>
    <n v="0.51877934272300474"/>
    <n v="0.64805414551607443"/>
    <n v="0.42488262910798125"/>
    <n v="0.54540327129159616"/>
    <n v="0.18779342723004694"/>
    <n v="0.1212633953750705"/>
    <n v="0.13849765258215962"/>
    <n v="6.2041737168640719E-2"/>
    <n v="1.6422339339869257E-4"/>
    <n v="2.9506687418966979E-4"/>
    <n v="0.3575590535828147"/>
    <x v="0"/>
  </r>
  <r>
    <n v="2"/>
    <x v="515"/>
    <s v="DCA"/>
    <s v="LGA"/>
    <s v="MQ"/>
    <x v="1"/>
    <n v="20"/>
    <n v="0.14788732394366197"/>
    <n v="0.13761985335589397"/>
    <n v="0.51877934272300474"/>
    <n v="0.64805414551607443"/>
    <n v="0.42488262910798125"/>
    <n v="0.54540327129159616"/>
    <n v="0.18779342723004694"/>
    <n v="0.1212633953750705"/>
    <n v="4.9295774647887321E-2"/>
    <n v="3.6661026508742242E-2"/>
    <n v="5.845239426055159E-5"/>
    <n v="1.7435769838480486E-4"/>
    <n v="0.25107328293362741"/>
    <x v="0"/>
  </r>
  <r>
    <n v="2"/>
    <x v="210"/>
    <s v="IAD"/>
    <s v="LGA"/>
    <s v="UA"/>
    <x v="0"/>
    <n v="8"/>
    <n v="0.14788732394366197"/>
    <n v="0.13761985335589397"/>
    <n v="0.39436619718309857"/>
    <n v="0.29103214890016921"/>
    <n v="0.42488262910798125"/>
    <n v="0.54540327129159616"/>
    <n v="1.1737089201877934E-2"/>
    <n v="1.4664410603496898E-2"/>
    <n v="4.2253521126760563E-2"/>
    <n v="9.475465313028765E-2"/>
    <n v="2.3804142459048159E-6"/>
    <n v="2.4473811658399766E-5"/>
    <n v="8.8642072736985836E-2"/>
    <x v="0"/>
  </r>
  <r>
    <n v="2"/>
    <x v="443"/>
    <s v="DCA"/>
    <s v="LGA"/>
    <s v="US"/>
    <x v="0"/>
    <n v="6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3.9906103286384977E-2"/>
    <n v="8.4038353073886074E-2"/>
    <n v="2.0701889633945359E-5"/>
    <n v="6.8596498138783239E-4"/>
    <n v="2.9295118368874801E-2"/>
    <x v="0"/>
  </r>
  <r>
    <n v="2"/>
    <x v="123"/>
    <s v="DCA"/>
    <s v="LGA"/>
    <s v="US"/>
    <x v="0"/>
    <n v="6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3.9906103286384977E-2"/>
    <n v="8.4038353073886074E-2"/>
    <n v="2.0701889633945359E-5"/>
    <n v="6.8596498138783239E-4"/>
    <n v="2.9295118368874801E-2"/>
    <x v="0"/>
  </r>
  <r>
    <n v="2"/>
    <x v="188"/>
    <s v="DCA"/>
    <s v="LGA"/>
    <s v="US"/>
    <x v="0"/>
    <n v="7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4.2253521126760563E-2"/>
    <n v="4.3993231810490696E-2"/>
    <n v="2.1919647847706848E-5"/>
    <n v="3.5909576206879812E-4"/>
    <n v="5.7529557275676275E-2"/>
    <x v="0"/>
  </r>
  <r>
    <n v="2"/>
    <x v="52"/>
    <s v="DCA"/>
    <s v="LGA"/>
    <s v="US"/>
    <x v="0"/>
    <n v="8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4.2253521126760563E-2"/>
    <n v="9.475465313028765E-2"/>
    <n v="2.1919647847706848E-5"/>
    <n v="7.7343702599433437E-4"/>
    <n v="2.7559519607501422E-2"/>
    <x v="0"/>
  </r>
  <r>
    <n v="2"/>
    <x v="394"/>
    <s v="DCA"/>
    <s v="LGA"/>
    <s v="US"/>
    <x v="0"/>
    <n v="9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3.5211267605633804E-2"/>
    <n v="3.2148900169204735E-2"/>
    <n v="1.8266373206422374E-5"/>
    <n v="2.6241613381950627E-4"/>
    <n v="6.5078416891634003E-2"/>
    <x v="0"/>
  </r>
  <r>
    <n v="2"/>
    <x v="148"/>
    <s v="DCA"/>
    <s v="LGA"/>
    <s v="US"/>
    <x v="0"/>
    <n v="10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3.0516431924882629E-2"/>
    <n v="5.9785673998871969E-2"/>
    <n v="1.583085677889939E-5"/>
    <n v="4.8800193306785384E-4"/>
    <n v="3.1420854493639717E-2"/>
    <x v="0"/>
  </r>
  <r>
    <n v="2"/>
    <x v="416"/>
    <s v="DCA"/>
    <s v="LGA"/>
    <s v="US"/>
    <x v="0"/>
    <n v="11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1.4084507042253521E-2"/>
    <n v="2.5944726452340666E-2"/>
    <n v="7.3065492825689496E-6"/>
    <n v="2.11774423784163E-4"/>
    <n v="3.3350907567602318E-2"/>
    <x v="0"/>
  </r>
  <r>
    <n v="2"/>
    <x v="68"/>
    <s v="DCA"/>
    <s v="LGA"/>
    <s v="US"/>
    <x v="0"/>
    <n v="12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3.0516431924882629E-2"/>
    <n v="0.10152284263959391"/>
    <n v="1.583085677889939E-5"/>
    <n v="8.286825278510726E-4"/>
    <n v="1.8745536858288826E-2"/>
    <x v="0"/>
  </r>
  <r>
    <n v="2"/>
    <x v="42"/>
    <s v="DCA"/>
    <s v="LGA"/>
    <s v="US"/>
    <x v="0"/>
    <n v="13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6.1032863849765258E-2"/>
    <n v="5.0761421319796954E-2"/>
    <n v="3.166171355779878E-5"/>
    <n v="4.143412639255363E-4"/>
    <n v="7.0989915216388477E-2"/>
    <x v="0"/>
  </r>
  <r>
    <n v="2"/>
    <x v="70"/>
    <s v="DCA"/>
    <s v="LGA"/>
    <s v="US"/>
    <x v="0"/>
    <n v="14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5.6338028169014086E-2"/>
    <n v="9.7574732092498589E-2"/>
    <n v="2.9226197130275798E-5"/>
    <n v="7.9645598510130864E-4"/>
    <n v="3.5396424628282144E-2"/>
    <x v="0"/>
  </r>
  <r>
    <n v="2"/>
    <x v="537"/>
    <s v="DCA"/>
    <s v="LGA"/>
    <s v="US"/>
    <x v="0"/>
    <n v="15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0.13849765258215962"/>
    <n v="6.2041737168640719E-2"/>
    <n v="7.1847734611928002E-5"/>
    <n v="5.0641710035343325E-4"/>
    <n v="0.1242471100914026"/>
    <x v="0"/>
  </r>
  <r>
    <n v="2"/>
    <x v="201"/>
    <s v="DCA"/>
    <s v="LGA"/>
    <s v="US"/>
    <x v="0"/>
    <n v="16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0.10328638497652583"/>
    <n v="9.8702763677382968E-2"/>
    <n v="5.3581361405505634E-5"/>
    <n v="8.0566356874409834E-4"/>
    <n v="6.235865877751124E-2"/>
    <x v="0"/>
  </r>
  <r>
    <n v="2"/>
    <x v="152"/>
    <s v="DCA"/>
    <s v="LGA"/>
    <s v="US"/>
    <x v="0"/>
    <n v="17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9.154929577464789E-2"/>
    <n v="8.1218274111675121E-2"/>
    <n v="4.7492570336698176E-5"/>
    <n v="6.6294602228085802E-4"/>
    <n v="6.6849648696188452E-2"/>
    <x v="0"/>
  </r>
  <r>
    <n v="2"/>
    <x v="88"/>
    <s v="DCA"/>
    <s v="LGA"/>
    <s v="US"/>
    <x v="0"/>
    <n v="18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7.746478873239436E-2"/>
    <n v="5.8093626621545401E-2"/>
    <n v="4.0186021054129222E-5"/>
    <n v="4.7419055760366928E-4"/>
    <n v="7.8125682080995268E-2"/>
    <x v="0"/>
  </r>
  <r>
    <n v="2"/>
    <x v="153"/>
    <s v="DCA"/>
    <s v="LGA"/>
    <s v="US"/>
    <x v="0"/>
    <n v="19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9.8591549295774641E-2"/>
    <n v="2.1996615905245348E-2"/>
    <n v="5.1145844977982643E-5"/>
    <n v="1.7954788103439906E-4"/>
    <n v="0.22170453380790064"/>
    <x v="0"/>
  </r>
  <r>
    <n v="2"/>
    <x v="490"/>
    <s v="DCA"/>
    <s v="LGA"/>
    <s v="US"/>
    <x v="0"/>
    <n v="20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4.9295774647887321E-2"/>
    <n v="3.6661026508742242E-2"/>
    <n v="2.5572922488991321E-5"/>
    <n v="2.9924646839066509E-4"/>
    <n v="7.8729667030457348E-2"/>
    <x v="0"/>
  </r>
  <r>
    <n v="2"/>
    <x v="227"/>
    <s v="BWI"/>
    <s v="EWR"/>
    <s v="RU"/>
    <x v="0"/>
    <n v="14"/>
    <n v="0.14788732394366197"/>
    <n v="0.13761985335589397"/>
    <n v="8.6854460093896718E-2"/>
    <n v="6.0913705583756347E-2"/>
    <n v="0.3779342723004695"/>
    <n v="0.28426395939086296"/>
    <n v="0.22065727699530516"/>
    <n v="0.17710095882684715"/>
    <n v="5.6338028169014086E-2"/>
    <n v="9.7574732092498589E-2"/>
    <n v="1.1689309833450575E-5"/>
    <n v="3.3202657941501565E-5"/>
    <n v="0.26038755734768054"/>
    <x v="0"/>
  </r>
  <r>
    <n v="2"/>
    <x v="471"/>
    <s v="BWI"/>
    <s v="EWR"/>
    <s v="RU"/>
    <x v="0"/>
    <n v="10"/>
    <n v="0.14788732394366197"/>
    <n v="0.13761985335589397"/>
    <n v="8.6854460093896718E-2"/>
    <n v="6.0913705583756347E-2"/>
    <n v="0.3779342723004695"/>
    <n v="0.28426395939086296"/>
    <n v="0.22065727699530516"/>
    <n v="0.17710095882684715"/>
    <n v="3.0516431924882629E-2"/>
    <n v="5.9785673998871969E-2"/>
    <n v="6.3317094931190618E-6"/>
    <n v="2.0343825097105004E-5"/>
    <n v="0.2373601725470004"/>
    <x v="0"/>
  </r>
  <r>
    <n v="2"/>
    <x v="377"/>
    <s v="BWI"/>
    <s v="EWR"/>
    <s v="RU"/>
    <x v="1"/>
    <n v="17"/>
    <n v="0.14788732394366197"/>
    <n v="0.13761985335589397"/>
    <n v="8.6854460093896718E-2"/>
    <n v="6.0913705583756347E-2"/>
    <n v="0.3779342723004695"/>
    <n v="0.28426395939086296"/>
    <n v="0.22065727699530516"/>
    <n v="0.17710095882684715"/>
    <n v="9.154929577464789E-2"/>
    <n v="8.1218274111675121E-2"/>
    <n v="1.8995128479357185E-5"/>
    <n v="2.7636894471538871E-5"/>
    <n v="0.40734086315232837"/>
    <x v="0"/>
  </r>
  <r>
    <n v="2"/>
    <x v="84"/>
    <s v="BWI"/>
    <s v="EWR"/>
    <s v="RU"/>
    <x v="0"/>
    <n v="6"/>
    <n v="0.14788732394366197"/>
    <n v="0.13761985335589397"/>
    <n v="8.6854460093896718E-2"/>
    <n v="6.0913705583756347E-2"/>
    <n v="0.3779342723004695"/>
    <n v="0.28426395939086296"/>
    <n v="0.22065727699530516"/>
    <n v="0.17710095882684715"/>
    <n v="3.9906103286384977E-2"/>
    <n v="8.4038353073886074E-2"/>
    <n v="8.2799277986941566E-6"/>
    <n v="2.8596508862911754E-5"/>
    <n v="0.22453166705542471"/>
    <x v="0"/>
  </r>
  <r>
    <n v="2"/>
    <x v="86"/>
    <s v="DCA"/>
    <s v="EWR"/>
    <s v="CO"/>
    <x v="0"/>
    <n v="18"/>
    <n v="0.14788732394366197"/>
    <n v="0.13761985335589397"/>
    <n v="0.51877934272300474"/>
    <n v="0.64805414551607443"/>
    <n v="0.3779342723004695"/>
    <n v="0.28426395939086296"/>
    <n v="6.1032863849765258E-2"/>
    <n v="3.835307388606881E-2"/>
    <n v="7.746478873239436E-2"/>
    <n v="5.8093626621545401E-2"/>
    <n v="2.6553857005932902E-5"/>
    <n v="4.5544874602234036E-5"/>
    <n v="0.36829853193873707"/>
    <x v="0"/>
  </r>
  <r>
    <n v="2"/>
    <x v="377"/>
    <s v="DCA"/>
    <s v="EWR"/>
    <s v="CO"/>
    <x v="0"/>
    <n v="17"/>
    <n v="0.14788732394366197"/>
    <n v="0.13761985335589397"/>
    <n v="0.51877934272300474"/>
    <n v="0.64805414551607443"/>
    <n v="0.3779342723004695"/>
    <n v="0.28426395939086296"/>
    <n v="6.1032863849765258E-2"/>
    <n v="3.835307388606881E-2"/>
    <n v="9.154929577464789E-2"/>
    <n v="8.1218274111675121E-2"/>
    <n v="3.1381831007011613E-5"/>
    <n v="6.3674387793414568E-5"/>
    <n v="0.33013969420453021"/>
    <x v="0"/>
  </r>
  <r>
    <n v="2"/>
    <x v="190"/>
    <s v="DCA"/>
    <s v="EWR"/>
    <s v="CO"/>
    <x v="0"/>
    <n v="12"/>
    <n v="0.14788732394366197"/>
    <n v="0.13761985335589397"/>
    <n v="0.51877934272300474"/>
    <n v="0.64805414551607443"/>
    <n v="0.3779342723004695"/>
    <n v="0.28426395939086296"/>
    <n v="6.1032863849765258E-2"/>
    <n v="3.835307388606881E-2"/>
    <n v="3.0516431924882629E-2"/>
    <n v="0.10152284263959391"/>
    <n v="1.0460610335670538E-5"/>
    <n v="7.959298474176821E-5"/>
    <n v="0.11615983045069178"/>
    <x v="0"/>
  </r>
  <r>
    <n v="2"/>
    <x v="374"/>
    <s v="DCA"/>
    <s v="EWR"/>
    <s v="CO"/>
    <x v="0"/>
    <n v="7"/>
    <n v="0.14788732394366197"/>
    <n v="0.13761985335589397"/>
    <n v="0.51877934272300474"/>
    <n v="0.64805414551607443"/>
    <n v="0.3779342723004695"/>
    <n v="0.28426395939086296"/>
    <n v="6.1032863849765258E-2"/>
    <n v="3.835307388606881E-2"/>
    <n v="4.2253521126760563E-2"/>
    <n v="4.3993231810490696E-2"/>
    <n v="1.4483922003236129E-5"/>
    <n v="3.4490293388099565E-5"/>
    <n v="0.29574587132229102"/>
    <x v="0"/>
  </r>
  <r>
    <n v="2"/>
    <x v="401"/>
    <s v="IAD"/>
    <s v="EWR"/>
    <s v="DH"/>
    <x v="0"/>
    <n v="8"/>
    <n v="0.14788732394366197"/>
    <n v="0.13761985335589397"/>
    <n v="0.39436619718309857"/>
    <n v="0.29103214890016921"/>
    <n v="0.3779342723004695"/>
    <n v="0.28426395939086296"/>
    <n v="0.31690140845070425"/>
    <n v="0.233502538071066"/>
    <n v="4.2253521126760563E-2"/>
    <n v="9.475465313028765E-2"/>
    <n v="5.7169396281481961E-5"/>
    <n v="2.0311063739539661E-4"/>
    <n v="0.21964572339211469"/>
    <x v="0"/>
  </r>
  <r>
    <n v="2"/>
    <x v="175"/>
    <s v="IAD"/>
    <s v="EWR"/>
    <s v="DH"/>
    <x v="0"/>
    <n v="17"/>
    <n v="0.14788732394366197"/>
    <n v="0.13761985335589397"/>
    <n v="0.39436619718309857"/>
    <n v="0.29103214890016921"/>
    <n v="0.3779342723004695"/>
    <n v="0.28426395939086296"/>
    <n v="0.31690140845070425"/>
    <n v="0.233502538071066"/>
    <n v="9.154929577464789E-2"/>
    <n v="8.1218274111675121E-2"/>
    <n v="1.2386702527654426E-4"/>
    <n v="1.7409483205319708E-4"/>
    <n v="0.41571436823024649"/>
    <x v="0"/>
  </r>
  <r>
    <n v="2"/>
    <x v="51"/>
    <s v="IAD"/>
    <s v="EWR"/>
    <s v="DH"/>
    <x v="0"/>
    <n v="12"/>
    <n v="0.14788732394366197"/>
    <n v="0.13761985335589397"/>
    <n v="0.39436619718309857"/>
    <n v="0.29103214890016921"/>
    <n v="0.3779342723004695"/>
    <n v="0.28426395939086296"/>
    <n v="0.31690140845070425"/>
    <n v="0.233502538071066"/>
    <n v="3.0516431924882629E-2"/>
    <n v="0.10152284263959391"/>
    <n v="4.1289008425514752E-5"/>
    <n v="2.1761854006649637E-4"/>
    <n v="0.15947394607071017"/>
    <x v="0"/>
  </r>
  <r>
    <n v="2"/>
    <x v="402"/>
    <s v="IAD"/>
    <s v="EWR"/>
    <s v="DH"/>
    <x v="0"/>
    <n v="21"/>
    <n v="0.14788732394366197"/>
    <n v="0.13761985335589397"/>
    <n v="0.39436619718309857"/>
    <n v="0.29103214890016921"/>
    <n v="0.3779342723004695"/>
    <n v="0.28426395939086296"/>
    <n v="0.31690140845070425"/>
    <n v="0.233502538071066"/>
    <n v="4.9295774647887321E-2"/>
    <n v="3.7789058093626621E-2"/>
    <n v="6.6697628995062282E-5"/>
    <n v="8.1002456580306977E-5"/>
    <n v="0.45157474848602863"/>
    <x v="0"/>
  </r>
  <r>
    <n v="2"/>
    <x v="121"/>
    <s v="IAD"/>
    <s v="EWR"/>
    <s v="DH"/>
    <x v="0"/>
    <n v="6"/>
    <n v="0.14788732394366197"/>
    <n v="0.13761985335589397"/>
    <n v="0.39436619718309857"/>
    <n v="0.29103214890016921"/>
    <n v="0.3779342723004695"/>
    <n v="0.28426395939086296"/>
    <n v="0.31690140845070425"/>
    <n v="0.233502538071066"/>
    <n v="3.9906103286384977E-2"/>
    <n v="8.4038353073886074E-2"/>
    <n v="5.3993318710288524E-5"/>
    <n v="1.8013979149948868E-4"/>
    <n v="0.23060949671711065"/>
    <x v="0"/>
  </r>
  <r>
    <n v="2"/>
    <x v="538"/>
    <s v="IAD"/>
    <s v="EWR"/>
    <s v="DH"/>
    <x v="0"/>
    <n v="14"/>
    <n v="0.14788732394366197"/>
    <n v="0.13761985335589397"/>
    <n v="0.39436619718309857"/>
    <n v="0.29103214890016921"/>
    <n v="0.3779342723004695"/>
    <n v="0.28426395939086296"/>
    <n v="0.31690140845070425"/>
    <n v="0.233502538071066"/>
    <n v="5.6338028169014086E-2"/>
    <n v="9.7574732092498589E-2"/>
    <n v="7.6225861708642615E-5"/>
    <n v="2.0915559684168817E-4"/>
    <n v="0.26710166138981728"/>
    <x v="0"/>
  </r>
  <r>
    <n v="2"/>
    <x v="281"/>
    <s v="DCA"/>
    <s v="EWR"/>
    <s v="RU"/>
    <x v="0"/>
    <n v="16"/>
    <n v="0.14788732394366197"/>
    <n v="0.13761985335589397"/>
    <n v="0.51877934272300474"/>
    <n v="0.64805414551607443"/>
    <n v="0.3779342723004695"/>
    <n v="0.28426395939086296"/>
    <n v="0.22065727699530516"/>
    <n v="0.17710095882684715"/>
    <n v="0.10328638497652583"/>
    <n v="9.8702763677382968E-2"/>
    <n v="1.2800320813116374E-4"/>
    <n v="3.5732308100981728E-4"/>
    <n v="0.26374670195123195"/>
    <x v="0"/>
  </r>
  <r>
    <n v="2"/>
    <x v="359"/>
    <s v="DCA"/>
    <s v="EWR"/>
    <s v="RU"/>
    <x v="0"/>
    <n v="20"/>
    <n v="0.14788732394366197"/>
    <n v="0.13761985335589397"/>
    <n v="0.51877934272300474"/>
    <n v="0.64805414551607443"/>
    <n v="0.3779342723004695"/>
    <n v="0.28426395939086296"/>
    <n v="0.22065727699530516"/>
    <n v="0.17710095882684715"/>
    <n v="4.9295774647887321E-2"/>
    <n v="3.6661026508742242E-2"/>
    <n v="6.1092440244419049E-5"/>
    <n v="1.3272000151793212E-4"/>
    <n v="0.31521423335313709"/>
    <x v="0"/>
  </r>
  <r>
    <n v="2"/>
    <x v="42"/>
    <s v="DCA"/>
    <s v="EWR"/>
    <s v="RU"/>
    <x v="0"/>
    <n v="13"/>
    <n v="0.14788732394366197"/>
    <n v="0.13761985335589397"/>
    <n v="0.51877934272300474"/>
    <n v="0.64805414551607443"/>
    <n v="0.3779342723004695"/>
    <n v="0.28426395939086296"/>
    <n v="0.22065727699530516"/>
    <n v="0.17710095882684715"/>
    <n v="6.1032863849765258E-2"/>
    <n v="5.0761421319796954E-2"/>
    <n v="7.5638259350233126E-5"/>
    <n v="1.8376615594790601E-4"/>
    <n v="0.29158431734209467"/>
    <x v="0"/>
  </r>
  <r>
    <n v="2"/>
    <x v="85"/>
    <s v="IAD"/>
    <s v="EWR"/>
    <s v="RU"/>
    <x v="0"/>
    <n v="16"/>
    <n v="0.14788732394366197"/>
    <n v="0.13761985335589397"/>
    <n v="0.39436619718309857"/>
    <n v="0.29103214890016921"/>
    <n v="0.3779342723004695"/>
    <n v="0.28426395939086296"/>
    <n v="0.22065727699530516"/>
    <n v="0.17710095882684715"/>
    <n v="0.10328638497652583"/>
    <n v="9.8702763677382968E-2"/>
    <n v="9.7305606181156124E-5"/>
    <n v="1.6046885100179785E-4"/>
    <n v="0.37748350726656371"/>
    <x v="0"/>
  </r>
  <r>
    <n v="2"/>
    <x v="539"/>
    <s v="DCA"/>
    <s v="EWR"/>
    <s v="RU"/>
    <x v="0"/>
    <n v="6"/>
    <n v="0.14788732394366197"/>
    <n v="0.13761985335589397"/>
    <n v="0.51877934272300474"/>
    <n v="0.64805414551607443"/>
    <n v="0.3779342723004695"/>
    <n v="0.28426395939086296"/>
    <n v="0.22065727699530516"/>
    <n v="0.17710095882684715"/>
    <n v="3.9906103286384977E-2"/>
    <n v="8.4038353073886074E-2"/>
    <n v="4.9455784959767813E-5"/>
    <n v="3.0423508040264443E-4"/>
    <n v="0.13982771341604353"/>
    <x v="0"/>
  </r>
  <r>
    <n v="2"/>
    <x v="41"/>
    <s v="IAD"/>
    <s v="EWR"/>
    <s v="RU"/>
    <x v="0"/>
    <n v="18"/>
    <n v="0.14788732394366197"/>
    <n v="0.13761985335589397"/>
    <n v="0.39436619718309857"/>
    <n v="0.29103214890016921"/>
    <n v="0.3779342723004695"/>
    <n v="0.28426395939086296"/>
    <n v="0.22065727699530516"/>
    <n v="0.17710095882684715"/>
    <n v="7.746478873239436E-2"/>
    <n v="5.8093626621545401E-2"/>
    <n v="7.2979204635867083E-5"/>
    <n v="9.4447380875343863E-5"/>
    <n v="0.43588779173293463"/>
    <x v="0"/>
  </r>
  <r>
    <n v="2"/>
    <x v="52"/>
    <s v="DCA"/>
    <s v="EWR"/>
    <s v="RU"/>
    <x v="0"/>
    <n v="8"/>
    <n v="0.14788732394366197"/>
    <n v="0.13761985335589397"/>
    <n v="0.51877934272300474"/>
    <n v="0.64805414551607443"/>
    <n v="0.3779342723004695"/>
    <n v="0.28426395939086296"/>
    <n v="0.22065727699530516"/>
    <n v="0.17710095882684715"/>
    <n v="4.2253521126760563E-2"/>
    <n v="9.475465313028765E-2"/>
    <n v="5.236494878093062E-5"/>
    <n v="3.4303015776942456E-4"/>
    <n v="0.13243701784220674"/>
    <x v="0"/>
  </r>
  <r>
    <n v="2"/>
    <x v="44"/>
    <s v="IAD"/>
    <s v="EWR"/>
    <s v="RU"/>
    <x v="0"/>
    <n v="12"/>
    <n v="0.14788732394366197"/>
    <n v="0.13761985335589397"/>
    <n v="0.39436619718309857"/>
    <n v="0.29103214890016921"/>
    <n v="0.3779342723004695"/>
    <n v="0.28426395939086296"/>
    <n v="0.22065727699530516"/>
    <n v="0.17710095882684715"/>
    <n v="3.0516431924882629E-2"/>
    <n v="0.10152284263959391"/>
    <n v="2.8749383644432488E-5"/>
    <n v="1.6505367531613493E-4"/>
    <n v="0.14834329137334229"/>
    <x v="0"/>
  </r>
  <r>
    <n v="2"/>
    <x v="246"/>
    <s v="DCA"/>
    <s v="EWR"/>
    <s v="RU"/>
    <x v="1"/>
    <n v="15"/>
    <n v="0.14788732394366197"/>
    <n v="0.13761985335589397"/>
    <n v="0.51877934272300474"/>
    <n v="0.64805414551607443"/>
    <n v="0.3779342723004695"/>
    <n v="0.28426395939086296"/>
    <n v="0.22065727699530516"/>
    <n v="0.17710095882684715"/>
    <n v="0.13849765258215962"/>
    <n v="6.2041737168640719E-2"/>
    <n v="1.7164066544860592E-4"/>
    <n v="2.2460307949188514E-4"/>
    <n v="0.43316940050216662"/>
    <x v="0"/>
  </r>
  <r>
    <n v="2"/>
    <x v="70"/>
    <s v="IAD"/>
    <s v="EWR"/>
    <s v="RU"/>
    <x v="0"/>
    <n v="14"/>
    <n v="0.14788732394366197"/>
    <n v="0.13761985335589397"/>
    <n v="0.39436619718309857"/>
    <n v="0.29103214890016921"/>
    <n v="0.3779342723004695"/>
    <n v="0.28426395939086296"/>
    <n v="0.22065727699530516"/>
    <n v="0.17710095882684715"/>
    <n v="5.6338028169014086E-2"/>
    <n v="9.7574732092498589E-2"/>
    <n v="5.3075785189721519E-5"/>
    <n v="1.5863492127606301E-4"/>
    <n v="0.25069957998699194"/>
    <x v="0"/>
  </r>
  <r>
    <n v="2"/>
    <x v="540"/>
    <s v="IAD"/>
    <s v="EWR"/>
    <s v="RU"/>
    <x v="1"/>
    <n v="7"/>
    <n v="0.14788732394366197"/>
    <n v="0.13761985335589397"/>
    <n v="0.39436619718309857"/>
    <n v="0.29103214890016921"/>
    <n v="0.3779342723004695"/>
    <n v="0.28426395939086296"/>
    <n v="0.22065727699530516"/>
    <n v="0.17710095882684715"/>
    <n v="4.2253521126760563E-2"/>
    <n v="4.3993231810490696E-2"/>
    <n v="3.9806838892291134E-5"/>
    <n v="7.1523259303658474E-5"/>
    <n v="0.35755684704623192"/>
    <x v="0"/>
  </r>
  <r>
    <n v="3"/>
    <x v="0"/>
    <s v="BWI"/>
    <s v="JFK"/>
    <s v="OH"/>
    <x v="0"/>
    <n v="14"/>
    <n v="0.13380281690140844"/>
    <n v="0.14833615341229556"/>
    <n v="8.6854460093896718E-2"/>
    <n v="6.0913705583756347E-2"/>
    <n v="0.19718309859154928"/>
    <n v="0.17033276931754088"/>
    <n v="9.3896713615023476E-3"/>
    <n v="1.4664410603496898E-2"/>
    <n v="5.6338028169014086E-2"/>
    <n v="9.7574732092498589E-2"/>
    <n v="2.3480574794297436E-7"/>
    <n v="1.7756561906751902E-6"/>
    <n v="0.11679193892343051"/>
    <x v="0"/>
  </r>
  <r>
    <n v="3"/>
    <x v="541"/>
    <s v="IAD"/>
    <s v="LGA"/>
    <s v="DH"/>
    <x v="0"/>
    <n v="12"/>
    <n v="0.13380281690140844"/>
    <n v="0.14833615341229556"/>
    <n v="0.39436619718309857"/>
    <n v="0.29103214890016921"/>
    <n v="0.42488262910798125"/>
    <n v="0.54540327129159616"/>
    <n v="0.31690140845070425"/>
    <n v="0.233502538071066"/>
    <n v="3.0516431924882629E-2"/>
    <n v="0.10152284263959391"/>
    <n v="4.1997308481320679E-5"/>
    <n v="4.5004687685606482E-4"/>
    <n v="8.5352717769693609E-2"/>
    <x v="0"/>
  </r>
  <r>
    <n v="3"/>
    <x v="117"/>
    <s v="IAD"/>
    <s v="LGA"/>
    <s v="DH"/>
    <x v="0"/>
    <n v="14"/>
    <n v="0.13380281690140844"/>
    <n v="0.14833615341229556"/>
    <n v="0.39436619718309857"/>
    <n v="0.29103214890016921"/>
    <n v="0.42488262910798125"/>
    <n v="0.54540327129159616"/>
    <n v="0.31690140845070425"/>
    <n v="0.233502538071066"/>
    <n v="5.6338028169014086E-2"/>
    <n v="9.7574732092498589E-2"/>
    <n v="7.7533492580899712E-5"/>
    <n v="4.3254505386721782E-4"/>
    <n v="0.15200304565011932"/>
    <x v="0"/>
  </r>
  <r>
    <n v="3"/>
    <x v="115"/>
    <s v="IAD"/>
    <s v="LGA"/>
    <s v="DH"/>
    <x v="0"/>
    <n v="17"/>
    <n v="0.13380281690140844"/>
    <n v="0.14833615341229556"/>
    <n v="0.39436619718309857"/>
    <n v="0.29103214890016921"/>
    <n v="0.42488262910798125"/>
    <n v="0.54540327129159616"/>
    <n v="0.31690140845070425"/>
    <n v="0.233502538071066"/>
    <n v="9.154929577464789E-2"/>
    <n v="8.1218274111675121E-2"/>
    <n v="1.2599192544396204E-4"/>
    <n v="3.6003750148485181E-4"/>
    <n v="0.25922694895265141"/>
    <x v="0"/>
  </r>
  <r>
    <n v="3"/>
    <x v="542"/>
    <s v="IAD"/>
    <s v="LGA"/>
    <s v="DH"/>
    <x v="1"/>
    <n v="22"/>
    <n v="0.13380281690140844"/>
    <n v="0.14833615341229556"/>
    <n v="0.39436619718309857"/>
    <n v="0.29103214890016921"/>
    <n v="0.42488262910798125"/>
    <n v="0.54540327129159616"/>
    <n v="0.31690140845070425"/>
    <n v="0.233502538071066"/>
    <n v="2.5821596244131457E-2"/>
    <n v="0"/>
    <n v="3.553618409957904E-5"/>
    <n v="0"/>
    <n v="1"/>
    <x v="1"/>
  </r>
  <r>
    <n v="3"/>
    <x v="543"/>
    <s v="IAD"/>
    <s v="LGA"/>
    <s v="DH"/>
    <x v="1"/>
    <n v="7"/>
    <n v="0.13380281690140844"/>
    <n v="0.14833615341229556"/>
    <n v="0.39436619718309857"/>
    <n v="0.29103214890016921"/>
    <n v="0.42488262910798125"/>
    <n v="0.54540327129159616"/>
    <n v="0.31690140845070425"/>
    <n v="0.233502538071066"/>
    <n v="4.2253521126760563E-2"/>
    <n v="4.3993231810490696E-2"/>
    <n v="5.8150119435674781E-5"/>
    <n v="1.9502031330429477E-4"/>
    <n v="0.22968764087629681"/>
    <x v="0"/>
  </r>
  <r>
    <n v="3"/>
    <x v="130"/>
    <s v="IAD"/>
    <s v="LGA"/>
    <s v="DH"/>
    <x v="0"/>
    <n v="10"/>
    <n v="0.13380281690140844"/>
    <n v="0.14833615341229556"/>
    <n v="0.39436619718309857"/>
    <n v="0.29103214890016921"/>
    <n v="0.42488262910798125"/>
    <n v="0.54540327129159616"/>
    <n v="0.31690140845070425"/>
    <n v="0.233502538071066"/>
    <n v="3.0516431924882629E-2"/>
    <n v="5.9785673998871969E-2"/>
    <n v="4.1997308481320679E-5"/>
    <n v="2.6502760525968258E-4"/>
    <n v="0.13678794977774447"/>
    <x v="0"/>
  </r>
  <r>
    <n v="3"/>
    <x v="340"/>
    <s v="IAD"/>
    <s v="JFK"/>
    <s v="DH"/>
    <x v="0"/>
    <n v="8"/>
    <n v="0.13380281690140844"/>
    <n v="0.14833615341229556"/>
    <n v="0.39436619718309857"/>
    <n v="0.29103214890016921"/>
    <n v="0.19718309859154928"/>
    <n v="0.17033276931754088"/>
    <n v="0.31690140845070425"/>
    <n v="0.233502538071066"/>
    <n v="4.2253521126760563E-2"/>
    <n v="9.475465313028765E-2"/>
    <n v="2.6986795760202662E-5"/>
    <n v="1.3118222649758304E-4"/>
    <n v="0.17061998218727856"/>
    <x v="0"/>
  </r>
  <r>
    <n v="3"/>
    <x v="96"/>
    <s v="IAD"/>
    <s v="JFK"/>
    <s v="DH"/>
    <x v="0"/>
    <n v="12"/>
    <n v="0.13380281690140844"/>
    <n v="0.14833615341229556"/>
    <n v="0.39436619718309857"/>
    <n v="0.29103214890016921"/>
    <n v="0.19718309859154928"/>
    <n v="0.17033276931754088"/>
    <n v="0.31690140845070425"/>
    <n v="0.233502538071066"/>
    <n v="3.0516431924882629E-2"/>
    <n v="0.10152284263959391"/>
    <n v="1.9490463604590811E-5"/>
    <n v="1.4055238553312466E-4"/>
    <n v="0.12178278323337918"/>
    <x v="0"/>
  </r>
  <r>
    <n v="3"/>
    <x v="132"/>
    <s v="IAD"/>
    <s v="JFK"/>
    <s v="DH"/>
    <x v="0"/>
    <n v="15"/>
    <n v="0.13380281690140844"/>
    <n v="0.14833615341229556"/>
    <n v="0.39436619718309857"/>
    <n v="0.29103214890016921"/>
    <n v="0.19718309859154928"/>
    <n v="0.17033276931754088"/>
    <n v="0.31690140845070425"/>
    <n v="0.233502538071066"/>
    <n v="0.13849765258215962"/>
    <n v="6.2041737168640719E-2"/>
    <n v="8.8456719436219835E-5"/>
    <n v="8.5893124492465069E-5"/>
    <n v="0.50735187048634056"/>
    <x v="1"/>
  </r>
  <r>
    <n v="3"/>
    <x v="262"/>
    <s v="IAD"/>
    <s v="JFK"/>
    <s v="DH"/>
    <x v="0"/>
    <n v="16"/>
    <n v="0.13380281690140844"/>
    <n v="0.14833615341229556"/>
    <n v="0.39436619718309857"/>
    <n v="0.29103214890016921"/>
    <n v="0.19718309859154928"/>
    <n v="0.17033276931754088"/>
    <n v="0.31690140845070425"/>
    <n v="0.233502538071066"/>
    <n v="0.10328638497652583"/>
    <n v="9.8702763677382968E-2"/>
    <n v="6.5967722969384284E-5"/>
    <n v="1.3664815260164899E-4"/>
    <n v="0.32558022802244463"/>
    <x v="0"/>
  </r>
  <r>
    <n v="3"/>
    <x v="8"/>
    <s v="IAD"/>
    <s v="JFK"/>
    <s v="DH"/>
    <x v="0"/>
    <n v="17"/>
    <n v="0.13380281690140844"/>
    <n v="0.14833615341229556"/>
    <n v="0.39436619718309857"/>
    <n v="0.29103214890016921"/>
    <n v="0.19718309859154928"/>
    <n v="0.17033276931754088"/>
    <n v="0.31690140845070425"/>
    <n v="0.233502538071066"/>
    <n v="9.154929577464789E-2"/>
    <n v="8.1218274111675121E-2"/>
    <n v="5.8471390813772433E-5"/>
    <n v="1.1244190842649973E-4"/>
    <n v="0.34211141598508715"/>
    <x v="0"/>
  </r>
  <r>
    <n v="3"/>
    <x v="37"/>
    <s v="IAD"/>
    <s v="JFK"/>
    <s v="DH"/>
    <x v="0"/>
    <n v="21"/>
    <n v="0.13380281690140844"/>
    <n v="0.14833615341229556"/>
    <n v="0.39436619718309857"/>
    <n v="0.29103214890016921"/>
    <n v="0.19718309859154928"/>
    <n v="0.17033276931754088"/>
    <n v="0.31690140845070425"/>
    <n v="0.233502538071066"/>
    <n v="4.9295774647887321E-2"/>
    <n v="3.7789058093626621E-2"/>
    <n v="3.1484595053569765E-5"/>
    <n v="5.2316721281774181E-5"/>
    <n v="0.37570525655682158"/>
    <x v="0"/>
  </r>
  <r>
    <n v="3"/>
    <x v="521"/>
    <s v="IAD"/>
    <s v="JFK"/>
    <s v="DH"/>
    <x v="0"/>
    <n v="16"/>
    <n v="0.13380281690140844"/>
    <n v="0.14833615341229556"/>
    <n v="0.39436619718309857"/>
    <n v="0.29103214890016921"/>
    <n v="0.19718309859154928"/>
    <n v="0.17033276931754088"/>
    <n v="0.31690140845070425"/>
    <n v="0.233502538071066"/>
    <n v="0.10328638497652583"/>
    <n v="9.8702763677382968E-2"/>
    <n v="6.5967722969384284E-5"/>
    <n v="1.3664815260164899E-4"/>
    <n v="0.32558022802244463"/>
    <x v="0"/>
  </r>
  <r>
    <n v="3"/>
    <x v="70"/>
    <s v="DCA"/>
    <s v="JFK"/>
    <s v="DL"/>
    <x v="0"/>
    <n v="14"/>
    <n v="0.13380281690140844"/>
    <n v="0.14833615341229556"/>
    <n v="0.51877934272300474"/>
    <n v="0.64805414551607443"/>
    <n v="0.19718309859154928"/>
    <n v="0.17033276931754088"/>
    <n v="0.11032863849765258"/>
    <n v="0.19232938522278623"/>
    <n v="5.6338028169014086E-2"/>
    <n v="9.7574732092498589E-2"/>
    <n v="1.6479238539754558E-5"/>
    <n v="2.4776284772516232E-4"/>
    <n v="6.236417057059275E-2"/>
    <x v="0"/>
  </r>
  <r>
    <n v="3"/>
    <x v="179"/>
    <s v="DCA"/>
    <s v="LGA"/>
    <s v="DL"/>
    <x v="0"/>
    <n v="6"/>
    <n v="0.13380281690140844"/>
    <n v="0.14833615341229556"/>
    <n v="0.51877934272300474"/>
    <n v="0.64805414551607443"/>
    <n v="0.42488262910798125"/>
    <n v="0.54540327129159616"/>
    <n v="0.11032863849765258"/>
    <n v="0.19232938522278623"/>
    <n v="3.9906103286384977E-2"/>
    <n v="8.4038353073886074E-2"/>
    <n v="2.5152091759337686E-5"/>
    <n v="6.8327555006669522E-4"/>
    <n v="3.5504108358202988E-2"/>
    <x v="0"/>
  </r>
  <r>
    <n v="3"/>
    <x v="344"/>
    <s v="DCA"/>
    <s v="LGA"/>
    <s v="DL"/>
    <x v="0"/>
    <n v="7"/>
    <n v="0.13380281690140844"/>
    <n v="0.14833615341229556"/>
    <n v="0.51877934272300474"/>
    <n v="0.64805414551607443"/>
    <n v="0.42488262910798125"/>
    <n v="0.54540327129159616"/>
    <n v="0.11032863849765258"/>
    <n v="0.19232938522278623"/>
    <n v="4.2253521126760563E-2"/>
    <n v="4.3993231810490696E-2"/>
    <n v="2.6631626568710493E-5"/>
    <n v="3.5768787184699481E-4"/>
    <n v="6.9295538421795005E-2"/>
    <x v="0"/>
  </r>
  <r>
    <n v="3"/>
    <x v="267"/>
    <s v="DCA"/>
    <s v="LGA"/>
    <s v="DL"/>
    <x v="0"/>
    <n v="8"/>
    <n v="0.13380281690140844"/>
    <n v="0.14833615341229556"/>
    <n v="0.51877934272300474"/>
    <n v="0.64805414551607443"/>
    <n v="0.42488262910798125"/>
    <n v="0.54540327129159616"/>
    <n v="0.11032863849765258"/>
    <n v="0.19232938522278623"/>
    <n v="4.2253521126760563E-2"/>
    <n v="9.475465313028765E-2"/>
    <n v="2.6631626568710493E-5"/>
    <n v="7.704046470550657E-4"/>
    <n v="3.3413318126197827E-2"/>
    <x v="0"/>
  </r>
  <r>
    <n v="3"/>
    <x v="307"/>
    <s v="DCA"/>
    <s v="LGA"/>
    <s v="DL"/>
    <x v="0"/>
    <n v="9"/>
    <n v="0.13380281690140844"/>
    <n v="0.14833615341229556"/>
    <n v="0.51877934272300474"/>
    <n v="0.64805414551607443"/>
    <n v="0.42488262910798125"/>
    <n v="0.54540327129159616"/>
    <n v="0.11032863849765258"/>
    <n v="0.19232938522278623"/>
    <n v="3.5211267605633804E-2"/>
    <n v="3.2148900169204735E-2"/>
    <n v="2.2193022140592076E-5"/>
    <n v="2.6138729096511151E-4"/>
    <n v="7.8260094636117078E-2"/>
    <x v="0"/>
  </r>
  <r>
    <n v="3"/>
    <x v="182"/>
    <s v="DCA"/>
    <s v="LGA"/>
    <s v="DL"/>
    <x v="0"/>
    <n v="10"/>
    <n v="0.13380281690140844"/>
    <n v="0.14833615341229556"/>
    <n v="0.51877934272300474"/>
    <n v="0.64805414551607443"/>
    <n v="0.42488262910798125"/>
    <n v="0.54540327129159616"/>
    <n v="0.11032863849765258"/>
    <n v="0.19232938522278623"/>
    <n v="3.0516431924882629E-2"/>
    <n v="5.9785673998871969E-2"/>
    <n v="1.9233952521846466E-5"/>
    <n v="4.8608864635617239E-4"/>
    <n v="3.8062719863612114E-2"/>
    <x v="0"/>
  </r>
  <r>
    <n v="3"/>
    <x v="271"/>
    <s v="DCA"/>
    <s v="LGA"/>
    <s v="DL"/>
    <x v="0"/>
    <n v="11"/>
    <n v="0.13380281690140844"/>
    <n v="0.14833615341229556"/>
    <n v="0.51877934272300474"/>
    <n v="0.64805414551607443"/>
    <n v="0.42488262910798125"/>
    <n v="0.54540327129159616"/>
    <n v="0.11032863849765258"/>
    <n v="0.19232938522278623"/>
    <n v="1.4084507042253521E-2"/>
    <n v="2.5944726452340666E-2"/>
    <n v="8.8772088562368315E-6"/>
    <n v="2.109441295507918E-4"/>
    <n v="4.0383744911058145E-2"/>
    <x v="0"/>
  </r>
  <r>
    <n v="3"/>
    <x v="59"/>
    <s v="DCA"/>
    <s v="LGA"/>
    <s v="DL"/>
    <x v="0"/>
    <n v="12"/>
    <n v="0.13380281690140844"/>
    <n v="0.14833615341229556"/>
    <n v="0.51877934272300474"/>
    <n v="0.64805414551607443"/>
    <n v="0.42488262910798125"/>
    <n v="0.54540327129159616"/>
    <n v="0.11032863849765258"/>
    <n v="0.19232938522278623"/>
    <n v="3.0516431924882629E-2"/>
    <n v="0.10152284263959391"/>
    <n v="1.9233952521846466E-5"/>
    <n v="8.2543355041614179E-4"/>
    <n v="2.2771034110990934E-2"/>
    <x v="0"/>
  </r>
  <r>
    <n v="3"/>
    <x v="544"/>
    <s v="DCA"/>
    <s v="LGA"/>
    <s v="DL"/>
    <x v="0"/>
    <n v="13"/>
    <n v="0.13380281690140844"/>
    <n v="0.14833615341229556"/>
    <n v="0.51877934272300474"/>
    <n v="0.64805414551607443"/>
    <n v="0.42488262910798125"/>
    <n v="0.54540327129159616"/>
    <n v="0.11032863849765258"/>
    <n v="0.19232938522278623"/>
    <n v="6.1032863849765258E-2"/>
    <n v="5.0761421319796954E-2"/>
    <n v="3.8467905043692933E-5"/>
    <n v="4.127167752080709E-4"/>
    <n v="8.5259776600188658E-2"/>
    <x v="0"/>
  </r>
  <r>
    <n v="3"/>
    <x v="447"/>
    <s v="DCA"/>
    <s v="LGA"/>
    <s v="DL"/>
    <x v="0"/>
    <n v="14"/>
    <n v="0.13380281690140844"/>
    <n v="0.14833615341229556"/>
    <n v="0.51877934272300474"/>
    <n v="0.64805414551607443"/>
    <n v="0.42488262910798125"/>
    <n v="0.54540327129159616"/>
    <n v="0.11032863849765258"/>
    <n v="0.19232938522278623"/>
    <n v="5.6338028169014086E-2"/>
    <n v="9.7574732092498589E-2"/>
    <n v="3.5508835424947326E-5"/>
    <n v="7.933333567888474E-4"/>
    <n v="4.2841491128854166E-2"/>
    <x v="0"/>
  </r>
  <r>
    <n v="3"/>
    <x v="277"/>
    <s v="DCA"/>
    <s v="LGA"/>
    <s v="DL"/>
    <x v="0"/>
    <n v="15"/>
    <n v="0.13380281690140844"/>
    <n v="0.14833615341229556"/>
    <n v="0.51877934272300474"/>
    <n v="0.64805414551607443"/>
    <n v="0.42488262910798125"/>
    <n v="0.54540327129159616"/>
    <n v="0.11032863849765258"/>
    <n v="0.19232938522278623"/>
    <n v="0.13849765258215962"/>
    <n v="6.2041737168640719E-2"/>
    <n v="8.7292553752995502E-5"/>
    <n v="5.0443161414319773E-4"/>
    <n v="0.14752237358050471"/>
    <x v="0"/>
  </r>
  <r>
    <n v="3"/>
    <x v="510"/>
    <s v="DCA"/>
    <s v="LGA"/>
    <s v="DL"/>
    <x v="1"/>
    <n v="16"/>
    <n v="0.13380281690140844"/>
    <n v="0.14833615341229556"/>
    <n v="0.51877934272300474"/>
    <n v="0.64805414551607443"/>
    <n v="0.42488262910798125"/>
    <n v="0.54540327129159616"/>
    <n v="0.11032863849765258"/>
    <n v="0.19232938522278623"/>
    <n v="0.10328638497652583"/>
    <n v="9.8702763677382968E-2"/>
    <n v="6.5099531612403425E-5"/>
    <n v="8.025048406823601E-4"/>
    <n v="7.5033660146523837E-2"/>
    <x v="0"/>
  </r>
  <r>
    <n v="3"/>
    <x v="61"/>
    <s v="DCA"/>
    <s v="LGA"/>
    <s v="DL"/>
    <x v="0"/>
    <n v="17"/>
    <n v="0.13380281690140844"/>
    <n v="0.14833615341229556"/>
    <n v="0.51877934272300474"/>
    <n v="0.64805414551607443"/>
    <n v="0.42488262910798125"/>
    <n v="0.54540327129159616"/>
    <n v="0.11032863849765258"/>
    <n v="0.19232938522278623"/>
    <n v="9.154929577464789E-2"/>
    <n v="8.1218274111675121E-2"/>
    <n v="5.7701857565539402E-5"/>
    <n v="6.6034684033291341E-4"/>
    <n v="8.0359253814425352E-2"/>
    <x v="0"/>
  </r>
  <r>
    <n v="3"/>
    <x v="275"/>
    <s v="DCA"/>
    <s v="LGA"/>
    <s v="DL"/>
    <x v="0"/>
    <n v="18"/>
    <n v="0.13380281690140844"/>
    <n v="0.14833615341229556"/>
    <n v="0.51877934272300474"/>
    <n v="0.64805414551607443"/>
    <n v="0.42488262910798125"/>
    <n v="0.54540327129159616"/>
    <n v="0.11032863849765258"/>
    <n v="0.19232938522278623"/>
    <n v="7.746478873239436E-2"/>
    <n v="5.8093626621545401E-2"/>
    <n v="4.8824648709302562E-5"/>
    <n v="4.7233142051590334E-4"/>
    <n v="9.3685273169492891E-2"/>
    <x v="0"/>
  </r>
  <r>
    <n v="3"/>
    <x v="313"/>
    <s v="DCA"/>
    <s v="LGA"/>
    <s v="DL"/>
    <x v="0"/>
    <n v="19"/>
    <n v="0.13380281690140844"/>
    <n v="0.14833615341229556"/>
    <n v="0.51877934272300474"/>
    <n v="0.64805414551607443"/>
    <n v="0.42488262910798125"/>
    <n v="0.54540327129159616"/>
    <n v="0.11032863849765258"/>
    <n v="0.19232938522278623"/>
    <n v="9.8591549295774641E-2"/>
    <n v="2.1996615905245348E-2"/>
    <n v="6.2140461993657805E-5"/>
    <n v="1.788439359234974E-4"/>
    <n v="0.25786093427932311"/>
    <x v="0"/>
  </r>
  <r>
    <n v="3"/>
    <x v="389"/>
    <s v="DCA"/>
    <s v="LGA"/>
    <s v="DL"/>
    <x v="0"/>
    <n v="20"/>
    <n v="0.13380281690140844"/>
    <n v="0.14833615341229556"/>
    <n v="0.51877934272300474"/>
    <n v="0.64805414551607443"/>
    <n v="0.42488262910798125"/>
    <n v="0.54540327129159616"/>
    <n v="0.11032863849765258"/>
    <n v="0.19232938522278623"/>
    <n v="4.9295774647887321E-2"/>
    <n v="3.6661026508742242E-2"/>
    <n v="3.1070230996828903E-5"/>
    <n v="2.9807322653916226E-4"/>
    <n v="9.4397231011135743E-2"/>
    <x v="0"/>
  </r>
  <r>
    <n v="3"/>
    <x v="17"/>
    <s v="DCA"/>
    <s v="JFK"/>
    <s v="MQ"/>
    <x v="0"/>
    <n v="15"/>
    <n v="0.13380281690140844"/>
    <n v="0.14833615341229556"/>
    <n v="0.51877934272300474"/>
    <n v="0.64805414551607443"/>
    <n v="0.19718309859154928"/>
    <n v="0.17033276931754088"/>
    <n v="0.18779342723004694"/>
    <n v="0.1212633953750705"/>
    <n v="0.13849765258215962"/>
    <n v="6.2041737168640719E-2"/>
    <n v="6.8955678996136097E-5"/>
    <n v="9.9326892151612695E-5"/>
    <n v="0.40976126360462112"/>
    <x v="0"/>
  </r>
  <r>
    <n v="3"/>
    <x v="109"/>
    <s v="DCA"/>
    <s v="JFK"/>
    <s v="MQ"/>
    <x v="0"/>
    <n v="5"/>
    <n v="0.13380281690140844"/>
    <n v="0.14833615341229556"/>
    <n v="0.51877934272300474"/>
    <n v="0.64805414551607443"/>
    <n v="0.19718309859154928"/>
    <n v="0.17033276931754088"/>
    <n v="0.18779342723004694"/>
    <n v="0.1212633953750705"/>
    <n v="4.6948356807511738E-3"/>
    <n v="1.2972363226170333E-2"/>
    <n v="2.337480643936817E-6"/>
    <n v="2.0768350177155381E-5"/>
    <n v="0.10116410277716756"/>
    <x v="0"/>
  </r>
  <r>
    <n v="3"/>
    <x v="236"/>
    <s v="DCA"/>
    <s v="JFK"/>
    <s v="MQ"/>
    <x v="0"/>
    <n v="18"/>
    <n v="0.13380281690140844"/>
    <n v="0.14833615341229556"/>
    <n v="0.51877934272300474"/>
    <n v="0.64805414551607443"/>
    <n v="0.19718309859154928"/>
    <n v="0.17033276931754088"/>
    <n v="0.18779342723004694"/>
    <n v="0.1212633953750705"/>
    <n v="7.746478873239436E-2"/>
    <n v="5.8093626621545401E-2"/>
    <n v="3.8568430624957473E-5"/>
    <n v="9.30060899237828E-5"/>
    <n v="0.293129934763245"/>
    <x v="0"/>
  </r>
  <r>
    <n v="3"/>
    <x v="545"/>
    <s v="DCA"/>
    <s v="LGA"/>
    <s v="MQ"/>
    <x v="0"/>
    <n v="6"/>
    <n v="0.13380281690140844"/>
    <n v="0.14833615341229556"/>
    <n v="0.51877934272300474"/>
    <n v="0.64805414551607443"/>
    <n v="0.42488262910798125"/>
    <n v="0.54540327129159616"/>
    <n v="0.18779342723004694"/>
    <n v="0.1212633953750705"/>
    <n v="3.9906103286384977E-2"/>
    <n v="8.4038353073886074E-2"/>
    <n v="4.2812071079723727E-5"/>
    <n v="4.3080423244674335E-4"/>
    <n v="9.0393997759266875E-2"/>
    <x v="0"/>
  </r>
  <r>
    <n v="3"/>
    <x v="546"/>
    <s v="DCA"/>
    <s v="LGA"/>
    <s v="MQ"/>
    <x v="0"/>
    <n v="7"/>
    <n v="0.13380281690140844"/>
    <n v="0.14833615341229556"/>
    <n v="0.51877934272300474"/>
    <n v="0.64805414551607443"/>
    <n v="0.42488262910798125"/>
    <n v="0.54540327129159616"/>
    <n v="0.18779342723004694"/>
    <n v="0.1212633953750705"/>
    <n v="4.2253521126760563E-2"/>
    <n v="4.3993231810490696E-2"/>
    <n v="4.5330428202060413E-5"/>
    <n v="2.2552167873050993E-4"/>
    <n v="0.16736228754294163"/>
    <x v="0"/>
  </r>
  <r>
    <n v="3"/>
    <x v="73"/>
    <s v="DCA"/>
    <s v="LGA"/>
    <s v="MQ"/>
    <x v="0"/>
    <n v="8"/>
    <n v="0.13380281690140844"/>
    <n v="0.14833615341229556"/>
    <n v="0.51877934272300474"/>
    <n v="0.64805414551607443"/>
    <n v="0.42488262910798125"/>
    <n v="0.54540327129159616"/>
    <n v="0.18779342723004694"/>
    <n v="0.1212633953750705"/>
    <n v="4.2253521126760563E-2"/>
    <n v="9.475465313028765E-2"/>
    <n v="4.5330428202060413E-5"/>
    <n v="4.8573900034263673E-4"/>
    <n v="8.5356877586195312E-2"/>
    <x v="0"/>
  </r>
  <r>
    <n v="3"/>
    <x v="319"/>
    <s v="DCA"/>
    <s v="LGA"/>
    <s v="MQ"/>
    <x v="0"/>
    <n v="10"/>
    <n v="0.13380281690140844"/>
    <n v="0.14833615341229556"/>
    <n v="0.51877934272300474"/>
    <n v="0.64805414551607443"/>
    <n v="0.42488262910798125"/>
    <n v="0.54540327129159616"/>
    <n v="0.18779342723004694"/>
    <n v="0.1212633953750705"/>
    <n v="3.0516431924882629E-2"/>
    <n v="5.9785673998871969E-2"/>
    <n v="3.273864259037697E-5"/>
    <n v="3.0647817878761606E-4"/>
    <n v="9.6512438437998171E-2"/>
    <x v="0"/>
  </r>
  <r>
    <n v="3"/>
    <x v="353"/>
    <s v="DCA"/>
    <s v="LGA"/>
    <s v="MQ"/>
    <x v="0"/>
    <n v="12"/>
    <n v="0.13380281690140844"/>
    <n v="0.14833615341229556"/>
    <n v="0.51877934272300474"/>
    <n v="0.64805414551607443"/>
    <n v="0.42488262910798125"/>
    <n v="0.54540327129159616"/>
    <n v="0.18779342723004694"/>
    <n v="0.1212633953750705"/>
    <n v="3.0516431924882629E-2"/>
    <n v="0.10152284263959391"/>
    <n v="3.273864259037697E-5"/>
    <n v="5.2043464322425366E-4"/>
    <n v="5.9183339886278864E-2"/>
    <x v="0"/>
  </r>
  <r>
    <n v="3"/>
    <x v="547"/>
    <s v="DCA"/>
    <s v="LGA"/>
    <s v="MQ"/>
    <x v="0"/>
    <n v="13"/>
    <n v="0.13380281690140844"/>
    <n v="0.14833615341229556"/>
    <n v="0.51877934272300474"/>
    <n v="0.64805414551607443"/>
    <n v="0.42488262910798125"/>
    <n v="0.54540327129159616"/>
    <n v="0.18779342723004694"/>
    <n v="0.1212633953750705"/>
    <n v="6.1032863849765258E-2"/>
    <n v="5.0761421319796954E-2"/>
    <n v="6.5477285180753941E-5"/>
    <n v="2.6021732161212683E-4"/>
    <n v="0.20103889906409461"/>
    <x v="0"/>
  </r>
  <r>
    <n v="3"/>
    <x v="23"/>
    <s v="DCA"/>
    <s v="LGA"/>
    <s v="MQ"/>
    <x v="0"/>
    <n v="14"/>
    <n v="0.13380281690140844"/>
    <n v="0.14833615341229556"/>
    <n v="0.51877934272300474"/>
    <n v="0.64805414551607443"/>
    <n v="0.42488262910798125"/>
    <n v="0.54540327129159616"/>
    <n v="0.18779342723004694"/>
    <n v="0.1212633953750705"/>
    <n v="5.6338028169014086E-2"/>
    <n v="9.7574732092498589E-2"/>
    <n v="6.0440570936080555E-5"/>
    <n v="5.0019551820997714E-4"/>
    <n v="0.10780713569142798"/>
    <x v="0"/>
  </r>
  <r>
    <n v="3"/>
    <x v="125"/>
    <s v="DCA"/>
    <s v="LGA"/>
    <s v="MQ"/>
    <x v="0"/>
    <n v="15"/>
    <n v="0.13380281690140844"/>
    <n v="0.14833615341229556"/>
    <n v="0.51877934272300474"/>
    <n v="0.64805414551607443"/>
    <n v="0.42488262910798125"/>
    <n v="0.54540327129159616"/>
    <n v="0.18779342723004694"/>
    <n v="0.1212633953750705"/>
    <n v="0.13849765258215962"/>
    <n v="6.2041737168640719E-2"/>
    <n v="1.4858307021786471E-4"/>
    <n v="3.1804339308148832E-4"/>
    <n v="0.31841972520650808"/>
    <x v="0"/>
  </r>
  <r>
    <n v="3"/>
    <x v="452"/>
    <s v="DCA"/>
    <s v="LGA"/>
    <s v="MQ"/>
    <x v="0"/>
    <n v="16"/>
    <n v="0.13380281690140844"/>
    <n v="0.14833615341229556"/>
    <n v="0.51877934272300474"/>
    <n v="0.64805414551607443"/>
    <n v="0.42488262910798125"/>
    <n v="0.54540327129159616"/>
    <n v="0.18779342723004694"/>
    <n v="0.1212633953750705"/>
    <n v="0.10328638497652583"/>
    <n v="9.8702763677382968E-2"/>
    <n v="1.1080771338281435E-4"/>
    <n v="5.0597812535691324E-4"/>
    <n v="0.17965346547065128"/>
    <x v="0"/>
  </r>
  <r>
    <n v="3"/>
    <x v="24"/>
    <s v="DCA"/>
    <s v="LGA"/>
    <s v="MQ"/>
    <x v="0"/>
    <n v="18"/>
    <n v="0.13380281690140844"/>
    <n v="0.14833615341229556"/>
    <n v="0.51877934272300474"/>
    <n v="0.64805414551607443"/>
    <n v="0.42488262910798125"/>
    <n v="0.54540327129159616"/>
    <n v="0.18779342723004694"/>
    <n v="0.1212633953750705"/>
    <n v="7.746478873239436E-2"/>
    <n v="5.8093626621545401E-2"/>
    <n v="8.3105785037110755E-5"/>
    <n v="2.978042680672118E-4"/>
    <n v="0.21817692749198714"/>
    <x v="0"/>
  </r>
  <r>
    <n v="3"/>
    <x v="525"/>
    <s v="IAD"/>
    <s v="LGA"/>
    <s v="UA"/>
    <x v="0"/>
    <n v="8"/>
    <n v="0.13380281690140844"/>
    <n v="0.14833615341229556"/>
    <n v="0.39436619718309857"/>
    <n v="0.29103214890016921"/>
    <n v="0.42488262910798125"/>
    <n v="0.54540327129159616"/>
    <n v="1.1737089201877934E-2"/>
    <n v="1.4664410603496898E-2"/>
    <n v="4.2253521126760563E-2"/>
    <n v="9.475465313028765E-2"/>
    <n v="2.1537081272472139E-6"/>
    <n v="2.6379559287537452E-5"/>
    <n v="7.5480599397854398E-2"/>
    <x v="0"/>
  </r>
  <r>
    <n v="3"/>
    <x v="195"/>
    <s v="DCA"/>
    <s v="LGA"/>
    <s v="US"/>
    <x v="0"/>
    <n v="6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3.9906103286384977E-2"/>
    <n v="8.4038353073886074E-2"/>
    <n v="1.8730281097379133E-5"/>
    <n v="7.3938028731557344E-4"/>
    <n v="2.4706529466525667E-2"/>
    <x v="0"/>
  </r>
  <r>
    <n v="3"/>
    <x v="289"/>
    <s v="DCA"/>
    <s v="LGA"/>
    <s v="US"/>
    <x v="0"/>
    <n v="6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3.9906103286384977E-2"/>
    <n v="8.4038353073886074E-2"/>
    <n v="1.8730281097379133E-5"/>
    <n v="7.3938028731557344E-4"/>
    <n v="2.4706529466525667E-2"/>
    <x v="0"/>
  </r>
  <r>
    <n v="3"/>
    <x v="318"/>
    <s v="DCA"/>
    <s v="LGA"/>
    <s v="US"/>
    <x v="0"/>
    <n v="7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4.2253521126760563E-2"/>
    <n v="4.3993231810490696E-2"/>
    <n v="1.9832062338401435E-5"/>
    <n v="3.870581369839915E-4"/>
    <n v="4.8740575151302229E-2"/>
    <x v="0"/>
  </r>
  <r>
    <n v="3"/>
    <x v="95"/>
    <s v="DCA"/>
    <s v="LGA"/>
    <s v="US"/>
    <x v="0"/>
    <n v="8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4.2253521126760563E-2"/>
    <n v="9.475465313028765E-2"/>
    <n v="1.9832062338401435E-5"/>
    <n v="8.3366367965782774E-4"/>
    <n v="2.3236275663211282E-2"/>
    <x v="0"/>
  </r>
  <r>
    <n v="3"/>
    <x v="284"/>
    <s v="DCA"/>
    <s v="LGA"/>
    <s v="US"/>
    <x v="0"/>
    <n v="9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3.5211267605633804E-2"/>
    <n v="3.2148900169204735E-2"/>
    <n v="1.652671861533453E-5"/>
    <n v="2.8285017702676295E-4"/>
    <n v="5.5203720981501787E-2"/>
    <x v="0"/>
  </r>
  <r>
    <n v="3"/>
    <x v="27"/>
    <s v="DCA"/>
    <s v="LGA"/>
    <s v="US"/>
    <x v="0"/>
    <n v="10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3.0516431924882629E-2"/>
    <n v="5.9785673998871969E-2"/>
    <n v="1.4323156133289924E-5"/>
    <n v="5.2600208359362944E-4"/>
    <n v="2.6508397313678805E-2"/>
    <x v="0"/>
  </r>
  <r>
    <n v="3"/>
    <x v="199"/>
    <s v="DCA"/>
    <s v="LGA"/>
    <s v="US"/>
    <x v="0"/>
    <n v="11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1.4084507042253521E-2"/>
    <n v="2.5944726452340666E-2"/>
    <n v="6.6106874461338114E-6"/>
    <n v="2.2826505514440522E-4"/>
    <n v="2.8145466931671533E-2"/>
    <x v="0"/>
  </r>
  <r>
    <n v="3"/>
    <x v="44"/>
    <s v="DCA"/>
    <s v="LGA"/>
    <s v="US"/>
    <x v="0"/>
    <n v="12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3.0516431924882629E-2"/>
    <n v="0.10152284263959391"/>
    <n v="1.4323156133289924E-5"/>
    <n v="8.932110853476726E-4"/>
    <n v="1.5782496658105858E-2"/>
    <x v="0"/>
  </r>
  <r>
    <n v="3"/>
    <x v="42"/>
    <s v="DCA"/>
    <s v="LGA"/>
    <s v="US"/>
    <x v="0"/>
    <n v="13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6.1032863849765258E-2"/>
    <n v="5.0761421319796954E-2"/>
    <n v="2.8646312266579849E-5"/>
    <n v="4.466055426738363E-4"/>
    <n v="6.027606619267447E-2"/>
    <x v="0"/>
  </r>
  <r>
    <n v="3"/>
    <x v="70"/>
    <s v="DCA"/>
    <s v="LGA"/>
    <s v="US"/>
    <x v="0"/>
    <n v="14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5.6338028169014086E-2"/>
    <n v="9.7574732092498589E-2"/>
    <n v="2.6442749784535245E-5"/>
    <n v="8.5847509869526315E-4"/>
    <n v="2.988158712129186E-2"/>
    <x v="0"/>
  </r>
  <r>
    <n v="3"/>
    <x v="435"/>
    <s v="DCA"/>
    <s v="LGA"/>
    <s v="US"/>
    <x v="0"/>
    <n v="15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0.13849765258215962"/>
    <n v="6.2041737168640719E-2"/>
    <n v="6.5005093220315817E-5"/>
    <n v="5.4585121882357772E-4"/>
    <n v="0.10641634037112942"/>
    <x v="0"/>
  </r>
  <r>
    <n v="3"/>
    <x v="113"/>
    <s v="DCA"/>
    <s v="LGA"/>
    <s v="US"/>
    <x v="0"/>
    <n v="16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0.10328638497652583"/>
    <n v="9.8702763677382968E-2"/>
    <n v="4.8478374604981284E-5"/>
    <n v="8.683996663102373E-4"/>
    <n v="5.2873307508369001E-2"/>
    <x v="0"/>
  </r>
  <r>
    <n v="3"/>
    <x v="548"/>
    <s v="DCA"/>
    <s v="LGA"/>
    <s v="US"/>
    <x v="0"/>
    <n v="18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7.746478873239436E-2"/>
    <n v="5.8093626621545401E-2"/>
    <n v="3.6358780953735958E-5"/>
    <n v="5.1111523217116817E-4"/>
    <n v="6.6411884549926289E-2"/>
    <x v="0"/>
  </r>
  <r>
    <n v="3"/>
    <x v="287"/>
    <s v="DCA"/>
    <s v="LGA"/>
    <s v="US"/>
    <x v="0"/>
    <n v="18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7.746478873239436E-2"/>
    <n v="5.8093626621545401E-2"/>
    <n v="3.6358780953735958E-5"/>
    <n v="5.1111523217116817E-4"/>
    <n v="6.6411884549926289E-2"/>
    <x v="0"/>
  </r>
  <r>
    <n v="3"/>
    <x v="358"/>
    <s v="DCA"/>
    <s v="LGA"/>
    <s v="US"/>
    <x v="0"/>
    <n v="19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9.8591549295774641E-2"/>
    <n v="2.1996615905245348E-2"/>
    <n v="4.6274812122936674E-5"/>
    <n v="1.9352906849199575E-4"/>
    <n v="0.19296940484980279"/>
    <x v="0"/>
  </r>
  <r>
    <n v="3"/>
    <x v="299"/>
    <s v="DCA"/>
    <s v="LGA"/>
    <s v="US"/>
    <x v="0"/>
    <n v="20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4.9295774647887321E-2"/>
    <n v="3.6661026508742242E-2"/>
    <n v="2.3137406061468337E-5"/>
    <n v="3.2254844748665952E-4"/>
    <n v="6.6931885768496013E-2"/>
    <x v="0"/>
  </r>
  <r>
    <n v="3"/>
    <x v="123"/>
    <s v="BWI"/>
    <s v="EWR"/>
    <s v="RU"/>
    <x v="0"/>
    <n v="6"/>
    <n v="0.13380281690140844"/>
    <n v="0.14833615341229556"/>
    <n v="8.6854460093896718E-2"/>
    <n v="6.0913705583756347E-2"/>
    <n v="0.3779342723004695"/>
    <n v="0.28426395939086296"/>
    <n v="0.22065727699530516"/>
    <n v="0.17710095882684715"/>
    <n v="3.9906103286384977E-2"/>
    <n v="8.4038353073886074E-2"/>
    <n v="7.4913632464375703E-6"/>
    <n v="3.0823286192400785E-5"/>
    <n v="0.19552216596411845"/>
    <x v="0"/>
  </r>
  <r>
    <n v="3"/>
    <x v="23"/>
    <s v="BWI"/>
    <s v="EWR"/>
    <s v="RU"/>
    <x v="0"/>
    <n v="14"/>
    <n v="0.13380281690140844"/>
    <n v="0.14833615341229556"/>
    <n v="8.6854460093896718E-2"/>
    <n v="6.0913705583756347E-2"/>
    <n v="0.3779342723004695"/>
    <n v="0.28426395939086296"/>
    <n v="0.22065727699530516"/>
    <n v="0.17710095882684715"/>
    <n v="5.6338028169014086E-2"/>
    <n v="9.7574732092498589E-2"/>
    <n v="1.0576042230264806E-5"/>
    <n v="3.5788110813995536E-5"/>
    <n v="0.22810817271197986"/>
    <x v="0"/>
  </r>
  <r>
    <n v="3"/>
    <x v="34"/>
    <s v="BWI"/>
    <s v="EWR"/>
    <s v="RU"/>
    <x v="1"/>
    <n v="17"/>
    <n v="0.13380281690140844"/>
    <n v="0.14833615341229556"/>
    <n v="8.6854460093896718E-2"/>
    <n v="6.0913705583756347E-2"/>
    <n v="0.3779342723004695"/>
    <n v="0.28426395939086296"/>
    <n v="0.22065727699530516"/>
    <n v="0.17710095882684715"/>
    <n v="9.154929577464789E-2"/>
    <n v="8.1218274111675121E-2"/>
    <n v="1.7186068624180307E-5"/>
    <n v="2.9788947729568536E-5"/>
    <n v="0.36585551125218019"/>
    <x v="0"/>
  </r>
  <r>
    <n v="3"/>
    <x v="137"/>
    <s v="BWI"/>
    <s v="EWR"/>
    <s v="RU"/>
    <x v="0"/>
    <n v="10"/>
    <n v="0.13380281690140844"/>
    <n v="0.14833615341229556"/>
    <n v="8.6854460093896718E-2"/>
    <n v="6.0913705583756347E-2"/>
    <n v="0.3779342723004695"/>
    <n v="0.28426395939086296"/>
    <n v="0.22065727699530516"/>
    <n v="0.17710095882684715"/>
    <n v="3.0516431924882629E-2"/>
    <n v="5.9785673998871969E-2"/>
    <n v="5.7286895413934357E-6"/>
    <n v="2.192797541204351E-5"/>
    <n v="0.2071359490031903"/>
    <x v="0"/>
  </r>
  <r>
    <n v="3"/>
    <x v="77"/>
    <s v="DCA"/>
    <s v="EWR"/>
    <s v="CO"/>
    <x v="1"/>
    <n v="17"/>
    <n v="0.13380281690140844"/>
    <n v="0.14833615341229556"/>
    <n v="0.51877934272300474"/>
    <n v="0.64805414551607443"/>
    <n v="0.3779342723004695"/>
    <n v="0.28426395939086296"/>
    <n v="6.1032863849765258E-2"/>
    <n v="3.835307388606881E-2"/>
    <n v="9.154929577464789E-2"/>
    <n v="8.1218274111675121E-2"/>
    <n v="2.8393085196820028E-5"/>
    <n v="6.8632639301918169E-5"/>
    <n v="0.29263461152706233"/>
    <x v="0"/>
  </r>
  <r>
    <n v="3"/>
    <x v="88"/>
    <s v="DCA"/>
    <s v="EWR"/>
    <s v="CO"/>
    <x v="0"/>
    <n v="18"/>
    <n v="0.13380281690140844"/>
    <n v="0.14833615341229556"/>
    <n v="0.51877934272300474"/>
    <n v="0.64805414551607443"/>
    <n v="0.3779342723004695"/>
    <n v="0.28426395939086296"/>
    <n v="6.1032863849765258E-2"/>
    <n v="3.835307388606881E-2"/>
    <n v="7.746478873239436E-2"/>
    <n v="5.8093626621545401E-2"/>
    <n v="2.4024918243463097E-5"/>
    <n v="4.9091401722899806E-5"/>
    <n v="0.32858489396780005"/>
    <x v="0"/>
  </r>
  <r>
    <n v="3"/>
    <x v="33"/>
    <s v="DCA"/>
    <s v="EWR"/>
    <s v="CO"/>
    <x v="0"/>
    <n v="12"/>
    <n v="0.13380281690140844"/>
    <n v="0.14833615341229556"/>
    <n v="0.51877934272300474"/>
    <n v="0.64805414551607443"/>
    <n v="0.3779342723004695"/>
    <n v="0.28426395939086296"/>
    <n v="6.1032863849765258E-2"/>
    <n v="3.835307388606881E-2"/>
    <n v="3.0516431924882629E-2"/>
    <n v="0.10152284263959391"/>
    <n v="9.4643617322733427E-6"/>
    <n v="8.5790799127397722E-5"/>
    <n v="9.9357994326587137E-2"/>
    <x v="0"/>
  </r>
  <r>
    <n v="3"/>
    <x v="231"/>
    <s v="DCA"/>
    <s v="EWR"/>
    <s v="CO"/>
    <x v="0"/>
    <n v="7"/>
    <n v="0.13380281690140844"/>
    <n v="0.14833615341229556"/>
    <n v="0.51877934272300474"/>
    <n v="0.64805414551607443"/>
    <n v="0.3779342723004695"/>
    <n v="0.28426395939086296"/>
    <n v="6.1032863849765258E-2"/>
    <n v="3.835307388606881E-2"/>
    <n v="4.2253521126760563E-2"/>
    <n v="4.3993231810490696E-2"/>
    <n v="1.3104500860070781E-5"/>
    <n v="3.7176012955205686E-5"/>
    <n v="0.26062782310091093"/>
    <x v="0"/>
  </r>
  <r>
    <n v="3"/>
    <x v="52"/>
    <s v="IAD"/>
    <s v="EWR"/>
    <s v="DH"/>
    <x v="0"/>
    <n v="8"/>
    <n v="0.13380281690140844"/>
    <n v="0.14833615341229556"/>
    <n v="0.39436619718309857"/>
    <n v="0.29103214890016921"/>
    <n v="0.3779342723004695"/>
    <n v="0.28426395939086296"/>
    <n v="0.31690140845070425"/>
    <n v="0.233502538071066"/>
    <n v="4.2253521126760563E-2"/>
    <n v="9.475465313028765E-2"/>
    <n v="5.1724691873721775E-5"/>
    <n v="2.1892662965159555E-4"/>
    <n v="0.19111191322553114"/>
    <x v="0"/>
  </r>
  <r>
    <n v="3"/>
    <x v="192"/>
    <s v="IAD"/>
    <s v="EWR"/>
    <s v="DH"/>
    <x v="1"/>
    <n v="17"/>
    <n v="0.13380281690140844"/>
    <n v="0.14833615341229556"/>
    <n v="0.39436619718309857"/>
    <n v="0.29103214890016921"/>
    <n v="0.3779342723004695"/>
    <n v="0.28426395939086296"/>
    <n v="0.31690140845070425"/>
    <n v="0.233502538071066"/>
    <n v="9.154929577464789E-2"/>
    <n v="8.1218274111675121E-2"/>
    <n v="1.1207016572639718E-4"/>
    <n v="1.8765139684422474E-4"/>
    <n v="0.37391425817083362"/>
    <x v="0"/>
  </r>
  <r>
    <n v="3"/>
    <x v="157"/>
    <s v="IAD"/>
    <s v="EWR"/>
    <s v="DH"/>
    <x v="0"/>
    <n v="12"/>
    <n v="0.13380281690140844"/>
    <n v="0.14833615341229556"/>
    <n v="0.39436619718309857"/>
    <n v="0.29103214890016921"/>
    <n v="0.3779342723004695"/>
    <n v="0.28426395939086296"/>
    <n v="0.31690140845070425"/>
    <n v="0.233502538071066"/>
    <n v="3.0516431924882629E-2"/>
    <n v="0.10152284263959391"/>
    <n v="3.7356721908799062E-5"/>
    <n v="2.3456424605528095E-4"/>
    <n v="0.13738080659426669"/>
    <x v="0"/>
  </r>
  <r>
    <n v="3"/>
    <x v="549"/>
    <s v="IAD"/>
    <s v="EWR"/>
    <s v="DH"/>
    <x v="0"/>
    <n v="21"/>
    <n v="0.13380281690140844"/>
    <n v="0.14833615341229556"/>
    <n v="0.39436619718309857"/>
    <n v="0.29103214890016921"/>
    <n v="0.3779342723004695"/>
    <n v="0.28426395939086296"/>
    <n v="0.31690140845070425"/>
    <n v="0.233502538071066"/>
    <n v="4.9295774647887321E-2"/>
    <n v="3.7789058093626621E-2"/>
    <n v="6.0345473852675399E-5"/>
    <n v="8.7310024920576795E-5"/>
    <n v="0.40869100273295739"/>
    <x v="0"/>
  </r>
  <r>
    <n v="3"/>
    <x v="195"/>
    <s v="IAD"/>
    <s v="EWR"/>
    <s v="DH"/>
    <x v="0"/>
    <n v="6"/>
    <n v="0.13380281690140844"/>
    <n v="0.14833615341229556"/>
    <n v="0.39436619718309857"/>
    <n v="0.29103214890016921"/>
    <n v="0.3779342723004695"/>
    <n v="0.28426395939086296"/>
    <n v="0.31690140845070425"/>
    <n v="0.233502538071066"/>
    <n v="3.9906103286384977E-2"/>
    <n v="8.4038353073886074E-2"/>
    <n v="4.8851097880737231E-5"/>
    <n v="1.9416707034576036E-4"/>
    <n v="0.20101829520501971"/>
    <x v="0"/>
  </r>
  <r>
    <n v="3"/>
    <x v="550"/>
    <s v="IAD"/>
    <s v="EWR"/>
    <s v="DH"/>
    <x v="0"/>
    <n v="14"/>
    <n v="0.13380281690140844"/>
    <n v="0.14833615341229556"/>
    <n v="0.39436619718309857"/>
    <n v="0.29103214890016921"/>
    <n v="0.3779342723004695"/>
    <n v="0.28426395939086296"/>
    <n v="0.31690140845070425"/>
    <n v="0.233502538071066"/>
    <n v="5.6338028169014086E-2"/>
    <n v="9.7574732092498589E-2"/>
    <n v="6.8966255831629037E-5"/>
    <n v="2.2544230315313114E-4"/>
    <n v="0.23425356949353845"/>
    <x v="0"/>
  </r>
  <r>
    <n v="3"/>
    <x v="457"/>
    <s v="DCA"/>
    <s v="EWR"/>
    <s v="RU"/>
    <x v="0"/>
    <n v="6"/>
    <n v="0.13380281690140844"/>
    <n v="0.14833615341229556"/>
    <n v="0.51877934272300474"/>
    <n v="0.64805414551607443"/>
    <n v="0.3779342723004695"/>
    <n v="0.28426395939086296"/>
    <n v="0.22065727699530516"/>
    <n v="0.17710095882684715"/>
    <n v="3.9906103286384977E-2"/>
    <n v="8.4038353073886074E-2"/>
    <n v="4.4745710201694674E-5"/>
    <n v="3.2792551699137502E-4"/>
    <n v="0.12006752047566387"/>
    <x v="0"/>
  </r>
  <r>
    <n v="3"/>
    <x v="0"/>
    <s v="IAD"/>
    <s v="EWR"/>
    <s v="RU"/>
    <x v="1"/>
    <n v="14"/>
    <n v="0.13380281690140844"/>
    <n v="0.14833615341229556"/>
    <n v="0.39436619718309857"/>
    <n v="0.29103214890016921"/>
    <n v="0.3779342723004695"/>
    <n v="0.28426395939086296"/>
    <n v="0.22065727699530516"/>
    <n v="0.17710095882684715"/>
    <n v="5.6338028169014086E-2"/>
    <n v="9.7574732092498589E-2"/>
    <n v="4.802094850498614E-5"/>
    <n v="1.7098764055575646E-4"/>
    <n v="0.21926513800637931"/>
    <x v="0"/>
  </r>
  <r>
    <n v="3"/>
    <x v="288"/>
    <s v="DCA"/>
    <s v="EWR"/>
    <s v="RU"/>
    <x v="0"/>
    <n v="20"/>
    <n v="0.13380281690140844"/>
    <n v="0.14833615341229556"/>
    <n v="0.51877934272300474"/>
    <n v="0.64805414551607443"/>
    <n v="0.3779342723004695"/>
    <n v="0.28426395939086296"/>
    <n v="0.22065727699530516"/>
    <n v="0.17710095882684715"/>
    <n v="4.9295774647887321E-2"/>
    <n v="3.6661026508742242E-2"/>
    <n v="5.5274112602093421E-5"/>
    <n v="1.4305475573449244E-4"/>
    <n v="0.27869927895865965"/>
    <x v="0"/>
  </r>
  <r>
    <n v="3"/>
    <x v="477"/>
    <s v="DCA"/>
    <s v="EWR"/>
    <s v="RU"/>
    <x v="1"/>
    <n v="16"/>
    <n v="0.13380281690140844"/>
    <n v="0.14833615341229556"/>
    <n v="0.51877934272300474"/>
    <n v="0.64805414551607443"/>
    <n v="0.3779342723004695"/>
    <n v="0.28426395939086296"/>
    <n v="0.22065727699530516"/>
    <n v="0.17710095882684715"/>
    <n v="0.10328638497652583"/>
    <n v="9.8702763677382968E-2"/>
    <n v="1.1581242640438623E-4"/>
    <n v="3.8514741928517197E-4"/>
    <n v="0.23118105652754151"/>
    <x v="0"/>
  </r>
  <r>
    <n v="3"/>
    <x v="114"/>
    <s v="IAD"/>
    <s v="EWR"/>
    <s v="RU"/>
    <x v="0"/>
    <n v="18"/>
    <n v="0.13380281690140844"/>
    <n v="0.14833615341229556"/>
    <n v="0.39436619718309857"/>
    <n v="0.29103214890016921"/>
    <n v="0.3779342723004695"/>
    <n v="0.28426395939086296"/>
    <n v="0.22065727699530516"/>
    <n v="0.17710095882684715"/>
    <n v="7.746478873239436E-2"/>
    <n v="5.8093626621545401E-2"/>
    <n v="6.6028804194355936E-5"/>
    <n v="1.0180189004186655E-4"/>
    <n v="0.39342507933274756"/>
    <x v="0"/>
  </r>
  <r>
    <n v="3"/>
    <x v="551"/>
    <s v="DCA"/>
    <s v="EWR"/>
    <s v="RU"/>
    <x v="1"/>
    <n v="15"/>
    <n v="0.13380281690140844"/>
    <n v="0.14833615341229556"/>
    <n v="0.51877934272300474"/>
    <n v="0.64805414551607443"/>
    <n v="0.3779342723004695"/>
    <n v="0.28426395939086296"/>
    <n v="0.22065727699530516"/>
    <n v="0.17710095882684715"/>
    <n v="0.13849765258215962"/>
    <n v="6.2041737168640719E-2"/>
    <n v="1.5529393540588153E-4"/>
    <n v="2.420926635506795E-4"/>
    <n v="0.39078805328021887"/>
    <x v="0"/>
  </r>
  <r>
    <n v="3"/>
    <x v="289"/>
    <s v="IAD"/>
    <s v="EWR"/>
    <s v="RU"/>
    <x v="0"/>
    <n v="6"/>
    <n v="0.13380281690140844"/>
    <n v="0.14833615341229556"/>
    <n v="0.39436619718309857"/>
    <n v="0.29103214890016921"/>
    <n v="0.3779342723004695"/>
    <n v="0.28426395939086296"/>
    <n v="0.22065727699530516"/>
    <n v="0.17710095882684715"/>
    <n v="3.9906103286384977E-2"/>
    <n v="8.4038353073886074E-2"/>
    <n v="3.4014838524365181E-5"/>
    <n v="1.4726681180813708E-4"/>
    <n v="0.18763530926586347"/>
    <x v="0"/>
  </r>
  <r>
    <n v="3"/>
    <x v="22"/>
    <s v="DCA"/>
    <s v="EWR"/>
    <s v="RU"/>
    <x v="0"/>
    <n v="13"/>
    <n v="0.13380281690140844"/>
    <n v="0.14833615341229556"/>
    <n v="0.51877934272300474"/>
    <n v="0.64805414551607443"/>
    <n v="0.3779342723004695"/>
    <n v="0.28426395939086296"/>
    <n v="0.22065727699530516"/>
    <n v="0.17710095882684715"/>
    <n v="6.1032863849765258E-2"/>
    <n v="5.0761421319796954E-2"/>
    <n v="6.8434615602591854E-5"/>
    <n v="1.9807581563237414E-4"/>
    <n v="0.25678025166023322"/>
    <x v="0"/>
  </r>
  <r>
    <n v="3"/>
    <x v="97"/>
    <s v="IAD"/>
    <s v="EWR"/>
    <s v="RU"/>
    <x v="0"/>
    <n v="16"/>
    <n v="0.13380281690140844"/>
    <n v="0.14833615341229556"/>
    <n v="0.39436619718309857"/>
    <n v="0.29103214890016921"/>
    <n v="0.3779342723004695"/>
    <n v="0.28426395939086296"/>
    <n v="0.22065727699530516"/>
    <n v="0.17710095882684715"/>
    <n v="0.10328638497652583"/>
    <n v="9.8702763677382968E-2"/>
    <n v="8.8038405592474591E-5"/>
    <n v="1.7296437628472474E-4"/>
    <n v="0.3373083036099449"/>
    <x v="0"/>
  </r>
  <r>
    <n v="3"/>
    <x v="552"/>
    <s v="IAD"/>
    <s v="EWR"/>
    <s v="RU"/>
    <x v="0"/>
    <n v="12"/>
    <n v="0.13380281690140844"/>
    <n v="0.14833615341229556"/>
    <n v="0.39436619718309857"/>
    <n v="0.29103214890016921"/>
    <n v="0.3779342723004695"/>
    <n v="0.28426395939086296"/>
    <n v="0.22065727699530516"/>
    <n v="0.17710095882684715"/>
    <n v="3.0516431924882629E-2"/>
    <n v="0.10152284263959391"/>
    <n v="2.6011347106867492E-5"/>
    <n v="1.7790621560714545E-4"/>
    <n v="0.12755815026755432"/>
    <x v="0"/>
  </r>
  <r>
    <n v="3"/>
    <x v="26"/>
    <s v="DCA"/>
    <s v="EWR"/>
    <s v="RU"/>
    <x v="0"/>
    <n v="8"/>
    <n v="0.13380281690140844"/>
    <n v="0.14833615341229556"/>
    <n v="0.51877934272300474"/>
    <n v="0.64805414551607443"/>
    <n v="0.3779342723004695"/>
    <n v="0.28426395939086296"/>
    <n v="0.22065727699530516"/>
    <n v="0.17710095882684715"/>
    <n v="4.2253521126760563E-2"/>
    <n v="9.475465313028765E-2"/>
    <n v="4.7377810801794361E-5"/>
    <n v="3.6974152251376509E-4"/>
    <n v="0.11358334897882102"/>
    <x v="0"/>
  </r>
  <r>
    <n v="4"/>
    <x v="513"/>
    <s v="BWI"/>
    <s v="JFK"/>
    <s v="OH"/>
    <x v="1"/>
    <n v="15"/>
    <n v="0.13380281690140844"/>
    <n v="0.17766497461928935"/>
    <n v="8.6854460093896718E-2"/>
    <n v="6.0913705583756347E-2"/>
    <n v="0.19718309859154928"/>
    <n v="0.17033276931754088"/>
    <n v="9.3896713615023476E-3"/>
    <n v="1.4664410603496898E-2"/>
    <n v="0.13849765258215962"/>
    <n v="6.2041737168640719E-2"/>
    <n v="5.7723079702647864E-7"/>
    <n v="1.3522602036725057E-6"/>
    <n v="0.2991622126339894"/>
    <x v="0"/>
  </r>
  <r>
    <n v="4"/>
    <x v="46"/>
    <s v="DCA"/>
    <s v="JFK"/>
    <s v="DH"/>
    <x v="0"/>
    <n v="16"/>
    <n v="0.13380281690140844"/>
    <n v="0.17766497461928935"/>
    <n v="0.51877934272300474"/>
    <n v="0.64805414551607443"/>
    <n v="0.19718309859154928"/>
    <n v="0.17033276931754088"/>
    <n v="0.31690140845070425"/>
    <n v="0.233502538071066"/>
    <n v="0.10328638497652583"/>
    <n v="9.8702763677382968E-2"/>
    <n v="8.6778968906154339E-5"/>
    <n v="3.6444239920916841E-4"/>
    <n v="0.19232016708033084"/>
    <x v="0"/>
  </r>
  <r>
    <n v="4"/>
    <x v="208"/>
    <s v="IAD"/>
    <s v="LGA"/>
    <s v="DH"/>
    <x v="1"/>
    <n v="13"/>
    <n v="0.13380281690140844"/>
    <n v="0.17766497461928935"/>
    <n v="0.39436619718309857"/>
    <n v="0.29103214890016921"/>
    <n v="0.42488262910798125"/>
    <n v="0.54540327129159616"/>
    <n v="0.31690140845070425"/>
    <n v="0.233502538071066"/>
    <n v="6.1032863849765258E-2"/>
    <n v="5.0761421319796954E-2"/>
    <n v="8.3994616962641358E-5"/>
    <n v="2.6951476465714906E-4"/>
    <n v="0.23760222876625098"/>
    <x v="0"/>
  </r>
  <r>
    <n v="4"/>
    <x v="513"/>
    <s v="IAD"/>
    <s v="LGA"/>
    <s v="DH"/>
    <x v="1"/>
    <n v="15"/>
    <n v="0.13380281690140844"/>
    <n v="0.17766497461928935"/>
    <n v="0.39436619718309857"/>
    <n v="0.29103214890016921"/>
    <n v="0.42488262910798125"/>
    <n v="0.54540327129159616"/>
    <n v="0.31690140845070425"/>
    <n v="0.233502538071066"/>
    <n v="0.13849765258215962"/>
    <n v="6.2041737168640719E-2"/>
    <n v="1.9060316926137845E-4"/>
    <n v="3.2940693458095995E-4"/>
    <n v="0.36653743427871421"/>
    <x v="0"/>
  </r>
  <r>
    <n v="4"/>
    <x v="76"/>
    <s v="IAD"/>
    <s v="LGA"/>
    <s v="DH"/>
    <x v="0"/>
    <n v="17"/>
    <n v="0.13380281690140844"/>
    <n v="0.17766497461928935"/>
    <n v="0.39436619718309857"/>
    <n v="0.29103214890016921"/>
    <n v="0.42488262910798125"/>
    <n v="0.54540327129159616"/>
    <n v="0.31690140845070425"/>
    <n v="0.233502538071066"/>
    <n v="9.154929577464789E-2"/>
    <n v="8.1218274111675121E-2"/>
    <n v="1.2599192544396204E-4"/>
    <n v="4.3122362345143848E-4"/>
    <n v="0.2261098522712133"/>
    <x v="0"/>
  </r>
  <r>
    <n v="4"/>
    <x v="10"/>
    <s v="IAD"/>
    <s v="LGA"/>
    <s v="DH"/>
    <x v="0"/>
    <n v="21"/>
    <n v="0.13380281690140844"/>
    <n v="0.17766497461928935"/>
    <n v="0.39436619718309857"/>
    <n v="0.29103214890016921"/>
    <n v="0.42488262910798125"/>
    <n v="0.54540327129159616"/>
    <n v="0.31690140845070425"/>
    <n v="0.233502538071066"/>
    <n v="4.9295774647887321E-2"/>
    <n v="3.7789058093626621E-2"/>
    <n v="6.7841806008287243E-5"/>
    <n v="2.0063876924476652E-4"/>
    <n v="0.25268794937713318"/>
    <x v="0"/>
  </r>
  <r>
    <n v="4"/>
    <x v="553"/>
    <s v="IAD"/>
    <s v="LGA"/>
    <s v="DH"/>
    <x v="0"/>
    <n v="6"/>
    <n v="0.13380281690140844"/>
    <n v="0.17766497461928935"/>
    <n v="0.39436619718309857"/>
    <n v="0.29103214890016921"/>
    <n v="0.42488262910798125"/>
    <n v="0.54540327129159616"/>
    <n v="0.31690140845070425"/>
    <n v="0.233502538071066"/>
    <n v="3.9906103286384977E-2"/>
    <n v="8.4038353073886074E-2"/>
    <n v="5.4919557244803964E-5"/>
    <n v="4.4619666593239126E-4"/>
    <n v="0.10959445075755279"/>
    <x v="0"/>
  </r>
  <r>
    <n v="4"/>
    <x v="226"/>
    <s v="IAD"/>
    <s v="LGA"/>
    <s v="DH"/>
    <x v="0"/>
    <n v="10"/>
    <n v="0.13380281690140844"/>
    <n v="0.17766497461928935"/>
    <n v="0.39436619718309857"/>
    <n v="0.29103214890016921"/>
    <n v="0.42488262910798125"/>
    <n v="0.54540327129159616"/>
    <n v="0.31690140845070425"/>
    <n v="0.233502538071066"/>
    <n v="3.0516431924882629E-2"/>
    <n v="5.9785673998871969E-2"/>
    <n v="4.1997308481320679E-5"/>
    <n v="3.1742850059619777E-4"/>
    <n v="0.11684555594131804"/>
    <x v="0"/>
  </r>
  <r>
    <n v="4"/>
    <x v="181"/>
    <s v="IAD"/>
    <s v="JFK"/>
    <s v="DH"/>
    <x v="0"/>
    <n v="8"/>
    <n v="0.13380281690140844"/>
    <n v="0.17766497461928935"/>
    <n v="0.39436619718309857"/>
    <n v="0.29103214890016921"/>
    <n v="0.19718309859154928"/>
    <n v="0.17033276931754088"/>
    <n v="0.31690140845070425"/>
    <n v="0.233502538071066"/>
    <n v="4.2253521126760563E-2"/>
    <n v="9.475465313028765E-2"/>
    <n v="2.6986795760202662E-5"/>
    <n v="1.5711939675566028E-4"/>
    <n v="0.1465827704729564"/>
    <x v="0"/>
  </r>
  <r>
    <n v="4"/>
    <x v="96"/>
    <s v="IAD"/>
    <s v="JFK"/>
    <s v="DH"/>
    <x v="0"/>
    <n v="12"/>
    <n v="0.13380281690140844"/>
    <n v="0.17766497461928935"/>
    <n v="0.39436619718309857"/>
    <n v="0.29103214890016921"/>
    <n v="0.19718309859154928"/>
    <n v="0.17033276931754088"/>
    <n v="0.31690140845070425"/>
    <n v="0.233502538071066"/>
    <n v="3.0516431924882629E-2"/>
    <n v="0.10152284263959391"/>
    <n v="1.9490463604590811E-5"/>
    <n v="1.6834221080963601E-4"/>
    <n v="0.10376503270995627"/>
    <x v="0"/>
  </r>
  <r>
    <n v="4"/>
    <x v="0"/>
    <s v="IAD"/>
    <s v="JFK"/>
    <s v="DH"/>
    <x v="0"/>
    <n v="14"/>
    <n v="0.13380281690140844"/>
    <n v="0.17766497461928935"/>
    <n v="0.39436619718309857"/>
    <n v="0.29103214890016921"/>
    <n v="0.19718309859154928"/>
    <n v="0.17033276931754088"/>
    <n v="0.31690140845070425"/>
    <n v="0.233502538071066"/>
    <n v="5.6338028169014086E-2"/>
    <n v="9.7574732092498589E-2"/>
    <n v="3.5982394346936882E-5"/>
    <n v="1.6179556927815018E-4"/>
    <n v="0.18193328360456792"/>
    <x v="0"/>
  </r>
  <r>
    <n v="4"/>
    <x v="133"/>
    <s v="IAD"/>
    <s v="JFK"/>
    <s v="DH"/>
    <x v="0"/>
    <n v="16"/>
    <n v="0.13380281690140844"/>
    <n v="0.17766497461928935"/>
    <n v="0.39436619718309857"/>
    <n v="0.29103214890016921"/>
    <n v="0.19718309859154928"/>
    <n v="0.17033276931754088"/>
    <n v="0.31690140845070425"/>
    <n v="0.233502538071066"/>
    <n v="0.10328638497652583"/>
    <n v="9.8702763677382968E-2"/>
    <n v="6.5967722969384284E-5"/>
    <n v="1.6366603828714613E-4"/>
    <n v="0.28727362478590357"/>
    <x v="0"/>
  </r>
  <r>
    <n v="4"/>
    <x v="364"/>
    <s v="IAD"/>
    <s v="JFK"/>
    <s v="DH"/>
    <x v="0"/>
    <n v="17"/>
    <n v="0.13380281690140844"/>
    <n v="0.17766497461928935"/>
    <n v="0.39436619718309857"/>
    <n v="0.29103214890016921"/>
    <n v="0.19718309859154928"/>
    <n v="0.17033276931754088"/>
    <n v="0.31690140845070425"/>
    <n v="0.233502538071066"/>
    <n v="9.154929577464789E-2"/>
    <n v="8.1218274111675121E-2"/>
    <n v="5.8471390813772433E-5"/>
    <n v="1.346737686477088E-4"/>
    <n v="0.30273288223634376"/>
    <x v="0"/>
  </r>
  <r>
    <n v="4"/>
    <x v="136"/>
    <s v="IAD"/>
    <s v="JFK"/>
    <s v="DH"/>
    <x v="0"/>
    <n v="21"/>
    <n v="0.13380281690140844"/>
    <n v="0.17766497461928935"/>
    <n v="0.39436619718309857"/>
    <n v="0.29103214890016921"/>
    <n v="0.19718309859154928"/>
    <n v="0.17033276931754088"/>
    <n v="0.31690140845070425"/>
    <n v="0.233502538071066"/>
    <n v="4.9295774647887321E-2"/>
    <n v="3.7789058093626621E-2"/>
    <n v="3.1484595053569765E-5"/>
    <n v="6.2660711801364513E-5"/>
    <n v="0.33442553968285904"/>
    <x v="0"/>
  </r>
  <r>
    <n v="4"/>
    <x v="135"/>
    <s v="IAD"/>
    <s v="JFK"/>
    <s v="DH"/>
    <x v="0"/>
    <n v="16"/>
    <n v="0.13380281690140844"/>
    <n v="0.17766497461928935"/>
    <n v="0.39436619718309857"/>
    <n v="0.29103214890016921"/>
    <n v="0.19718309859154928"/>
    <n v="0.17033276931754088"/>
    <n v="0.31690140845070425"/>
    <n v="0.233502538071066"/>
    <n v="0.10328638497652583"/>
    <n v="9.8702763677382968E-2"/>
    <n v="6.5967722969384284E-5"/>
    <n v="1.6366603828714613E-4"/>
    <n v="0.28727362478590357"/>
    <x v="0"/>
  </r>
  <r>
    <n v="4"/>
    <x v="11"/>
    <s v="DCA"/>
    <s v="JFK"/>
    <s v="DL"/>
    <x v="0"/>
    <n v="14"/>
    <n v="0.13380281690140844"/>
    <n v="0.17766497461928935"/>
    <n v="0.51877934272300474"/>
    <n v="0.64805414551607443"/>
    <n v="0.19718309859154928"/>
    <n v="0.17033276931754088"/>
    <n v="0.11032863849765258"/>
    <n v="0.19232938522278623"/>
    <n v="5.6338028169014086E-2"/>
    <n v="9.7574732092498589E-2"/>
    <n v="1.6479238539754558E-5"/>
    <n v="2.9675017883431983E-4"/>
    <n v="5.2610762673271583E-2"/>
    <x v="0"/>
  </r>
  <r>
    <n v="4"/>
    <x v="83"/>
    <s v="DCA"/>
    <s v="LGA"/>
    <s v="DL"/>
    <x v="0"/>
    <n v="6"/>
    <n v="0.13380281690140844"/>
    <n v="0.17766497461928935"/>
    <n v="0.51877934272300474"/>
    <n v="0.64805414551607443"/>
    <n v="0.42488262910798125"/>
    <n v="0.54540327129159616"/>
    <n v="0.11032863849765258"/>
    <n v="0.19232938522278623"/>
    <n v="3.9906103286384977E-2"/>
    <n v="8.4038353073886074E-2"/>
    <n v="2.5152091759337686E-5"/>
    <n v="8.1837185654376043E-4"/>
    <n v="2.9817875129610361E-2"/>
    <x v="0"/>
  </r>
  <r>
    <n v="4"/>
    <x v="374"/>
    <s v="DCA"/>
    <s v="LGA"/>
    <s v="DL"/>
    <x v="0"/>
    <n v="7"/>
    <n v="0.13380281690140844"/>
    <n v="0.17766497461928935"/>
    <n v="0.51877934272300474"/>
    <n v="0.64805414551607443"/>
    <n v="0.42488262910798125"/>
    <n v="0.54540327129159616"/>
    <n v="0.11032863849765258"/>
    <n v="0.19232938522278623"/>
    <n v="4.2253521126760563E-2"/>
    <n v="4.3993231810490696E-2"/>
    <n v="2.6631626568710493E-5"/>
    <n v="4.2840942825780746E-4"/>
    <n v="5.8525766601133747E-2"/>
    <x v="0"/>
  </r>
  <r>
    <n v="4"/>
    <x v="267"/>
    <s v="DCA"/>
    <s v="LGA"/>
    <s v="DL"/>
    <x v="0"/>
    <n v="8"/>
    <n v="0.13380281690140844"/>
    <n v="0.17766497461928935"/>
    <n v="0.51877934272300474"/>
    <n v="0.64805414551607443"/>
    <n v="0.42488262910798125"/>
    <n v="0.54540327129159616"/>
    <n v="0.11032863849765258"/>
    <n v="0.19232938522278623"/>
    <n v="4.2253521126760563E-2"/>
    <n v="9.475465313028765E-2"/>
    <n v="2.6631626568710493E-5"/>
    <n v="9.2272799932450837E-4"/>
    <n v="2.8052200496364841E-2"/>
    <x v="0"/>
  </r>
  <r>
    <n v="4"/>
    <x v="554"/>
    <s v="DCA"/>
    <s v="LGA"/>
    <s v="DL"/>
    <x v="0"/>
    <n v="9"/>
    <n v="0.13380281690140844"/>
    <n v="0.17766497461928935"/>
    <n v="0.51877934272300474"/>
    <n v="0.64805414551607443"/>
    <n v="0.42488262910798125"/>
    <n v="0.54540327129159616"/>
    <n v="0.11032863849765258"/>
    <n v="0.19232938522278623"/>
    <n v="3.5211267605633804E-2"/>
    <n v="3.2148900169204735E-2"/>
    <n v="2.2193022140592076E-5"/>
    <n v="3.130684283422439E-4"/>
    <n v="6.6196164541524785E-2"/>
    <x v="0"/>
  </r>
  <r>
    <n v="4"/>
    <x v="31"/>
    <s v="DCA"/>
    <s v="LGA"/>
    <s v="DL"/>
    <x v="0"/>
    <n v="10"/>
    <n v="0.13380281690140844"/>
    <n v="0.17766497461928935"/>
    <n v="0.51877934272300474"/>
    <n v="0.64805414551607443"/>
    <n v="0.42488262910798125"/>
    <n v="0.54540327129159616"/>
    <n v="0.11032863849765258"/>
    <n v="0.19232938522278623"/>
    <n v="3.0516431924882629E-2"/>
    <n v="5.9785673998871969E-2"/>
    <n v="1.9233952521846466E-5"/>
    <n v="5.8219742814522555E-4"/>
    <n v="3.1980294244895083E-2"/>
    <x v="0"/>
  </r>
  <r>
    <n v="4"/>
    <x v="308"/>
    <s v="DCA"/>
    <s v="LGA"/>
    <s v="DL"/>
    <x v="0"/>
    <n v="11"/>
    <n v="0.13380281690140844"/>
    <n v="0.17766497461928935"/>
    <n v="0.51877934272300474"/>
    <n v="0.64805414551607443"/>
    <n v="0.42488262910798125"/>
    <n v="0.54540327129159616"/>
    <n v="0.11032863849765258"/>
    <n v="0.19232938522278623"/>
    <n v="1.4084507042253521E-2"/>
    <n v="2.5944726452340666E-2"/>
    <n v="8.8772088562368315E-6"/>
    <n v="2.5265171410075824E-4"/>
    <n v="3.3943507111435504E-2"/>
    <x v="0"/>
  </r>
  <r>
    <n v="4"/>
    <x v="272"/>
    <s v="DCA"/>
    <s v="LGA"/>
    <s v="DL"/>
    <x v="0"/>
    <n v="12"/>
    <n v="0.13380281690140844"/>
    <n v="0.17766497461928935"/>
    <n v="0.51877934272300474"/>
    <n v="0.64805414551607443"/>
    <n v="0.42488262910798125"/>
    <n v="0.54540327129159616"/>
    <n v="0.11032863849765258"/>
    <n v="0.19232938522278623"/>
    <n v="3.0516431924882629E-2"/>
    <n v="0.10152284263959391"/>
    <n v="1.9233952521846466E-5"/>
    <n v="9.8863714213340173E-4"/>
    <n v="1.908374257764146E-2"/>
    <x v="0"/>
  </r>
  <r>
    <n v="4"/>
    <x v="481"/>
    <s v="DCA"/>
    <s v="LGA"/>
    <s v="DL"/>
    <x v="0"/>
    <n v="13"/>
    <n v="0.13380281690140844"/>
    <n v="0.17766497461928935"/>
    <n v="0.51877934272300474"/>
    <n v="0.64805414551607443"/>
    <n v="0.42488262910798125"/>
    <n v="0.54540327129159616"/>
    <n v="0.11032863849765258"/>
    <n v="0.19232938522278623"/>
    <n v="6.1032863849765258E-2"/>
    <n v="5.0761421319796954E-2"/>
    <n v="3.8467905043692933E-5"/>
    <n v="4.9431857106670086E-4"/>
    <n v="7.2201354141959023E-2"/>
    <x v="0"/>
  </r>
  <r>
    <n v="4"/>
    <x v="14"/>
    <s v="DCA"/>
    <s v="LGA"/>
    <s v="DL"/>
    <x v="1"/>
    <n v="14"/>
    <n v="0.13380281690140844"/>
    <n v="0.17766497461928935"/>
    <n v="0.51877934272300474"/>
    <n v="0.64805414551607443"/>
    <n v="0.42488262910798125"/>
    <n v="0.54540327129159616"/>
    <n v="0.11032863849765258"/>
    <n v="0.19232938522278623"/>
    <n v="5.6338028169014086E-2"/>
    <n v="9.7574732092498589E-2"/>
    <n v="3.5508835424947326E-5"/>
    <n v="9.5019014216154724E-4"/>
    <n v="3.6024015680620351E-2"/>
    <x v="0"/>
  </r>
  <r>
    <n v="4"/>
    <x v="277"/>
    <s v="DCA"/>
    <s v="LGA"/>
    <s v="DL"/>
    <x v="0"/>
    <n v="15"/>
    <n v="0.13380281690140844"/>
    <n v="0.17766497461928935"/>
    <n v="0.51877934272300474"/>
    <n v="0.64805414551607443"/>
    <n v="0.42488262910798125"/>
    <n v="0.54540327129159616"/>
    <n v="0.11032863849765258"/>
    <n v="0.19232938522278623"/>
    <n v="0.13849765258215962"/>
    <n v="6.2041737168640719E-2"/>
    <n v="8.7292553752995502E-5"/>
    <n v="6.0416714241485667E-4"/>
    <n v="0.12624387832982994"/>
    <x v="0"/>
  </r>
  <r>
    <n v="4"/>
    <x v="346"/>
    <s v="DCA"/>
    <s v="LGA"/>
    <s v="DL"/>
    <x v="1"/>
    <n v="16"/>
    <n v="0.13380281690140844"/>
    <n v="0.17766497461928935"/>
    <n v="0.51877934272300474"/>
    <n v="0.64805414551607443"/>
    <n v="0.42488262910798125"/>
    <n v="0.54540327129159616"/>
    <n v="0.11032863849765258"/>
    <n v="0.19232938522278623"/>
    <n v="0.10328638497652583"/>
    <n v="9.8702763677382968E-2"/>
    <n v="6.5099531612403425E-5"/>
    <n v="9.6117499929636286E-4"/>
    <n v="6.343286289562089E-2"/>
    <x v="0"/>
  </r>
  <r>
    <n v="4"/>
    <x v="312"/>
    <s v="DCA"/>
    <s v="LGA"/>
    <s v="DL"/>
    <x v="1"/>
    <n v="17"/>
    <n v="0.13380281690140844"/>
    <n v="0.17766497461928935"/>
    <n v="0.51877934272300474"/>
    <n v="0.64805414551607443"/>
    <n v="0.42488262910798125"/>
    <n v="0.54540327129159616"/>
    <n v="0.11032863849765258"/>
    <n v="0.19232938522278623"/>
    <n v="9.154929577464789E-2"/>
    <n v="8.1218274111675121E-2"/>
    <n v="5.7701857565539402E-5"/>
    <n v="7.9090971370672134E-4"/>
    <n v="6.799560543233138E-2"/>
    <x v="0"/>
  </r>
  <r>
    <n v="4"/>
    <x v="438"/>
    <s v="DCA"/>
    <s v="LGA"/>
    <s v="DL"/>
    <x v="0"/>
    <n v="18"/>
    <n v="0.13380281690140844"/>
    <n v="0.17766497461928935"/>
    <n v="0.51877934272300474"/>
    <n v="0.64805414551607443"/>
    <n v="0.42488262910798125"/>
    <n v="0.54540327129159616"/>
    <n v="0.11032863849765258"/>
    <n v="0.19232938522278623"/>
    <n v="7.746478873239436E-2"/>
    <n v="5.8093626621545401E-2"/>
    <n v="4.8824648709302562E-5"/>
    <n v="5.6572014244300208E-4"/>
    <n v="7.9448478633678946E-2"/>
    <x v="0"/>
  </r>
  <r>
    <n v="4"/>
    <x v="313"/>
    <s v="DCA"/>
    <s v="LGA"/>
    <s v="DL"/>
    <x v="0"/>
    <n v="19"/>
    <n v="0.13380281690140844"/>
    <n v="0.17766497461928935"/>
    <n v="0.51877934272300474"/>
    <n v="0.64805414551607443"/>
    <n v="0.42488262910798125"/>
    <n v="0.54540327129159616"/>
    <n v="0.11032863849765258"/>
    <n v="0.19232938522278623"/>
    <n v="9.8591549295774641E-2"/>
    <n v="2.1996615905245348E-2"/>
    <n v="6.2140461993657805E-5"/>
    <n v="2.1420471412890373E-4"/>
    <n v="0.22486537621376088"/>
    <x v="0"/>
  </r>
  <r>
    <n v="4"/>
    <x v="555"/>
    <s v="DCA"/>
    <s v="LGA"/>
    <s v="DL"/>
    <x v="0"/>
    <n v="20"/>
    <n v="0.13380281690140844"/>
    <n v="0.17766497461928935"/>
    <n v="0.51877934272300474"/>
    <n v="0.64805414551607443"/>
    <n v="0.42488262910798125"/>
    <n v="0.54540327129159616"/>
    <n v="0.11032863849765258"/>
    <n v="0.19232938522278623"/>
    <n v="4.9295774647887321E-2"/>
    <n v="3.6661026508742242E-2"/>
    <n v="3.1070230996828903E-5"/>
    <n v="3.5700785688150619E-4"/>
    <n v="8.0061801908716923E-2"/>
    <x v="0"/>
  </r>
  <r>
    <n v="4"/>
    <x v="556"/>
    <s v="DCA"/>
    <s v="JFK"/>
    <s v="MQ"/>
    <x v="0"/>
    <n v="15"/>
    <n v="0.13380281690140844"/>
    <n v="0.17766497461928935"/>
    <n v="0.51877934272300474"/>
    <n v="0.64805414551607443"/>
    <n v="0.19718309859154928"/>
    <n v="0.17033276931754088"/>
    <n v="0.18779342723004694"/>
    <n v="0.1212633953750705"/>
    <n v="0.13849765258215962"/>
    <n v="6.2041737168640719E-2"/>
    <n v="6.8955678996136097E-5"/>
    <n v="1.1896566930706463E-4"/>
    <n v="0.36693903922443083"/>
    <x v="0"/>
  </r>
  <r>
    <n v="4"/>
    <x v="410"/>
    <s v="DCA"/>
    <s v="JFK"/>
    <s v="MQ"/>
    <x v="0"/>
    <n v="5"/>
    <n v="0.13380281690140844"/>
    <n v="0.17766497461928935"/>
    <n v="0.51877934272300474"/>
    <n v="0.64805414551607443"/>
    <n v="0.19718309859154928"/>
    <n v="0.17033276931754088"/>
    <n v="0.18779342723004694"/>
    <n v="0.1212633953750705"/>
    <n v="4.6948356807511738E-3"/>
    <n v="1.2972363226170333E-2"/>
    <n v="2.337480643936817E-6"/>
    <n v="2.4874639946022605E-5"/>
    <n v="8.5898511150920287E-2"/>
    <x v="0"/>
  </r>
  <r>
    <n v="4"/>
    <x v="535"/>
    <s v="DCA"/>
    <s v="JFK"/>
    <s v="MQ"/>
    <x v="0"/>
    <n v="18"/>
    <n v="0.13380281690140844"/>
    <n v="0.17766497461928935"/>
    <n v="0.51877934272300474"/>
    <n v="0.64805414551607443"/>
    <n v="0.19718309859154928"/>
    <n v="0.17033276931754088"/>
    <n v="0.18779342723004694"/>
    <n v="0.1212633953750705"/>
    <n v="7.746478873239436E-2"/>
    <n v="5.8093626621545401E-2"/>
    <n v="3.8568430624957473E-5"/>
    <n v="1.1139512671479687E-4"/>
    <n v="0.25718535428962674"/>
    <x v="0"/>
  </r>
  <r>
    <n v="4"/>
    <x v="344"/>
    <s v="DCA"/>
    <s v="LGA"/>
    <s v="MQ"/>
    <x v="0"/>
    <n v="7"/>
    <n v="0.13380281690140844"/>
    <n v="0.17766497461928935"/>
    <n v="0.51877934272300474"/>
    <n v="0.64805414551607443"/>
    <n v="0.42488262910798125"/>
    <n v="0.54540327129159616"/>
    <n v="0.18779342723004694"/>
    <n v="0.1212633953750705"/>
    <n v="4.2253521126760563E-2"/>
    <n v="4.3993231810490696E-2"/>
    <n v="4.5330428202060413E-5"/>
    <n v="2.7011151635023055E-4"/>
    <n v="0.14370450406143109"/>
    <x v="0"/>
  </r>
  <r>
    <n v="4"/>
    <x v="188"/>
    <s v="DCA"/>
    <s v="LGA"/>
    <s v="MQ"/>
    <x v="0"/>
    <n v="7"/>
    <n v="0.13380281690140844"/>
    <n v="0.17766497461928935"/>
    <n v="0.51877934272300474"/>
    <n v="0.64805414551607443"/>
    <n v="0.42488262910798125"/>
    <n v="0.54540327129159616"/>
    <n v="0.18779342723004694"/>
    <n v="0.1212633953750705"/>
    <n v="4.2253521126760563E-2"/>
    <n v="4.3993231810490696E-2"/>
    <n v="4.5330428202060413E-5"/>
    <n v="2.7011151635023055E-4"/>
    <n v="0.14370450406143109"/>
    <x v="0"/>
  </r>
  <r>
    <n v="4"/>
    <x v="66"/>
    <s v="DCA"/>
    <s v="LGA"/>
    <s v="MQ"/>
    <x v="0"/>
    <n v="8"/>
    <n v="0.13380281690140844"/>
    <n v="0.17766497461928935"/>
    <n v="0.51877934272300474"/>
    <n v="0.64805414551607443"/>
    <n v="0.42488262910798125"/>
    <n v="0.54540327129159616"/>
    <n v="0.18779342723004694"/>
    <n v="0.1212633953750705"/>
    <n v="4.2253521126760563E-2"/>
    <n v="9.475465313028765E-2"/>
    <n v="4.5330428202060413E-5"/>
    <n v="5.8177865060049646E-4"/>
    <n v="7.2284758320860704E-2"/>
    <x v="0"/>
  </r>
  <r>
    <n v="4"/>
    <x v="27"/>
    <s v="DCA"/>
    <s v="LGA"/>
    <s v="MQ"/>
    <x v="0"/>
    <n v="10"/>
    <n v="0.13380281690140844"/>
    <n v="0.17766497461928935"/>
    <n v="0.51877934272300474"/>
    <n v="0.64805414551607443"/>
    <n v="0.42488262910798125"/>
    <n v="0.54540327129159616"/>
    <n v="0.18779342723004694"/>
    <n v="0.1212633953750705"/>
    <n v="3.0516431924882629E-2"/>
    <n v="5.9785673998871969E-2"/>
    <n v="3.273864259037697E-5"/>
    <n v="3.6707462478364659E-4"/>
    <n v="8.1884832900630367E-2"/>
    <x v="0"/>
  </r>
  <r>
    <n v="4"/>
    <x v="44"/>
    <s v="DCA"/>
    <s v="LGA"/>
    <s v="MQ"/>
    <x v="0"/>
    <n v="12"/>
    <n v="0.13380281690140844"/>
    <n v="0.17766497461928935"/>
    <n v="0.51877934272300474"/>
    <n v="0.64805414551607443"/>
    <n v="0.42488262910798125"/>
    <n v="0.54540327129159616"/>
    <n v="0.18779342723004694"/>
    <n v="0.1212633953750705"/>
    <n v="3.0516431924882629E-2"/>
    <n v="0.10152284263959391"/>
    <n v="3.273864259037697E-5"/>
    <n v="6.2333426850053194E-4"/>
    <n v="4.9900921127713702E-2"/>
    <x v="0"/>
  </r>
  <r>
    <n v="4"/>
    <x v="150"/>
    <s v="DCA"/>
    <s v="LGA"/>
    <s v="MQ"/>
    <x v="0"/>
    <n v="13"/>
    <n v="0.13380281690140844"/>
    <n v="0.17766497461928935"/>
    <n v="0.51877934272300474"/>
    <n v="0.64805414551607443"/>
    <n v="0.42488262910798125"/>
    <n v="0.54540327129159616"/>
    <n v="0.18779342723004694"/>
    <n v="0.1212633953750705"/>
    <n v="6.1032863849765258E-2"/>
    <n v="5.0761421319796954E-2"/>
    <n v="6.5477285180753941E-5"/>
    <n v="3.1166713425026597E-4"/>
    <n v="0.17361329455580027"/>
    <x v="0"/>
  </r>
  <r>
    <n v="4"/>
    <x v="178"/>
    <s v="DCA"/>
    <s v="LGA"/>
    <s v="MQ"/>
    <x v="0"/>
    <n v="14"/>
    <n v="0.13380281690140844"/>
    <n v="0.17766497461928935"/>
    <n v="0.51877934272300474"/>
    <n v="0.64805414551607443"/>
    <n v="0.42488262910798125"/>
    <n v="0.54540327129159616"/>
    <n v="0.18779342723004694"/>
    <n v="0.1212633953750705"/>
    <n v="5.6338028169014086E-2"/>
    <n v="9.7574732092498589E-2"/>
    <n v="6.0440570936080555E-5"/>
    <n v="5.990934913921779E-4"/>
    <n v="9.1641318300856034E-2"/>
    <x v="0"/>
  </r>
  <r>
    <n v="4"/>
    <x v="151"/>
    <s v="DCA"/>
    <s v="LGA"/>
    <s v="MQ"/>
    <x v="0"/>
    <n v="15"/>
    <n v="0.13380281690140844"/>
    <n v="0.17766497461928935"/>
    <n v="0.51877934272300474"/>
    <n v="0.64805414551607443"/>
    <n v="0.42488262910798125"/>
    <n v="0.54540327129159616"/>
    <n v="0.18779342723004694"/>
    <n v="0.1212633953750705"/>
    <n v="0.13849765258215962"/>
    <n v="6.2041737168640719E-2"/>
    <n v="1.4858307021786471E-4"/>
    <n v="3.8092649741699173E-4"/>
    <n v="0.28060507174881838"/>
    <x v="0"/>
  </r>
  <r>
    <n v="4"/>
    <x v="392"/>
    <s v="DCA"/>
    <s v="LGA"/>
    <s v="MQ"/>
    <x v="0"/>
    <n v="16"/>
    <n v="0.13380281690140844"/>
    <n v="0.17766497461928935"/>
    <n v="0.51877934272300474"/>
    <n v="0.64805414551607443"/>
    <n v="0.42488262910798125"/>
    <n v="0.54540327129159616"/>
    <n v="0.18779342723004694"/>
    <n v="0.1212633953750705"/>
    <n v="0.10328638497652583"/>
    <n v="9.8702763677382968E-2"/>
    <n v="1.1080771338281435E-4"/>
    <n v="6.060194277088505E-4"/>
    <n v="0.15458080062937338"/>
    <x v="0"/>
  </r>
  <r>
    <n v="4"/>
    <x v="327"/>
    <s v="DCA"/>
    <s v="LGA"/>
    <s v="MQ"/>
    <x v="0"/>
    <n v="18"/>
    <n v="0.13380281690140844"/>
    <n v="0.17766497461928935"/>
    <n v="0.51877934272300474"/>
    <n v="0.64805414551607443"/>
    <n v="0.42488262910798125"/>
    <n v="0.54540327129159616"/>
    <n v="0.18779342723004694"/>
    <n v="0.1212633953750705"/>
    <n v="7.746478873239436E-2"/>
    <n v="5.8093626621545401E-2"/>
    <n v="8.3105785037110755E-5"/>
    <n v="3.5668572030863769E-4"/>
    <n v="0.18896632614987854"/>
    <x v="0"/>
  </r>
  <r>
    <n v="4"/>
    <x v="255"/>
    <s v="IAD"/>
    <s v="LGA"/>
    <s v="UA"/>
    <x v="0"/>
    <n v="8"/>
    <n v="0.13380281690140844"/>
    <n v="0.17766497461928935"/>
    <n v="0.39436619718309857"/>
    <n v="0.29103214890016921"/>
    <n v="0.42488262910798125"/>
    <n v="0.54540327129159616"/>
    <n v="1.1737089201877934E-2"/>
    <n v="1.4664410603496898E-2"/>
    <n v="4.2253521126760563E-2"/>
    <n v="9.475465313028765E-2"/>
    <n v="2.1537081272472139E-6"/>
    <n v="3.159528964096691E-5"/>
    <n v="6.3815469189299742E-2"/>
    <x v="0"/>
  </r>
  <r>
    <n v="4"/>
    <x v="121"/>
    <s v="DCA"/>
    <s v="LGA"/>
    <s v="US"/>
    <x v="0"/>
    <n v="6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3.9906103286384977E-2"/>
    <n v="8.4038353073886074E-2"/>
    <n v="1.8730281097379133E-5"/>
    <n v="8.8556954564412798E-4"/>
    <n v="2.0712467860212427E-2"/>
    <x v="0"/>
  </r>
  <r>
    <n v="4"/>
    <x v="331"/>
    <s v="DCA"/>
    <s v="LGA"/>
    <s v="US"/>
    <x v="0"/>
    <n v="6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3.9906103286384977E-2"/>
    <n v="8.4038353073886074E-2"/>
    <n v="1.8730281097379133E-5"/>
    <n v="8.8556954564412798E-4"/>
    <n v="2.0712467860212427E-2"/>
    <x v="0"/>
  </r>
  <r>
    <n v="4"/>
    <x v="79"/>
    <s v="DCA"/>
    <s v="LGA"/>
    <s v="US"/>
    <x v="0"/>
    <n v="7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4.2253521126760563E-2"/>
    <n v="4.3993231810490696E-2"/>
    <n v="1.9832062338401435E-5"/>
    <n v="4.6358674201504689E-4"/>
    <n v="4.1024598463698485E-2"/>
    <x v="0"/>
  </r>
  <r>
    <n v="4"/>
    <x v="73"/>
    <s v="DCA"/>
    <s v="LGA"/>
    <s v="US"/>
    <x v="0"/>
    <n v="8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4.2253521126760563E-2"/>
    <n v="9.475465313028765E-2"/>
    <n v="1.9832062338401435E-5"/>
    <n v="9.9849452126317796E-4"/>
    <n v="1.9475149385043196E-2"/>
    <x v="0"/>
  </r>
  <r>
    <n v="4"/>
    <x v="415"/>
    <s v="DCA"/>
    <s v="LGA"/>
    <s v="US"/>
    <x v="0"/>
    <n v="9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3.5211267605633804E-2"/>
    <n v="3.2148900169204735E-2"/>
    <n v="1.652671861533453E-5"/>
    <n v="3.3877492685714959E-4"/>
    <n v="4.651461321930303E-2"/>
    <x v="0"/>
  </r>
  <r>
    <n v="4"/>
    <x v="148"/>
    <s v="DCA"/>
    <s v="LGA"/>
    <s v="US"/>
    <x v="0"/>
    <n v="10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3.0516431924882629E-2"/>
    <n v="5.9785673998871969E-2"/>
    <n v="1.4323156133289924E-5"/>
    <n v="6.3000249555890983E-4"/>
    <n v="2.2229684780782601E-2"/>
    <x v="0"/>
  </r>
  <r>
    <n v="4"/>
    <x v="557"/>
    <s v="DCA"/>
    <s v="LGA"/>
    <s v="US"/>
    <x v="0"/>
    <n v="11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1.4084507042253521E-2"/>
    <n v="2.5944726452340666E-2"/>
    <n v="6.6106874461338114E-6"/>
    <n v="2.7339730939348917E-4"/>
    <n v="2.360892374770332E-2"/>
    <x v="0"/>
  </r>
  <r>
    <n v="4"/>
    <x v="44"/>
    <s v="DCA"/>
    <s v="LGA"/>
    <s v="US"/>
    <x v="0"/>
    <n v="12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3.0516431924882629E-2"/>
    <n v="0.10152284263959391"/>
    <n v="1.4323156133289924E-5"/>
    <n v="1.069815558496262E-3"/>
    <n v="1.3211553042070006E-2"/>
    <x v="0"/>
  </r>
  <r>
    <n v="4"/>
    <x v="245"/>
    <s v="DCA"/>
    <s v="LGA"/>
    <s v="US"/>
    <x v="0"/>
    <n v="13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6.1032863849765258E-2"/>
    <n v="5.0761421319796954E-2"/>
    <n v="2.8646312266579849E-5"/>
    <n v="5.3490777924813102E-4"/>
    <n v="5.0831522116332767E-2"/>
    <x v="0"/>
  </r>
  <r>
    <n v="4"/>
    <x v="70"/>
    <s v="DCA"/>
    <s v="LGA"/>
    <s v="US"/>
    <x v="0"/>
    <n v="14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5.6338028169014086E-2"/>
    <n v="9.7574732092498589E-2"/>
    <n v="2.6442749784535245E-5"/>
    <n v="1.0282116201102962E-3"/>
    <n v="2.5072431821594857E-2"/>
    <x v="0"/>
  </r>
  <r>
    <n v="4"/>
    <x v="151"/>
    <s v="DCA"/>
    <s v="LGA"/>
    <s v="US"/>
    <x v="0"/>
    <n v="15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0.13849765258215962"/>
    <n v="6.2041737168640719E-2"/>
    <n v="6.5005093220315817E-5"/>
    <n v="6.5377617463660456E-4"/>
    <n v="9.0437934497279701E-2"/>
    <x v="0"/>
  </r>
  <r>
    <n v="4"/>
    <x v="113"/>
    <s v="DCA"/>
    <s v="LGA"/>
    <s v="US"/>
    <x v="0"/>
    <n v="16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0.10328638497652583"/>
    <n v="9.8702763677382968E-2"/>
    <n v="4.8478374604981284E-5"/>
    <n v="1.0400984596491436E-3"/>
    <n v="4.4533718778057473E-2"/>
    <x v="0"/>
  </r>
  <r>
    <n v="4"/>
    <x v="436"/>
    <s v="DCA"/>
    <s v="LGA"/>
    <s v="US"/>
    <x v="0"/>
    <n v="17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9.154929577464789E-2"/>
    <n v="8.1218274111675121E-2"/>
    <n v="4.2969468399869775E-5"/>
    <n v="8.5585244679700948E-4"/>
    <n v="4.78064315893518E-2"/>
    <x v="0"/>
  </r>
  <r>
    <n v="4"/>
    <x v="393"/>
    <s v="DCA"/>
    <s v="LGA"/>
    <s v="US"/>
    <x v="0"/>
    <n v="19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9.8591549295774641E-2"/>
    <n v="2.1996615905245348E-2"/>
    <n v="4.6274812122936674E-5"/>
    <n v="2.3179337100752344E-4"/>
    <n v="0.16641534317943202"/>
    <x v="0"/>
  </r>
  <r>
    <n v="4"/>
    <x v="558"/>
    <s v="DCA"/>
    <s v="LGA"/>
    <s v="US"/>
    <x v="0"/>
    <n v="20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4.9295774647887321E-2"/>
    <n v="3.6661026508742242E-2"/>
    <n v="2.3137406061468337E-5"/>
    <n v="3.8632228501253899E-4"/>
    <n v="5.6507164357935284E-2"/>
    <x v="0"/>
  </r>
  <r>
    <n v="4"/>
    <x v="559"/>
    <s v="DCA"/>
    <s v="LGA"/>
    <s v="US"/>
    <x v="1"/>
    <n v="21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4.9295774647887321E-2"/>
    <n v="3.7789058093626621E-2"/>
    <n v="2.3137406061468337E-5"/>
    <n v="3.9820912455138641E-4"/>
    <n v="5.4913009554901616E-2"/>
    <x v="0"/>
  </r>
  <r>
    <n v="4"/>
    <x v="123"/>
    <s v="BWI"/>
    <s v="EWR"/>
    <s v="RU"/>
    <x v="0"/>
    <n v="6"/>
    <n v="0.13380281690140844"/>
    <n v="0.17766497461928935"/>
    <n v="8.6854460093896718E-2"/>
    <n v="6.0913705583756347E-2"/>
    <n v="0.3779342723004695"/>
    <n v="0.28426395939086296"/>
    <n v="0.22065727699530516"/>
    <n v="0.17710095882684715"/>
    <n v="3.9906103286384977E-2"/>
    <n v="8.4038353073886074E-2"/>
    <n v="7.4913632464375703E-6"/>
    <n v="3.6917624146791812E-5"/>
    <n v="0.16869025136969704"/>
    <x v="0"/>
  </r>
  <r>
    <n v="4"/>
    <x v="31"/>
    <s v="BWI"/>
    <s v="EWR"/>
    <s v="RU"/>
    <x v="0"/>
    <n v="10"/>
    <n v="0.13380281690140844"/>
    <n v="0.17766497461928935"/>
    <n v="8.6854460093896718E-2"/>
    <n v="6.0913705583756347E-2"/>
    <n v="0.3779342723004695"/>
    <n v="0.28426395939086296"/>
    <n v="0.22065727699530516"/>
    <n v="0.17710095882684715"/>
    <n v="3.0516431924882629E-2"/>
    <n v="5.9785673998871969E-2"/>
    <n v="5.7286895413934357E-6"/>
    <n v="2.6263544695033099E-5"/>
    <n v="0.17906500368363515"/>
    <x v="0"/>
  </r>
  <r>
    <n v="4"/>
    <x v="361"/>
    <s v="BWI"/>
    <s v="EWR"/>
    <s v="RU"/>
    <x v="0"/>
    <n v="14"/>
    <n v="0.13380281690140844"/>
    <n v="0.17766497461928935"/>
    <n v="8.6854460093896718E-2"/>
    <n v="6.0913705583756347E-2"/>
    <n v="0.3779342723004695"/>
    <n v="0.28426395939086296"/>
    <n v="0.22065727699530516"/>
    <n v="0.17710095882684715"/>
    <n v="5.6338028169014086E-2"/>
    <n v="9.7574732092498589E-2"/>
    <n v="1.0576042230264806E-5"/>
    <n v="4.2864087096610619E-5"/>
    <n v="0.1979045029171746"/>
    <x v="0"/>
  </r>
  <r>
    <n v="4"/>
    <x v="548"/>
    <s v="BWI"/>
    <s v="EWR"/>
    <s v="RU"/>
    <x v="1"/>
    <n v="18"/>
    <n v="0.13380281690140844"/>
    <n v="0.17766497461928935"/>
    <n v="8.6854460093896718E-2"/>
    <n v="6.0913705583756347E-2"/>
    <n v="0.3779342723004695"/>
    <n v="0.28426395939086296"/>
    <n v="0.22065727699530516"/>
    <n v="0.17710095882684715"/>
    <n v="7.746478873239436E-2"/>
    <n v="5.8093626621545401E-2"/>
    <n v="1.4542058066614106E-5"/>
    <n v="2.5520236826305745E-5"/>
    <n v="0.36298614708624943"/>
    <x v="0"/>
  </r>
  <r>
    <n v="4"/>
    <x v="68"/>
    <s v="DCA"/>
    <s v="EWR"/>
    <s v="CO"/>
    <x v="0"/>
    <n v="12"/>
    <n v="0.13380281690140844"/>
    <n v="0.17766497461928935"/>
    <n v="0.51877934272300474"/>
    <n v="0.64805414551607443"/>
    <n v="0.3779342723004695"/>
    <n v="0.28426395939086296"/>
    <n v="6.1032863849765258E-2"/>
    <n v="3.835307388606881E-2"/>
    <n v="3.0516431924882629E-2"/>
    <n v="0.10152284263959391"/>
    <n v="9.4643617322733427E-6"/>
    <n v="1.0275323849859423E-4"/>
    <n v="8.4339370230713515E-2"/>
    <x v="0"/>
  </r>
  <r>
    <n v="4"/>
    <x v="374"/>
    <s v="DCA"/>
    <s v="EWR"/>
    <s v="CO"/>
    <x v="0"/>
    <n v="7"/>
    <n v="0.13380281690140844"/>
    <n v="0.17766497461928935"/>
    <n v="0.51877934272300474"/>
    <n v="0.64805414551607443"/>
    <n v="0.3779342723004695"/>
    <n v="0.28426395939086296"/>
    <n v="6.1032863849765258E-2"/>
    <n v="3.835307388606881E-2"/>
    <n v="4.2253521126760563E-2"/>
    <n v="4.3993231810490696E-2"/>
    <n v="1.3104500860070781E-5"/>
    <n v="4.4526403349390834E-5"/>
    <n v="0.22738669538208175"/>
    <x v="0"/>
  </r>
  <r>
    <n v="4"/>
    <x v="41"/>
    <s v="DCA"/>
    <s v="EWR"/>
    <s v="CO"/>
    <x v="0"/>
    <n v="18"/>
    <n v="0.13380281690140844"/>
    <n v="0.17766497461928935"/>
    <n v="0.51877934272300474"/>
    <n v="0.64805414551607443"/>
    <n v="0.3779342723004695"/>
    <n v="0.28426395939086296"/>
    <n v="6.1032863849765258E-2"/>
    <n v="3.835307388606881E-2"/>
    <n v="7.746478873239436E-2"/>
    <n v="5.8093626621545401E-2"/>
    <n v="2.4024918243463097E-5"/>
    <n v="5.8797686474195589E-5"/>
    <n v="0.29007682534694207"/>
    <x v="0"/>
  </r>
  <r>
    <n v="4"/>
    <x v="560"/>
    <s v="DCA"/>
    <s v="EWR"/>
    <s v="CO"/>
    <x v="1"/>
    <n v="17"/>
    <n v="0.13380281690140844"/>
    <n v="0.17766497461928935"/>
    <n v="0.51877934272300474"/>
    <n v="0.64805414551607443"/>
    <n v="0.3779342723004695"/>
    <n v="0.28426395939086296"/>
    <n v="6.1032863849765258E-2"/>
    <n v="3.835307388606881E-2"/>
    <n v="9.154929577464789E-2"/>
    <n v="8.1218274111675121E-2"/>
    <n v="2.8393085196820028E-5"/>
    <n v="8.2202590798875381E-5"/>
    <n v="0.25672870970041489"/>
    <x v="0"/>
  </r>
  <r>
    <n v="4"/>
    <x v="267"/>
    <s v="IAD"/>
    <s v="EWR"/>
    <s v="DH"/>
    <x v="0"/>
    <n v="8"/>
    <n v="0.13380281690140844"/>
    <n v="0.17766497461928935"/>
    <n v="0.39436619718309857"/>
    <n v="0.29103214890016921"/>
    <n v="0.3779342723004695"/>
    <n v="0.28426395939086296"/>
    <n v="0.31690140845070425"/>
    <n v="0.233502538071066"/>
    <n v="4.2253521126760563E-2"/>
    <n v="9.475465313028765E-2"/>
    <n v="5.1724691873721775E-5"/>
    <n v="2.6221250319487683E-4"/>
    <n v="0.16476127291135215"/>
    <x v="0"/>
  </r>
  <r>
    <n v="4"/>
    <x v="300"/>
    <s v="IAD"/>
    <s v="EWR"/>
    <s v="DH"/>
    <x v="0"/>
    <n v="17"/>
    <n v="0.13380281690140844"/>
    <n v="0.17766497461928935"/>
    <n v="0.39436619718309857"/>
    <n v="0.29103214890016921"/>
    <n v="0.3779342723004695"/>
    <n v="0.28426395939086296"/>
    <n v="0.31690140845070425"/>
    <n v="0.233502538071066"/>
    <n v="9.154929577464789E-2"/>
    <n v="8.1218274111675121E-2"/>
    <n v="1.1207016572639718E-4"/>
    <n v="2.2475357416703727E-4"/>
    <n v="0.33272644547517449"/>
    <x v="0"/>
  </r>
  <r>
    <n v="4"/>
    <x v="47"/>
    <s v="IAD"/>
    <s v="EWR"/>
    <s v="DH"/>
    <x v="0"/>
    <n v="12"/>
    <n v="0.13380281690140844"/>
    <n v="0.17766497461928935"/>
    <n v="0.39436619718309857"/>
    <n v="0.29103214890016921"/>
    <n v="0.3779342723004695"/>
    <n v="0.28426395939086296"/>
    <n v="0.31690140845070425"/>
    <n v="0.233502538071066"/>
    <n v="3.0516431924882629E-2"/>
    <n v="0.10152284263959391"/>
    <n v="3.7356721908799062E-5"/>
    <n v="2.8094196770879661E-4"/>
    <n v="0.11736373138601186"/>
    <x v="0"/>
  </r>
  <r>
    <n v="4"/>
    <x v="136"/>
    <s v="IAD"/>
    <s v="EWR"/>
    <s v="DH"/>
    <x v="0"/>
    <n v="21"/>
    <n v="0.13380281690140844"/>
    <n v="0.17766497461928935"/>
    <n v="0.39436619718309857"/>
    <n v="0.29103214890016921"/>
    <n v="0.3779342723004695"/>
    <n v="0.28426395939086296"/>
    <n v="0.31690140845070425"/>
    <n v="0.233502538071066"/>
    <n v="4.9295774647887321E-2"/>
    <n v="3.7789058093626621E-2"/>
    <n v="6.0345473852675399E-5"/>
    <n v="1.0457284353605207E-4"/>
    <n v="0.3659112875280896"/>
    <x v="0"/>
  </r>
  <r>
    <n v="4"/>
    <x v="214"/>
    <s v="IAD"/>
    <s v="EWR"/>
    <s v="DH"/>
    <x v="0"/>
    <n v="6"/>
    <n v="0.13380281690140844"/>
    <n v="0.17766497461928935"/>
    <n v="0.39436619718309857"/>
    <n v="0.29103214890016921"/>
    <n v="0.3779342723004695"/>
    <n v="0.28426395939086296"/>
    <n v="0.31690140845070425"/>
    <n v="0.233502538071066"/>
    <n v="3.9906103286384977E-2"/>
    <n v="8.4038353073886074E-2"/>
    <n v="4.8851097880737231E-5"/>
    <n v="2.3255751771450388E-4"/>
    <n v="0.17359489075132409"/>
    <x v="0"/>
  </r>
  <r>
    <n v="4"/>
    <x v="561"/>
    <s v="IAD"/>
    <s v="EWR"/>
    <s v="DH"/>
    <x v="0"/>
    <n v="14"/>
    <n v="0.13380281690140844"/>
    <n v="0.17766497461928935"/>
    <n v="0.39436619718309857"/>
    <n v="0.29103214890016921"/>
    <n v="0.3779342723004695"/>
    <n v="0.28426395939086296"/>
    <n v="0.31690140845070425"/>
    <n v="0.233502538071066"/>
    <n v="5.6338028169014086E-2"/>
    <n v="9.7574732092498589E-2"/>
    <n v="6.8966255831629037E-5"/>
    <n v="2.7001644674234341E-4"/>
    <n v="0.20345066372989723"/>
    <x v="0"/>
  </r>
  <r>
    <n v="4"/>
    <x v="22"/>
    <s v="DCA"/>
    <s v="EWR"/>
    <s v="RU"/>
    <x v="0"/>
    <n v="13"/>
    <n v="0.13380281690140844"/>
    <n v="0.17766497461928935"/>
    <n v="0.51877934272300474"/>
    <n v="0.64805414551607443"/>
    <n v="0.3779342723004695"/>
    <n v="0.28426395939086296"/>
    <n v="0.22065727699530516"/>
    <n v="0.17710095882684715"/>
    <n v="6.1032863849765258E-2"/>
    <n v="5.0761421319796954E-2"/>
    <n v="6.8434615602591854E-5"/>
    <n v="2.3723909476881314E-4"/>
    <n v="0.22388126057501392"/>
    <x v="0"/>
  </r>
  <r>
    <n v="4"/>
    <x v="63"/>
    <s v="DCA"/>
    <s v="EWR"/>
    <s v="RU"/>
    <x v="0"/>
    <n v="15"/>
    <n v="0.13380281690140844"/>
    <n v="0.17766497461928935"/>
    <n v="0.51877934272300474"/>
    <n v="0.64805414551607443"/>
    <n v="0.3779342723004695"/>
    <n v="0.28426395939086296"/>
    <n v="0.22065727699530516"/>
    <n v="0.17710095882684715"/>
    <n v="0.13849765258215962"/>
    <n v="6.2041737168640719E-2"/>
    <n v="1.5529393540588153E-4"/>
    <n v="2.8995889360632716E-4"/>
    <n v="0.34877697633140342"/>
    <x v="0"/>
  </r>
  <r>
    <n v="4"/>
    <x v="191"/>
    <s v="DCA"/>
    <s v="EWR"/>
    <s v="RU"/>
    <x v="0"/>
    <n v="16"/>
    <n v="0.13380281690140844"/>
    <n v="0.17766497461928935"/>
    <n v="0.51877934272300474"/>
    <n v="0.64805414551607443"/>
    <n v="0.3779342723004695"/>
    <n v="0.28426395939086296"/>
    <n v="0.22065727699530516"/>
    <n v="0.17710095882684715"/>
    <n v="0.10328638497652583"/>
    <n v="9.8702763677382968E-2"/>
    <n v="1.1581242640438623E-4"/>
    <n v="4.6129823982824777E-4"/>
    <n v="0.20067628824191946"/>
    <x v="0"/>
  </r>
  <r>
    <n v="4"/>
    <x v="562"/>
    <s v="IAD"/>
    <s v="EWR"/>
    <s v="RU"/>
    <x v="0"/>
    <n v="13"/>
    <n v="0.13380281690140844"/>
    <n v="0.17766497461928935"/>
    <n v="0.39436619718309857"/>
    <n v="0.29103214890016921"/>
    <n v="0.3779342723004695"/>
    <n v="0.28426395939086296"/>
    <n v="0.22065727699530516"/>
    <n v="0.17710095882684715"/>
    <n v="6.1032863849765258E-2"/>
    <n v="5.0761421319796954E-2"/>
    <n v="5.2022694213734984E-5"/>
    <n v="1.065407945175871E-4"/>
    <n v="0.32808747227985657"/>
    <x v="0"/>
  </r>
  <r>
    <n v="4"/>
    <x v="298"/>
    <s v="DCA"/>
    <s v="EWR"/>
    <s v="RU"/>
    <x v="0"/>
    <n v="6"/>
    <n v="0.13380281690140844"/>
    <n v="0.17766497461928935"/>
    <n v="0.51877934272300474"/>
    <n v="0.64805414551607443"/>
    <n v="0.3779342723004695"/>
    <n v="0.28426395939086296"/>
    <n v="0.22065727699530516"/>
    <n v="0.17710095882684715"/>
    <n v="3.9906103286384977E-2"/>
    <n v="8.4038353073886074E-2"/>
    <n v="4.4745710201694674E-5"/>
    <n v="3.9276250133947954E-4"/>
    <n v="0.10227398942770158"/>
    <x v="0"/>
  </r>
  <r>
    <n v="4"/>
    <x v="223"/>
    <s v="IAD"/>
    <s v="EWR"/>
    <s v="RU"/>
    <x v="0"/>
    <n v="14"/>
    <n v="0.13380281690140844"/>
    <n v="0.17766497461928935"/>
    <n v="0.39436619718309857"/>
    <n v="0.29103214890016921"/>
    <n v="0.3779342723004695"/>
    <n v="0.28426395939086296"/>
    <n v="0.22065727699530516"/>
    <n v="0.17710095882684715"/>
    <n v="5.6338028169014086E-2"/>
    <n v="9.7574732092498589E-2"/>
    <n v="4.802094850498614E-5"/>
    <n v="2.0479508279491743E-4"/>
    <n v="0.18994423833835594"/>
    <x v="0"/>
  </r>
  <r>
    <n v="4"/>
    <x v="260"/>
    <s v="IAD"/>
    <s v="EWR"/>
    <s v="RU"/>
    <x v="0"/>
    <n v="16"/>
    <n v="0.13380281690140844"/>
    <n v="0.17766497461928935"/>
    <n v="0.39436619718309857"/>
    <n v="0.29103214890016921"/>
    <n v="0.3779342723004695"/>
    <n v="0.28426395939086296"/>
    <n v="0.22065727699530516"/>
    <n v="0.17710095882684715"/>
    <n v="0.10328638497652583"/>
    <n v="9.8702763677382968E-2"/>
    <n v="8.8038405592474591E-5"/>
    <n v="2.0716265600641937E-4"/>
    <n v="0.29823200877270978"/>
    <x v="0"/>
  </r>
  <r>
    <n v="4"/>
    <x v="84"/>
    <s v="IAD"/>
    <s v="EWR"/>
    <s v="RU"/>
    <x v="0"/>
    <n v="6"/>
    <n v="0.13380281690140844"/>
    <n v="0.17766497461928935"/>
    <n v="0.39436619718309857"/>
    <n v="0.29103214890016921"/>
    <n v="0.3779342723004695"/>
    <n v="0.28426395939086296"/>
    <n v="0.22065727699530516"/>
    <n v="0.17710095882684715"/>
    <n v="3.9906103286384977E-2"/>
    <n v="8.4038353073886074E-2"/>
    <n v="3.4014838524365181E-5"/>
    <n v="1.7638420425689422E-4"/>
    <n v="0.16166821899341333"/>
    <x v="0"/>
  </r>
  <r>
    <n v="4"/>
    <x v="39"/>
    <s v="IAD"/>
    <s v="EWR"/>
    <s v="RU"/>
    <x v="0"/>
    <n v="18"/>
    <n v="0.13380281690140844"/>
    <n v="0.17766497461928935"/>
    <n v="0.39436619718309857"/>
    <n v="0.29103214890016921"/>
    <n v="0.3779342723004695"/>
    <n v="0.28426395939086296"/>
    <n v="0.22065727699530516"/>
    <n v="0.17710095882684715"/>
    <n v="7.746478873239436E-2"/>
    <n v="5.8093626621545401E-2"/>
    <n v="6.6028804194355936E-5"/>
    <n v="1.2193002039234968E-4"/>
    <n v="0.35129398334738349"/>
    <x v="0"/>
  </r>
  <r>
    <n v="4"/>
    <x v="359"/>
    <s v="DCA"/>
    <s v="EWR"/>
    <s v="RU"/>
    <x v="0"/>
    <n v="20"/>
    <n v="0.13380281690140844"/>
    <n v="0.17766497461928935"/>
    <n v="0.51877934272300474"/>
    <n v="0.64805414551607443"/>
    <n v="0.3779342723004695"/>
    <n v="0.28426395939086296"/>
    <n v="0.22065727699530516"/>
    <n v="0.17710095882684715"/>
    <n v="4.9295774647887321E-2"/>
    <n v="3.6661026508742242E-2"/>
    <n v="5.5274112602093421E-5"/>
    <n v="1.7133934622192058E-4"/>
    <n v="0.24391363553132475"/>
    <x v="0"/>
  </r>
  <r>
    <n v="4"/>
    <x v="87"/>
    <s v="DCA"/>
    <s v="EWR"/>
    <s v="RU"/>
    <x v="0"/>
    <n v="8"/>
    <n v="0.13380281690140844"/>
    <n v="0.17766497461928935"/>
    <n v="0.51877934272300474"/>
    <n v="0.64805414551607443"/>
    <n v="0.3779342723004695"/>
    <n v="0.28426395939086296"/>
    <n v="0.22065727699530516"/>
    <n v="0.17710095882684715"/>
    <n v="4.2253521126760563E-2"/>
    <n v="9.475465313028765E-2"/>
    <n v="4.7377810801794361E-5"/>
    <n v="4.4284631023511786E-4"/>
    <n v="9.664520526158886E-2"/>
    <x v="0"/>
  </r>
  <r>
    <n v="5"/>
    <x v="422"/>
    <s v="BWI"/>
    <s v="JFK"/>
    <s v="OH"/>
    <x v="1"/>
    <n v="16"/>
    <n v="0.17370892018779344"/>
    <n v="0.17822899041173154"/>
    <n v="8.6854460093896718E-2"/>
    <n v="6.0913705583756347E-2"/>
    <n v="0.19718309859154928"/>
    <n v="0.17033276931754088"/>
    <n v="9.3896713615023476E-3"/>
    <n v="1.4664410603496898E-2"/>
    <n v="0.10328638497652583"/>
    <n v="9.8702763677382968E-2"/>
    <n v="5.5886514276485713E-7"/>
    <n v="2.1581526482854134E-6"/>
    <n v="0.20569064531183151"/>
    <x v="0"/>
  </r>
  <r>
    <n v="5"/>
    <x v="1"/>
    <s v="DCA"/>
    <s v="JFK"/>
    <s v="DH"/>
    <x v="0"/>
    <n v="16"/>
    <n v="0.17370892018779344"/>
    <n v="0.17822899041173154"/>
    <n v="0.51877934272300474"/>
    <n v="0.64805414551607443"/>
    <n v="0.19718309859154928"/>
    <n v="0.17033276931754088"/>
    <n v="0.31690140845070425"/>
    <n v="0.233502538071066"/>
    <n v="0.10328638497652583"/>
    <n v="9.8702763677382968E-2"/>
    <n v="1.1266041577290212E-4"/>
    <n v="3.6559935920665783E-4"/>
    <n v="0.23556322665379301"/>
    <x v="0"/>
  </r>
  <r>
    <n v="5"/>
    <x v="541"/>
    <s v="IAD"/>
    <s v="LGA"/>
    <s v="DH"/>
    <x v="1"/>
    <n v="12"/>
    <n v="0.17370892018779344"/>
    <n v="0.17822899041173154"/>
    <n v="0.39436619718309857"/>
    <n v="0.29103214890016921"/>
    <n v="0.42488262910798125"/>
    <n v="0.54540327129159616"/>
    <n v="0.31690140845070425"/>
    <n v="0.233502538071066"/>
    <n v="3.0516431924882629E-2"/>
    <n v="0.10152284263959391"/>
    <n v="5.4522821537153164E-5"/>
    <n v="5.4074073416926418E-4"/>
    <n v="9.1594422360443808E-2"/>
    <x v="0"/>
  </r>
  <r>
    <n v="5"/>
    <x v="76"/>
    <s v="IAD"/>
    <s v="LGA"/>
    <s v="DH"/>
    <x v="0"/>
    <n v="17"/>
    <n v="0.17370892018779344"/>
    <n v="0.17822899041173154"/>
    <n v="0.39436619718309857"/>
    <n v="0.29103214890016921"/>
    <n v="0.42488262910798125"/>
    <n v="0.54540327129159616"/>
    <n v="0.31690140845070425"/>
    <n v="0.233502538071066"/>
    <n v="9.154929577464789E-2"/>
    <n v="8.1218274111675121E-2"/>
    <n v="1.635684646114595E-4"/>
    <n v="4.3259258733541135E-4"/>
    <n v="0.27436959203775108"/>
    <x v="0"/>
  </r>
  <r>
    <n v="5"/>
    <x v="563"/>
    <s v="IAD"/>
    <s v="LGA"/>
    <s v="DH"/>
    <x v="0"/>
    <n v="6"/>
    <n v="0.17370892018779344"/>
    <n v="0.17822899041173154"/>
    <n v="0.39436619718309857"/>
    <n v="0.29103214890016921"/>
    <n v="0.42488262910798125"/>
    <n v="0.54540327129159616"/>
    <n v="0.31690140845070425"/>
    <n v="0.233502538071066"/>
    <n v="3.9906103286384977E-2"/>
    <n v="8.4038353073886074E-2"/>
    <n v="7.1299074317815678E-5"/>
    <n v="4.4761316328455767E-4"/>
    <n v="0.13740102690052569"/>
    <x v="0"/>
  </r>
  <r>
    <n v="5"/>
    <x v="564"/>
    <s v="IAD"/>
    <s v="LGA"/>
    <s v="DH"/>
    <x v="0"/>
    <n v="10"/>
    <n v="0.17370892018779344"/>
    <n v="0.17822899041173154"/>
    <n v="0.39436619718309857"/>
    <n v="0.29103214890016921"/>
    <n v="0.42488262910798125"/>
    <n v="0.54540327129159616"/>
    <n v="0.31690140845070425"/>
    <n v="0.233502538071066"/>
    <n v="3.0516431924882629E-2"/>
    <n v="5.9785673998871969E-2"/>
    <n v="5.4522821537153164E-5"/>
    <n v="3.1843621012190003E-4"/>
    <n v="0.14618984099839716"/>
    <x v="0"/>
  </r>
  <r>
    <n v="5"/>
    <x v="345"/>
    <s v="IAD"/>
    <s v="JFK"/>
    <s v="DH"/>
    <x v="0"/>
    <n v="8"/>
    <n v="0.17370892018779344"/>
    <n v="0.17822899041173154"/>
    <n v="0.39436619718309857"/>
    <n v="0.29103214890016921"/>
    <n v="0.19718309859154928"/>
    <n v="0.17033276931754088"/>
    <n v="0.31690140845070425"/>
    <n v="0.233502538071066"/>
    <n v="4.2253521126760563E-2"/>
    <n v="9.475465313028765E-2"/>
    <n v="3.5035489232543805E-5"/>
    <n v="1.5761818849139255E-4"/>
    <n v="0.18185736003829633"/>
    <x v="0"/>
  </r>
  <r>
    <n v="5"/>
    <x v="51"/>
    <s v="IAD"/>
    <s v="JFK"/>
    <s v="DH"/>
    <x v="0"/>
    <n v="12"/>
    <n v="0.17370892018779344"/>
    <n v="0.17822899041173154"/>
    <n v="0.39436619718309857"/>
    <n v="0.29103214890016921"/>
    <n v="0.19718309859154928"/>
    <n v="0.17033276931754088"/>
    <n v="0.31690140845070425"/>
    <n v="0.233502538071066"/>
    <n v="3.0516431924882629E-2"/>
    <n v="0.10152284263959391"/>
    <n v="2.5303408890170524E-5"/>
    <n v="1.6887663052649201E-4"/>
    <n v="0.13030901098889799"/>
    <x v="0"/>
  </r>
  <r>
    <n v="5"/>
    <x v="11"/>
    <s v="IAD"/>
    <s v="JFK"/>
    <s v="DH"/>
    <x v="0"/>
    <n v="14"/>
    <n v="0.17370892018779344"/>
    <n v="0.17822899041173154"/>
    <n v="0.39436619718309857"/>
    <n v="0.29103214890016921"/>
    <n v="0.19718309859154928"/>
    <n v="0.17033276931754088"/>
    <n v="0.31690140845070425"/>
    <n v="0.233502538071066"/>
    <n v="5.6338028169014086E-2"/>
    <n v="9.7574732092498589E-2"/>
    <n v="4.6713985643391738E-5"/>
    <n v="1.6230920600601733E-4"/>
    <n v="0.22348709382327434"/>
    <x v="0"/>
  </r>
  <r>
    <n v="5"/>
    <x v="133"/>
    <s v="IAD"/>
    <s v="JFK"/>
    <s v="DH"/>
    <x v="0"/>
    <n v="16"/>
    <n v="0.17370892018779344"/>
    <n v="0.17822899041173154"/>
    <n v="0.39436619718309857"/>
    <n v="0.29103214890016921"/>
    <n v="0.19718309859154928"/>
    <n v="0.17033276931754088"/>
    <n v="0.31690140845070425"/>
    <n v="0.233502538071066"/>
    <n v="0.10328638497652583"/>
    <n v="9.8702763677382968E-2"/>
    <n v="8.5642307012884859E-5"/>
    <n v="1.6418561301186725E-4"/>
    <n v="0.34280518768438573"/>
    <x v="0"/>
  </r>
  <r>
    <n v="5"/>
    <x v="300"/>
    <s v="IAD"/>
    <s v="JFK"/>
    <s v="DH"/>
    <x v="0"/>
    <n v="17"/>
    <n v="0.17370892018779344"/>
    <n v="0.17822899041173154"/>
    <n v="0.39436619718309857"/>
    <n v="0.29103214890016921"/>
    <n v="0.19718309859154928"/>
    <n v="0.17033276931754088"/>
    <n v="0.31690140845070425"/>
    <n v="0.233502538071066"/>
    <n v="9.154929577464789E-2"/>
    <n v="8.1218274111675121E-2"/>
    <n v="7.5910226670511581E-5"/>
    <n v="1.351013044211936E-4"/>
    <n v="0.35974444750851631"/>
    <x v="0"/>
  </r>
  <r>
    <n v="5"/>
    <x v="134"/>
    <s v="IAD"/>
    <s v="JFK"/>
    <s v="DH"/>
    <x v="0"/>
    <n v="21"/>
    <n v="0.17370892018779344"/>
    <n v="0.17822899041173154"/>
    <n v="0.39436619718309857"/>
    <n v="0.29103214890016921"/>
    <n v="0.19718309859154928"/>
    <n v="0.17033276931754088"/>
    <n v="0.31690140845070425"/>
    <n v="0.233502538071066"/>
    <n v="4.9295774647887321E-2"/>
    <n v="3.7789058093626621E-2"/>
    <n v="4.0874737437967769E-5"/>
    <n v="6.2859634695972024E-5"/>
    <n v="0.39403272605912254"/>
    <x v="0"/>
  </r>
  <r>
    <n v="5"/>
    <x v="306"/>
    <s v="IAD"/>
    <s v="JFK"/>
    <s v="DH"/>
    <x v="0"/>
    <n v="16"/>
    <n v="0.17370892018779344"/>
    <n v="0.17822899041173154"/>
    <n v="0.39436619718309857"/>
    <n v="0.29103214890016921"/>
    <n v="0.19718309859154928"/>
    <n v="0.17033276931754088"/>
    <n v="0.31690140845070425"/>
    <n v="0.233502538071066"/>
    <n v="0.10328638497652583"/>
    <n v="9.8702763677382968E-2"/>
    <n v="8.5642307012884859E-5"/>
    <n v="1.6418561301186725E-4"/>
    <n v="0.34280518768438573"/>
    <x v="0"/>
  </r>
  <r>
    <n v="5"/>
    <x v="70"/>
    <s v="DCA"/>
    <s v="JFK"/>
    <s v="DL"/>
    <x v="0"/>
    <n v="14"/>
    <n v="0.17370892018779344"/>
    <n v="0.17822899041173154"/>
    <n v="0.51877934272300474"/>
    <n v="0.64805414551607443"/>
    <n v="0.19718309859154928"/>
    <n v="0.17033276931754088"/>
    <n v="0.11032863849765258"/>
    <n v="0.19232938522278623"/>
    <n v="5.6338028169014086E-2"/>
    <n v="9.7574732092498589E-2"/>
    <n v="2.1394099156874337E-5"/>
    <n v="2.9769224289411135E-4"/>
    <n v="6.704799402995397E-2"/>
    <x v="0"/>
  </r>
  <r>
    <n v="5"/>
    <x v="195"/>
    <s v="DCA"/>
    <s v="LGA"/>
    <s v="DL"/>
    <x v="0"/>
    <n v="6"/>
    <n v="0.17370892018779344"/>
    <n v="0.17822899041173154"/>
    <n v="0.51877934272300474"/>
    <n v="0.64805414551607443"/>
    <n v="0.42488262910798125"/>
    <n v="0.54540327129159616"/>
    <n v="0.11032863849765258"/>
    <n v="0.19232938522278623"/>
    <n v="3.9906103286384977E-2"/>
    <n v="8.4038353073886074E-2"/>
    <n v="3.2653592810368225E-5"/>
    <n v="8.2096986243755004E-4"/>
    <n v="3.8252923592504415E-2"/>
    <x v="0"/>
  </r>
  <r>
    <n v="5"/>
    <x v="565"/>
    <s v="DCA"/>
    <s v="LGA"/>
    <s v="DL"/>
    <x v="0"/>
    <n v="7"/>
    <n v="0.17370892018779344"/>
    <n v="0.17822899041173154"/>
    <n v="0.51877934272300474"/>
    <n v="0.64805414551607443"/>
    <n v="0.42488262910798125"/>
    <n v="0.54540327129159616"/>
    <n v="0.11032863849765258"/>
    <n v="0.19232938522278623"/>
    <n v="4.2253521126760563E-2"/>
    <n v="4.3993231810490696E-2"/>
    <n v="3.457439238744871E-5"/>
    <n v="4.2976945818878459E-4"/>
    <n v="7.4458598610799273E-2"/>
    <x v="0"/>
  </r>
  <r>
    <n v="5"/>
    <x v="103"/>
    <s v="DCA"/>
    <s v="LGA"/>
    <s v="DL"/>
    <x v="0"/>
    <n v="8"/>
    <n v="0.17370892018779344"/>
    <n v="0.17822899041173154"/>
    <n v="0.51877934272300474"/>
    <n v="0.64805414551607443"/>
    <n v="0.42488262910798125"/>
    <n v="0.54540327129159616"/>
    <n v="0.11032863849765258"/>
    <n v="0.19232938522278623"/>
    <n v="4.2253521126760563E-2"/>
    <n v="9.475465313028765E-2"/>
    <n v="3.457439238744871E-5"/>
    <n v="9.2565729456045901E-4"/>
    <n v="3.6006302288714577E-2"/>
    <x v="0"/>
  </r>
  <r>
    <n v="5"/>
    <x v="554"/>
    <s v="DCA"/>
    <s v="LGA"/>
    <s v="DL"/>
    <x v="0"/>
    <n v="9"/>
    <n v="0.17370892018779344"/>
    <n v="0.17822899041173154"/>
    <n v="0.51877934272300474"/>
    <n v="0.64805414551607443"/>
    <n v="0.42488262910798125"/>
    <n v="0.54540327129159616"/>
    <n v="0.11032863849765258"/>
    <n v="0.19232938522278623"/>
    <n v="3.5211267605633804E-2"/>
    <n v="3.2148900169204735E-2"/>
    <n v="2.8811993656207262E-5"/>
    <n v="3.1406229636872713E-4"/>
    <n v="8.4030778901830194E-2"/>
    <x v="0"/>
  </r>
  <r>
    <n v="5"/>
    <x v="399"/>
    <s v="DCA"/>
    <s v="LGA"/>
    <s v="DL"/>
    <x v="0"/>
    <n v="10"/>
    <n v="0.17370892018779344"/>
    <n v="0.17822899041173154"/>
    <n v="0.51877934272300474"/>
    <n v="0.64805414551607443"/>
    <n v="0.42488262910798125"/>
    <n v="0.54540327129159616"/>
    <n v="0.11032863849765258"/>
    <n v="0.19232938522278623"/>
    <n v="3.0516431924882629E-2"/>
    <n v="5.9785673998871969E-2"/>
    <n v="2.4970394502046292E-5"/>
    <n v="5.8404567394886107E-4"/>
    <n v="4.1001208006811646E-2"/>
    <x v="0"/>
  </r>
  <r>
    <n v="5"/>
    <x v="183"/>
    <s v="DCA"/>
    <s v="LGA"/>
    <s v="DL"/>
    <x v="0"/>
    <n v="11"/>
    <n v="0.17370892018779344"/>
    <n v="0.17822899041173154"/>
    <n v="0.51877934272300474"/>
    <n v="0.64805414551607443"/>
    <n v="0.42488262910798125"/>
    <n v="0.54540327129159616"/>
    <n v="0.11032863849765258"/>
    <n v="0.19232938522278623"/>
    <n v="1.4084507042253521E-2"/>
    <n v="2.5944726452340666E-2"/>
    <n v="1.1524797462482903E-5"/>
    <n v="2.534537830344114E-4"/>
    <n v="4.3493317236703896E-2"/>
    <x v="0"/>
  </r>
  <r>
    <n v="5"/>
    <x v="566"/>
    <s v="DCA"/>
    <s v="LGA"/>
    <s v="DL"/>
    <x v="0"/>
    <n v="12"/>
    <n v="0.17370892018779344"/>
    <n v="0.17822899041173154"/>
    <n v="0.51877934272300474"/>
    <n v="0.64805414551607443"/>
    <n v="0.42488262910798125"/>
    <n v="0.54540327129159616"/>
    <n v="0.11032863849765258"/>
    <n v="0.19232938522278623"/>
    <n v="3.0516431924882629E-2"/>
    <n v="0.10152284263959391"/>
    <n v="2.4970394502046292E-5"/>
    <n v="9.9177567274334895E-4"/>
    <n v="2.4559125731065747E-2"/>
    <x v="0"/>
  </r>
  <r>
    <n v="5"/>
    <x v="104"/>
    <s v="DCA"/>
    <s v="LGA"/>
    <s v="DL"/>
    <x v="0"/>
    <n v="14"/>
    <n v="0.17370892018779344"/>
    <n v="0.17822899041173154"/>
    <n v="0.51877934272300474"/>
    <n v="0.64805414551607443"/>
    <n v="0.42488262910798125"/>
    <n v="0.54540327129159616"/>
    <n v="0.11032863849765258"/>
    <n v="0.19232938522278623"/>
    <n v="5.6338028169014086E-2"/>
    <n v="9.7574732092498589E-2"/>
    <n v="4.6099189849931613E-5"/>
    <n v="9.5320661880332982E-4"/>
    <n v="4.6131213739324002E-2"/>
    <x v="0"/>
  </r>
  <r>
    <n v="5"/>
    <x v="235"/>
    <s v="DCA"/>
    <s v="LGA"/>
    <s v="DL"/>
    <x v="0"/>
    <n v="15"/>
    <n v="0.17370892018779344"/>
    <n v="0.17822899041173154"/>
    <n v="0.51877934272300474"/>
    <n v="0.64805414551607443"/>
    <n v="0.42488262910798125"/>
    <n v="0.54540327129159616"/>
    <n v="0.11032863849765258"/>
    <n v="0.19232938522278623"/>
    <n v="0.13849765258215962"/>
    <n v="6.2041737168640719E-2"/>
    <n v="1.1332717504774855E-4"/>
    <n v="6.0608513334315761E-4"/>
    <n v="0.15752743416529108"/>
    <x v="0"/>
  </r>
  <r>
    <n v="5"/>
    <x v="445"/>
    <s v="DCA"/>
    <s v="LGA"/>
    <s v="DL"/>
    <x v="0"/>
    <n v="16"/>
    <n v="0.17370892018779344"/>
    <n v="0.17822899041173154"/>
    <n v="0.51877934272300474"/>
    <n v="0.64805414551607443"/>
    <n v="0.42488262910798125"/>
    <n v="0.54540327129159616"/>
    <n v="0.11032863849765258"/>
    <n v="0.19232938522278623"/>
    <n v="0.10328638497652583"/>
    <n v="9.8702763677382968E-2"/>
    <n v="8.45151813915413E-5"/>
    <n v="9.6422634850047814E-4"/>
    <n v="8.0587236208947644E-2"/>
    <x v="0"/>
  </r>
  <r>
    <n v="5"/>
    <x v="387"/>
    <s v="DCA"/>
    <s v="LGA"/>
    <s v="DL"/>
    <x v="0"/>
    <n v="17"/>
    <n v="0.17370892018779344"/>
    <n v="0.17822899041173154"/>
    <n v="0.51877934272300474"/>
    <n v="0.64805414551607443"/>
    <n v="0.42488262910798125"/>
    <n v="0.54540327129159616"/>
    <n v="0.11032863849765258"/>
    <n v="0.19232938522278623"/>
    <n v="9.154929577464789E-2"/>
    <n v="8.1218274111675121E-2"/>
    <n v="7.4911183506138875E-5"/>
    <n v="7.9342053819467912E-4"/>
    <n v="8.6270237092581276E-2"/>
    <x v="0"/>
  </r>
  <r>
    <n v="5"/>
    <x v="106"/>
    <s v="DCA"/>
    <s v="LGA"/>
    <s v="DL"/>
    <x v="0"/>
    <n v="18"/>
    <n v="0.17370892018779344"/>
    <n v="0.17822899041173154"/>
    <n v="0.51877934272300474"/>
    <n v="0.64805414551607443"/>
    <n v="0.42488262910798125"/>
    <n v="0.54540327129159616"/>
    <n v="0.11032863849765258"/>
    <n v="0.19232938522278623"/>
    <n v="7.746478873239436E-2"/>
    <n v="5.8093626621545401E-2"/>
    <n v="6.3386386043655965E-5"/>
    <n v="5.6751607940313858E-4"/>
    <n v="0.10046939030229782"/>
    <x v="0"/>
  </r>
  <r>
    <n v="5"/>
    <x v="237"/>
    <s v="DCA"/>
    <s v="LGA"/>
    <s v="DL"/>
    <x v="0"/>
    <n v="19"/>
    <n v="0.17370892018779344"/>
    <n v="0.17822899041173154"/>
    <n v="0.51877934272300474"/>
    <n v="0.64805414551607443"/>
    <n v="0.42488262910798125"/>
    <n v="0.54540327129159616"/>
    <n v="0.11032863849765258"/>
    <n v="0.19232938522278623"/>
    <n v="9.8591549295774641E-2"/>
    <n v="2.1996615905245348E-2"/>
    <n v="8.0673582237380316E-5"/>
    <n v="2.1488472909439229E-4"/>
    <n v="0.27295318434412735"/>
    <x v="0"/>
  </r>
  <r>
    <n v="5"/>
    <x v="62"/>
    <s v="DCA"/>
    <s v="LGA"/>
    <s v="DL"/>
    <x v="0"/>
    <n v="20"/>
    <n v="0.17370892018779344"/>
    <n v="0.17822899041173154"/>
    <n v="0.51877934272300474"/>
    <n v="0.64805414551607443"/>
    <n v="0.42488262910798125"/>
    <n v="0.54540327129159616"/>
    <n v="0.11032863849765258"/>
    <n v="0.19232938522278623"/>
    <n v="4.9295774647887321E-2"/>
    <n v="3.6661026508742242E-2"/>
    <n v="4.0336791118690158E-5"/>
    <n v="3.5814121515732043E-4"/>
    <n v="0.10122714549708521"/>
    <x v="0"/>
  </r>
  <r>
    <n v="5"/>
    <x v="277"/>
    <s v="DCA"/>
    <s v="JFK"/>
    <s v="MQ"/>
    <x v="1"/>
    <n v="15"/>
    <n v="0.17370892018779344"/>
    <n v="0.17822899041173154"/>
    <n v="0.51877934272300474"/>
    <n v="0.64805414551607443"/>
    <n v="0.19718309859154928"/>
    <n v="0.17033276931754088"/>
    <n v="0.18779342723004694"/>
    <n v="0.1212633953750705"/>
    <n v="0.13849765258215962"/>
    <n v="6.2041737168640719E-2"/>
    <n v="8.9521407819545101E-5"/>
    <n v="1.1934333809851563E-4"/>
    <n v="0.42860946889842794"/>
    <x v="0"/>
  </r>
  <r>
    <n v="5"/>
    <x v="410"/>
    <s v="DCA"/>
    <s v="JFK"/>
    <s v="MQ"/>
    <x v="0"/>
    <n v="5"/>
    <n v="0.17370892018779344"/>
    <n v="0.17822899041173154"/>
    <n v="0.51877934272300474"/>
    <n v="0.64805414551607443"/>
    <n v="0.19718309859154928"/>
    <n v="0.17033276931754088"/>
    <n v="0.18779342723004694"/>
    <n v="0.1212633953750705"/>
    <n v="4.6948356807511738E-3"/>
    <n v="1.2972363226170333E-2"/>
    <n v="3.0346239938828847E-6"/>
    <n v="2.4953607056962359E-5"/>
    <n v="0.10842500150759757"/>
    <x v="0"/>
  </r>
  <r>
    <n v="5"/>
    <x v="497"/>
    <s v="DCA"/>
    <s v="JFK"/>
    <s v="MQ"/>
    <x v="0"/>
    <n v="18"/>
    <n v="0.17370892018779344"/>
    <n v="0.17822899041173154"/>
    <n v="0.51877934272300474"/>
    <n v="0.64805414551607443"/>
    <n v="0.19718309859154928"/>
    <n v="0.17033276931754088"/>
    <n v="0.18779342723004694"/>
    <n v="0.1212633953750705"/>
    <n v="7.746478873239436E-2"/>
    <n v="5.8093626621545401E-2"/>
    <n v="5.0071295899067593E-5"/>
    <n v="1.11748762037701E-4"/>
    <n v="0.30942576919996545"/>
    <x v="0"/>
  </r>
  <r>
    <n v="5"/>
    <x v="84"/>
    <s v="DCA"/>
    <s v="LGA"/>
    <s v="MQ"/>
    <x v="0"/>
    <n v="6"/>
    <n v="0.17370892018779344"/>
    <n v="0.17822899041173154"/>
    <n v="0.51877934272300474"/>
    <n v="0.64805414551607443"/>
    <n v="0.42488262910798125"/>
    <n v="0.54540327129159616"/>
    <n v="0.18779342723004694"/>
    <n v="0.1212633953750705"/>
    <n v="3.9906103286384977E-2"/>
    <n v="8.4038353073886074E-2"/>
    <n v="5.5580583507009746E-5"/>
    <n v="5.1762029449874862E-4"/>
    <n v="9.6965279781813921E-2"/>
    <x v="0"/>
  </r>
  <r>
    <n v="5"/>
    <x v="429"/>
    <s v="DCA"/>
    <s v="LGA"/>
    <s v="MQ"/>
    <x v="0"/>
    <n v="7"/>
    <n v="0.17370892018779344"/>
    <n v="0.17822899041173154"/>
    <n v="0.51877934272300474"/>
    <n v="0.64805414551607443"/>
    <n v="0.42488262910798125"/>
    <n v="0.54540327129159616"/>
    <n v="0.18779342723004694"/>
    <n v="0.1212633953750705"/>
    <n v="4.2253521126760563E-2"/>
    <n v="4.3993231810490696E-2"/>
    <n v="5.8850029595657374E-5"/>
    <n v="2.7096901322753281E-4"/>
    <n v="0.17843126670889581"/>
    <x v="0"/>
  </r>
  <r>
    <n v="5"/>
    <x v="71"/>
    <s v="DCA"/>
    <s v="LGA"/>
    <s v="MQ"/>
    <x v="0"/>
    <n v="8"/>
    <n v="0.17370892018779344"/>
    <n v="0.17822899041173154"/>
    <n v="0.51877934272300474"/>
    <n v="0.64805414551607443"/>
    <n v="0.42488262910798125"/>
    <n v="0.54540327129159616"/>
    <n v="0.18779342723004694"/>
    <n v="0.1212633953750705"/>
    <n v="4.2253521126760563E-2"/>
    <n v="9.475465313028765E-2"/>
    <n v="5.8850029595657374E-5"/>
    <n v="5.8362556695160919E-4"/>
    <n v="9.159885591285305E-2"/>
    <x v="0"/>
  </r>
  <r>
    <n v="5"/>
    <x v="567"/>
    <s v="DCA"/>
    <s v="LGA"/>
    <s v="MQ"/>
    <x v="0"/>
    <n v="10"/>
    <n v="0.17370892018779344"/>
    <n v="0.17822899041173154"/>
    <n v="0.51877934272300474"/>
    <n v="0.64805414551607443"/>
    <n v="0.42488262910798125"/>
    <n v="0.54540327129159616"/>
    <n v="0.18779342723004694"/>
    <n v="0.1212633953750705"/>
    <n v="3.0516431924882629E-2"/>
    <n v="5.9785673998871969E-2"/>
    <n v="4.2502799152419215E-5"/>
    <n v="3.6823994105280097E-4"/>
    <n v="0.1034779071960796"/>
    <x v="0"/>
  </r>
  <r>
    <n v="5"/>
    <x v="28"/>
    <s v="DCA"/>
    <s v="LGA"/>
    <s v="MQ"/>
    <x v="1"/>
    <n v="12"/>
    <n v="0.17370892018779344"/>
    <n v="0.17822899041173154"/>
    <n v="0.51877934272300474"/>
    <n v="0.64805414551607443"/>
    <n v="0.42488262910798125"/>
    <n v="0.54540327129159616"/>
    <n v="0.18779342723004694"/>
    <n v="0.1212633953750705"/>
    <n v="3.0516431924882629E-2"/>
    <n v="0.10152284263959391"/>
    <n v="4.2502799152419215E-5"/>
    <n v="6.2531310744815265E-4"/>
    <n v="6.3644484553795774E-2"/>
    <x v="0"/>
  </r>
  <r>
    <n v="5"/>
    <x v="90"/>
    <s v="DCA"/>
    <s v="LGA"/>
    <s v="MQ"/>
    <x v="0"/>
    <n v="13"/>
    <n v="0.17370892018779344"/>
    <n v="0.17822899041173154"/>
    <n v="0.51877934272300474"/>
    <n v="0.64805414551607443"/>
    <n v="0.42488262910798125"/>
    <n v="0.54540327129159616"/>
    <n v="0.18779342723004694"/>
    <n v="0.1212633953750705"/>
    <n v="6.1032863849765258E-2"/>
    <n v="5.0761421319796954E-2"/>
    <n v="8.5005598304838429E-5"/>
    <n v="3.1265655372407633E-4"/>
    <n v="0.21376336136373753"/>
    <x v="0"/>
  </r>
  <r>
    <n v="5"/>
    <x v="29"/>
    <s v="DCA"/>
    <s v="LGA"/>
    <s v="MQ"/>
    <x v="0"/>
    <n v="16"/>
    <n v="0.17370892018779344"/>
    <n v="0.17822899041173154"/>
    <n v="0.51877934272300474"/>
    <n v="0.64805414551607443"/>
    <n v="0.42488262910798125"/>
    <n v="0.54540327129159616"/>
    <n v="0.18779342723004694"/>
    <n v="0.1212633953750705"/>
    <n v="0.10328638497652583"/>
    <n v="9.8702763677382968E-2"/>
    <n v="1.4385562790049581E-4"/>
    <n v="6.0794329890792619E-4"/>
    <n v="0.19134854117336877"/>
    <x v="0"/>
  </r>
  <r>
    <n v="5"/>
    <x v="88"/>
    <s v="DCA"/>
    <s v="LGA"/>
    <s v="MQ"/>
    <x v="0"/>
    <n v="18"/>
    <n v="0.17370892018779344"/>
    <n v="0.17822899041173154"/>
    <n v="0.51877934272300474"/>
    <n v="0.64805414551607443"/>
    <n v="0.42488262910798125"/>
    <n v="0.54540327129159616"/>
    <n v="0.18779342723004694"/>
    <n v="0.1212633953750705"/>
    <n v="7.746478873239436E-2"/>
    <n v="5.8093626621545401E-2"/>
    <n v="1.0789172092537185E-4"/>
    <n v="3.5781805592866511E-4"/>
    <n v="0.23167158236230745"/>
    <x v="0"/>
  </r>
  <r>
    <n v="5"/>
    <x v="20"/>
    <s v="IAD"/>
    <s v="LGA"/>
    <s v="UA"/>
    <x v="0"/>
    <n v="8"/>
    <n v="0.17370892018779344"/>
    <n v="0.17822899041173154"/>
    <n v="0.39436619718309857"/>
    <n v="0.29103214890016921"/>
    <n v="0.42488262910798125"/>
    <n v="0.54540327129159616"/>
    <n v="1.1737089201877934E-2"/>
    <n v="1.4664410603496898E-2"/>
    <n v="4.2253521126760563E-2"/>
    <n v="9.475465313028765E-2"/>
    <n v="2.7960421301104185E-6"/>
    <n v="3.1695592147763637E-5"/>
    <n v="8.106435628954943E-2"/>
    <x v="0"/>
  </r>
  <r>
    <n v="5"/>
    <x v="443"/>
    <s v="DCA"/>
    <s v="LGA"/>
    <s v="US"/>
    <x v="0"/>
    <n v="6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3.9906103286384977E-2"/>
    <n v="8.4038353073886074E-2"/>
    <n v="2.4316505284316763E-5"/>
    <n v="8.8838087753506168E-4"/>
    <n v="2.6642461939796056E-2"/>
    <x v="0"/>
  </r>
  <r>
    <n v="5"/>
    <x v="32"/>
    <s v="DCA"/>
    <s v="LGA"/>
    <s v="US"/>
    <x v="0"/>
    <n v="6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3.9906103286384977E-2"/>
    <n v="8.4038353073886074E-2"/>
    <n v="2.4316505284316763E-5"/>
    <n v="8.8838087753506168E-4"/>
    <n v="2.6642461939796056E-2"/>
    <x v="0"/>
  </r>
  <r>
    <n v="5"/>
    <x v="196"/>
    <s v="DCA"/>
    <s v="LGA"/>
    <s v="US"/>
    <x v="0"/>
    <n v="7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4.2253521126760563E-2"/>
    <n v="4.3993231810490696E-2"/>
    <n v="2.5746887948100102E-5"/>
    <n v="4.6505844595795174E-4"/>
    <n v="5.2458451792271016E-2"/>
    <x v="0"/>
  </r>
  <r>
    <n v="5"/>
    <x v="95"/>
    <s v="DCA"/>
    <s v="LGA"/>
    <s v="US"/>
    <x v="0"/>
    <n v="8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4.2253521126760563E-2"/>
    <n v="9.475465313028765E-2"/>
    <n v="2.5746887948100102E-5"/>
    <n v="1.0016643451402037E-3"/>
    <n v="2.5059963448820118E-2"/>
    <x v="0"/>
  </r>
  <r>
    <n v="5"/>
    <x v="284"/>
    <s v="DCA"/>
    <s v="LGA"/>
    <s v="US"/>
    <x v="0"/>
    <n v="9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3.5211267605633804E-2"/>
    <n v="3.2148900169204735E-2"/>
    <n v="2.1455739956750086E-5"/>
    <n v="3.3985040281542619E-4"/>
    <n v="5.9383822793954349E-2"/>
    <x v="0"/>
  </r>
  <r>
    <n v="5"/>
    <x v="198"/>
    <s v="DCA"/>
    <s v="LGA"/>
    <s v="US"/>
    <x v="0"/>
    <n v="10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3.0516431924882629E-2"/>
    <n v="5.9785673998871969E-2"/>
    <n v="1.8594974629183408E-5"/>
    <n v="6.3200250348131903E-4"/>
    <n v="2.8581381353010867E-2"/>
    <x v="0"/>
  </r>
  <r>
    <n v="5"/>
    <x v="285"/>
    <s v="DCA"/>
    <s v="LGA"/>
    <s v="US"/>
    <x v="0"/>
    <n v="11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1.4084507042253521E-2"/>
    <n v="2.5944726452340666E-2"/>
    <n v="8.5822959827000346E-6"/>
    <n v="2.7426523735981766E-4"/>
    <n v="3.0342481269961079E-2"/>
    <x v="0"/>
  </r>
  <r>
    <n v="5"/>
    <x v="249"/>
    <s v="DCA"/>
    <s v="LGA"/>
    <s v="US"/>
    <x v="1"/>
    <n v="12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3.0516431924882629E-2"/>
    <n v="0.10152284263959391"/>
    <n v="1.8594974629183408E-5"/>
    <n v="1.073211798364504E-3"/>
    <n v="1.7031378710169368E-2"/>
    <x v="0"/>
  </r>
  <r>
    <n v="5"/>
    <x v="245"/>
    <s v="DCA"/>
    <s v="LGA"/>
    <s v="US"/>
    <x v="0"/>
    <n v="13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6.1032863849765258E-2"/>
    <n v="5.0761421319796954E-2"/>
    <n v="3.7189949258366816E-5"/>
    <n v="5.3660589918225199E-4"/>
    <n v="6.4813904386789134E-2"/>
    <x v="0"/>
  </r>
  <r>
    <n v="5"/>
    <x v="456"/>
    <s v="DCA"/>
    <s v="LGA"/>
    <s v="US"/>
    <x v="0"/>
    <n v="15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0.13849765258215962"/>
    <n v="6.2041737168640719E-2"/>
    <n v="8.4392577163217001E-5"/>
    <n v="6.558516545560857E-4"/>
    <n v="0.11400639619603045"/>
    <x v="0"/>
  </r>
  <r>
    <n v="5"/>
    <x v="145"/>
    <s v="DCA"/>
    <s v="LGA"/>
    <s v="US"/>
    <x v="0"/>
    <n v="16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0.10328638497652583"/>
    <n v="9.8702763677382968E-2"/>
    <n v="6.2936837206466922E-5"/>
    <n v="1.0434003595210454E-3"/>
    <n v="5.6887572245270975E-2"/>
    <x v="0"/>
  </r>
  <r>
    <n v="5"/>
    <x v="436"/>
    <s v="DCA"/>
    <s v="LGA"/>
    <s v="US"/>
    <x v="0"/>
    <n v="17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9.154929577464789E-2"/>
    <n v="8.1218274111675121E-2"/>
    <n v="5.5784923887550224E-5"/>
    <n v="8.5856943869160312E-4"/>
    <n v="6.1010179609353656E-2"/>
    <x v="0"/>
  </r>
  <r>
    <n v="5"/>
    <x v="287"/>
    <s v="DCA"/>
    <s v="LGA"/>
    <s v="US"/>
    <x v="0"/>
    <n v="18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7.746478873239436E-2"/>
    <n v="5.8093626621545401E-2"/>
    <n v="4.7202627904850185E-5"/>
    <n v="6.1411564017524391E-4"/>
    <n v="7.1376567355210793E-2"/>
    <x v="0"/>
  </r>
  <r>
    <n v="5"/>
    <x v="250"/>
    <s v="DCA"/>
    <s v="LGA"/>
    <s v="US"/>
    <x v="0"/>
    <n v="19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9.8591549295774641E-2"/>
    <n v="2.1996615905245348E-2"/>
    <n v="6.0076071878900237E-5"/>
    <n v="2.3252922297897587E-4"/>
    <n v="0.20531437036394135"/>
    <x v="0"/>
  </r>
  <r>
    <n v="5"/>
    <x v="30"/>
    <s v="DCA"/>
    <s v="LGA"/>
    <s v="US"/>
    <x v="0"/>
    <n v="20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4.9295774647887321E-2"/>
    <n v="3.6661026508742242E-2"/>
    <n v="3.0038035939450119E-5"/>
    <n v="3.8754870496495971E-4"/>
    <n v="7.193244659634955E-2"/>
    <x v="0"/>
  </r>
  <r>
    <n v="5"/>
    <x v="304"/>
    <s v="BWI"/>
    <s v="EWR"/>
    <s v="RU"/>
    <x v="1"/>
    <n v="14"/>
    <n v="0.17370892018779344"/>
    <n v="0.17822899041173154"/>
    <n v="8.6854460093896718E-2"/>
    <n v="6.0913705583756347E-2"/>
    <n v="0.3779342723004695"/>
    <n v="0.28426395939086296"/>
    <n v="0.22065727699530516"/>
    <n v="0.17710095882684715"/>
    <n v="5.6338028169014086E-2"/>
    <n v="9.7574732092498589E-2"/>
    <n v="1.3730300439291149E-5"/>
    <n v="4.3000163563583991E-5"/>
    <n v="0.24202693703677955"/>
    <x v="0"/>
  </r>
  <r>
    <n v="5"/>
    <x v="130"/>
    <s v="BWI"/>
    <s v="EWR"/>
    <s v="RU"/>
    <x v="0"/>
    <n v="10"/>
    <n v="0.17370892018779344"/>
    <n v="0.17822899041173154"/>
    <n v="8.6854460093896718E-2"/>
    <n v="6.0913705583756347E-2"/>
    <n v="0.3779342723004695"/>
    <n v="0.28426395939086296"/>
    <n v="0.22065727699530516"/>
    <n v="0.17710095882684715"/>
    <n v="3.0516431924882629E-2"/>
    <n v="5.9785673998871969E-2"/>
    <n v="7.4372460712827062E-6"/>
    <n v="2.6346921027398284E-5"/>
    <n v="0.22013998597505971"/>
    <x v="0"/>
  </r>
  <r>
    <n v="5"/>
    <x v="34"/>
    <s v="BWI"/>
    <s v="EWR"/>
    <s v="RU"/>
    <x v="0"/>
    <n v="17"/>
    <n v="0.17370892018779344"/>
    <n v="0.17822899041173154"/>
    <n v="8.6854460093896718E-2"/>
    <n v="6.0913705583756347E-2"/>
    <n v="0.3779342723004695"/>
    <n v="0.28426395939086296"/>
    <n v="0.22065727699530516"/>
    <n v="0.17710095882684715"/>
    <n v="9.154929577464789E-2"/>
    <n v="8.1218274111675121E-2"/>
    <n v="2.2311738213848117E-5"/>
    <n v="3.5792043659861817E-5"/>
    <n v="0.38399803755189726"/>
    <x v="0"/>
  </r>
  <r>
    <n v="5"/>
    <x v="331"/>
    <s v="BWI"/>
    <s v="EWR"/>
    <s v="RU"/>
    <x v="0"/>
    <n v="6"/>
    <n v="0.17370892018779344"/>
    <n v="0.17822899041173154"/>
    <n v="8.6854460093896718E-2"/>
    <n v="6.0913705583756347E-2"/>
    <n v="0.3779342723004695"/>
    <n v="0.28426395939086296"/>
    <n v="0.22065727699530516"/>
    <n v="0.17710095882684715"/>
    <n v="3.9906103286384977E-2"/>
    <n v="8.4038353073886074E-2"/>
    <n v="9.7256294778312313E-6"/>
    <n v="3.7034822953607026E-5"/>
    <n v="0.20798835280927352"/>
    <x v="0"/>
  </r>
  <r>
    <n v="5"/>
    <x v="312"/>
    <s v="DCA"/>
    <s v="EWR"/>
    <s v="CO"/>
    <x v="0"/>
    <n v="17"/>
    <n v="0.17370892018779344"/>
    <n v="0.17822899041173154"/>
    <n v="0.51877934272300474"/>
    <n v="0.64805414551607443"/>
    <n v="0.3779342723004695"/>
    <n v="0.28426395939086296"/>
    <n v="6.1032863849765258E-2"/>
    <n v="3.835307388606881E-2"/>
    <n v="9.154929577464789E-2"/>
    <n v="8.1218274111675121E-2"/>
    <n v="3.6861198325696176E-5"/>
    <n v="8.2463551404586094E-5"/>
    <n v="0.30891494353867083"/>
    <x v="0"/>
  </r>
  <r>
    <n v="5"/>
    <x v="21"/>
    <s v="DCA"/>
    <s v="EWR"/>
    <s v="CO"/>
    <x v="0"/>
    <n v="12"/>
    <n v="0.17370892018779344"/>
    <n v="0.17822899041173154"/>
    <n v="0.51877934272300474"/>
    <n v="0.64805414551607443"/>
    <n v="0.3779342723004695"/>
    <n v="0.28426395939086296"/>
    <n v="6.1032863849765258E-2"/>
    <n v="3.835307388606881E-2"/>
    <n v="3.0516431924882629E-2"/>
    <n v="0.10152284263959391"/>
    <n v="1.228706610856539E-5"/>
    <n v="1.0307943925573262E-4"/>
    <n v="0.10650462254851153"/>
    <x v="0"/>
  </r>
  <r>
    <n v="5"/>
    <x v="231"/>
    <s v="DCA"/>
    <s v="EWR"/>
    <s v="CO"/>
    <x v="0"/>
    <n v="7"/>
    <n v="0.17370892018779344"/>
    <n v="0.17822899041173154"/>
    <n v="0.51877934272300474"/>
    <n v="0.64805414551607443"/>
    <n v="0.3779342723004695"/>
    <n v="0.28426395939086296"/>
    <n v="6.1032863849765258E-2"/>
    <n v="3.835307388606881E-2"/>
    <n v="4.2253521126760563E-2"/>
    <n v="4.3993231810490696E-2"/>
    <n v="1.7012860765705924E-5"/>
    <n v="4.4667757010817473E-5"/>
    <n v="0.27582182829856938"/>
    <x v="0"/>
  </r>
  <r>
    <n v="5"/>
    <x v="491"/>
    <s v="DCA"/>
    <s v="EWR"/>
    <s v="CO"/>
    <x v="1"/>
    <n v="18"/>
    <n v="0.17370892018779344"/>
    <n v="0.17822899041173154"/>
    <n v="0.51877934272300474"/>
    <n v="0.64805414551607443"/>
    <n v="0.3779342723004695"/>
    <n v="0.28426395939086296"/>
    <n v="6.1032863849765258E-2"/>
    <n v="3.835307388606881E-2"/>
    <n v="7.746478873239436E-2"/>
    <n v="5.8093626621545401E-2"/>
    <n v="3.1190244737127528E-5"/>
    <n v="5.8984345796335884E-5"/>
    <n v="0.34588728989629247"/>
    <x v="0"/>
  </r>
  <r>
    <n v="5"/>
    <x v="407"/>
    <s v="IAD"/>
    <s v="EWR"/>
    <s v="DH"/>
    <x v="0"/>
    <n v="8"/>
    <n v="0.17370892018779344"/>
    <n v="0.17822899041173154"/>
    <n v="0.39436619718309857"/>
    <n v="0.29103214890016921"/>
    <n v="0.3779342723004695"/>
    <n v="0.28426395939086296"/>
    <n v="0.31690140845070425"/>
    <n v="0.233502538071066"/>
    <n v="4.2253521126760563E-2"/>
    <n v="9.475465313028765E-2"/>
    <n v="6.7151354362375633E-5"/>
    <n v="2.6304492383993997E-4"/>
    <n v="0.20336799290399971"/>
    <x v="0"/>
  </r>
  <r>
    <n v="5"/>
    <x v="411"/>
    <s v="IAD"/>
    <s v="EWR"/>
    <s v="DH"/>
    <x v="1"/>
    <n v="18"/>
    <n v="0.17370892018779344"/>
    <n v="0.17822899041173154"/>
    <n v="0.39436619718309857"/>
    <n v="0.29103214890016921"/>
    <n v="0.3779342723004695"/>
    <n v="0.28426395939086296"/>
    <n v="0.31690140845070425"/>
    <n v="0.233502538071066"/>
    <n v="7.746478873239436E-2"/>
    <n v="5.8093626621545401E-2"/>
    <n v="1.2311081633102199E-4"/>
    <n v="1.6127159021139174E-4"/>
    <n v="0.43290588130198143"/>
    <x v="0"/>
  </r>
  <r>
    <n v="5"/>
    <x v="157"/>
    <s v="IAD"/>
    <s v="EWR"/>
    <s v="DH"/>
    <x v="0"/>
    <n v="12"/>
    <n v="0.17370892018779344"/>
    <n v="0.17822899041173154"/>
    <n v="0.39436619718309857"/>
    <n v="0.29103214890016921"/>
    <n v="0.3779342723004695"/>
    <n v="0.28426395939086296"/>
    <n v="0.31690140845070425"/>
    <n v="0.233502538071066"/>
    <n v="3.0516431924882629E-2"/>
    <n v="0.10152284263959391"/>
    <n v="4.8498200372826853E-5"/>
    <n v="2.8183384697136424E-4"/>
    <n v="0.1468165161774144"/>
    <x v="0"/>
  </r>
  <r>
    <n v="5"/>
    <x v="568"/>
    <s v="IAD"/>
    <s v="EWR"/>
    <s v="DH"/>
    <x v="1"/>
    <n v="22"/>
    <n v="0.17370892018779344"/>
    <n v="0.17822899041173154"/>
    <n v="0.39436619718309857"/>
    <n v="0.29103214890016921"/>
    <n v="0.3779342723004695"/>
    <n v="0.28426395939086296"/>
    <n v="0.31690140845070425"/>
    <n v="0.233502538071066"/>
    <n v="2.5821596244131457E-2"/>
    <n v="0"/>
    <n v="4.1036938777007335E-5"/>
    <n v="0"/>
    <n v="1"/>
    <x v="1"/>
  </r>
  <r>
    <n v="5"/>
    <x v="443"/>
    <s v="IAD"/>
    <s v="EWR"/>
    <s v="DH"/>
    <x v="0"/>
    <n v="6"/>
    <n v="0.17370892018779344"/>
    <n v="0.17822899041173154"/>
    <n v="0.39436619718309857"/>
    <n v="0.29103214890016921"/>
    <n v="0.3779342723004695"/>
    <n v="0.28426395939086296"/>
    <n v="0.31690140845070425"/>
    <n v="0.233502538071066"/>
    <n v="3.9906103286384977E-2"/>
    <n v="8.4038353073886074E-2"/>
    <n v="6.3420723564465884E-5"/>
    <n v="2.3329579554851818E-4"/>
    <n v="0.21374180229013964"/>
    <x v="0"/>
  </r>
  <r>
    <n v="5"/>
    <x v="60"/>
    <s v="IAD"/>
    <s v="EWR"/>
    <s v="DH"/>
    <x v="0"/>
    <n v="14"/>
    <n v="0.17370892018779344"/>
    <n v="0.17822899041173154"/>
    <n v="0.39436619718309857"/>
    <n v="0.29103214890016921"/>
    <n v="0.3779342723004695"/>
    <n v="0.28426395939086296"/>
    <n v="0.31690140845070425"/>
    <n v="0.233502538071066"/>
    <n v="5.6338028169014086E-2"/>
    <n v="9.7574732092498589E-2"/>
    <n v="8.9535139149834182E-5"/>
    <n v="2.7087364181136673E-4"/>
    <n v="0.24842663075812491"/>
    <x v="0"/>
  </r>
  <r>
    <n v="5"/>
    <x v="288"/>
    <s v="DCA"/>
    <s v="EWR"/>
    <s v="RU"/>
    <x v="0"/>
    <n v="20"/>
    <n v="0.17370892018779344"/>
    <n v="0.17822899041173154"/>
    <n v="0.51877934272300474"/>
    <n v="0.64805414551607443"/>
    <n v="0.3779342723004695"/>
    <n v="0.28426395939086296"/>
    <n v="0.22065727699530516"/>
    <n v="0.17710095882684715"/>
    <n v="4.9295774647887321E-2"/>
    <n v="3.6661026508742242E-2"/>
    <n v="7.1759374255349342E-5"/>
    <n v="1.7188328065437112E-4"/>
    <n v="0.29452713968307037"/>
    <x v="0"/>
  </r>
  <r>
    <n v="5"/>
    <x v="105"/>
    <s v="DCA"/>
    <s v="EWR"/>
    <s v="RU"/>
    <x v="0"/>
    <n v="16"/>
    <n v="0.17370892018779344"/>
    <n v="0.17822899041173154"/>
    <n v="0.51877934272300474"/>
    <n v="0.64805414551607443"/>
    <n v="0.3779342723004695"/>
    <n v="0.28426395939086296"/>
    <n v="0.22065727699530516"/>
    <n v="0.17710095882684715"/>
    <n v="0.10328638497652583"/>
    <n v="9.8702763677382968E-2"/>
    <n v="1.5035297463025579E-4"/>
    <n v="4.6276267868484538E-4"/>
    <n v="0.24522775404167382"/>
    <x v="0"/>
  </r>
  <r>
    <n v="5"/>
    <x v="215"/>
    <s v="IAD"/>
    <s v="EWR"/>
    <s v="RU"/>
    <x v="0"/>
    <n v="7"/>
    <n v="0.17370892018779344"/>
    <n v="0.17822899041173154"/>
    <n v="0.39436619718309857"/>
    <n v="0.29103214890016921"/>
    <n v="0.3779342723004695"/>
    <n v="0.28426395939086296"/>
    <n v="0.22065727699530516"/>
    <n v="0.17710095882684715"/>
    <n v="4.2253521126760563E-2"/>
    <n v="4.3993231810490696E-2"/>
    <n v="4.6757239333802281E-5"/>
    <n v="9.2628483360475744E-5"/>
    <n v="0.33545214265852302"/>
    <x v="0"/>
  </r>
  <r>
    <n v="5"/>
    <x v="298"/>
    <s v="DCA"/>
    <s v="EWR"/>
    <s v="RU"/>
    <x v="0"/>
    <n v="6"/>
    <n v="0.17370892018779344"/>
    <n v="0.17822899041173154"/>
    <n v="0.51877934272300474"/>
    <n v="0.64805414551607443"/>
    <n v="0.3779342723004695"/>
    <n v="0.28426395939086296"/>
    <n v="0.22065727699530516"/>
    <n v="0.17710095882684715"/>
    <n v="3.9906103286384977E-2"/>
    <n v="8.4038353073886074E-2"/>
    <n v="5.8090922016235192E-5"/>
    <n v="3.9400936642309696E-4"/>
    <n v="0.12849122971535215"/>
    <x v="0"/>
  </r>
  <r>
    <n v="5"/>
    <x v="223"/>
    <s v="IAD"/>
    <s v="EWR"/>
    <s v="RU"/>
    <x v="0"/>
    <n v="14"/>
    <n v="0.17370892018779344"/>
    <n v="0.17822899041173154"/>
    <n v="0.39436619718309857"/>
    <n v="0.29103214890016921"/>
    <n v="0.3779342723004695"/>
    <n v="0.28426395939086296"/>
    <n v="0.22065727699530516"/>
    <n v="0.17710095882684715"/>
    <n v="5.6338028169014086E-2"/>
    <n v="9.7574732092498589E-2"/>
    <n v="6.2342985778403046E-5"/>
    <n v="2.0544522591490132E-4"/>
    <n v="0.23280705817552549"/>
    <x v="0"/>
  </r>
  <r>
    <n v="5"/>
    <x v="349"/>
    <s v="IAD"/>
    <s v="EWR"/>
    <s v="RU"/>
    <x v="0"/>
    <n v="18"/>
    <n v="0.17370892018779344"/>
    <n v="0.17822899041173154"/>
    <n v="0.39436619718309857"/>
    <n v="0.29103214890016921"/>
    <n v="0.3779342723004695"/>
    <n v="0.28426395939086296"/>
    <n v="0.22065727699530516"/>
    <n v="0.17710095882684715"/>
    <n v="7.746478873239436E-2"/>
    <n v="5.8093626621545401E-2"/>
    <n v="8.5721605445304177E-5"/>
    <n v="1.2231709982216669E-4"/>
    <n v="0.41204642826003829"/>
    <x v="0"/>
  </r>
  <r>
    <n v="5"/>
    <x v="353"/>
    <s v="IAD"/>
    <s v="EWR"/>
    <s v="RU"/>
    <x v="0"/>
    <n v="12"/>
    <n v="0.17370892018779344"/>
    <n v="0.17822899041173154"/>
    <n v="0.39436619718309857"/>
    <n v="0.29103214890016921"/>
    <n v="0.3779342723004695"/>
    <n v="0.28426395939086296"/>
    <n v="0.22065727699530516"/>
    <n v="0.17710095882684715"/>
    <n v="3.0516431924882629E-2"/>
    <n v="0.10152284263959391"/>
    <n v="3.3769117296634985E-5"/>
    <n v="2.1375803852417477E-4"/>
    <n v="0.13642590924884693"/>
    <x v="0"/>
  </r>
  <r>
    <n v="5"/>
    <x v="274"/>
    <s v="DCA"/>
    <s v="EWR"/>
    <s v="RU"/>
    <x v="1"/>
    <n v="15"/>
    <n v="0.17370892018779344"/>
    <n v="0.17822899041173154"/>
    <n v="0.51877934272300474"/>
    <n v="0.64805414551607443"/>
    <n v="0.3779342723004695"/>
    <n v="0.28426395939086296"/>
    <n v="0.22065727699530516"/>
    <n v="0.17710095882684715"/>
    <n v="0.13849765258215962"/>
    <n v="6.2041737168640719E-2"/>
    <n v="2.0160967052693389E-4"/>
    <n v="2.9087939803047421E-4"/>
    <n v="0.40936882338827552"/>
    <x v="0"/>
  </r>
  <r>
    <n v="5"/>
    <x v="201"/>
    <s v="IAD"/>
    <s v="EWR"/>
    <s v="RU"/>
    <x v="0"/>
    <n v="16"/>
    <n v="0.17370892018779344"/>
    <n v="0.17822899041173154"/>
    <n v="0.39436619718309857"/>
    <n v="0.29103214890016921"/>
    <n v="0.3779342723004695"/>
    <n v="0.28426395939086296"/>
    <n v="0.22065727699530516"/>
    <n v="0.17710095882684715"/>
    <n v="0.10328638497652583"/>
    <n v="9.8702763677382968E-2"/>
    <n v="1.1429547392707226E-4"/>
    <n v="2.0782031523183659E-4"/>
    <n v="0.35482729432641086"/>
    <x v="0"/>
  </r>
  <r>
    <n v="5"/>
    <x v="569"/>
    <s v="DCA"/>
    <s v="EWR"/>
    <s v="RU"/>
    <x v="0"/>
    <n v="9"/>
    <n v="0.17370892018779344"/>
    <n v="0.17822899041173154"/>
    <n v="0.51877934272300474"/>
    <n v="0.64805414551607443"/>
    <n v="0.3779342723004695"/>
    <n v="0.28426395939086296"/>
    <n v="0.22065727699530516"/>
    <n v="0.17710095882684715"/>
    <n v="3.5211267605633804E-2"/>
    <n v="3.2148900169204735E-2"/>
    <n v="5.125669589667811E-5"/>
    <n v="1.5072841534306391E-4"/>
    <n v="0.25376472345944373"/>
    <x v="0"/>
  </r>
  <r>
    <n v="5"/>
    <x v="22"/>
    <s v="DCA"/>
    <s v="EWR"/>
    <s v="RU"/>
    <x v="0"/>
    <n v="13"/>
    <n v="0.17370892018779344"/>
    <n v="0.17822899041173154"/>
    <n v="0.51877934272300474"/>
    <n v="0.64805414551607443"/>
    <n v="0.3779342723004695"/>
    <n v="0.28426395939086296"/>
    <n v="0.22065727699530516"/>
    <n v="0.17710095882684715"/>
    <n v="6.1032863849765258E-2"/>
    <n v="5.0761421319796954E-2"/>
    <n v="8.8844939554242057E-5"/>
    <n v="2.3799223475220619E-4"/>
    <n v="0.27183241852084883"/>
    <x v="0"/>
  </r>
  <r>
    <n v="6"/>
    <x v="0"/>
    <s v="BWI"/>
    <s v="JFK"/>
    <s v="OH"/>
    <x v="0"/>
    <n v="14"/>
    <n v="5.6338028169014086E-2"/>
    <n v="0.12746756909193457"/>
    <n v="8.6854460093896718E-2"/>
    <n v="6.0913705583756347E-2"/>
    <n v="0.19718309859154928"/>
    <n v="0.17033276931754088"/>
    <n v="9.3896713615023476E-3"/>
    <n v="1.4664410603496898E-2"/>
    <n v="5.6338028169014086E-2"/>
    <n v="9.7574732092498589E-2"/>
    <n v="9.8865578081252374E-8"/>
    <n v="1.5258490459794407E-6"/>
    <n v="6.0851042156655773E-2"/>
    <x v="0"/>
  </r>
  <r>
    <n v="6"/>
    <x v="346"/>
    <s v="DCA"/>
    <s v="JFK"/>
    <s v="DH"/>
    <x v="0"/>
    <n v="16"/>
    <n v="5.6338028169014086E-2"/>
    <n v="0.12746756909193457"/>
    <n v="0.51877934272300474"/>
    <n v="0.64805414551607443"/>
    <n v="0.19718309859154928"/>
    <n v="0.17033276931754088"/>
    <n v="0.31690140845070425"/>
    <n v="0.233502538071066"/>
    <n v="0.10328638497652583"/>
    <n v="9.8702763677382968E-2"/>
    <n v="3.6538513223643937E-5"/>
    <n v="2.614729594326097E-4"/>
    <n v="0.12260774022545737"/>
    <x v="0"/>
  </r>
  <r>
    <n v="6"/>
    <x v="222"/>
    <s v="IAD"/>
    <s v="LGA"/>
    <s v="DH"/>
    <x v="0"/>
    <n v="12"/>
    <n v="5.6338028169014086E-2"/>
    <n v="0.12746756909193457"/>
    <n v="0.39436619718309857"/>
    <n v="0.29103214890016921"/>
    <n v="0.42488262910798125"/>
    <n v="0.54540327129159616"/>
    <n v="0.31690140845070425"/>
    <n v="0.233502538071066"/>
    <n v="3.0516431924882629E-2"/>
    <n v="0.10152284263959391"/>
    <n v="1.7683077255292919E-5"/>
    <n v="3.8673229722232177E-4"/>
    <n v="4.3725037106055215E-2"/>
    <x v="0"/>
  </r>
  <r>
    <n v="6"/>
    <x v="494"/>
    <s v="IAD"/>
    <s v="LGA"/>
    <s v="DH"/>
    <x v="0"/>
    <n v="17"/>
    <n v="5.6338028169014086E-2"/>
    <n v="0.12746756909193457"/>
    <n v="0.39436619718309857"/>
    <n v="0.29103214890016921"/>
    <n v="0.42488262910798125"/>
    <n v="0.54540327129159616"/>
    <n v="0.31690140845070425"/>
    <n v="0.233502538071066"/>
    <n v="9.154929577464789E-2"/>
    <n v="8.1218274111675121E-2"/>
    <n v="5.304923176587876E-5"/>
    <n v="3.0938583777785742E-4"/>
    <n v="0.14636892570208951"/>
    <x v="0"/>
  </r>
  <r>
    <n v="6"/>
    <x v="444"/>
    <s v="IAD"/>
    <s v="LGA"/>
    <s v="DH"/>
    <x v="0"/>
    <n v="21"/>
    <n v="5.6338028169014086E-2"/>
    <n v="0.12746756909193457"/>
    <n v="0.39436619718309857"/>
    <n v="0.29103214890016921"/>
    <n v="0.42488262910798125"/>
    <n v="0.54540327129159616"/>
    <n v="0.31690140845070425"/>
    <n v="0.233502538071066"/>
    <n v="4.9295774647887321E-2"/>
    <n v="3.7789058093626621E-2"/>
    <n v="2.856497095085779E-5"/>
    <n v="1.4395035507719755E-4"/>
    <n v="0.16557932334784217"/>
    <x v="0"/>
  </r>
  <r>
    <n v="6"/>
    <x v="345"/>
    <s v="IAD"/>
    <s v="JFK"/>
    <s v="DH"/>
    <x v="0"/>
    <n v="8"/>
    <n v="5.6338028169014086E-2"/>
    <n v="0.12746756909193457"/>
    <n v="0.39436619718309857"/>
    <n v="0.29103214890016921"/>
    <n v="0.19718309859154928"/>
    <n v="0.17033276931754088"/>
    <n v="0.31690140845070425"/>
    <n v="0.233502538071066"/>
    <n v="4.2253521126760563E-2"/>
    <n v="9.475465313028765E-2"/>
    <n v="1.1362861372716909E-5"/>
    <n v="1.127269322754896E-4"/>
    <n v="9.1569669339047519E-2"/>
    <x v="0"/>
  </r>
  <r>
    <n v="6"/>
    <x v="570"/>
    <s v="IAD"/>
    <s v="JFK"/>
    <s v="DH"/>
    <x v="0"/>
    <n v="13"/>
    <n v="5.6338028169014086E-2"/>
    <n v="0.12746756909193457"/>
    <n v="0.39436619718309857"/>
    <n v="0.29103214890016921"/>
    <n v="0.19718309859154928"/>
    <n v="0.17033276931754088"/>
    <n v="0.31690140845070425"/>
    <n v="0.233502538071066"/>
    <n v="6.1032863849765258E-2"/>
    <n v="5.0761421319796954E-2"/>
    <n v="1.6413021982813312E-5"/>
    <n v="6.0389428004726571E-5"/>
    <n v="0.21370440637604785"/>
    <x v="0"/>
  </r>
  <r>
    <n v="6"/>
    <x v="7"/>
    <s v="IAD"/>
    <s v="JFK"/>
    <s v="DH"/>
    <x v="0"/>
    <n v="16"/>
    <n v="5.6338028169014086E-2"/>
    <n v="0.12746756909193457"/>
    <n v="0.39436619718309857"/>
    <n v="0.29103214890016921"/>
    <n v="0.19718309859154928"/>
    <n v="0.17033276931754088"/>
    <n v="0.31690140845070425"/>
    <n v="0.233502538071066"/>
    <n v="0.10328638497652583"/>
    <n v="9.8702763677382968E-2"/>
    <n v="2.7775883355530224E-5"/>
    <n v="1.1742388778696833E-4"/>
    <n v="0.19129426401279287"/>
    <x v="0"/>
  </r>
  <r>
    <n v="6"/>
    <x v="76"/>
    <s v="IAD"/>
    <s v="JFK"/>
    <s v="DH"/>
    <x v="1"/>
    <n v="17"/>
    <n v="5.6338028169014086E-2"/>
    <n v="0.12746756909193457"/>
    <n v="0.39436619718309857"/>
    <n v="0.29103214890016921"/>
    <n v="0.19718309859154928"/>
    <n v="0.17033276931754088"/>
    <n v="0.31690140845070425"/>
    <n v="0.233502538071066"/>
    <n v="9.154929577464789E-2"/>
    <n v="8.1218274111675121E-2"/>
    <n v="2.461953297421997E-5"/>
    <n v="9.6623084807562502E-5"/>
    <n v="0.20306005779693106"/>
    <x v="0"/>
  </r>
  <r>
    <n v="6"/>
    <x v="177"/>
    <s v="IAD"/>
    <s v="JFK"/>
    <s v="DH"/>
    <x v="0"/>
    <n v="21"/>
    <n v="5.6338028169014086E-2"/>
    <n v="0.12746756909193457"/>
    <n v="0.39436619718309857"/>
    <n v="0.29103214890016921"/>
    <n v="0.19718309859154928"/>
    <n v="0.17033276931754088"/>
    <n v="0.31690140845070425"/>
    <n v="0.233502538071066"/>
    <n v="4.9295774647887321E-2"/>
    <n v="3.7789058093626621E-2"/>
    <n v="1.325667160150306E-5"/>
    <n v="4.4956574181296443E-5"/>
    <n v="0.22772603422535942"/>
    <x v="0"/>
  </r>
  <r>
    <n v="6"/>
    <x v="571"/>
    <s v="IAD"/>
    <s v="JFK"/>
    <s v="DH"/>
    <x v="0"/>
    <n v="17"/>
    <n v="5.6338028169014086E-2"/>
    <n v="0.12746756909193457"/>
    <n v="0.39436619718309857"/>
    <n v="0.29103214890016921"/>
    <n v="0.19718309859154928"/>
    <n v="0.17033276931754088"/>
    <n v="0.31690140845070425"/>
    <n v="0.233502538071066"/>
    <n v="9.154929577464789E-2"/>
    <n v="8.1218274111675121E-2"/>
    <n v="2.461953297421997E-5"/>
    <n v="9.6623084807562502E-5"/>
    <n v="0.20306005779693106"/>
    <x v="0"/>
  </r>
  <r>
    <n v="6"/>
    <x v="126"/>
    <s v="DCA"/>
    <s v="JFK"/>
    <s v="DL"/>
    <x v="1"/>
    <n v="15"/>
    <n v="5.6338028169014086E-2"/>
    <n v="0.12746756909193457"/>
    <n v="0.51877934272300474"/>
    <n v="0.64805414551607443"/>
    <n v="0.19718309859154928"/>
    <n v="0.17033276931754088"/>
    <n v="0.11032863849765258"/>
    <n v="0.19232938522278623"/>
    <n v="0.13849765258215962"/>
    <n v="6.2041737168640719E-2"/>
    <n v="1.7057457435886302E-5"/>
    <n v="1.3537406084633799E-4"/>
    <n v="0.1119024308627873"/>
    <x v="0"/>
  </r>
  <r>
    <n v="6"/>
    <x v="344"/>
    <s v="DCA"/>
    <s v="LGA"/>
    <s v="DL"/>
    <x v="0"/>
    <n v="7"/>
    <n v="5.6338028169014086E-2"/>
    <n v="0.12746756909193457"/>
    <n v="0.51877934272300474"/>
    <n v="0.64805414551607443"/>
    <n v="0.42488262910798125"/>
    <n v="0.54540327129159616"/>
    <n v="0.11032863849765258"/>
    <n v="0.19232938522278623"/>
    <n v="4.2253521126760563E-2"/>
    <n v="4.3993231810490696E-2"/>
    <n v="1.1213316449983369E-5"/>
    <n v="3.0736676440083955E-4"/>
    <n v="3.519779522949544E-2"/>
    <x v="0"/>
  </r>
  <r>
    <n v="6"/>
    <x v="232"/>
    <s v="DCA"/>
    <s v="LGA"/>
    <s v="DL"/>
    <x v="0"/>
    <n v="8"/>
    <n v="5.6338028169014086E-2"/>
    <n v="0.12746756909193457"/>
    <n v="0.51877934272300474"/>
    <n v="0.64805414551607443"/>
    <n v="0.42488262910798125"/>
    <n v="0.54540327129159616"/>
    <n v="0.11032863849765258"/>
    <n v="0.19232938522278623"/>
    <n v="4.2253521126760563E-2"/>
    <n v="9.475465313028765E-2"/>
    <n v="1.1213316449983369E-5"/>
    <n v="6.6202072332488516E-4"/>
    <n v="1.6655896445362649E-2"/>
    <x v="0"/>
  </r>
  <r>
    <n v="6"/>
    <x v="137"/>
    <s v="DCA"/>
    <s v="LGA"/>
    <s v="DL"/>
    <x v="0"/>
    <n v="10"/>
    <n v="5.6338028169014086E-2"/>
    <n v="0.12746756909193457"/>
    <n v="0.51877934272300474"/>
    <n v="0.64805414551607443"/>
    <n v="0.42488262910798125"/>
    <n v="0.54540327129159616"/>
    <n v="0.11032863849765258"/>
    <n v="0.19232938522278623"/>
    <n v="3.0516431924882629E-2"/>
    <n v="5.9785673998871969E-2"/>
    <n v="8.0985063249879887E-6"/>
    <n v="4.1770355162165375E-4"/>
    <n v="1.9019415650646836E-2"/>
    <x v="0"/>
  </r>
  <r>
    <n v="6"/>
    <x v="59"/>
    <s v="DCA"/>
    <s v="LGA"/>
    <s v="DL"/>
    <x v="0"/>
    <n v="12"/>
    <n v="5.6338028169014086E-2"/>
    <n v="0.12746756909193457"/>
    <n v="0.51877934272300474"/>
    <n v="0.64805414551607443"/>
    <n v="0.42488262910798125"/>
    <n v="0.54540327129159616"/>
    <n v="0.11032863849765258"/>
    <n v="0.19232938522278623"/>
    <n v="3.0516431924882629E-2"/>
    <n v="0.10152284263959391"/>
    <n v="8.0985063249879887E-6"/>
    <n v="7.0930791784809121E-4"/>
    <n v="1.1288589078809487E-2"/>
    <x v="0"/>
  </r>
  <r>
    <n v="6"/>
    <x v="104"/>
    <s v="DCA"/>
    <s v="LGA"/>
    <s v="DL"/>
    <x v="0"/>
    <n v="14"/>
    <n v="5.6338028169014086E-2"/>
    <n v="0.12746756909193457"/>
    <n v="0.51877934272300474"/>
    <n v="0.64805414551607443"/>
    <n v="0.42488262910798125"/>
    <n v="0.54540327129159616"/>
    <n v="0.11032863849765258"/>
    <n v="0.19232938522278623"/>
    <n v="5.6338028169014086E-2"/>
    <n v="9.7574732092498589E-2"/>
    <n v="1.4951088599977825E-5"/>
    <n v="6.8172372104288769E-4"/>
    <n v="2.1460641884902022E-2"/>
    <x v="0"/>
  </r>
  <r>
    <n v="6"/>
    <x v="311"/>
    <s v="DCA"/>
    <s v="LGA"/>
    <s v="DL"/>
    <x v="0"/>
    <n v="16"/>
    <n v="5.6338028169014086E-2"/>
    <n v="0.12746756909193457"/>
    <n v="0.51877934272300474"/>
    <n v="0.64805414551607443"/>
    <n v="0.42488262910798125"/>
    <n v="0.54540327129159616"/>
    <n v="0.11032863849765258"/>
    <n v="0.19232938522278623"/>
    <n v="0.10328638497652583"/>
    <n v="9.8702763677382968E-2"/>
    <n v="2.7410329099959348E-5"/>
    <n v="6.8960492013008868E-4"/>
    <n v="3.8228376773567038E-2"/>
    <x v="0"/>
  </r>
  <r>
    <n v="6"/>
    <x v="106"/>
    <s v="DCA"/>
    <s v="LGA"/>
    <s v="DL"/>
    <x v="0"/>
    <n v="18"/>
    <n v="5.6338028169014086E-2"/>
    <n v="0.12746756909193457"/>
    <n v="0.51877934272300474"/>
    <n v="0.64805414551607443"/>
    <n v="0.42488262910798125"/>
    <n v="0.54540327129159616"/>
    <n v="0.11032863849765258"/>
    <n v="0.19232938522278623"/>
    <n v="7.746478873239436E-2"/>
    <n v="5.8093626621545401E-2"/>
    <n v="2.0557746824969508E-5"/>
    <n v="4.0588175299085221E-4"/>
    <n v="4.8207886074925876E-2"/>
    <x v="0"/>
  </r>
  <r>
    <n v="6"/>
    <x v="238"/>
    <s v="DCA"/>
    <s v="LGA"/>
    <s v="DL"/>
    <x v="0"/>
    <n v="20"/>
    <n v="5.6338028169014086E-2"/>
    <n v="0.12746756909193457"/>
    <n v="0.51877934272300474"/>
    <n v="0.64805414551607443"/>
    <n v="0.42488262910798125"/>
    <n v="0.54540327129159616"/>
    <n v="0.11032863849765258"/>
    <n v="0.19232938522278623"/>
    <n v="4.9295774647887321E-2"/>
    <n v="3.6661026508742242E-2"/>
    <n v="1.3082202524980596E-5"/>
    <n v="2.5613897033403295E-4"/>
    <n v="4.8592769974416229E-2"/>
    <x v="0"/>
  </r>
  <r>
    <n v="6"/>
    <x v="17"/>
    <s v="DCA"/>
    <s v="JFK"/>
    <s v="MQ"/>
    <x v="0"/>
    <n v="15"/>
    <n v="5.6338028169014086E-2"/>
    <n v="0.12746756909193457"/>
    <n v="0.51877934272300474"/>
    <n v="0.64805414551607443"/>
    <n v="0.19718309859154928"/>
    <n v="0.17033276931754088"/>
    <n v="0.18779342723004694"/>
    <n v="0.1212633953750705"/>
    <n v="0.13849765258215962"/>
    <n v="6.2041737168640719E-2"/>
    <n v="2.9033970103636258E-5"/>
    <n v="8.5353146867925706E-5"/>
    <n v="0.25382202884660915"/>
    <x v="0"/>
  </r>
  <r>
    <n v="6"/>
    <x v="572"/>
    <s v="DCA"/>
    <s v="JFK"/>
    <s v="MQ"/>
    <x v="0"/>
    <n v="5"/>
    <n v="5.6338028169014086E-2"/>
    <n v="0.12746756909193457"/>
    <n v="0.51877934272300474"/>
    <n v="0.64805414551607443"/>
    <n v="0.19718309859154928"/>
    <n v="0.17033276931754088"/>
    <n v="0.18779342723004694"/>
    <n v="0.1212633953750705"/>
    <n v="4.6948356807511738E-3"/>
    <n v="1.2972363226170333E-2"/>
    <n v="9.8420237639444945E-7"/>
    <n v="1.7846567072384467E-5"/>
    <n v="5.2265648468138942E-2"/>
    <x v="0"/>
  </r>
  <r>
    <n v="6"/>
    <x v="573"/>
    <s v="DCA"/>
    <s v="JFK"/>
    <s v="MQ"/>
    <x v="0"/>
    <n v="18"/>
    <n v="5.6338028169014086E-2"/>
    <n v="0.12746756909193457"/>
    <n v="0.51877934272300474"/>
    <n v="0.64805414551607443"/>
    <n v="0.19718309859154928"/>
    <n v="0.17033276931754088"/>
    <n v="0.18779342723004694"/>
    <n v="0.1212633953750705"/>
    <n v="7.746478873239436E-2"/>
    <n v="5.8093626621545401E-2"/>
    <n v="1.6239339210508415E-5"/>
    <n v="7.9921582976330441E-5"/>
    <n v="0.16887670002743616"/>
    <x v="0"/>
  </r>
  <r>
    <n v="6"/>
    <x v="307"/>
    <s v="DCA"/>
    <s v="LGA"/>
    <s v="MQ"/>
    <x v="1"/>
    <n v="9"/>
    <n v="5.6338028169014086E-2"/>
    <n v="0.12746756909193457"/>
    <n v="0.51877934272300474"/>
    <n v="0.64805414551607443"/>
    <n v="0.42488262910798125"/>
    <n v="0.54540327129159616"/>
    <n v="0.18779342723004694"/>
    <n v="0.1212633953750705"/>
    <n v="3.5211267605633804E-2"/>
    <n v="3.2148900169204735E-2"/>
    <n v="1.590541340423173E-5"/>
    <n v="1.4161890735139065E-4"/>
    <n v="0.10097116005919379"/>
    <x v="0"/>
  </r>
  <r>
    <n v="6"/>
    <x v="574"/>
    <s v="DCA"/>
    <s v="LGA"/>
    <s v="MQ"/>
    <x v="0"/>
    <n v="13"/>
    <n v="5.6338028169014086E-2"/>
    <n v="0.12746756909193457"/>
    <n v="0.51877934272300474"/>
    <n v="0.64805414551607443"/>
    <n v="0.42488262910798125"/>
    <n v="0.54540327129159616"/>
    <n v="0.18779342723004694"/>
    <n v="0.1212633953750705"/>
    <n v="6.1032863849765258E-2"/>
    <n v="5.0761421319796954E-2"/>
    <n v="2.7569383234001665E-5"/>
    <n v="2.2360880108114316E-4"/>
    <n v="0.10976026166114525"/>
    <x v="0"/>
  </r>
  <r>
    <n v="6"/>
    <x v="110"/>
    <s v="IAD"/>
    <s v="LGA"/>
    <s v="UA"/>
    <x v="0"/>
    <n v="8"/>
    <n v="5.6338028169014086E-2"/>
    <n v="0.12746756909193457"/>
    <n v="0.39436619718309857"/>
    <n v="0.29103214890016921"/>
    <n v="0.42488262910798125"/>
    <n v="0.54540327129159616"/>
    <n v="1.1737089201877934E-2"/>
    <n v="1.4664410603496898E-2"/>
    <n v="4.2253521126760563E-2"/>
    <n v="9.475465313028765E-2"/>
    <n v="9.0682447463040596E-7"/>
    <n v="2.2668366536058799E-5"/>
    <n v="3.8465201584973102E-2"/>
    <x v="0"/>
  </r>
  <r>
    <n v="6"/>
    <x v="72"/>
    <s v="DCA"/>
    <s v="LGA"/>
    <s v="US"/>
    <x v="0"/>
    <n v="6"/>
    <n v="5.6338028169014086E-2"/>
    <n v="0.12746756909193457"/>
    <n v="0.51877934272300474"/>
    <n v="0.64805414551607443"/>
    <n v="0.42488262910798125"/>
    <n v="0.54540327129159616"/>
    <n v="8.2159624413145546E-2"/>
    <n v="0.20812182741116753"/>
    <n v="3.9906103286384977E-2"/>
    <n v="8.4038353073886074E-2"/>
    <n v="7.8864341462648998E-6"/>
    <n v="6.3536100735102493E-4"/>
    <n v="1.2260342812880241E-2"/>
    <x v="0"/>
  </r>
  <r>
    <n v="6"/>
    <x v="511"/>
    <s v="DCA"/>
    <s v="LGA"/>
    <s v="US"/>
    <x v="0"/>
    <n v="9"/>
    <n v="5.6338028169014086E-2"/>
    <n v="0.12746756909193457"/>
    <n v="0.51877934272300474"/>
    <n v="0.64805414551607443"/>
    <n v="0.42488262910798125"/>
    <n v="0.54540327129159616"/>
    <n v="8.2159624413145546E-2"/>
    <n v="0.20812182741116753"/>
    <n v="3.5211267605633804E-2"/>
    <n v="3.2148900169204735E-2"/>
    <n v="6.958618364351383E-6"/>
    <n v="2.4305756657052628E-4"/>
    <n v="2.783267157749772E-2"/>
    <x v="0"/>
  </r>
  <r>
    <n v="6"/>
    <x v="74"/>
    <s v="DCA"/>
    <s v="LGA"/>
    <s v="US"/>
    <x v="0"/>
    <n v="10"/>
    <n v="5.6338028169014086E-2"/>
    <n v="0.12746756909193457"/>
    <n v="0.51877934272300474"/>
    <n v="0.64805414551607443"/>
    <n v="0.42488262910798125"/>
    <n v="0.54540327129159616"/>
    <n v="8.2159624413145546E-2"/>
    <n v="0.20812182741116753"/>
    <n v="3.0516431924882629E-2"/>
    <n v="5.9785673998871969E-2"/>
    <n v="6.0308025824378646E-6"/>
    <n v="4.5200179046448754E-4"/>
    <n v="1.3166754231002966E-2"/>
    <x v="0"/>
  </r>
  <r>
    <n v="6"/>
    <x v="249"/>
    <s v="DCA"/>
    <s v="LGA"/>
    <s v="US"/>
    <x v="0"/>
    <n v="12"/>
    <n v="5.6338028169014086E-2"/>
    <n v="0.12746756909193457"/>
    <n v="0.51877934272300474"/>
    <n v="0.64805414551607443"/>
    <n v="0.42488262910798125"/>
    <n v="0.54540327129159616"/>
    <n v="8.2159624413145546E-2"/>
    <n v="0.20812182741116753"/>
    <n v="3.0516431924882629E-2"/>
    <n v="0.10152284263959391"/>
    <n v="6.0308025824378646E-6"/>
    <n v="7.6755021022271465E-4"/>
    <n v="7.7959547644131317E-3"/>
    <x v="0"/>
  </r>
  <r>
    <n v="6"/>
    <x v="230"/>
    <s v="DCA"/>
    <s v="LGA"/>
    <s v="US"/>
    <x v="0"/>
    <n v="14"/>
    <n v="5.6338028169014086E-2"/>
    <n v="0.12746756909193457"/>
    <n v="0.51877934272300474"/>
    <n v="0.64805414551607443"/>
    <n v="0.42488262910798125"/>
    <n v="0.54540327129159616"/>
    <n v="8.2159624413145546E-2"/>
    <n v="0.20812182741116753"/>
    <n v="5.6338028169014086E-2"/>
    <n v="9.7574732092498589E-2"/>
    <n v="1.1133789382962211E-5"/>
    <n v="7.3770103538072017E-4"/>
    <n v="1.4868151179368318E-2"/>
    <x v="0"/>
  </r>
  <r>
    <n v="6"/>
    <x v="260"/>
    <s v="DCA"/>
    <s v="LGA"/>
    <s v="US"/>
    <x v="0"/>
    <n v="16"/>
    <n v="5.6338028169014086E-2"/>
    <n v="0.12746756909193457"/>
    <n v="0.51877934272300474"/>
    <n v="0.64805414551607443"/>
    <n v="0.42488262910798125"/>
    <n v="0.54540327129159616"/>
    <n v="8.2159624413145546E-2"/>
    <n v="0.20812182741116753"/>
    <n v="0.10328638497652583"/>
    <n v="9.8702763677382968E-2"/>
    <n v="2.0411947202097391E-5"/>
    <n v="7.4622937104986146E-4"/>
    <n v="2.6625159270882066E-2"/>
    <x v="0"/>
  </r>
  <r>
    <n v="6"/>
    <x v="327"/>
    <s v="DCA"/>
    <s v="LGA"/>
    <s v="US"/>
    <x v="0"/>
    <n v="18"/>
    <n v="5.6338028169014086E-2"/>
    <n v="0.12746756909193457"/>
    <n v="0.51877934272300474"/>
    <n v="0.64805414551607443"/>
    <n v="0.42488262910798125"/>
    <n v="0.54540327129159616"/>
    <n v="8.2159624413145546E-2"/>
    <n v="0.20812182741116753"/>
    <n v="7.746478873239436E-2"/>
    <n v="5.8093626621545401E-2"/>
    <n v="1.5308960401573041E-5"/>
    <n v="4.3920928696077559E-4"/>
    <n v="3.3681728930386623E-2"/>
    <x v="0"/>
  </r>
  <r>
    <n v="6"/>
    <x v="227"/>
    <s v="BWI"/>
    <s v="EWR"/>
    <s v="RU"/>
    <x v="0"/>
    <n v="14"/>
    <n v="5.6338028169014086E-2"/>
    <n v="0.12746756909193457"/>
    <n v="8.6854460093896718E-2"/>
    <n v="6.0913705583756347E-2"/>
    <n v="0.3779342723004695"/>
    <n v="0.28426395939086296"/>
    <n v="0.22065727699530516"/>
    <n v="0.17710095882684715"/>
    <n v="5.6338028169014086E-2"/>
    <n v="9.7574732092498589E-2"/>
    <n v="4.4530704127430753E-6"/>
    <n v="3.0753281535980952E-5"/>
    <n v="0.12648485759696743"/>
    <x v="0"/>
  </r>
  <r>
    <n v="6"/>
    <x v="76"/>
    <s v="BWI"/>
    <s v="EWR"/>
    <s v="RU"/>
    <x v="0"/>
    <n v="17"/>
    <n v="5.6338028169014086E-2"/>
    <n v="0.12746756909193457"/>
    <n v="8.6854460093896718E-2"/>
    <n v="6.0913705583756347E-2"/>
    <n v="0.3779342723004695"/>
    <n v="0.28426395939086296"/>
    <n v="0.22065727699530516"/>
    <n v="0.17710095882684715"/>
    <n v="9.154929577464789E-2"/>
    <n v="8.1218274111675121E-2"/>
    <n v="7.2362394207074984E-6"/>
    <n v="2.5598107174458129E-5"/>
    <n v="0.22038627751383147"/>
    <x v="0"/>
  </r>
  <r>
    <n v="6"/>
    <x v="331"/>
    <s v="BWI"/>
    <s v="EWR"/>
    <s v="RU"/>
    <x v="1"/>
    <n v="6"/>
    <n v="5.6338028169014086E-2"/>
    <n v="0.12746756909193457"/>
    <n v="8.6854460093896718E-2"/>
    <n v="6.0913705583756347E-2"/>
    <n v="0.3779342723004695"/>
    <n v="0.28426395939086296"/>
    <n v="0.22065727699530516"/>
    <n v="0.17710095882684715"/>
    <n v="3.9906103286384977E-2"/>
    <n v="8.4038353073886074E-2"/>
    <n v="3.1542582090263452E-6"/>
    <n v="2.648693034023793E-5"/>
    <n v="0.10641470073927374"/>
    <x v="0"/>
  </r>
  <r>
    <n v="6"/>
    <x v="399"/>
    <s v="BWI"/>
    <s v="EWR"/>
    <s v="RU"/>
    <x v="0"/>
    <n v="10"/>
    <n v="5.6338028169014086E-2"/>
    <n v="0.12746756909193457"/>
    <n v="8.6854460093896718E-2"/>
    <n v="6.0913705583756347E-2"/>
    <n v="0.3779342723004695"/>
    <n v="0.28426395939086296"/>
    <n v="0.22065727699530516"/>
    <n v="0.17710095882684715"/>
    <n v="3.0516431924882629E-2"/>
    <n v="5.9785673998871969E-2"/>
    <n v="2.4120798069024992E-6"/>
    <n v="1.884305111453168E-5"/>
    <n v="0.11348223710398793"/>
    <x v="0"/>
  </r>
  <r>
    <n v="6"/>
    <x v="353"/>
    <s v="DCA"/>
    <s v="EWR"/>
    <s v="CO"/>
    <x v="0"/>
    <n v="12"/>
    <n v="5.6338028169014086E-2"/>
    <n v="0.12746756909193457"/>
    <n v="0.51877934272300474"/>
    <n v="0.64805414551607443"/>
    <n v="0.3779342723004695"/>
    <n v="0.28426395939086296"/>
    <n v="6.1032863849765258E-2"/>
    <n v="3.835307388606881E-2"/>
    <n v="3.0516431924882629E-2"/>
    <n v="0.10152284263959391"/>
    <n v="3.9849944135887768E-6"/>
    <n v="7.372137111327712E-5"/>
    <n v="5.1282728082437723E-2"/>
    <x v="0"/>
  </r>
  <r>
    <n v="6"/>
    <x v="575"/>
    <s v="IAD"/>
    <s v="EWR"/>
    <s v="DH"/>
    <x v="0"/>
    <n v="8"/>
    <n v="5.6338028169014086E-2"/>
    <n v="0.12746756909193457"/>
    <n v="0.39436619718309857"/>
    <n v="0.29103214890016921"/>
    <n v="0.3779342723004695"/>
    <n v="0.28426395939086296"/>
    <n v="0.31690140845070425"/>
    <n v="0.233502538071066"/>
    <n v="4.2253521126760563E-2"/>
    <n v="9.475465313028765E-2"/>
    <n v="2.1778817631040744E-5"/>
    <n v="1.8812706578426083E-4"/>
    <n v="0.10375515577117514"/>
    <x v="0"/>
  </r>
  <r>
    <n v="6"/>
    <x v="113"/>
    <s v="IAD"/>
    <s v="EWR"/>
    <s v="DH"/>
    <x v="0"/>
    <n v="16"/>
    <n v="5.6338028169014086E-2"/>
    <n v="0.12746756909193457"/>
    <n v="0.39436619718309857"/>
    <n v="0.29103214890016921"/>
    <n v="0.3779342723004695"/>
    <n v="0.28426395939086296"/>
    <n v="0.31690140845070425"/>
    <n v="0.233502538071066"/>
    <n v="0.10328638497652583"/>
    <n v="9.8702763677382968E-2"/>
    <n v="5.3237109764766272E-5"/>
    <n v="1.959656935252717E-4"/>
    <n v="0.21362965850269974"/>
    <x v="0"/>
  </r>
  <r>
    <n v="6"/>
    <x v="222"/>
    <s v="IAD"/>
    <s v="EWR"/>
    <s v="DH"/>
    <x v="0"/>
    <n v="12"/>
    <n v="5.6338028169014086E-2"/>
    <n v="0.12746756909193457"/>
    <n v="0.39436619718309857"/>
    <n v="0.29103214890016921"/>
    <n v="0.3779342723004695"/>
    <n v="0.28426395939086296"/>
    <n v="0.31690140845070425"/>
    <n v="0.233502538071066"/>
    <n v="3.0516431924882629E-2"/>
    <n v="0.10152284263959391"/>
    <n v="1.5729146066862762E-5"/>
    <n v="2.0156471334027945E-4"/>
    <n v="7.2386518927767554E-2"/>
    <x v="0"/>
  </r>
  <r>
    <n v="6"/>
    <x v="37"/>
    <s v="IAD"/>
    <s v="EWR"/>
    <s v="DH"/>
    <x v="0"/>
    <n v="21"/>
    <n v="5.6338028169014086E-2"/>
    <n v="0.12746756909193457"/>
    <n v="0.39436619718309857"/>
    <n v="0.29103214890016921"/>
    <n v="0.3779342723004695"/>
    <n v="0.28426395939086296"/>
    <n v="0.31690140845070425"/>
    <n v="0.233502538071066"/>
    <n v="4.9295774647887321E-2"/>
    <n v="3.7789058093626621E-2"/>
    <n v="2.5408620569547536E-5"/>
    <n v="7.5026865521104016E-5"/>
    <n v="0.25298449341514712"/>
    <x v="0"/>
  </r>
  <r>
    <n v="6"/>
    <x v="425"/>
    <s v="DCA"/>
    <s v="EWR"/>
    <s v="RU"/>
    <x v="0"/>
    <n v="9"/>
    <n v="5.6338028169014086E-2"/>
    <n v="0.12746756909193457"/>
    <n v="0.51877934272300474"/>
    <n v="0.64805414551607443"/>
    <n v="0.3779342723004695"/>
    <n v="0.28426395939086296"/>
    <n v="0.22065727699530516"/>
    <n v="0.17710095882684715"/>
    <n v="3.5211267605633804E-2"/>
    <n v="3.2148900169204735E-2"/>
    <n v="1.6623793263787499E-5"/>
    <n v="1.0779943628965962E-4"/>
    <n v="0.1336068298777488"/>
    <x v="0"/>
  </r>
  <r>
    <n v="6"/>
    <x v="70"/>
    <s v="IAD"/>
    <s v="EWR"/>
    <s v="RU"/>
    <x v="0"/>
    <n v="14"/>
    <n v="5.6338028169014086E-2"/>
    <n v="0.12746756909193457"/>
    <n v="0.39436619718309857"/>
    <n v="0.29103214890016921"/>
    <n v="0.3779342723004695"/>
    <n v="0.28426395939086296"/>
    <n v="0.22065727699530516"/>
    <n v="0.17710095882684715"/>
    <n v="5.6338028169014086E-2"/>
    <n v="9.7574732092498589E-2"/>
    <n v="2.0219346738941532E-5"/>
    <n v="1.4693234511635347E-4"/>
    <n v="0.12096405674700342"/>
    <x v="0"/>
  </r>
  <r>
    <n v="6"/>
    <x v="125"/>
    <s v="DCA"/>
    <s v="EWR"/>
    <s v="RU"/>
    <x v="0"/>
    <n v="15"/>
    <n v="5.6338028169014086E-2"/>
    <n v="0.12746756909193457"/>
    <n v="0.51877934272300474"/>
    <n v="0.64805414551607443"/>
    <n v="0.3779342723004695"/>
    <n v="0.28426395939086296"/>
    <n v="0.22065727699530516"/>
    <n v="0.17710095882684715"/>
    <n v="0.13849765258215962"/>
    <n v="6.2041737168640719E-2"/>
    <n v="6.5386920170897486E-5"/>
    <n v="2.0803399985723788E-4"/>
    <n v="0.2391438086162869"/>
    <x v="0"/>
  </r>
  <r>
    <n v="6"/>
    <x v="289"/>
    <s v="IAD"/>
    <s v="EWR"/>
    <s v="RU"/>
    <x v="1"/>
    <n v="6"/>
    <n v="5.6338028169014086E-2"/>
    <n v="0.12746756909193457"/>
    <n v="0.39436619718309857"/>
    <n v="0.29103214890016921"/>
    <n v="0.3779342723004695"/>
    <n v="0.28426395939086296"/>
    <n v="0.22065727699530516"/>
    <n v="0.17710095882684715"/>
    <n v="3.9906103286384977E-2"/>
    <n v="8.4038353073886074E-2"/>
    <n v="1.4322037273416917E-5"/>
    <n v="1.2654866718113682E-4"/>
    <n v="0.10166796090692756"/>
    <x v="0"/>
  </r>
  <r>
    <n v="6"/>
    <x v="94"/>
    <s v="DCA"/>
    <s v="EWR"/>
    <s v="RU"/>
    <x v="0"/>
    <n v="6"/>
    <n v="5.6338028169014086E-2"/>
    <n v="0.12746756909193457"/>
    <n v="0.51877934272300474"/>
    <n v="0.64805414551607443"/>
    <n v="0.3779342723004695"/>
    <n v="0.28426395939086296"/>
    <n v="0.22065727699530516"/>
    <n v="0.17710095882684715"/>
    <n v="3.9906103286384977E-2"/>
    <n v="8.4038353073886074E-2"/>
    <n v="1.8840299032292498E-5"/>
    <n v="2.8179150889753131E-4"/>
    <n v="6.2669014173943868E-2"/>
    <x v="0"/>
  </r>
  <r>
    <n v="6"/>
    <x v="90"/>
    <s v="DCA"/>
    <s v="EWR"/>
    <s v="RU"/>
    <x v="0"/>
    <n v="13"/>
    <n v="5.6338028169014086E-2"/>
    <n v="0.12746756909193457"/>
    <n v="0.51877934272300474"/>
    <n v="0.64805414551607443"/>
    <n v="0.3779342723004695"/>
    <n v="0.28426395939086296"/>
    <n v="0.22065727699530516"/>
    <n v="0.17710095882684715"/>
    <n v="6.1032863849765258E-2"/>
    <n v="5.0761421319796954E-2"/>
    <n v="2.8814574990564997E-5"/>
    <n v="1.7020963624683099E-4"/>
    <n v="0.14477924475326764"/>
    <x v="0"/>
  </r>
  <r>
    <n v="6"/>
    <x v="113"/>
    <s v="IAD"/>
    <s v="EWR"/>
    <s v="RU"/>
    <x v="0"/>
    <n v="16"/>
    <n v="5.6338028169014086E-2"/>
    <n v="0.12746756909193457"/>
    <n v="0.39436619718309857"/>
    <n v="0.29103214890016921"/>
    <n v="0.3779342723004695"/>
    <n v="0.28426395939086296"/>
    <n v="0.22065727699530516"/>
    <n v="0.17710095882684715"/>
    <n v="0.10328638497652583"/>
    <n v="9.8702763677382968E-2"/>
    <n v="3.7068802354726142E-5"/>
    <n v="1.486309849442882E-4"/>
    <n v="0.19961682721282739"/>
    <x v="0"/>
  </r>
  <r>
    <n v="6"/>
    <x v="15"/>
    <s v="DCA"/>
    <s v="EWR"/>
    <s v="RU"/>
    <x v="0"/>
    <n v="17"/>
    <n v="5.6338028169014086E-2"/>
    <n v="0.12746756909193457"/>
    <n v="0.51877934272300474"/>
    <n v="0.64805414551607443"/>
    <n v="0.3779342723004695"/>
    <n v="0.28426395939086296"/>
    <n v="0.22065727699530516"/>
    <n v="0.17710095882684715"/>
    <n v="9.154929577464789E-2"/>
    <n v="8.1218274111675121E-2"/>
    <n v="4.3221862485847497E-5"/>
    <n v="2.7233541799492959E-4"/>
    <n v="0.1369699422557942"/>
    <x v="0"/>
  </r>
  <r>
    <n v="7"/>
    <x v="0"/>
    <s v="BWI"/>
    <s v="JFK"/>
    <s v="OH"/>
    <x v="0"/>
    <n v="14"/>
    <n v="0.15962441314553991"/>
    <n v="0.10434292160180485"/>
    <n v="8.6854460093896718E-2"/>
    <n v="6.0913705583756347E-2"/>
    <n v="0.19718309859154928"/>
    <n v="0.17033276931754088"/>
    <n v="9.3896713615023476E-3"/>
    <n v="1.4664410603496898E-2"/>
    <n v="5.6338028169014086E-2"/>
    <n v="9.7574732092498589E-2"/>
    <n v="2.8011913789688173E-7"/>
    <n v="1.2490357234787461E-6"/>
    <n v="0.18318559157892386"/>
    <x v="0"/>
  </r>
  <r>
    <n v="7"/>
    <x v="260"/>
    <s v="DCA"/>
    <s v="JFK"/>
    <s v="DH"/>
    <x v="0"/>
    <n v="16"/>
    <n v="0.15962441314553991"/>
    <n v="0.10434292160180485"/>
    <n v="0.51877934272300474"/>
    <n v="0.64805414551607443"/>
    <n v="0.19718309859154928"/>
    <n v="0.17033276931754088"/>
    <n v="0.31690140845070425"/>
    <n v="0.233502538071066"/>
    <n v="0.10328638497652583"/>
    <n v="9.8702763677382968E-2"/>
    <n v="1.0352578746699117E-4"/>
    <n v="2.1403759953554335E-4"/>
    <n v="0.32600038828205635"/>
    <x v="0"/>
  </r>
  <r>
    <n v="7"/>
    <x v="552"/>
    <s v="IAD"/>
    <s v="LGA"/>
    <s v="DH"/>
    <x v="0"/>
    <n v="12"/>
    <n v="0.15962441314553991"/>
    <n v="0.10434292160180485"/>
    <n v="0.39436619718309857"/>
    <n v="0.29103214890016921"/>
    <n v="0.42488262910798125"/>
    <n v="0.54540327129159616"/>
    <n v="0.31690140845070425"/>
    <n v="0.233502538071066"/>
    <n v="3.0516431924882629E-2"/>
    <n v="0.10152284263959391"/>
    <n v="5.0102052223329931E-5"/>
    <n v="3.1657289816871479E-4"/>
    <n v="0.13663887366661229"/>
    <x v="0"/>
  </r>
  <r>
    <n v="7"/>
    <x v="0"/>
    <s v="IAD"/>
    <s v="LGA"/>
    <s v="DH"/>
    <x v="0"/>
    <n v="14"/>
    <n v="0.15962441314553991"/>
    <n v="0.10434292160180485"/>
    <n v="0.39436619718309857"/>
    <n v="0.29103214890016921"/>
    <n v="0.42488262910798125"/>
    <n v="0.54540327129159616"/>
    <n v="0.31690140845070425"/>
    <n v="0.233502538071066"/>
    <n v="5.6338028169014086E-2"/>
    <n v="9.7574732092498589E-2"/>
    <n v="9.2496096412301418E-5"/>
    <n v="3.0426172990659811E-4"/>
    <n v="0.23312985976981437"/>
    <x v="0"/>
  </r>
  <r>
    <n v="7"/>
    <x v="393"/>
    <s v="IAD"/>
    <s v="LGA"/>
    <s v="DH"/>
    <x v="1"/>
    <n v="19"/>
    <n v="0.15962441314553991"/>
    <n v="0.10434292160180485"/>
    <n v="0.39436619718309857"/>
    <n v="0.29103214890016921"/>
    <n v="0.42488262910798125"/>
    <n v="0.54540327129159616"/>
    <n v="0.31690140845070425"/>
    <n v="0.233502538071066"/>
    <n v="9.8591549295774641E-2"/>
    <n v="2.1996615905245348E-2"/>
    <n v="1.6186816872152746E-4"/>
    <n v="6.8590794603221538E-5"/>
    <n v="0.70237306627745488"/>
    <x v="1"/>
  </r>
  <r>
    <n v="7"/>
    <x v="576"/>
    <s v="IAD"/>
    <s v="LGA"/>
    <s v="DH"/>
    <x v="1"/>
    <n v="22"/>
    <n v="0.15962441314553991"/>
    <n v="0.10434292160180485"/>
    <n v="0.39436619718309857"/>
    <n v="0.29103214890016921"/>
    <n v="0.42488262910798125"/>
    <n v="0.54540327129159616"/>
    <n v="0.31690140845070425"/>
    <n v="0.233502538071066"/>
    <n v="2.5821596244131457E-2"/>
    <n v="0"/>
    <n v="4.239404418897148E-5"/>
    <n v="0"/>
    <n v="1"/>
    <x v="1"/>
  </r>
  <r>
    <n v="7"/>
    <x v="569"/>
    <s v="IAD"/>
    <s v="JFK"/>
    <s v="DH"/>
    <x v="0"/>
    <n v="9"/>
    <n v="0.15962441314553991"/>
    <n v="0.10434292160180485"/>
    <n v="0.39436619718309857"/>
    <n v="0.29103214890016921"/>
    <n v="0.19718309859154928"/>
    <n v="0.17033276931754088"/>
    <n v="0.31690140845070425"/>
    <n v="0.233502538071066"/>
    <n v="3.5211267605633804E-2"/>
    <n v="3.2148900169204735E-2"/>
    <n v="2.6828978241137148E-5"/>
    <n v="3.1308088412479919E-5"/>
    <n v="0.46147801713122644"/>
    <x v="0"/>
  </r>
  <r>
    <n v="7"/>
    <x v="577"/>
    <s v="IAD"/>
    <s v="JFK"/>
    <s v="DH"/>
    <x v="1"/>
    <n v="13"/>
    <n v="0.15962441314553991"/>
    <n v="0.10434292160180485"/>
    <n v="0.39436619718309857"/>
    <n v="0.29103214890016921"/>
    <n v="0.19718309859154928"/>
    <n v="0.17033276931754088"/>
    <n v="0.31690140845070425"/>
    <n v="0.233502538071066"/>
    <n v="6.1032863849765258E-2"/>
    <n v="5.0761421319796954E-2"/>
    <n v="4.650356228463772E-5"/>
    <n v="4.9433823809178825E-5"/>
    <n v="0.4847282605673891"/>
    <x v="0"/>
  </r>
  <r>
    <n v="7"/>
    <x v="23"/>
    <s v="IAD"/>
    <s v="JFK"/>
    <s v="DH"/>
    <x v="0"/>
    <n v="14"/>
    <n v="0.15962441314553991"/>
    <n v="0.10434292160180485"/>
    <n v="0.39436619718309857"/>
    <n v="0.29103214890016921"/>
    <n v="0.19718309859154928"/>
    <n v="0.17033276931754088"/>
    <n v="0.31690140845070425"/>
    <n v="0.233502538071066"/>
    <n v="5.6338028169014086E-2"/>
    <n v="9.7574732092498589E-2"/>
    <n v="4.2926365185819432E-5"/>
    <n v="9.5022794655421529E-5"/>
    <n v="0.31117525641490906"/>
    <x v="0"/>
  </r>
  <r>
    <n v="7"/>
    <x v="46"/>
    <s v="IAD"/>
    <s v="JFK"/>
    <s v="DH"/>
    <x v="0"/>
    <n v="16"/>
    <n v="0.15962441314553991"/>
    <n v="0.10434292160180485"/>
    <n v="0.39436619718309857"/>
    <n v="0.29103214890016921"/>
    <n v="0.19718309859154928"/>
    <n v="0.17033276931754088"/>
    <n v="0.31690140845070425"/>
    <n v="0.233502538071066"/>
    <n v="0.10328638497652583"/>
    <n v="9.8702763677382968E-2"/>
    <n v="7.8698336174002302E-5"/>
    <n v="9.6121324073403282E-5"/>
    <n v="0.45016868275929645"/>
    <x v="0"/>
  </r>
  <r>
    <n v="7"/>
    <x v="76"/>
    <s v="IAD"/>
    <s v="JFK"/>
    <s v="DH"/>
    <x v="1"/>
    <n v="17"/>
    <n v="0.15962441314553991"/>
    <n v="0.10434292160180485"/>
    <n v="0.39436619718309857"/>
    <n v="0.29103214890016921"/>
    <n v="0.19718309859154928"/>
    <n v="0.17033276931754088"/>
    <n v="0.31690140845070425"/>
    <n v="0.233502538071066"/>
    <n v="9.154929577464789E-2"/>
    <n v="8.1218274111675121E-2"/>
    <n v="6.9755343426956576E-5"/>
    <n v="7.9094118094686115E-5"/>
    <n v="0.4686301362051899"/>
    <x v="0"/>
  </r>
  <r>
    <n v="7"/>
    <x v="578"/>
    <s v="IAD"/>
    <s v="JFK"/>
    <s v="DH"/>
    <x v="1"/>
    <n v="21"/>
    <n v="0.15962441314553991"/>
    <n v="0.10434292160180485"/>
    <n v="0.39436619718309857"/>
    <n v="0.29103214890016921"/>
    <n v="0.19718309859154928"/>
    <n v="0.17033276931754088"/>
    <n v="0.31690140845070425"/>
    <n v="0.233502538071066"/>
    <n v="4.9295774647887321E-2"/>
    <n v="3.7789058093626621E-2"/>
    <n v="3.7560569537592001E-5"/>
    <n v="3.6800735502388682E-5"/>
    <n v="0.50510906872058514"/>
    <x v="1"/>
  </r>
  <r>
    <n v="7"/>
    <x v="108"/>
    <s v="IAD"/>
    <s v="JFK"/>
    <s v="DH"/>
    <x v="0"/>
    <n v="16"/>
    <n v="0.15962441314553991"/>
    <n v="0.10434292160180485"/>
    <n v="0.39436619718309857"/>
    <n v="0.29103214890016921"/>
    <n v="0.19718309859154928"/>
    <n v="0.17033276931754088"/>
    <n v="0.31690140845070425"/>
    <n v="0.233502538071066"/>
    <n v="0.10328638497652583"/>
    <n v="9.8702763677382968E-2"/>
    <n v="7.8698336174002302E-5"/>
    <n v="9.6121324073403282E-5"/>
    <n v="0.45016868275929645"/>
    <x v="0"/>
  </r>
  <r>
    <n v="7"/>
    <x v="128"/>
    <s v="DCA"/>
    <s v="JFK"/>
    <s v="DL"/>
    <x v="1"/>
    <n v="15"/>
    <n v="0.15962441314553991"/>
    <n v="0.10434292160180485"/>
    <n v="0.51877934272300474"/>
    <n v="0.64805414551607443"/>
    <n v="0.19718309859154928"/>
    <n v="0.17033276931754088"/>
    <n v="0.11032863849765258"/>
    <n v="0.19232938522278623"/>
    <n v="0.13849765258215962"/>
    <n v="6.2041737168640719E-2"/>
    <n v="4.8329462735011188E-5"/>
    <n v="1.1081504980784306E-4"/>
    <n v="0.30368287264694149"/>
    <x v="0"/>
  </r>
  <r>
    <n v="7"/>
    <x v="579"/>
    <s v="DCA"/>
    <s v="LGA"/>
    <s v="DL"/>
    <x v="0"/>
    <n v="8"/>
    <n v="0.15962441314553991"/>
    <n v="0.10434292160180485"/>
    <n v="0.51877934272300474"/>
    <n v="0.64805414551607443"/>
    <n v="0.42488262910798125"/>
    <n v="0.54540327129159616"/>
    <n v="0.11032863849765258"/>
    <n v="0.19232938522278623"/>
    <n v="4.2253521126760563E-2"/>
    <n v="9.475465313028765E-2"/>
    <n v="3.1771063274952875E-5"/>
    <n v="5.4191961865090175E-4"/>
    <n v="5.5380127786455936E-2"/>
    <x v="0"/>
  </r>
  <r>
    <n v="7"/>
    <x v="116"/>
    <s v="DCA"/>
    <s v="LGA"/>
    <s v="DL"/>
    <x v="0"/>
    <n v="10"/>
    <n v="0.15962441314553991"/>
    <n v="0.10434292160180485"/>
    <n v="0.51877934272300474"/>
    <n v="0.64805414551607443"/>
    <n v="0.42488262910798125"/>
    <n v="0.54540327129159616"/>
    <n v="0.11032863849765258"/>
    <n v="0.19232938522278623"/>
    <n v="3.0516431924882629E-2"/>
    <n v="5.9785673998871969E-2"/>
    <n v="2.2945767920799298E-5"/>
    <n v="3.4192547367259272E-4"/>
    <n v="6.2887301889277908E-2"/>
    <x v="0"/>
  </r>
  <r>
    <n v="7"/>
    <x v="183"/>
    <s v="DCA"/>
    <s v="LGA"/>
    <s v="DL"/>
    <x v="0"/>
    <n v="11"/>
    <n v="0.15962441314553991"/>
    <n v="0.10434292160180485"/>
    <n v="0.51877934272300474"/>
    <n v="0.64805414551607443"/>
    <n v="0.42488262910798125"/>
    <n v="0.54540327129159616"/>
    <n v="0.11032863849765258"/>
    <n v="0.19232938522278623"/>
    <n v="1.4084507042253521E-2"/>
    <n v="2.5944726452340666E-2"/>
    <n v="1.0590354424984292E-5"/>
    <n v="1.4838275272584212E-4"/>
    <n v="6.6617270145803015E-2"/>
    <x v="0"/>
  </r>
  <r>
    <n v="7"/>
    <x v="566"/>
    <s v="DCA"/>
    <s v="LGA"/>
    <s v="DL"/>
    <x v="0"/>
    <n v="12"/>
    <n v="0.15962441314553991"/>
    <n v="0.10434292160180485"/>
    <n v="0.51877934272300474"/>
    <n v="0.64805414551607443"/>
    <n v="0.42488262910798125"/>
    <n v="0.54540327129159616"/>
    <n v="0.11032863849765258"/>
    <n v="0.19232938522278623"/>
    <n v="3.0516431924882629E-2"/>
    <n v="0.10152284263959391"/>
    <n v="2.2945767920799298E-5"/>
    <n v="5.8062816284025183E-4"/>
    <n v="3.8016499307494601E-2"/>
    <x v="0"/>
  </r>
  <r>
    <n v="7"/>
    <x v="461"/>
    <s v="DCA"/>
    <s v="LGA"/>
    <s v="DL"/>
    <x v="0"/>
    <n v="13"/>
    <n v="0.15962441314553991"/>
    <n v="0.10434292160180485"/>
    <n v="0.51877934272300474"/>
    <n v="0.64805414551607443"/>
    <n v="0.42488262910798125"/>
    <n v="0.54540327129159616"/>
    <n v="0.11032863849765258"/>
    <n v="0.19232938522278623"/>
    <n v="6.1032863849765258E-2"/>
    <n v="5.0761421319796954E-2"/>
    <n v="4.5891535841598596E-5"/>
    <n v="2.9031408142012592E-4"/>
    <n v="0.13649842086330644"/>
    <x v="0"/>
  </r>
  <r>
    <n v="7"/>
    <x v="14"/>
    <s v="DCA"/>
    <s v="LGA"/>
    <s v="DL"/>
    <x v="0"/>
    <n v="14"/>
    <n v="0.15962441314553991"/>
    <n v="0.10434292160180485"/>
    <n v="0.51877934272300474"/>
    <n v="0.64805414551607443"/>
    <n v="0.42488262910798125"/>
    <n v="0.54540327129159616"/>
    <n v="0.11032863849765258"/>
    <n v="0.19232938522278623"/>
    <n v="5.6338028169014086E-2"/>
    <n v="9.7574732092498589E-2"/>
    <n v="4.2361417699937169E-5"/>
    <n v="5.5804817872979757E-4"/>
    <n v="7.0554198253716088E-2"/>
    <x v="0"/>
  </r>
  <r>
    <n v="7"/>
    <x v="277"/>
    <s v="DCA"/>
    <s v="LGA"/>
    <s v="DL"/>
    <x v="0"/>
    <n v="15"/>
    <n v="0.15962441314553991"/>
    <n v="0.10434292160180485"/>
    <n v="0.51877934272300474"/>
    <n v="0.64805414551607443"/>
    <n v="0.42488262910798125"/>
    <n v="0.54540327129159616"/>
    <n v="0.11032863849765258"/>
    <n v="0.19232938522278623"/>
    <n v="0.13849765258215962"/>
    <n v="6.2041737168640719E-2"/>
    <n v="1.041384851790122E-4"/>
    <n v="3.5482832173570943E-4"/>
    <n v="0.22689763967693999"/>
    <x v="0"/>
  </r>
  <r>
    <n v="7"/>
    <x v="346"/>
    <s v="DCA"/>
    <s v="LGA"/>
    <s v="DL"/>
    <x v="0"/>
    <n v="16"/>
    <n v="0.15962441314553991"/>
    <n v="0.10434292160180485"/>
    <n v="0.51877934272300474"/>
    <n v="0.64805414551607443"/>
    <n v="0.42488262910798125"/>
    <n v="0.54540327129159616"/>
    <n v="0.11032863849765258"/>
    <n v="0.19232938522278623"/>
    <n v="0.10328638497652583"/>
    <n v="9.8702763677382968E-2"/>
    <n v="7.7662599116551471E-5"/>
    <n v="5.644996027613559E-4"/>
    <n v="0.12093922515127613"/>
    <x v="0"/>
  </r>
  <r>
    <n v="7"/>
    <x v="251"/>
    <s v="DCA"/>
    <s v="LGA"/>
    <s v="DL"/>
    <x v="0"/>
    <n v="17"/>
    <n v="0.15962441314553991"/>
    <n v="0.10434292160180485"/>
    <n v="0.51877934272300474"/>
    <n v="0.64805414551607443"/>
    <n v="0.42488262910798125"/>
    <n v="0.54540327129159616"/>
    <n v="0.11032863849765258"/>
    <n v="0.19232938522278623"/>
    <n v="9.154929577464789E-2"/>
    <n v="8.1218274111675121E-2"/>
    <n v="6.883730376239789E-5"/>
    <n v="4.6450253027220141E-4"/>
    <n v="0.12906837136401145"/>
    <x v="0"/>
  </r>
  <r>
    <n v="7"/>
    <x v="106"/>
    <s v="DCA"/>
    <s v="LGA"/>
    <s v="DL"/>
    <x v="0"/>
    <n v="18"/>
    <n v="0.15962441314553991"/>
    <n v="0.10434292160180485"/>
    <n v="0.51877934272300474"/>
    <n v="0.64805414551607443"/>
    <n v="0.42488262910798125"/>
    <n v="0.54540327129159616"/>
    <n v="0.11032863849765258"/>
    <n v="0.19232938522278623"/>
    <n v="7.746478873239436E-2"/>
    <n v="5.8093626621545401E-2"/>
    <n v="5.8246949337413596E-5"/>
    <n v="3.3224833762525522E-4"/>
    <n v="0.14916172174693104"/>
    <x v="0"/>
  </r>
  <r>
    <n v="7"/>
    <x v="426"/>
    <s v="DCA"/>
    <s v="LGA"/>
    <s v="DL"/>
    <x v="0"/>
    <n v="19"/>
    <n v="0.15962441314553991"/>
    <n v="0.10434292160180485"/>
    <n v="0.51877934272300474"/>
    <n v="0.64805414551607443"/>
    <n v="0.42488262910798125"/>
    <n v="0.54540327129159616"/>
    <n v="0.11032863849765258"/>
    <n v="0.19232938522278623"/>
    <n v="9.8591549295774641E-2"/>
    <n v="2.1996615905245348E-2"/>
    <n v="7.413248097489003E-5"/>
    <n v="1.2580276861538789E-4"/>
    <n v="0.3707824464510775"/>
    <x v="0"/>
  </r>
  <r>
    <n v="7"/>
    <x v="238"/>
    <s v="DCA"/>
    <s v="LGA"/>
    <s v="DL"/>
    <x v="0"/>
    <n v="20"/>
    <n v="0.15962441314553991"/>
    <n v="0.10434292160180485"/>
    <n v="0.51877934272300474"/>
    <n v="0.64805414551607443"/>
    <n v="0.42488262910798125"/>
    <n v="0.54540327129159616"/>
    <n v="0.11032863849765258"/>
    <n v="0.19232938522278623"/>
    <n v="4.9295774647887321E-2"/>
    <n v="3.6661026508742242E-2"/>
    <n v="3.7066240487445015E-5"/>
    <n v="2.0967128102564647E-4"/>
    <n v="0.15022539036681676"/>
    <x v="0"/>
  </r>
  <r>
    <n v="7"/>
    <x v="100"/>
    <s v="DCA"/>
    <s v="JFK"/>
    <s v="MQ"/>
    <x v="1"/>
    <n v="16"/>
    <n v="0.15962441314553991"/>
    <n v="0.10434292160180485"/>
    <n v="0.51877934272300474"/>
    <n v="0.64805414551607443"/>
    <n v="0.19718309859154928"/>
    <n v="0.17033276931754088"/>
    <n v="0.18779342723004694"/>
    <n v="0.1212633953750705"/>
    <n v="0.10328638497652583"/>
    <n v="9.8702763677382968E-2"/>
    <n v="6.1348614795254009E-5"/>
    <n v="1.1115479202932807E-4"/>
    <n v="0.35563712001142761"/>
    <x v="0"/>
  </r>
  <r>
    <n v="7"/>
    <x v="580"/>
    <s v="DCA"/>
    <s v="JFK"/>
    <s v="MQ"/>
    <x v="0"/>
    <n v="9"/>
    <n v="0.15962441314553991"/>
    <n v="0.10434292160180485"/>
    <n v="0.51877934272300474"/>
    <n v="0.64805414551607443"/>
    <n v="0.19718309859154928"/>
    <n v="0.17033276931754088"/>
    <n v="0.18779342723004694"/>
    <n v="0.1212633953750705"/>
    <n v="3.5211267605633804E-2"/>
    <n v="3.2148900169204735E-2"/>
    <n v="2.0914300498382051E-5"/>
    <n v="3.6204703689552565E-5"/>
    <n v="0.36615310080633073"/>
    <x v="0"/>
  </r>
  <r>
    <n v="7"/>
    <x v="321"/>
    <s v="DCA"/>
    <s v="JFK"/>
    <s v="MQ"/>
    <x v="0"/>
    <n v="18"/>
    <n v="0.15962441314553991"/>
    <n v="0.10434292160180485"/>
    <n v="0.51877934272300474"/>
    <n v="0.64805414551607443"/>
    <n v="0.19718309859154928"/>
    <n v="0.17033276931754088"/>
    <n v="0.18779342723004694"/>
    <n v="0.1212633953750705"/>
    <n v="7.746478873239436E-2"/>
    <n v="5.8093626621545401E-2"/>
    <n v="4.6011461096440506E-5"/>
    <n v="6.5422534737261657E-5"/>
    <n v="0.41290326845234399"/>
    <x v="0"/>
  </r>
  <r>
    <n v="7"/>
    <x v="44"/>
    <s v="DCA"/>
    <s v="LGA"/>
    <s v="MQ"/>
    <x v="0"/>
    <n v="12"/>
    <n v="0.15962441314553991"/>
    <n v="0.10434292160180485"/>
    <n v="0.51877934272300474"/>
    <n v="0.64805414551607443"/>
    <n v="0.42488262910798125"/>
    <n v="0.54540327129159616"/>
    <n v="0.18779342723004694"/>
    <n v="0.1212633953750705"/>
    <n v="3.0516431924882629E-2"/>
    <n v="0.10152284263959391"/>
    <n v="3.9056626248169018E-5"/>
    <n v="3.6608520530983618E-4"/>
    <n v="9.6402353955832326E-2"/>
    <x v="0"/>
  </r>
  <r>
    <n v="7"/>
    <x v="274"/>
    <s v="DCA"/>
    <s v="LGA"/>
    <s v="MQ"/>
    <x v="1"/>
    <n v="15"/>
    <n v="0.15962441314553991"/>
    <n v="0.10434292160180485"/>
    <n v="0.51877934272300474"/>
    <n v="0.64805414551607443"/>
    <n v="0.42488262910798125"/>
    <n v="0.54540327129159616"/>
    <n v="0.18779342723004694"/>
    <n v="0.1212633953750705"/>
    <n v="0.13849765258215962"/>
    <n v="6.2041737168640719E-2"/>
    <n v="1.7725699604938247E-4"/>
    <n v="2.2371873657823322E-4"/>
    <n v="0.44206414908904279"/>
    <x v="0"/>
  </r>
  <r>
    <n v="7"/>
    <x v="145"/>
    <s v="DCA"/>
    <s v="LGA"/>
    <s v="MQ"/>
    <x v="0"/>
    <n v="16"/>
    <n v="0.15962441314553991"/>
    <n v="0.10434292160180485"/>
    <n v="0.51877934272300474"/>
    <n v="0.64805414551607443"/>
    <n v="0.42488262910798125"/>
    <n v="0.54540327129159616"/>
    <n v="0.18779342723004694"/>
    <n v="0.1212633953750705"/>
    <n v="0.10328638497652583"/>
    <n v="9.8702763677382968E-2"/>
    <n v="1.321916580707259E-4"/>
    <n v="3.5591617182900742E-4"/>
    <n v="0.27082470301261219"/>
    <x v="0"/>
  </r>
  <r>
    <n v="7"/>
    <x v="287"/>
    <s v="DCA"/>
    <s v="LGA"/>
    <s v="MQ"/>
    <x v="0"/>
    <n v="18"/>
    <n v="0.15962441314553991"/>
    <n v="0.10434292160180485"/>
    <n v="0.51877934272300474"/>
    <n v="0.64805414551607443"/>
    <n v="0.42488262910798125"/>
    <n v="0.54540327129159616"/>
    <n v="0.18779342723004694"/>
    <n v="0.1212633953750705"/>
    <n v="7.746478873239436E-2"/>
    <n v="5.8093626621545401E-2"/>
    <n v="9.9143743553044422E-5"/>
    <n v="2.0948208970507294E-4"/>
    <n v="0.32124253017447874"/>
    <x v="0"/>
  </r>
  <r>
    <n v="7"/>
    <x v="434"/>
    <s v="IAD"/>
    <s v="LGA"/>
    <s v="UA"/>
    <x v="0"/>
    <n v="8"/>
    <n v="0.15962441314553991"/>
    <n v="0.10434292160180485"/>
    <n v="0.39436619718309857"/>
    <n v="0.29103214890016921"/>
    <n v="0.42488262910798125"/>
    <n v="0.54540327129159616"/>
    <n v="1.1737089201877934E-2"/>
    <n v="1.4664410603496898E-2"/>
    <n v="4.2253521126760563E-2"/>
    <n v="9.475465313028765E-2"/>
    <n v="2.5693360114528166E-6"/>
    <n v="1.8555963757393265E-5"/>
    <n v="0.12162364745431303"/>
    <x v="0"/>
  </r>
  <r>
    <n v="7"/>
    <x v="52"/>
    <s v="DCA"/>
    <s v="LGA"/>
    <s v="US"/>
    <x v="0"/>
    <n v="8"/>
    <n v="0.15962441314553991"/>
    <n v="0.10434292160180485"/>
    <n v="0.51877934272300474"/>
    <n v="0.64805414551607443"/>
    <n v="0.42488262910798125"/>
    <n v="0.54540327129159616"/>
    <n v="8.2159624413145546E-2"/>
    <n v="0.20812182741116753"/>
    <n v="4.2253521126760563E-2"/>
    <n v="9.475465313028765E-2"/>
    <n v="2.3659302438794696E-5"/>
    <n v="5.8641741724980284E-4"/>
    <n v="3.8780864234372284E-2"/>
    <x v="0"/>
  </r>
  <r>
    <n v="7"/>
    <x v="147"/>
    <s v="DCA"/>
    <s v="LGA"/>
    <s v="US"/>
    <x v="0"/>
    <n v="9"/>
    <n v="0.15962441314553991"/>
    <n v="0.10434292160180485"/>
    <n v="0.51877934272300474"/>
    <n v="0.64805414551607443"/>
    <n v="0.42488262910798125"/>
    <n v="0.54540327129159616"/>
    <n v="8.2159624413145546E-2"/>
    <n v="0.20812182741116753"/>
    <n v="3.5211267605633804E-2"/>
    <n v="3.2148900169204735E-2"/>
    <n v="1.9716085365662248E-5"/>
    <n v="1.9896305228118307E-4"/>
    <n v="9.0159882546741302E-2"/>
    <x v="0"/>
  </r>
  <r>
    <n v="7"/>
    <x v="67"/>
    <s v="DCA"/>
    <s v="LGA"/>
    <s v="US"/>
    <x v="0"/>
    <n v="10"/>
    <n v="0.15962441314553991"/>
    <n v="0.10434292160180485"/>
    <n v="0.51877934272300474"/>
    <n v="0.64805414551607443"/>
    <n v="0.42488262910798125"/>
    <n v="0.54540327129159616"/>
    <n v="8.2159624413145546E-2"/>
    <n v="0.20812182741116753"/>
    <n v="3.0516431924882629E-2"/>
    <n v="5.9785673998871969E-2"/>
    <n v="1.7087273983573948E-5"/>
    <n v="3.7000146564570891E-4"/>
    <n v="4.4143040688650693E-2"/>
    <x v="0"/>
  </r>
  <r>
    <n v="7"/>
    <x v="416"/>
    <s v="DCA"/>
    <s v="LGA"/>
    <s v="US"/>
    <x v="0"/>
    <n v="11"/>
    <n v="0.15962441314553991"/>
    <n v="0.10434292160180485"/>
    <n v="0.51877934272300474"/>
    <n v="0.64805414551607443"/>
    <n v="0.42488262910798125"/>
    <n v="0.54540327129159616"/>
    <n v="8.2159624413145546E-2"/>
    <n v="0.20812182741116753"/>
    <n v="1.4084507042253521E-2"/>
    <n v="2.5944726452340666E-2"/>
    <n v="7.8864341462648998E-6"/>
    <n v="1.6056667377077933E-4"/>
    <n v="4.6816792184971874E-2"/>
    <x v="0"/>
  </r>
  <r>
    <n v="7"/>
    <x v="21"/>
    <s v="DCA"/>
    <s v="LGA"/>
    <s v="US"/>
    <x v="0"/>
    <n v="12"/>
    <n v="0.15962441314553991"/>
    <n v="0.10434292160180485"/>
    <n v="0.51877934272300474"/>
    <n v="0.64805414551607443"/>
    <n v="0.42488262910798125"/>
    <n v="0.54540327129159616"/>
    <n v="8.2159624413145546E-2"/>
    <n v="0.20812182741116753"/>
    <n v="3.0516431924882629E-2"/>
    <n v="0.10152284263959391"/>
    <n v="1.7087273983573948E-5"/>
    <n v="6.2830437562478875E-4"/>
    <n v="2.6475821300047601E-2"/>
    <x v="0"/>
  </r>
  <r>
    <n v="7"/>
    <x v="22"/>
    <s v="DCA"/>
    <s v="LGA"/>
    <s v="US"/>
    <x v="0"/>
    <n v="13"/>
    <n v="0.15962441314553991"/>
    <n v="0.10434292160180485"/>
    <n v="0.51877934272300474"/>
    <n v="0.64805414551607443"/>
    <n v="0.42488262910798125"/>
    <n v="0.54540327129159616"/>
    <n v="8.2159624413145546E-2"/>
    <n v="0.20812182741116753"/>
    <n v="6.1032863849765258E-2"/>
    <n v="5.0761421319796954E-2"/>
    <n v="3.4174547967147896E-5"/>
    <n v="3.1415218781239438E-4"/>
    <n v="9.8110608393772961E-2"/>
    <x v="0"/>
  </r>
  <r>
    <n v="7"/>
    <x v="0"/>
    <s v="DCA"/>
    <s v="LGA"/>
    <s v="US"/>
    <x v="0"/>
    <n v="14"/>
    <n v="0.15962441314553991"/>
    <n v="0.10434292160180485"/>
    <n v="0.51877934272300474"/>
    <n v="0.64805414551607443"/>
    <n v="0.42488262910798125"/>
    <n v="0.54540327129159616"/>
    <n v="8.2159624413145546E-2"/>
    <n v="0.20812182741116753"/>
    <n v="5.6338028169014086E-2"/>
    <n v="9.7574732092498589E-2"/>
    <n v="3.1545736585059599E-5"/>
    <n v="6.0387031657271363E-4"/>
    <n v="4.9645797313885021E-2"/>
    <x v="0"/>
  </r>
  <r>
    <n v="7"/>
    <x v="108"/>
    <s v="DCA"/>
    <s v="LGA"/>
    <s v="US"/>
    <x v="0"/>
    <n v="16"/>
    <n v="0.15962441314553991"/>
    <n v="0.10434292160180485"/>
    <n v="0.51877934272300474"/>
    <n v="0.64805414551607443"/>
    <n v="0.42488262910798125"/>
    <n v="0.54540327129159616"/>
    <n v="8.2159624413145546E-2"/>
    <n v="0.20812182741116753"/>
    <n v="0.10328638497652583"/>
    <n v="9.8702763677382968E-2"/>
    <n v="5.7833850405942599E-5"/>
    <n v="6.1085147630187797E-4"/>
    <n v="8.6488888115250767E-2"/>
    <x v="0"/>
  </r>
  <r>
    <n v="7"/>
    <x v="29"/>
    <s v="DCA"/>
    <s v="LGA"/>
    <s v="US"/>
    <x v="0"/>
    <n v="16"/>
    <n v="0.15962441314553991"/>
    <n v="0.10434292160180485"/>
    <n v="0.51877934272300474"/>
    <n v="0.64805414551607443"/>
    <n v="0.42488262910798125"/>
    <n v="0.54540327129159616"/>
    <n v="8.2159624413145546E-2"/>
    <n v="0.20812182741116753"/>
    <n v="0.10328638497652583"/>
    <n v="9.8702763677382968E-2"/>
    <n v="5.7833850405942599E-5"/>
    <n v="6.1085147630187797E-4"/>
    <n v="8.6488888115250767E-2"/>
    <x v="0"/>
  </r>
  <r>
    <n v="7"/>
    <x v="519"/>
    <s v="DCA"/>
    <s v="LGA"/>
    <s v="US"/>
    <x v="0"/>
    <n v="17"/>
    <n v="0.15962441314553991"/>
    <n v="0.10434292160180485"/>
    <n v="0.51877934272300474"/>
    <n v="0.64805414551607443"/>
    <n v="0.42488262910798125"/>
    <n v="0.54540327129159616"/>
    <n v="8.2159624413145546E-2"/>
    <n v="0.20812182741116753"/>
    <n v="9.154929577464789E-2"/>
    <n v="8.1218274111675121E-2"/>
    <n v="5.1261821950721844E-5"/>
    <n v="5.0264350049983092E-4"/>
    <n v="9.2546180498740374E-2"/>
    <x v="0"/>
  </r>
  <r>
    <n v="7"/>
    <x v="41"/>
    <s v="DCA"/>
    <s v="LGA"/>
    <s v="US"/>
    <x v="0"/>
    <n v="18"/>
    <n v="0.15962441314553991"/>
    <n v="0.10434292160180485"/>
    <n v="0.51877934272300474"/>
    <n v="0.64805414551607443"/>
    <n v="0.42488262910798125"/>
    <n v="0.54540327129159616"/>
    <n v="8.2159624413145546E-2"/>
    <n v="0.20812182741116753"/>
    <n v="7.746478873239436E-2"/>
    <n v="5.8093626621545401E-2"/>
    <n v="4.337538780445694E-5"/>
    <n v="3.595297260519624E-4"/>
    <n v="0.10765658293410081"/>
    <x v="0"/>
  </r>
  <r>
    <n v="7"/>
    <x v="581"/>
    <s v="DCA"/>
    <s v="LGA"/>
    <s v="US"/>
    <x v="0"/>
    <n v="19"/>
    <n v="0.15962441314553991"/>
    <n v="0.10434292160180485"/>
    <n v="0.51877934272300474"/>
    <n v="0.64805414551607443"/>
    <n v="0.42488262910798125"/>
    <n v="0.54540327129159616"/>
    <n v="8.2159624413145546E-2"/>
    <n v="0.20812182741116753"/>
    <n v="9.8591549295774641E-2"/>
    <n v="2.1996615905245348E-2"/>
    <n v="5.5205039023854288E-5"/>
    <n v="1.3613261471870423E-4"/>
    <n v="0.28852156355032821"/>
    <x v="0"/>
  </r>
  <r>
    <n v="7"/>
    <x v="490"/>
    <s v="DCA"/>
    <s v="LGA"/>
    <s v="US"/>
    <x v="1"/>
    <n v="20"/>
    <n v="0.15962441314553991"/>
    <n v="0.10434292160180485"/>
    <n v="0.51877934272300474"/>
    <n v="0.64805414551607443"/>
    <n v="0.42488262910798125"/>
    <n v="0.54540327129159616"/>
    <n v="8.2159624413145546E-2"/>
    <n v="0.20812182741116753"/>
    <n v="4.9295774647887321E-2"/>
    <n v="3.6661026508742242E-2"/>
    <n v="2.7602519511927144E-5"/>
    <n v="2.2688769119784036E-4"/>
    <n v="0.1084620089509311"/>
    <x v="0"/>
  </r>
  <r>
    <n v="7"/>
    <x v="70"/>
    <s v="BWI"/>
    <s v="EWR"/>
    <s v="RU"/>
    <x v="0"/>
    <n v="14"/>
    <n v="0.15962441314553991"/>
    <n v="0.10434292160180485"/>
    <n v="8.6854460093896718E-2"/>
    <n v="6.0913705583756347E-2"/>
    <n v="0.3779342723004695"/>
    <n v="0.28426395939086296"/>
    <n v="0.22065727699530516"/>
    <n v="0.17710095882684715"/>
    <n v="5.6338028169014086E-2"/>
    <n v="9.7574732092498589E-2"/>
    <n v="1.2617032836105383E-5"/>
    <n v="2.5174146390072905E-5"/>
    <n v="0.33386184539500824"/>
    <x v="0"/>
  </r>
  <r>
    <n v="7"/>
    <x v="582"/>
    <s v="BWI"/>
    <s v="EWR"/>
    <s v="RU"/>
    <x v="1"/>
    <n v="11"/>
    <n v="0.15962441314553991"/>
    <n v="0.10434292160180485"/>
    <n v="8.6854460093896718E-2"/>
    <n v="6.0913705583756347E-2"/>
    <n v="0.3779342723004695"/>
    <n v="0.28426395939086296"/>
    <n v="0.22065727699530516"/>
    <n v="0.17710095882684715"/>
    <n v="1.4084507042253521E-2"/>
    <n v="2.5944726452340666E-2"/>
    <n v="3.1542582090263456E-6"/>
    <n v="6.6937036644124488E-6"/>
    <n v="0.32029553419919116"/>
    <x v="0"/>
  </r>
  <r>
    <n v="7"/>
    <x v="251"/>
    <s v="BWI"/>
    <s v="EWR"/>
    <s v="RU"/>
    <x v="0"/>
    <n v="17"/>
    <n v="0.15962441314553991"/>
    <n v="0.10434292160180485"/>
    <n v="8.6854460093896718E-2"/>
    <n v="6.0913705583756347E-2"/>
    <n v="0.3779342723004695"/>
    <n v="0.28426395939086296"/>
    <n v="0.22065727699530516"/>
    <n v="0.17710095882684715"/>
    <n v="9.154929577464789E-2"/>
    <n v="8.1218274111675121E-2"/>
    <n v="2.0502678358671246E-5"/>
    <n v="2.0954202775552012E-5"/>
    <n v="0.49455428864247064"/>
    <x v="0"/>
  </r>
  <r>
    <n v="7"/>
    <x v="244"/>
    <s v="BWI"/>
    <s v="EWR"/>
    <s v="RU"/>
    <x v="0"/>
    <n v="13"/>
    <n v="0.15962441314553991"/>
    <n v="0.10434292160180485"/>
    <n v="8.6854460093896718E-2"/>
    <n v="6.0913705583756347E-2"/>
    <n v="0.3779342723004695"/>
    <n v="0.28426395939086296"/>
    <n v="0.22065727699530516"/>
    <n v="0.17710095882684715"/>
    <n v="6.1032863849765258E-2"/>
    <n v="5.0761421319796954E-2"/>
    <n v="1.3668452239114164E-5"/>
    <n v="1.3096376734720009E-5"/>
    <n v="0.51068707565726323"/>
    <x v="1"/>
  </r>
  <r>
    <n v="7"/>
    <x v="583"/>
    <s v="DCA"/>
    <s v="EWR"/>
    <s v="CO"/>
    <x v="0"/>
    <n v="16"/>
    <n v="0.15962441314553991"/>
    <n v="0.10434292160180485"/>
    <n v="0.51877934272300474"/>
    <n v="0.64805414551607443"/>
    <n v="0.3779342723004695"/>
    <n v="0.28426395939086296"/>
    <n v="6.1032863849765258E-2"/>
    <n v="3.835307388606881E-2"/>
    <n v="0.10328638497652583"/>
    <n v="9.8702763677382968E-2"/>
    <n v="3.8215074632876979E-5"/>
    <n v="5.8670830624197318E-5"/>
    <n v="0.39443378819115316"/>
    <x v="0"/>
  </r>
  <r>
    <n v="7"/>
    <x v="552"/>
    <s v="DCA"/>
    <s v="EWR"/>
    <s v="CO"/>
    <x v="0"/>
    <n v="12"/>
    <n v="0.15962441314553991"/>
    <n v="0.10434292160180485"/>
    <n v="0.51877934272300474"/>
    <n v="0.64805414551607443"/>
    <n v="0.3779342723004695"/>
    <n v="0.28426395939086296"/>
    <n v="6.1032863849765258E-2"/>
    <n v="3.835307388606881E-2"/>
    <n v="3.0516431924882629E-2"/>
    <n v="0.10152284263959391"/>
    <n v="1.1290817505168199E-5"/>
    <n v="6.0347140070602961E-5"/>
    <n v="0.15760942784034496"/>
    <x v="0"/>
  </r>
  <r>
    <n v="7"/>
    <x v="86"/>
    <s v="DCA"/>
    <s v="EWR"/>
    <s v="CO"/>
    <x v="0"/>
    <n v="18"/>
    <n v="0.15962441314553991"/>
    <n v="0.10434292160180485"/>
    <n v="0.51877934272300474"/>
    <n v="0.64805414551607443"/>
    <n v="0.3779342723004695"/>
    <n v="0.28426395939086296"/>
    <n v="6.1032863849765258E-2"/>
    <n v="3.835307388606881E-2"/>
    <n v="7.746478873239436E-2"/>
    <n v="5.8093626621545401E-2"/>
    <n v="2.8661305974657732E-5"/>
    <n v="3.4531974595956135E-5"/>
    <n v="0.45354989827804271"/>
    <x v="0"/>
  </r>
  <r>
    <n v="7"/>
    <x v="181"/>
    <s v="IAD"/>
    <s v="EWR"/>
    <s v="DH"/>
    <x v="0"/>
    <n v="8"/>
    <n v="0.15962441314553991"/>
    <n v="0.10434292160180485"/>
    <n v="0.39436619718309857"/>
    <n v="0.29103214890016921"/>
    <n v="0.3779342723004695"/>
    <n v="0.28426395939086296"/>
    <n v="0.31690140845070425"/>
    <n v="0.233502538071066"/>
    <n v="4.2253521126760563E-2"/>
    <n v="9.475465313028765E-2"/>
    <n v="6.1706649954615446E-5"/>
    <n v="1.5399781933667369E-4"/>
    <n v="0.28607033575779212"/>
    <x v="0"/>
  </r>
  <r>
    <n v="7"/>
    <x v="360"/>
    <s v="IAD"/>
    <s v="EWR"/>
    <s v="DH"/>
    <x v="0"/>
    <n v="17"/>
    <n v="0.15962441314553991"/>
    <n v="0.10434292160180485"/>
    <n v="0.39436619718309857"/>
    <n v="0.29103214890016921"/>
    <n v="0.3779342723004695"/>
    <n v="0.28426395939086296"/>
    <n v="0.31690140845070425"/>
    <n v="0.233502538071066"/>
    <n v="9.154929577464789E-2"/>
    <n v="8.1218274111675121E-2"/>
    <n v="1.3369774156833349E-4"/>
    <n v="1.31998130860006E-4"/>
    <n v="0.50319841383457309"/>
    <x v="1"/>
  </r>
  <r>
    <n v="7"/>
    <x v="383"/>
    <s v="IAD"/>
    <s v="EWR"/>
    <s v="DH"/>
    <x v="0"/>
    <n v="12"/>
    <n v="0.15962441314553991"/>
    <n v="0.10434292160180485"/>
    <n v="0.39436619718309857"/>
    <n v="0.29103214890016921"/>
    <n v="0.3779342723004695"/>
    <n v="0.28426395939086296"/>
    <n v="0.31690140845070425"/>
    <n v="0.233502538071066"/>
    <n v="3.0516431924882629E-2"/>
    <n v="0.10152284263959391"/>
    <n v="4.4565913856111157E-5"/>
    <n v="1.649976635750075E-4"/>
    <n v="0.21266058922266443"/>
    <x v="0"/>
  </r>
  <r>
    <n v="7"/>
    <x v="134"/>
    <s v="IAD"/>
    <s v="EWR"/>
    <s v="DH"/>
    <x v="1"/>
    <n v="21"/>
    <n v="0.15962441314553991"/>
    <n v="0.10434292160180485"/>
    <n v="0.39436619718309857"/>
    <n v="0.29103214890016921"/>
    <n v="0.3779342723004695"/>
    <n v="0.28426395939086296"/>
    <n v="0.31690140845070425"/>
    <n v="0.233502538071066"/>
    <n v="4.9295774647887321E-2"/>
    <n v="3.7789058093626621E-2"/>
    <n v="7.1991091613718018E-5"/>
    <n v="6.1415796997363906E-5"/>
    <n v="0.53963548931563798"/>
    <x v="1"/>
  </r>
  <r>
    <n v="7"/>
    <x v="40"/>
    <s v="IAD"/>
    <s v="EWR"/>
    <s v="DH"/>
    <x v="1"/>
    <n v="15"/>
    <n v="0.15962441314553991"/>
    <n v="0.10434292160180485"/>
    <n v="0.39436619718309857"/>
    <n v="0.29103214890016921"/>
    <n v="0.3779342723004695"/>
    <n v="0.28426395939086296"/>
    <n v="0.31690140845070425"/>
    <n v="0.233502538071066"/>
    <n v="0.13849765258215962"/>
    <n v="6.2041737168640719E-2"/>
    <n v="2.0226068596235065E-4"/>
    <n v="1.0083190551806014E-4"/>
    <n v="0.66732309415561208"/>
    <x v="1"/>
  </r>
  <r>
    <n v="7"/>
    <x v="576"/>
    <s v="DCA"/>
    <s v="EWR"/>
    <s v="RU"/>
    <x v="1"/>
    <n v="22"/>
    <n v="0.15962441314553991"/>
    <n v="0.10434292160180485"/>
    <n v="0.51877934272300474"/>
    <n v="0.64805414551607443"/>
    <n v="0.3779342723004695"/>
    <n v="0.28426395939086296"/>
    <n v="0.22065727699530516"/>
    <n v="0.17710095882684715"/>
    <n v="2.5821596244131457E-2"/>
    <n v="0"/>
    <n v="3.4540548225869579E-5"/>
    <n v="0"/>
    <n v="1"/>
    <x v="1"/>
  </r>
  <r>
    <n v="7"/>
    <x v="403"/>
    <s v="DCA"/>
    <s v="EWR"/>
    <s v="RU"/>
    <x v="0"/>
    <n v="9"/>
    <n v="0.15962441314553991"/>
    <n v="0.10434292160180485"/>
    <n v="0.51877934272300474"/>
    <n v="0.64805414551607443"/>
    <n v="0.3779342723004695"/>
    <n v="0.28426395939086296"/>
    <n v="0.22065727699530516"/>
    <n v="0.17710095882684715"/>
    <n v="3.5211267605633804E-2"/>
    <n v="3.2148900169204735E-2"/>
    <n v="4.710074758073124E-5"/>
    <n v="8.8242901387553235E-5"/>
    <n v="0.34800855407532655"/>
    <x v="0"/>
  </r>
  <r>
    <n v="7"/>
    <x v="35"/>
    <s v="IAD"/>
    <s v="EWR"/>
    <s v="RU"/>
    <x v="0"/>
    <n v="8"/>
    <n v="0.15962441314553991"/>
    <n v="0.10434292160180485"/>
    <n v="0.39436619718309857"/>
    <n v="0.29103214890016921"/>
    <n v="0.3779342723004695"/>
    <n v="0.28426395939086296"/>
    <n v="0.22065727699530516"/>
    <n v="0.17710095882684715"/>
    <n v="4.2253521126760563E-2"/>
    <n v="9.475465313028765E-2"/>
    <n v="4.2966111820250747E-5"/>
    <n v="1.1680027843409549E-4"/>
    <n v="0.26893085430452046"/>
    <x v="0"/>
  </r>
  <r>
    <n v="7"/>
    <x v="287"/>
    <s v="IAD"/>
    <s v="EWR"/>
    <s v="RU"/>
    <x v="1"/>
    <n v="18"/>
    <n v="0.15962441314553991"/>
    <n v="0.10434292160180485"/>
    <n v="0.39436619718309857"/>
    <n v="0.29103214890016921"/>
    <n v="0.3779342723004695"/>
    <n v="0.28426395939086296"/>
    <n v="0.22065727699530516"/>
    <n v="0.17710095882684715"/>
    <n v="7.746478873239436E-2"/>
    <n v="5.8093626621545401E-2"/>
    <n v="7.8771205003793043E-5"/>
    <n v="7.1609694516141874E-5"/>
    <n v="0.52381123703380239"/>
    <x v="1"/>
  </r>
  <r>
    <n v="7"/>
    <x v="70"/>
    <s v="IAD"/>
    <s v="EWR"/>
    <s v="RU"/>
    <x v="0"/>
    <n v="14"/>
    <n v="0.15962441314553991"/>
    <n v="0.10434292160180485"/>
    <n v="0.39436619718309857"/>
    <n v="0.29103214890016921"/>
    <n v="0.3779342723004695"/>
    <n v="0.28426395939086296"/>
    <n v="0.22065727699530516"/>
    <n v="0.17710095882684715"/>
    <n v="5.6338028169014086E-2"/>
    <n v="9.7574732092498589E-2"/>
    <n v="5.7288149093667667E-5"/>
    <n v="1.2027647719701499E-4"/>
    <n v="0.32263266783713973"/>
    <x v="0"/>
  </r>
  <r>
    <n v="7"/>
    <x v="29"/>
    <s v="IAD"/>
    <s v="EWR"/>
    <s v="RU"/>
    <x v="0"/>
    <n v="16"/>
    <n v="0.15962441314553991"/>
    <n v="0.10434292160180485"/>
    <n v="0.39436619718309857"/>
    <n v="0.29103214890016921"/>
    <n v="0.3779342723004695"/>
    <n v="0.28426395939086296"/>
    <n v="0.22065727699530516"/>
    <n v="0.17710095882684715"/>
    <n v="0.10328638497652583"/>
    <n v="9.8702763677382968E-2"/>
    <n v="1.0502827333839072E-4"/>
    <n v="1.216669567021828E-4"/>
    <n v="0.46330164653042299"/>
    <x v="0"/>
  </r>
  <r>
    <n v="7"/>
    <x v="22"/>
    <s v="DCA"/>
    <s v="EWR"/>
    <s v="RU"/>
    <x v="0"/>
    <n v="13"/>
    <n v="0.15962441314553991"/>
    <n v="0.10434292160180485"/>
    <n v="0.51877934272300474"/>
    <n v="0.64805414551607443"/>
    <n v="0.3779342723004695"/>
    <n v="0.28426395939086296"/>
    <n v="0.22065727699530516"/>
    <n v="0.17710095882684715"/>
    <n v="6.1032863849765258E-2"/>
    <n v="5.0761421319796954E-2"/>
    <n v="8.1641295806600812E-5"/>
    <n v="1.3933089692771565E-4"/>
    <n v="0.36946411580737376"/>
    <x v="0"/>
  </r>
  <r>
    <n v="7"/>
    <x v="398"/>
    <s v="DCA"/>
    <s v="EWR"/>
    <s v="RU"/>
    <x v="0"/>
    <n v="17"/>
    <n v="0.15962441314553991"/>
    <n v="0.10434292160180485"/>
    <n v="0.51877934272300474"/>
    <n v="0.64805414551607443"/>
    <n v="0.3779342723004695"/>
    <n v="0.28426395939086296"/>
    <n v="0.22065727699530516"/>
    <n v="0.17710095882684715"/>
    <n v="9.154929577464789E-2"/>
    <n v="8.1218274111675121E-2"/>
    <n v="1.2246194370990122E-4"/>
    <n v="2.2292943508434501E-4"/>
    <n v="0.35455993180088397"/>
    <x v="0"/>
  </r>
  <r>
    <n v="1"/>
    <x v="112"/>
    <s v="BWI"/>
    <s v="JFK"/>
    <s v="OH"/>
    <x v="0"/>
    <n v="15"/>
    <n v="0.19483568075117372"/>
    <n v="0.12633953750705021"/>
    <n v="8.6854460093896718E-2"/>
    <n v="6.0913705583756347E-2"/>
    <n v="0.19718309859154928"/>
    <n v="0.17033276931754088"/>
    <n v="9.3896713615023476E-3"/>
    <n v="1.4664410603496898E-2"/>
    <n v="0.13849765258215962"/>
    <n v="6.2041737168640719E-2"/>
    <n v="8.4052905531925845E-7"/>
    <n v="9.6160725594489298E-7"/>
    <n v="0.46640703595259636"/>
    <x v="0"/>
  </r>
  <r>
    <n v="1"/>
    <x v="6"/>
    <s v="IAD"/>
    <s v="LGA"/>
    <s v="DH"/>
    <x v="0"/>
    <n v="12"/>
    <n v="0.19483568075117372"/>
    <n v="0.12633953750705021"/>
    <n v="0.39436619718309857"/>
    <n v="0.29103214890016921"/>
    <n v="0.42488262910798125"/>
    <n v="0.54540327129159616"/>
    <n v="0.31690140845070425"/>
    <n v="0.233502538071066"/>
    <n v="3.0516431924882629E-2"/>
    <n v="0.10152284263959391"/>
    <n v="6.1153975507888012E-5"/>
    <n v="3.8330988751238983E-4"/>
    <n v="0.13759043331965545"/>
    <x v="0"/>
  </r>
  <r>
    <n v="1"/>
    <x v="450"/>
    <s v="IAD"/>
    <s v="LGA"/>
    <s v="DH"/>
    <x v="1"/>
    <n v="16"/>
    <n v="0.19483568075117372"/>
    <n v="0.12633953750705021"/>
    <n v="0.39436619718309857"/>
    <n v="0.29103214890016921"/>
    <n v="0.42488262910798125"/>
    <n v="0.54540327129159616"/>
    <n v="0.31690140845070425"/>
    <n v="0.233502538071066"/>
    <n v="0.10328638497652583"/>
    <n v="9.8702763677382968E-2"/>
    <n v="2.0698268633439023E-4"/>
    <n v="3.7266239063704566E-4"/>
    <n v="0.35708521396549364"/>
    <x v="0"/>
  </r>
  <r>
    <n v="1"/>
    <x v="584"/>
    <s v="IAD"/>
    <s v="LGA"/>
    <s v="DH"/>
    <x v="1"/>
    <n v="19"/>
    <n v="0.19483568075117372"/>
    <n v="0.12633953750705021"/>
    <n v="0.39436619718309857"/>
    <n v="0.29103214890016921"/>
    <n v="0.42488262910798125"/>
    <n v="0.54540327129159616"/>
    <n v="0.31690140845070425"/>
    <n v="0.233502538071066"/>
    <n v="9.8591549295774641E-2"/>
    <n v="2.1996615905245348E-2"/>
    <n v="1.9757438241009974E-4"/>
    <n v="8.3050475627684467E-5"/>
    <n v="0.70405160751474738"/>
    <x v="1"/>
  </r>
  <r>
    <n v="1"/>
    <x v="585"/>
    <s v="IAD"/>
    <s v="LGA"/>
    <s v="DH"/>
    <x v="1"/>
    <n v="21"/>
    <n v="0.19483568075117372"/>
    <n v="0.12633953750705021"/>
    <n v="0.39436619718309857"/>
    <n v="0.29103214890016921"/>
    <n v="0.42488262910798125"/>
    <n v="0.54540327129159616"/>
    <n v="0.31690140845070425"/>
    <n v="0.233502538071066"/>
    <n v="4.9295774647887321E-2"/>
    <n v="3.7789058093626621E-2"/>
    <n v="9.8787191205049868E-5"/>
    <n v="1.4267645812961178E-4"/>
    <n v="0.40911827298747427"/>
    <x v="0"/>
  </r>
  <r>
    <n v="1"/>
    <x v="451"/>
    <s v="IAD"/>
    <s v="LGA"/>
    <s v="DH"/>
    <x v="1"/>
    <n v="10"/>
    <n v="0.19483568075117372"/>
    <n v="0.12633953750705021"/>
    <n v="0.39436619718309857"/>
    <n v="0.29103214890016921"/>
    <n v="0.42488262910798125"/>
    <n v="0.54540327129159616"/>
    <n v="0.31690140845070425"/>
    <n v="0.233502538071066"/>
    <n v="3.0516431924882629E-2"/>
    <n v="5.9785673998871969E-2"/>
    <n v="6.1153975507888012E-5"/>
    <n v="2.2572693375729622E-4"/>
    <n v="0.21316850836999782"/>
    <x v="0"/>
  </r>
  <r>
    <n v="1"/>
    <x v="4"/>
    <s v="IAD"/>
    <s v="LGA"/>
    <s v="DH"/>
    <x v="1"/>
    <n v="10"/>
    <n v="0.19483568075117372"/>
    <n v="0.12633953750705021"/>
    <n v="0.39436619718309857"/>
    <n v="0.29103214890016921"/>
    <n v="0.42488262910798125"/>
    <n v="0.54540327129159616"/>
    <n v="0.31690140845070425"/>
    <n v="0.233502538071066"/>
    <n v="3.0516431924882629E-2"/>
    <n v="5.9785673998871969E-2"/>
    <n v="6.1153975507888012E-5"/>
    <n v="2.2572693375729622E-4"/>
    <n v="0.21316850836999782"/>
    <x v="0"/>
  </r>
  <r>
    <n v="1"/>
    <x v="5"/>
    <s v="IAD"/>
    <s v="JFK"/>
    <s v="DH"/>
    <x v="0"/>
    <n v="8"/>
    <n v="0.19483568075117372"/>
    <n v="0.12633953750705021"/>
    <n v="0.39436619718309857"/>
    <n v="0.29103214890016921"/>
    <n v="0.19718309859154928"/>
    <n v="0.17033276931754088"/>
    <n v="0.31690140845070425"/>
    <n v="0.233502538071066"/>
    <n v="4.2253521126760563E-2"/>
    <n v="9.475465313028765E-2"/>
    <n v="3.9296562247312643E-5"/>
    <n v="1.1172934880402511E-4"/>
    <n v="0.26019748514514635"/>
    <x v="0"/>
  </r>
  <r>
    <n v="1"/>
    <x v="157"/>
    <s v="IAD"/>
    <s v="JFK"/>
    <s v="DH"/>
    <x v="0"/>
    <n v="12"/>
    <n v="0.19483568075117372"/>
    <n v="0.12633953750705021"/>
    <n v="0.39436619718309857"/>
    <n v="0.29103214890016921"/>
    <n v="0.19718309859154928"/>
    <n v="0.17033276931754088"/>
    <n v="0.31690140845070425"/>
    <n v="0.233502538071066"/>
    <n v="3.0516431924882629E-2"/>
    <n v="0.10152284263959391"/>
    <n v="2.8380850511948022E-5"/>
    <n v="1.1971001657574118E-4"/>
    <n v="0.19164483988835612"/>
    <x v="0"/>
  </r>
  <r>
    <n v="1"/>
    <x v="178"/>
    <s v="IAD"/>
    <s v="JFK"/>
    <s v="DH"/>
    <x v="1"/>
    <n v="14"/>
    <n v="0.19483568075117372"/>
    <n v="0.12633953750705021"/>
    <n v="0.39436619718309857"/>
    <n v="0.29103214890016921"/>
    <n v="0.19718309859154928"/>
    <n v="0.17033276931754088"/>
    <n v="0.31690140845070425"/>
    <n v="0.233502538071066"/>
    <n v="5.6338028169014086E-2"/>
    <n v="9.7574732092498589E-2"/>
    <n v="5.2395416329750198E-5"/>
    <n v="1.1505462704224014E-4"/>
    <n v="0.31290177819395221"/>
    <x v="0"/>
  </r>
  <r>
    <n v="1"/>
    <x v="436"/>
    <s v="IAD"/>
    <s v="JFK"/>
    <s v="DH"/>
    <x v="1"/>
    <n v="17"/>
    <n v="0.19483568075117372"/>
    <n v="0.12633953750705021"/>
    <n v="0.39436619718309857"/>
    <n v="0.29103214890016921"/>
    <n v="0.19718309859154928"/>
    <n v="0.17033276931754088"/>
    <n v="0.31690140845070425"/>
    <n v="0.233502538071066"/>
    <n v="9.154929577464789E-2"/>
    <n v="8.1218274111675121E-2"/>
    <n v="8.5142551535844074E-5"/>
    <n v="9.5768013260592936E-5"/>
    <n v="0.47063338524009152"/>
    <x v="0"/>
  </r>
  <r>
    <n v="1"/>
    <x v="106"/>
    <s v="IAD"/>
    <s v="JFK"/>
    <s v="DH"/>
    <x v="1"/>
    <n v="18"/>
    <n v="0.19483568075117372"/>
    <n v="0.12633953750705021"/>
    <n v="0.39436619718309857"/>
    <n v="0.29103214890016921"/>
    <n v="0.19718309859154928"/>
    <n v="0.17033276931754088"/>
    <n v="0.31690140845070425"/>
    <n v="0.233502538071066"/>
    <n v="7.746478873239436E-2"/>
    <n v="5.8093626621545401E-2"/>
    <n v="7.2043697453406512E-5"/>
    <n v="6.8500731707229676E-5"/>
    <n v="0.5126044332291797"/>
    <x v="1"/>
  </r>
  <r>
    <n v="1"/>
    <x v="134"/>
    <s v="IAD"/>
    <s v="JFK"/>
    <s v="DH"/>
    <x v="0"/>
    <n v="21"/>
    <n v="0.19483568075117372"/>
    <n v="0.12633953750705021"/>
    <n v="0.39436619718309857"/>
    <n v="0.29103214890016921"/>
    <n v="0.19718309859154928"/>
    <n v="0.17033276931754088"/>
    <n v="0.31690140845070425"/>
    <n v="0.233502538071066"/>
    <n v="4.9295774647887321E-2"/>
    <n v="3.7789058093626621E-2"/>
    <n v="4.5845989288531417E-5"/>
    <n v="4.4558728392081435E-5"/>
    <n v="0.50711943430318362"/>
    <x v="1"/>
  </r>
  <r>
    <n v="1"/>
    <x v="184"/>
    <s v="IAD"/>
    <s v="JFK"/>
    <s v="DH"/>
    <x v="0"/>
    <n v="16"/>
    <n v="0.19483568075117372"/>
    <n v="0.12633953750705021"/>
    <n v="0.39436619718309857"/>
    <n v="0.29103214890016921"/>
    <n v="0.19718309859154928"/>
    <n v="0.17033276931754088"/>
    <n v="0.31690140845070425"/>
    <n v="0.233502538071066"/>
    <n v="0.10328638497652583"/>
    <n v="9.8702763677382968E-2"/>
    <n v="9.6058263271208688E-5"/>
    <n v="1.1638473833752614E-4"/>
    <n v="0.45216016787469049"/>
    <x v="0"/>
  </r>
  <r>
    <n v="1"/>
    <x v="417"/>
    <s v="DCA"/>
    <s v="JFK"/>
    <s v="DL"/>
    <x v="1"/>
    <n v="15"/>
    <n v="0.19483568075117372"/>
    <n v="0.12633953750705021"/>
    <n v="0.51877934272300474"/>
    <n v="0.64805414551607443"/>
    <n v="0.19718309859154928"/>
    <n v="0.17033276931754088"/>
    <n v="0.11032863849765258"/>
    <n v="0.19232938522278623"/>
    <n v="0.13849765258215962"/>
    <n v="6.2041737168640719E-2"/>
    <n v="5.8990373632440114E-5"/>
    <n v="1.3417606030787483E-4"/>
    <n v="0.30538625385954532"/>
    <x v="0"/>
  </r>
  <r>
    <n v="1"/>
    <x v="586"/>
    <s v="DCA"/>
    <s v="LGA"/>
    <s v="DL"/>
    <x v="1"/>
    <n v="7"/>
    <n v="0.19483568075117372"/>
    <n v="0.12633953750705021"/>
    <n v="0.51877934272300474"/>
    <n v="0.64805414551607443"/>
    <n v="0.42488262910798125"/>
    <n v="0.54540327129159616"/>
    <n v="0.11032863849765258"/>
    <n v="0.19232938522278623"/>
    <n v="4.2253521126760563E-2"/>
    <n v="4.3993231810490696E-2"/>
    <n v="3.8779386056192476E-5"/>
    <n v="3.0464670453888529E-4"/>
    <n v="0.11291916111847179"/>
    <x v="0"/>
  </r>
  <r>
    <n v="1"/>
    <x v="425"/>
    <s v="DCA"/>
    <s v="LGA"/>
    <s v="DL"/>
    <x v="0"/>
    <n v="9"/>
    <n v="0.19483568075117372"/>
    <n v="0.12633953750705021"/>
    <n v="0.51877934272300474"/>
    <n v="0.64805414551607443"/>
    <n v="0.42488262910798125"/>
    <n v="0.54540327129159616"/>
    <n v="0.11032863849765258"/>
    <n v="0.19232938522278623"/>
    <n v="3.5211267605633804E-2"/>
    <n v="3.2148900169204735E-2"/>
    <n v="3.2316155046827069E-5"/>
    <n v="2.2262643793226231E-4"/>
    <n v="0.12675855638401573"/>
    <x v="0"/>
  </r>
  <r>
    <n v="1"/>
    <x v="530"/>
    <s v="DCA"/>
    <s v="LGA"/>
    <s v="DL"/>
    <x v="0"/>
    <n v="10"/>
    <n v="0.19483568075117372"/>
    <n v="0.12633953750705021"/>
    <n v="0.51877934272300474"/>
    <n v="0.64805414551607443"/>
    <n v="0.42488262910798125"/>
    <n v="0.54540327129159616"/>
    <n v="0.11032863849765258"/>
    <n v="0.19232938522278623"/>
    <n v="3.0516431924882629E-2"/>
    <n v="5.9785673998871969E-2"/>
    <n v="2.8007334373916791E-5"/>
    <n v="4.1400706001438261E-4"/>
    <n v="6.3362946387019697E-2"/>
    <x v="0"/>
  </r>
  <r>
    <n v="1"/>
    <x v="308"/>
    <s v="DCA"/>
    <s v="LGA"/>
    <s v="DL"/>
    <x v="0"/>
    <n v="11"/>
    <n v="0.19483568075117372"/>
    <n v="0.12633953750705021"/>
    <n v="0.51877934272300474"/>
    <n v="0.64805414551607443"/>
    <n v="0.42488262910798125"/>
    <n v="0.54540327129159616"/>
    <n v="0.11032863849765258"/>
    <n v="0.19232938522278623"/>
    <n v="1.4084507042253521E-2"/>
    <n v="2.5944726452340666E-2"/>
    <n v="1.2926462018730826E-5"/>
    <n v="1.7966344113831697E-4"/>
    <n v="6.7119105450662783E-2"/>
    <x v="0"/>
  </r>
  <r>
    <n v="1"/>
    <x v="566"/>
    <s v="DCA"/>
    <s v="LGA"/>
    <s v="DL"/>
    <x v="0"/>
    <n v="12"/>
    <n v="0.19483568075117372"/>
    <n v="0.12633953750705021"/>
    <n v="0.51877934272300474"/>
    <n v="0.64805414551607443"/>
    <n v="0.42488262910798125"/>
    <n v="0.54540327129159616"/>
    <n v="0.11032863849765258"/>
    <n v="0.19232938522278623"/>
    <n v="3.0516431924882629E-2"/>
    <n v="0.10152284263959391"/>
    <n v="2.8007334373916791E-5"/>
    <n v="7.0303085662819687E-4"/>
    <n v="3.831172532248156E-2"/>
    <x v="0"/>
  </r>
  <r>
    <n v="1"/>
    <x v="309"/>
    <s v="DCA"/>
    <s v="LGA"/>
    <s v="DL"/>
    <x v="0"/>
    <n v="13"/>
    <n v="0.19483568075117372"/>
    <n v="0.12633953750705021"/>
    <n v="0.51877934272300474"/>
    <n v="0.64805414551607443"/>
    <n v="0.42488262910798125"/>
    <n v="0.54540327129159616"/>
    <n v="0.11032863849765258"/>
    <n v="0.19232938522278623"/>
    <n v="6.1032863849765258E-2"/>
    <n v="5.0761421319796954E-2"/>
    <n v="5.6014668747833582E-5"/>
    <n v="3.5151542831409843E-4"/>
    <n v="0.13744915811536018"/>
    <x v="0"/>
  </r>
  <r>
    <n v="1"/>
    <x v="587"/>
    <s v="DCA"/>
    <s v="LGA"/>
    <s v="DL"/>
    <x v="1"/>
    <n v="14"/>
    <n v="0.19483568075117372"/>
    <n v="0.12633953750705021"/>
    <n v="0.51877934272300474"/>
    <n v="0.64805414551607443"/>
    <n v="0.42488262910798125"/>
    <n v="0.54540327129159616"/>
    <n v="0.11032863849765258"/>
    <n v="0.19232938522278623"/>
    <n v="5.6338028169014086E-2"/>
    <n v="9.7574732092498589E-2"/>
    <n v="5.1705848074923303E-5"/>
    <n v="6.7569076775932254E-4"/>
    <n v="7.1083432269783448E-2"/>
    <x v="0"/>
  </r>
  <r>
    <n v="1"/>
    <x v="513"/>
    <s v="DCA"/>
    <s v="LGA"/>
    <s v="DL"/>
    <x v="1"/>
    <n v="15"/>
    <n v="0.19483568075117372"/>
    <n v="0.12633953750705021"/>
    <n v="0.51877934272300474"/>
    <n v="0.64805414551607443"/>
    <n v="0.42488262910798125"/>
    <n v="0.54540327129159616"/>
    <n v="0.11032863849765258"/>
    <n v="0.19232938522278623"/>
    <n v="0.13849765258215962"/>
    <n v="6.2041737168640719E-2"/>
    <n v="1.2711020985085313E-4"/>
    <n v="4.2962996793945358E-4"/>
    <n v="0.22831154445391677"/>
    <x v="0"/>
  </r>
  <r>
    <n v="1"/>
    <x v="334"/>
    <s v="DCA"/>
    <s v="LGA"/>
    <s v="DL"/>
    <x v="0"/>
    <n v="16"/>
    <n v="0.19483568075117372"/>
    <n v="0.12633953750705021"/>
    <n v="0.51877934272300474"/>
    <n v="0.64805414551607443"/>
    <n v="0.42488262910798125"/>
    <n v="0.54540327129159616"/>
    <n v="0.11032863849765258"/>
    <n v="0.19232938522278623"/>
    <n v="0.10328638497652583"/>
    <n v="9.8702763677382968E-2"/>
    <n v="9.4794054804026064E-5"/>
    <n v="6.83502221721858E-4"/>
    <n v="0.12179687564119224"/>
    <x v="0"/>
  </r>
  <r>
    <n v="1"/>
    <x v="61"/>
    <s v="DCA"/>
    <s v="LGA"/>
    <s v="DL"/>
    <x v="0"/>
    <n v="17"/>
    <n v="0.19483568075117372"/>
    <n v="0.12633953750705021"/>
    <n v="0.51877934272300474"/>
    <n v="0.64805414551607443"/>
    <n v="0.42488262910798125"/>
    <n v="0.54540327129159616"/>
    <n v="0.11032863849765258"/>
    <n v="0.19232938522278623"/>
    <n v="9.154929577464789E-2"/>
    <n v="8.1218274111675121E-2"/>
    <n v="8.4022003121750379E-5"/>
    <n v="5.6242468530255739E-4"/>
    <n v="0.12997514663823434"/>
    <x v="0"/>
  </r>
  <r>
    <n v="1"/>
    <x v="348"/>
    <s v="DCA"/>
    <s v="LGA"/>
    <s v="DL"/>
    <x v="0"/>
    <n v="19"/>
    <n v="0.19483568075117372"/>
    <n v="0.12633953750705021"/>
    <n v="0.51877934272300474"/>
    <n v="0.64805414551607443"/>
    <n v="0.42488262910798125"/>
    <n v="0.54540327129159616"/>
    <n v="0.11032863849765258"/>
    <n v="0.19232938522278623"/>
    <n v="9.8591549295774641E-2"/>
    <n v="2.1996615905245348E-2"/>
    <n v="9.0485234131115779E-5"/>
    <n v="1.5232335226944265E-4"/>
    <n v="0.37266076736612341"/>
    <x v="0"/>
  </r>
  <r>
    <n v="1"/>
    <x v="238"/>
    <s v="DCA"/>
    <s v="LGA"/>
    <s v="DL"/>
    <x v="0"/>
    <n v="20"/>
    <n v="0.19483568075117372"/>
    <n v="0.12633953750705021"/>
    <n v="0.51877934272300474"/>
    <n v="0.64805414551607443"/>
    <n v="0.42488262910798125"/>
    <n v="0.54540327129159616"/>
    <n v="0.11032863849765258"/>
    <n v="0.19232938522278623"/>
    <n v="4.9295774647887321E-2"/>
    <n v="3.6661026508742242E-2"/>
    <n v="4.524261706555789E-5"/>
    <n v="2.5387225378240442E-4"/>
    <n v="0.15125499089128988"/>
    <x v="0"/>
  </r>
  <r>
    <n v="1"/>
    <x v="588"/>
    <s v="DCA"/>
    <s v="JFK"/>
    <s v="MQ"/>
    <x v="1"/>
    <n v="16"/>
    <n v="0.19483568075117372"/>
    <n v="0.12633953750705021"/>
    <n v="0.51877934272300474"/>
    <n v="0.64805414551607443"/>
    <n v="0.19718309859154928"/>
    <n v="0.17033276931754088"/>
    <n v="0.18779342723004694"/>
    <n v="0.1212633953750705"/>
    <n v="0.10328638497652583"/>
    <n v="9.8702763677382968E-2"/>
    <n v="7.4881397470677685E-5"/>
    <n v="1.3458742386253779E-4"/>
    <n v="0.35748230688499005"/>
    <x v="0"/>
  </r>
  <r>
    <n v="1"/>
    <x v="358"/>
    <s v="DCA"/>
    <s v="JFK"/>
    <s v="MQ"/>
    <x v="1"/>
    <n v="19"/>
    <n v="0.19483568075117372"/>
    <n v="0.12633953750705021"/>
    <n v="0.51877934272300474"/>
    <n v="0.64805414551607443"/>
    <n v="0.19718309859154928"/>
    <n v="0.17033276931754088"/>
    <n v="0.18779342723004694"/>
    <n v="0.1212633953750705"/>
    <n v="9.8591549295774641E-2"/>
    <n v="2.1996615905245348E-2"/>
    <n v="7.1477697585646874E-5"/>
    <n v="2.9993768746508422E-5"/>
    <n v="0.7044117934757419"/>
    <x v="1"/>
  </r>
  <r>
    <n v="1"/>
    <x v="589"/>
    <s v="DCA"/>
    <s v="LGA"/>
    <s v="MQ"/>
    <x v="1"/>
    <n v="10"/>
    <n v="0.19483568075117372"/>
    <n v="0.12633953750705021"/>
    <n v="0.51877934272300474"/>
    <n v="0.64805414551607443"/>
    <n v="0.42488262910798125"/>
    <n v="0.54540327129159616"/>
    <n v="0.18779342723004694"/>
    <n v="0.1212633953750705"/>
    <n v="3.0516431924882629E-2"/>
    <n v="5.9785673998871969E-2"/>
    <n v="4.767205850879453E-5"/>
    <n v="2.610308442905931E-4"/>
    <n v="0.15442698489872797"/>
    <x v="0"/>
  </r>
  <r>
    <n v="1"/>
    <x v="590"/>
    <s v="DCA"/>
    <s v="LGA"/>
    <s v="MQ"/>
    <x v="1"/>
    <n v="9"/>
    <n v="0.19483568075117372"/>
    <n v="0.12633953750705021"/>
    <n v="0.51877934272300474"/>
    <n v="0.64805414551607443"/>
    <n v="0.42488262910798125"/>
    <n v="0.54540327129159616"/>
    <n v="0.18779342723004694"/>
    <n v="0.1212633953750705"/>
    <n v="3.5211267605633804E-2"/>
    <n v="3.2148900169204735E-2"/>
    <n v="5.5006221356301386E-5"/>
    <n v="1.4036564268456422E-4"/>
    <n v="0.28154627907320279"/>
    <x v="0"/>
  </r>
  <r>
    <n v="1"/>
    <x v="135"/>
    <s v="DCA"/>
    <s v="LGA"/>
    <s v="MQ"/>
    <x v="1"/>
    <n v="16"/>
    <n v="0.19483568075117372"/>
    <n v="0.12633953750705021"/>
    <n v="0.51877934272300474"/>
    <n v="0.64805414551607443"/>
    <n v="0.42488262910798125"/>
    <n v="0.54540327129159616"/>
    <n v="0.18779342723004694"/>
    <n v="0.1212633953750705"/>
    <n v="0.10328638497652583"/>
    <n v="9.8702763677382968E-2"/>
    <n v="1.6135158264515072E-4"/>
    <n v="4.3094714859296036E-4"/>
    <n v="0.2724158843086994"/>
    <x v="0"/>
  </r>
  <r>
    <n v="1"/>
    <x v="591"/>
    <s v="DCA"/>
    <s v="LGA"/>
    <s v="MQ"/>
    <x v="1"/>
    <n v="20"/>
    <n v="0.19483568075117372"/>
    <n v="0.12633953750705021"/>
    <n v="0.51877934272300474"/>
    <n v="0.64805414551607443"/>
    <n v="0.42488262910798125"/>
    <n v="0.54540327129159616"/>
    <n v="0.18779342723004694"/>
    <n v="0.1212633953750705"/>
    <n v="4.9295774647887321E-2"/>
    <n v="3.6661026508742242E-2"/>
    <n v="7.7008709898821929E-5"/>
    <n v="1.6006608376309953E-4"/>
    <n v="0.32482875429025809"/>
    <x v="0"/>
  </r>
  <r>
    <n v="1"/>
    <x v="425"/>
    <s v="IAD"/>
    <s v="LGA"/>
    <s v="UA"/>
    <x v="1"/>
    <n v="9"/>
    <n v="0.19483568075117372"/>
    <n v="0.12633953750705021"/>
    <n v="0.39436619718309857"/>
    <n v="0.29103214890016921"/>
    <n v="0.42488262910798125"/>
    <n v="0.54540327129159616"/>
    <n v="1.1737089201877934E-2"/>
    <n v="1.4664410603496898E-2"/>
    <n v="3.5211267605633804E-2"/>
    <n v="3.2148900169204735E-2"/>
    <n v="2.613417756747351E-6"/>
    <n v="7.6229905165507472E-6"/>
    <n v="0.25530612759599575"/>
    <x v="0"/>
  </r>
  <r>
    <n v="1"/>
    <x v="592"/>
    <s v="DCA"/>
    <s v="LGA"/>
    <s v="US"/>
    <x v="1"/>
    <n v="6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3.9906103286384977E-2"/>
    <n v="8.4038353073886074E-2"/>
    <n v="2.7273918089166111E-5"/>
    <n v="6.2973834356915763E-4"/>
    <n v="4.1512038177682883E-2"/>
    <x v="0"/>
  </r>
  <r>
    <n v="1"/>
    <x v="374"/>
    <s v="DCA"/>
    <s v="LGA"/>
    <s v="US"/>
    <x v="1"/>
    <n v="7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4.2253521126760563E-2"/>
    <n v="4.3993231810490696E-2"/>
    <n v="2.8878266212058233E-5"/>
    <n v="3.2966168321069996E-4"/>
    <n v="8.0544068404515695E-2"/>
    <x v="0"/>
  </r>
  <r>
    <n v="1"/>
    <x v="593"/>
    <s v="DCA"/>
    <s v="LGA"/>
    <s v="US"/>
    <x v="0"/>
    <n v="8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4.2253521126760563E-2"/>
    <n v="9.475465313028765E-2"/>
    <n v="2.8878266212058233E-5"/>
    <n v="7.1004054845381535E-4"/>
    <n v="3.9081784952405753E-2"/>
    <x v="0"/>
  </r>
  <r>
    <n v="1"/>
    <x v="381"/>
    <s v="DCA"/>
    <s v="LGA"/>
    <s v="US"/>
    <x v="1"/>
    <n v="9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3.5211267605633804E-2"/>
    <n v="3.2148900169204735E-2"/>
    <n v="2.4065221843381861E-5"/>
    <n v="2.4090661465397302E-4"/>
    <n v="9.0821810202542388E-2"/>
    <x v="0"/>
  </r>
  <r>
    <n v="1"/>
    <x v="284"/>
    <s v="DCA"/>
    <s v="LGA"/>
    <s v="US"/>
    <x v="0"/>
    <n v="9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3.5211267605633804E-2"/>
    <n v="3.2148900169204735E-2"/>
    <n v="2.4065221843381861E-5"/>
    <n v="2.4090661465397302E-4"/>
    <n v="9.0821810202542388E-2"/>
    <x v="0"/>
  </r>
  <r>
    <n v="1"/>
    <x v="243"/>
    <s v="DCA"/>
    <s v="LGA"/>
    <s v="US"/>
    <x v="1"/>
    <n v="11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1.4084507042253521E-2"/>
    <n v="2.5944726452340666E-2"/>
    <n v="9.6260887373527445E-6"/>
    <n v="1.9441586445759229E-4"/>
    <n v="4.71770074076669E-2"/>
    <x v="0"/>
  </r>
  <r>
    <n v="1"/>
    <x v="90"/>
    <s v="DCA"/>
    <s v="LGA"/>
    <s v="US"/>
    <x v="0"/>
    <n v="13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6.1032863849765258E-2"/>
    <n v="5.0761421319796954E-2"/>
    <n v="4.1713051195195224E-5"/>
    <n v="3.8037886524311534E-4"/>
    <n v="9.8824567755709802E-2"/>
    <x v="0"/>
  </r>
  <r>
    <n v="1"/>
    <x v="151"/>
    <s v="DCA"/>
    <s v="LGA"/>
    <s v="US"/>
    <x v="0"/>
    <n v="15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0.13849765258215962"/>
    <n v="6.2041737168640719E-2"/>
    <n v="9.4656539250635325E-5"/>
    <n v="4.6490750196380762E-4"/>
    <n v="0.16916122602374284"/>
    <x v="0"/>
  </r>
  <r>
    <n v="1"/>
    <x v="379"/>
    <s v="DCA"/>
    <s v="LGA"/>
    <s v="US"/>
    <x v="0"/>
    <n v="17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9.154929577464789E-2"/>
    <n v="8.1218274111675121E-2"/>
    <n v="6.2569576792792839E-5"/>
    <n v="6.0860618438898448E-4"/>
    <n v="9.3223832580936819E-2"/>
    <x v="0"/>
  </r>
  <r>
    <n v="1"/>
    <x v="228"/>
    <s v="DCA"/>
    <s v="LGA"/>
    <s v="US"/>
    <x v="0"/>
    <n v="17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9.154929577464789E-2"/>
    <n v="8.1218274111675121E-2"/>
    <n v="6.2569576792792839E-5"/>
    <n v="6.0860618438898448E-4"/>
    <n v="9.3223832580936819E-2"/>
    <x v="0"/>
  </r>
  <r>
    <n v="1"/>
    <x v="393"/>
    <s v="DCA"/>
    <s v="LGA"/>
    <s v="US"/>
    <x v="0"/>
    <n v="19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9.8591549295774641E-2"/>
    <n v="2.1996615905245348E-2"/>
    <n v="6.7382621161469211E-5"/>
    <n v="1.6483084160534998E-4"/>
    <n v="0.29017534280143154"/>
    <x v="0"/>
  </r>
  <r>
    <n v="1"/>
    <x v="185"/>
    <s v="DCA"/>
    <s v="LGA"/>
    <s v="US"/>
    <x v="0"/>
    <n v="19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9.8591549295774641E-2"/>
    <n v="2.1996615905245348E-2"/>
    <n v="6.7382621161469211E-5"/>
    <n v="1.6483084160534998E-4"/>
    <n v="0.29017534280143154"/>
    <x v="0"/>
  </r>
  <r>
    <n v="1"/>
    <x v="37"/>
    <s v="DCA"/>
    <s v="LGA"/>
    <s v="US"/>
    <x v="1"/>
    <n v="21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4.9295774647887321E-2"/>
    <n v="3.7789058093626621E-2"/>
    <n v="3.3691310580734606E-5"/>
    <n v="2.8317093301431919E-4"/>
    <n v="0.10632794301548815"/>
    <x v="0"/>
  </r>
  <r>
    <n v="1"/>
    <x v="594"/>
    <s v="BWI"/>
    <s v="EWR"/>
    <s v="RU"/>
    <x v="1"/>
    <n v="17"/>
    <n v="0.19483568075117372"/>
    <n v="0.12633953750705021"/>
    <n v="8.6854460093896718E-2"/>
    <n v="6.0913705583756347E-2"/>
    <n v="0.3779342723004695"/>
    <n v="0.28426395939086296"/>
    <n v="0.22065727699530516"/>
    <n v="0.17710095882684715"/>
    <n v="9.154929577464789E-2"/>
    <n v="8.1218274111675121E-2"/>
    <n v="2.5025327996613429E-5"/>
    <n v="2.5371575252560276E-5"/>
    <n v="0.49656479631064904"/>
    <x v="0"/>
  </r>
  <r>
    <n v="1"/>
    <x v="132"/>
    <s v="BWI"/>
    <s v="EWR"/>
    <s v="RU"/>
    <x v="0"/>
    <n v="15"/>
    <n v="0.19483568075117372"/>
    <n v="0.12633953750705021"/>
    <n v="8.6854460093896718E-2"/>
    <n v="6.0913705583756347E-2"/>
    <n v="0.3779342723004695"/>
    <n v="0.28426395939086296"/>
    <n v="0.22065727699530516"/>
    <n v="0.17710095882684715"/>
    <n v="0.13849765258215962"/>
    <n v="6.2041737168640719E-2"/>
    <n v="3.7858829533338263E-5"/>
    <n v="1.9381064429039099E-5"/>
    <n v="0.66140635337693177"/>
    <x v="1"/>
  </r>
  <r>
    <n v="1"/>
    <x v="595"/>
    <s v="DCA"/>
    <s v="EWR"/>
    <s v="CO"/>
    <x v="1"/>
    <n v="7"/>
    <n v="0.19483568075117372"/>
    <n v="0.12633953750705021"/>
    <n v="0.51877934272300474"/>
    <n v="0.64805414551607443"/>
    <n v="0.3779342723004695"/>
    <n v="0.28426395939086296"/>
    <n v="6.1032863849765258E-2"/>
    <n v="3.835307388606881E-2"/>
    <n v="4.2253521126760563E-2"/>
    <n v="4.3993231810490696E-2"/>
    <n v="1.9081992480453946E-5"/>
    <n v="3.1663220159566811E-5"/>
    <n v="0.37603532407714707"/>
    <x v="0"/>
  </r>
  <r>
    <n v="1"/>
    <x v="268"/>
    <s v="DCA"/>
    <s v="EWR"/>
    <s v="CO"/>
    <x v="1"/>
    <n v="19"/>
    <n v="0.19483568075117372"/>
    <n v="0.12633953750705021"/>
    <n v="0.51877934272300474"/>
    <n v="0.64805414551607443"/>
    <n v="0.3779342723004695"/>
    <n v="0.28426395939086296"/>
    <n v="6.1032863849765258E-2"/>
    <n v="3.835307388606881E-2"/>
    <n v="9.8591549295774641E-2"/>
    <n v="2.1996615905245348E-2"/>
    <n v="4.45246491210592E-5"/>
    <n v="1.5831610079783406E-5"/>
    <n v="0.73769729454070621"/>
    <x v="1"/>
  </r>
  <r>
    <n v="1"/>
    <x v="21"/>
    <s v="DCA"/>
    <s v="EWR"/>
    <s v="CO"/>
    <x v="0"/>
    <n v="12"/>
    <n v="0.19483568075117372"/>
    <n v="0.12633953750705021"/>
    <n v="0.51877934272300474"/>
    <n v="0.64805414551607443"/>
    <n v="0.3779342723004695"/>
    <n v="0.28426395939086296"/>
    <n v="6.1032863849765258E-2"/>
    <n v="3.835307388606881E-2"/>
    <n v="3.0516431924882629E-2"/>
    <n v="0.10152284263959391"/>
    <n v="1.3781439013661183E-5"/>
    <n v="7.3068969599000331E-5"/>
    <n v="0.15868018623981525"/>
    <x v="0"/>
  </r>
  <r>
    <n v="1"/>
    <x v="35"/>
    <s v="IAD"/>
    <s v="EWR"/>
    <s v="DH"/>
    <x v="0"/>
    <n v="8"/>
    <n v="0.19483568075117372"/>
    <n v="0.12633953750705021"/>
    <n v="0.39436619718309857"/>
    <n v="0.29103214890016921"/>
    <n v="0.3779342723004695"/>
    <n v="0.28426395939086296"/>
    <n v="0.31690140845070425"/>
    <n v="0.233502538071066"/>
    <n v="4.2253521126760563E-2"/>
    <n v="9.475465313028765E-2"/>
    <n v="7.5318410974015927E-5"/>
    <n v="1.8646222449413466E-4"/>
    <n v="0.28771574658042082"/>
    <x v="0"/>
  </r>
  <r>
    <n v="1"/>
    <x v="269"/>
    <s v="IAD"/>
    <s v="EWR"/>
    <s v="DH"/>
    <x v="1"/>
    <n v="15"/>
    <n v="0.19483568075117372"/>
    <n v="0.12633953750705021"/>
    <n v="0.39436619718309857"/>
    <n v="0.29103214890016921"/>
    <n v="0.3779342723004695"/>
    <n v="0.28426395939086296"/>
    <n v="0.31690140845070425"/>
    <n v="0.233502538071066"/>
    <n v="0.13849765258215962"/>
    <n v="6.2041737168640719E-2"/>
    <n v="2.4687701374816331E-4"/>
    <n v="1.2208836127592149E-4"/>
    <n v="0.66910618301798108"/>
    <x v="1"/>
  </r>
  <r>
    <n v="1"/>
    <x v="585"/>
    <s v="IAD"/>
    <s v="EWR"/>
    <s v="DH"/>
    <x v="1"/>
    <n v="21"/>
    <n v="0.19483568075117372"/>
    <n v="0.12633953750705021"/>
    <n v="0.39436619718309857"/>
    <n v="0.29103214890016921"/>
    <n v="0.3779342723004695"/>
    <n v="0.28426395939086296"/>
    <n v="0.31690140845070425"/>
    <n v="0.233502538071066"/>
    <n v="4.9295774647887321E-2"/>
    <n v="3.7789058093626621E-2"/>
    <n v="8.7871479469685241E-5"/>
    <n v="7.4362910958970357E-5"/>
    <n v="0.54163287597352994"/>
    <x v="1"/>
  </r>
  <r>
    <n v="1"/>
    <x v="596"/>
    <s v="IAD"/>
    <s v="EWR"/>
    <s v="DH"/>
    <x v="0"/>
    <n v="6"/>
    <n v="0.19483568075117372"/>
    <n v="0.12633953750705021"/>
    <n v="0.39436619718309857"/>
    <n v="0.29103214890016921"/>
    <n v="0.3779342723004695"/>
    <n v="0.28426395939086296"/>
    <n v="0.31690140845070425"/>
    <n v="0.233502538071066"/>
    <n v="3.9906103286384977E-2"/>
    <n v="8.4038353073886074E-2"/>
    <n v="7.1134054808792813E-5"/>
    <n v="1.6537423481920277E-4"/>
    <n v="0.30076770214134874"/>
    <x v="0"/>
  </r>
  <r>
    <n v="1"/>
    <x v="230"/>
    <s v="IAD"/>
    <s v="EWR"/>
    <s v="DH"/>
    <x v="1"/>
    <n v="14"/>
    <n v="0.19483568075117372"/>
    <n v="0.12633953750705021"/>
    <n v="0.39436619718309857"/>
    <n v="0.29103214890016921"/>
    <n v="0.3779342723004695"/>
    <n v="0.28426395939086296"/>
    <n v="0.31690140845070425"/>
    <n v="0.233502538071066"/>
    <n v="5.6338028169014086E-2"/>
    <n v="9.7574732092498589E-2"/>
    <n v="1.0042454796535457E-4"/>
    <n v="1.9201169546122199E-4"/>
    <n v="0.34340664067027199"/>
    <x v="0"/>
  </r>
  <r>
    <n v="1"/>
    <x v="112"/>
    <s v="IAD"/>
    <s v="EWR"/>
    <s v="RU"/>
    <x v="1"/>
    <n v="15"/>
    <n v="0.19483568075117372"/>
    <n v="0.12633953750705021"/>
    <n v="0.39436619718309857"/>
    <n v="0.29103214890016921"/>
    <n v="0.3779342723004695"/>
    <n v="0.28426395939086296"/>
    <n v="0.22065727699530516"/>
    <n v="0.17710095882684715"/>
    <n v="0.13849765258215962"/>
    <n v="6.2041737168640719E-2"/>
    <n v="1.7189955031353591E-4"/>
    <n v="9.2598418938742377E-5"/>
    <n v="0.64990877169865158"/>
    <x v="1"/>
  </r>
  <r>
    <n v="1"/>
    <x v="30"/>
    <s v="DCA"/>
    <s v="EWR"/>
    <s v="RU"/>
    <x v="0"/>
    <n v="20"/>
    <n v="0.19483568075117372"/>
    <n v="0.12633953750705021"/>
    <n v="0.51877934272300474"/>
    <n v="0.64805414551607443"/>
    <n v="0.3779342723004695"/>
    <n v="0.28426395939086296"/>
    <n v="0.22065727699530516"/>
    <n v="0.17710095882684715"/>
    <n v="4.9295774647887321E-2"/>
    <n v="3.6661026508742242E-2"/>
    <n v="8.0486865718837791E-5"/>
    <n v="1.218413128689213E-4"/>
    <n v="0.39780354017236857"/>
    <x v="0"/>
  </r>
  <r>
    <n v="1"/>
    <x v="297"/>
    <s v="DCA"/>
    <s v="EWR"/>
    <s v="RU"/>
    <x v="0"/>
    <n v="8"/>
    <n v="0.19483568075117372"/>
    <n v="0.12633953750705021"/>
    <n v="0.51877934272300474"/>
    <n v="0.64805414551607443"/>
    <n v="0.3779342723004695"/>
    <n v="0.28426395939086296"/>
    <n v="0.22065727699530516"/>
    <n v="0.17710095882684715"/>
    <n v="4.2253521126760563E-2"/>
    <n v="9.475465313028765E-2"/>
    <n v="6.8988742044718109E-5"/>
    <n v="3.1491293172275048E-4"/>
    <n v="0.17970419708694726"/>
    <x v="0"/>
  </r>
  <r>
    <n v="1"/>
    <x v="597"/>
    <s v="IAD"/>
    <s v="EWR"/>
    <s v="RU"/>
    <x v="1"/>
    <n v="19"/>
    <n v="0.19483568075117372"/>
    <n v="0.12633953750705021"/>
    <n v="0.39436619718309857"/>
    <n v="0.29103214890016921"/>
    <n v="0.3779342723004695"/>
    <n v="0.28426395939086296"/>
    <n v="0.22065727699530516"/>
    <n v="0.17710095882684715"/>
    <n v="9.8591549295774641E-2"/>
    <n v="2.1996615905245348E-2"/>
    <n v="1.2236917140963572E-4"/>
    <n v="3.2830348532826849E-5"/>
    <n v="0.78846359482942907"/>
    <x v="1"/>
  </r>
  <r>
    <n v="1"/>
    <x v="68"/>
    <s v="IAD"/>
    <s v="EWR"/>
    <s v="RU"/>
    <x v="0"/>
    <n v="12"/>
    <n v="0.19483568075117372"/>
    <n v="0.12633953750705021"/>
    <n v="0.39436619718309857"/>
    <n v="0.29103214890016921"/>
    <n v="0.3779342723004695"/>
    <n v="0.28426395939086296"/>
    <n v="0.22065727699530516"/>
    <n v="0.17710095882684715"/>
    <n v="3.0516431924882629E-2"/>
    <n v="0.10152284263959391"/>
    <n v="3.7876172102982488E-5"/>
    <n v="1.515246855361239E-4"/>
    <n v="0.19997888380819051"/>
    <x v="0"/>
  </r>
  <r>
    <n v="1"/>
    <x v="519"/>
    <s v="IAD"/>
    <s v="EWR"/>
    <s v="RU"/>
    <x v="1"/>
    <n v="17"/>
    <n v="0.19483568075117372"/>
    <n v="0.12633953750705021"/>
    <n v="0.39436619718309857"/>
    <n v="0.29103214890016921"/>
    <n v="0.3779342723004695"/>
    <n v="0.28426395939086296"/>
    <n v="0.22065727699530516"/>
    <n v="0.17710095882684715"/>
    <n v="9.154929577464789E-2"/>
    <n v="8.1218274111675121E-2"/>
    <n v="1.1362851630894748E-4"/>
    <n v="1.2121974842889912E-4"/>
    <n v="0.48383800679041533"/>
    <x v="0"/>
  </r>
  <r>
    <n v="1"/>
    <x v="90"/>
    <s v="DCA"/>
    <s v="EWR"/>
    <s v="RU"/>
    <x v="0"/>
    <n v="13"/>
    <n v="0.19483568075117372"/>
    <n v="0.12633953750705021"/>
    <n v="0.51877934272300474"/>
    <n v="0.64805414551607443"/>
    <n v="0.3779342723004695"/>
    <n v="0.28426395939086296"/>
    <n v="0.22065727699530516"/>
    <n v="0.17710095882684715"/>
    <n v="6.1032863849765258E-2"/>
    <n v="5.0761421319796954E-2"/>
    <n v="9.9650405175703938E-5"/>
    <n v="1.6870335628004488E-4"/>
    <n v="0.37133969963799507"/>
    <x v="0"/>
  </r>
  <r>
    <n v="1"/>
    <x v="526"/>
    <s v="DCA"/>
    <s v="EWR"/>
    <s v="RU"/>
    <x v="1"/>
    <n v="17"/>
    <n v="0.19483568075117372"/>
    <n v="0.12633953750705021"/>
    <n v="0.51877934272300474"/>
    <n v="0.64805414551607443"/>
    <n v="0.3779342723004695"/>
    <n v="0.28426395939086296"/>
    <n v="0.22065727699530516"/>
    <n v="0.17710095882684715"/>
    <n v="9.154929577464789E-2"/>
    <n v="8.1218274111675121E-2"/>
    <n v="1.4947560776355591E-4"/>
    <n v="2.6992537004807179E-4"/>
    <n v="0.35640262105133264"/>
    <x v="0"/>
  </r>
  <r>
    <n v="2"/>
    <x v="598"/>
    <s v="BWI"/>
    <s v="JFK"/>
    <s v="OH"/>
    <x v="0"/>
    <n v="15"/>
    <n v="0.14788732394366197"/>
    <n v="0.13761985335589397"/>
    <n v="8.6854460093896718E-2"/>
    <n v="6.0913705583756347E-2"/>
    <n v="0.19718309859154928"/>
    <n v="0.17033276931754088"/>
    <n v="9.3896713615023476E-3"/>
    <n v="1.4664410603496898E-2"/>
    <n v="0.13849765258215962"/>
    <n v="6.2041737168640719E-2"/>
    <n v="6.3799193355558176E-7"/>
    <n v="1.0474650466542584E-6"/>
    <n v="0.37852756910838004"/>
    <x v="0"/>
  </r>
  <r>
    <n v="2"/>
    <x v="599"/>
    <s v="DCA"/>
    <s v="JFK"/>
    <s v="DH"/>
    <x v="1"/>
    <n v="19"/>
    <n v="0.14788732394366197"/>
    <n v="0.13761985335589397"/>
    <n v="0.51877934272300474"/>
    <n v="0.64805414551607443"/>
    <n v="0.19718309859154928"/>
    <n v="0.17033276931754088"/>
    <n v="0.31690140845070425"/>
    <n v="0.233502538071066"/>
    <n v="9.8591549295774641E-2"/>
    <n v="2.1996615905245348E-2"/>
    <n v="9.1553888247880531E-5"/>
    <n v="6.2912179063482029E-5"/>
    <n v="0.59271197772732964"/>
    <x v="1"/>
  </r>
  <r>
    <n v="2"/>
    <x v="600"/>
    <s v="IAD"/>
    <s v="LGA"/>
    <s v="DH"/>
    <x v="1"/>
    <n v="14"/>
    <n v="0.14788732394366197"/>
    <n v="0.13761985335589397"/>
    <n v="0.39436619718309857"/>
    <n v="0.29103214890016921"/>
    <n v="0.42488262910798125"/>
    <n v="0.54540327129159616"/>
    <n v="0.31690140845070425"/>
    <n v="0.233502538071066"/>
    <n v="5.6338028169014086E-2"/>
    <n v="9.7574732092498589E-2"/>
    <n v="8.5694912852573381E-5"/>
    <n v="4.0129655187681041E-4"/>
    <n v="0.17596799750934686"/>
    <x v="0"/>
  </r>
  <r>
    <n v="2"/>
    <x v="551"/>
    <s v="IAD"/>
    <s v="LGA"/>
    <s v="DH"/>
    <x v="1"/>
    <n v="15"/>
    <n v="0.14788732394366197"/>
    <n v="0.13761985335589397"/>
    <n v="0.39436619718309857"/>
    <n v="0.29103214890016921"/>
    <n v="0.42488262910798125"/>
    <n v="0.54540327129159616"/>
    <n v="0.31690140845070425"/>
    <n v="0.233502538071066"/>
    <n v="0.13849765258215962"/>
    <n v="6.2041737168640719E-2"/>
    <n v="2.1066666076257622E-4"/>
    <n v="2.5515965726271179E-4"/>
    <n v="0.45224293392358289"/>
    <x v="0"/>
  </r>
  <r>
    <n v="2"/>
    <x v="347"/>
    <s v="IAD"/>
    <s v="LGA"/>
    <s v="DH"/>
    <x v="1"/>
    <n v="17"/>
    <n v="0.14788732394366197"/>
    <n v="0.13761985335589397"/>
    <n v="0.39436619718309857"/>
    <n v="0.29103214890016921"/>
    <n v="0.42488262910798125"/>
    <n v="0.54540327129159616"/>
    <n v="0.31690140845070425"/>
    <n v="0.233502538071066"/>
    <n v="9.154929577464789E-2"/>
    <n v="8.1218274111675121E-2"/>
    <n v="1.3925423338543175E-4"/>
    <n v="3.3402718768936815E-4"/>
    <n v="0.29423135408356388"/>
    <x v="0"/>
  </r>
  <r>
    <n v="2"/>
    <x v="434"/>
    <s v="IAD"/>
    <s v="LGA"/>
    <s v="DH"/>
    <x v="1"/>
    <n v="8"/>
    <n v="0.14788732394366197"/>
    <n v="0.13761985335589397"/>
    <n v="0.39436619718309857"/>
    <n v="0.29103214890016921"/>
    <n v="0.42488262910798125"/>
    <n v="0.54540327129159616"/>
    <n v="0.31690140845070425"/>
    <n v="0.233502538071066"/>
    <n v="4.2253521126760563E-2"/>
    <n v="9.475465313028765E-2"/>
    <n v="6.4271184639430042E-5"/>
    <n v="3.8969838563759625E-4"/>
    <n v="0.14157597523598284"/>
    <x v="0"/>
  </r>
  <r>
    <n v="2"/>
    <x v="182"/>
    <s v="IAD"/>
    <s v="LGA"/>
    <s v="DH"/>
    <x v="0"/>
    <n v="10"/>
    <n v="0.14788732394366197"/>
    <n v="0.13761985335589397"/>
    <n v="0.39436619718309857"/>
    <n v="0.29103214890016921"/>
    <n v="0.42488262910798125"/>
    <n v="0.54540327129159616"/>
    <n v="0.31690140845070425"/>
    <n v="0.233502538071066"/>
    <n v="3.0516431924882629E-2"/>
    <n v="5.9785673998871969E-2"/>
    <n v="4.6418077795143918E-5"/>
    <n v="2.4588112427134049E-4"/>
    <n v="0.15880329972500568"/>
    <x v="0"/>
  </r>
  <r>
    <n v="2"/>
    <x v="80"/>
    <s v="IAD"/>
    <s v="JFK"/>
    <s v="DH"/>
    <x v="1"/>
    <n v="8"/>
    <n v="0.14788732394366197"/>
    <n v="0.13761985335589397"/>
    <n v="0.39436619718309857"/>
    <n v="0.29103214890016921"/>
    <n v="0.19718309859154928"/>
    <n v="0.17033276931754088"/>
    <n v="0.31690140845070425"/>
    <n v="0.233502538071066"/>
    <n v="4.2253521126760563E-2"/>
    <n v="9.475465313028765E-2"/>
    <n v="2.9827511103381895E-5"/>
    <n v="1.2170518351867018E-4"/>
    <n v="0.19683878240122835"/>
    <x v="0"/>
  </r>
  <r>
    <n v="2"/>
    <x v="601"/>
    <s v="IAD"/>
    <s v="JFK"/>
    <s v="DH"/>
    <x v="1"/>
    <n v="13"/>
    <n v="0.14788732394366197"/>
    <n v="0.13761985335589397"/>
    <n v="0.39436619718309857"/>
    <n v="0.29103214890016921"/>
    <n v="0.19718309859154928"/>
    <n v="0.17033276931754088"/>
    <n v="0.31690140845070425"/>
    <n v="0.233502538071066"/>
    <n v="6.1032863849765258E-2"/>
    <n v="5.0761421319796954E-2"/>
    <n v="4.3084182704884956E-5"/>
    <n v="6.5199205456430457E-5"/>
    <n v="0.3978835852522476"/>
    <x v="0"/>
  </r>
  <r>
    <n v="2"/>
    <x v="82"/>
    <s v="IAD"/>
    <s v="JFK"/>
    <s v="DH"/>
    <x v="1"/>
    <n v="15"/>
    <n v="0.14788732394366197"/>
    <n v="0.13761985335589397"/>
    <n v="0.39436619718309857"/>
    <n v="0.29103214890016921"/>
    <n v="0.19718309859154928"/>
    <n v="0.17033276931754088"/>
    <n v="0.31690140845070425"/>
    <n v="0.233502538071066"/>
    <n v="0.13849765258215962"/>
    <n v="6.2041737168640719E-2"/>
    <n v="9.7767953061085104E-5"/>
    <n v="7.9687917780081654E-5"/>
    <n v="0.5509423418771705"/>
    <x v="1"/>
  </r>
  <r>
    <n v="2"/>
    <x v="453"/>
    <s v="IAD"/>
    <s v="JFK"/>
    <s v="DH"/>
    <x v="1"/>
    <n v="19"/>
    <n v="0.14788732394366197"/>
    <n v="0.13761985335589397"/>
    <n v="0.39436619718309857"/>
    <n v="0.29103214890016921"/>
    <n v="0.19718309859154928"/>
    <n v="0.17033276931754088"/>
    <n v="0.31690140845070425"/>
    <n v="0.233502538071066"/>
    <n v="9.8591549295774641E-2"/>
    <n v="2.1996615905245348E-2"/>
    <n v="6.9597525907891079E-5"/>
    <n v="2.8252989031119864E-5"/>
    <n v="0.71126376750567322"/>
    <x v="1"/>
  </r>
  <r>
    <n v="2"/>
    <x v="385"/>
    <s v="IAD"/>
    <s v="JFK"/>
    <s v="DH"/>
    <x v="1"/>
    <n v="21"/>
    <n v="0.14788732394366197"/>
    <n v="0.13761985335589397"/>
    <n v="0.39436619718309857"/>
    <n v="0.29103214890016921"/>
    <n v="0.19718309859154928"/>
    <n v="0.17033276931754088"/>
    <n v="0.31690140845070425"/>
    <n v="0.233502538071066"/>
    <n v="4.9295774647887321E-2"/>
    <n v="3.7789058093626621E-2"/>
    <n v="3.479876295394554E-5"/>
    <n v="4.8537186284231557E-5"/>
    <n v="0.41757204750244625"/>
    <x v="0"/>
  </r>
  <r>
    <n v="2"/>
    <x v="102"/>
    <s v="DCA"/>
    <s v="JFK"/>
    <s v="DL"/>
    <x v="1"/>
    <n v="15"/>
    <n v="0.14788732394366197"/>
    <n v="0.13761985335589397"/>
    <n v="0.51877934272300474"/>
    <n v="0.64805414551607443"/>
    <n v="0.19718309859154928"/>
    <n v="0.17033276931754088"/>
    <n v="0.11032863849765258"/>
    <n v="0.19232938522278623"/>
    <n v="0.13849765258215962"/>
    <n v="6.2041737168640719E-2"/>
    <n v="4.4775825769201537E-5"/>
    <n v="1.4615606569250652E-4"/>
    <n v="0.23451203162768361"/>
    <x v="0"/>
  </r>
  <r>
    <n v="2"/>
    <x v="296"/>
    <s v="DCA"/>
    <s v="LGA"/>
    <s v="DL"/>
    <x v="0"/>
    <n v="7"/>
    <n v="0.14788732394366197"/>
    <n v="0.13761985335589397"/>
    <n v="0.51877934272300474"/>
    <n v="0.64805414551607443"/>
    <n v="0.42488262910798125"/>
    <n v="0.54540327129159616"/>
    <n v="0.11032863849765258"/>
    <n v="0.19232938522278623"/>
    <n v="4.2253521126760563E-2"/>
    <n v="4.3993231810490696E-2"/>
    <n v="2.9434955681206338E-5"/>
    <n v="3.3184730315842856E-4"/>
    <n v="8.1473570763605799E-2"/>
    <x v="0"/>
  </r>
  <r>
    <n v="2"/>
    <x v="522"/>
    <s v="DCA"/>
    <s v="LGA"/>
    <s v="DL"/>
    <x v="1"/>
    <n v="8"/>
    <n v="0.14788732394366197"/>
    <n v="0.13761985335589397"/>
    <n v="0.51877934272300474"/>
    <n v="0.64805414551607443"/>
    <n v="0.42488262910798125"/>
    <n v="0.54540327129159616"/>
    <n v="0.11032863849765258"/>
    <n v="0.19232938522278623"/>
    <n v="4.2253521126760563E-2"/>
    <n v="9.475465313028765E-2"/>
    <n v="2.9434955681206338E-5"/>
    <n v="7.1474803757199995E-4"/>
    <n v="3.9553383976877812E-2"/>
    <x v="0"/>
  </r>
  <r>
    <n v="2"/>
    <x v="130"/>
    <s v="DCA"/>
    <s v="LGA"/>
    <s v="DL"/>
    <x v="0"/>
    <n v="10"/>
    <n v="0.14788732394366197"/>
    <n v="0.13761985335589397"/>
    <n v="0.51877934272300474"/>
    <n v="0.64805414551607443"/>
    <n v="0.42488262910798125"/>
    <n v="0.54540327129159616"/>
    <n v="0.11032863849765258"/>
    <n v="0.19232938522278623"/>
    <n v="3.0516431924882629E-2"/>
    <n v="5.9785673998871969E-2"/>
    <n v="2.1258579103093467E-5"/>
    <n v="4.5097197608709525E-4"/>
    <n v="4.5017373123032396E-2"/>
    <x v="0"/>
  </r>
  <r>
    <n v="2"/>
    <x v="272"/>
    <s v="DCA"/>
    <s v="LGA"/>
    <s v="DL"/>
    <x v="0"/>
    <n v="12"/>
    <n v="0.14788732394366197"/>
    <n v="0.13761985335589397"/>
    <n v="0.51877934272300474"/>
    <n v="0.64805414551607443"/>
    <n v="0.42488262910798125"/>
    <n v="0.54540327129159616"/>
    <n v="0.11032863849765258"/>
    <n v="0.19232938522278623"/>
    <n v="3.0516431924882629E-2"/>
    <n v="0.10152284263959391"/>
    <n v="2.1258579103093467E-5"/>
    <n v="7.6580146882714278E-4"/>
    <n v="2.701011080285172E-2"/>
    <x v="0"/>
  </r>
  <r>
    <n v="2"/>
    <x v="273"/>
    <s v="DCA"/>
    <s v="LGA"/>
    <s v="DL"/>
    <x v="0"/>
    <n v="14"/>
    <n v="0.14788732394366197"/>
    <n v="0.13761985335589397"/>
    <n v="0.51877934272300474"/>
    <n v="0.64805414551607443"/>
    <n v="0.42488262910798125"/>
    <n v="0.54540327129159616"/>
    <n v="0.11032863849765258"/>
    <n v="0.19232938522278623"/>
    <n v="5.6338028169014086E-2"/>
    <n v="9.7574732092498589E-2"/>
    <n v="3.9246607574941784E-5"/>
    <n v="7.360203005949762E-4"/>
    <n v="5.0623349405673285E-2"/>
    <x v="0"/>
  </r>
  <r>
    <n v="2"/>
    <x v="602"/>
    <s v="DCA"/>
    <s v="LGA"/>
    <s v="DL"/>
    <x v="1"/>
    <n v="17"/>
    <n v="0.14788732394366197"/>
    <n v="0.13761985335589397"/>
    <n v="0.51877934272300474"/>
    <n v="0.64805414551607443"/>
    <n v="0.42488262910798125"/>
    <n v="0.54540327129159616"/>
    <n v="0.11032863849765258"/>
    <n v="0.19232938522278623"/>
    <n v="9.154929577464789E-2"/>
    <n v="8.1218274111675121E-2"/>
    <n v="6.3775737309280407E-5"/>
    <n v="6.1264117506171418E-4"/>
    <n v="9.4284658090129633E-2"/>
    <x v="0"/>
  </r>
  <r>
    <n v="2"/>
    <x v="276"/>
    <s v="DCA"/>
    <s v="LGA"/>
    <s v="DL"/>
    <x v="1"/>
    <n v="19"/>
    <n v="0.14788732394366197"/>
    <n v="0.13761985335589397"/>
    <n v="0.51877934272300474"/>
    <n v="0.64805414551607443"/>
    <n v="0.42488262910798125"/>
    <n v="0.54540327129159616"/>
    <n v="0.11032863849765258"/>
    <n v="0.19232938522278623"/>
    <n v="9.8591549295774641E-2"/>
    <n v="2.1996615905245348E-2"/>
    <n v="6.8681563256148119E-5"/>
    <n v="1.6592365157921428E-4"/>
    <n v="0.29275377917045192"/>
    <x v="0"/>
  </r>
  <r>
    <n v="2"/>
    <x v="140"/>
    <s v="DCA"/>
    <s v="LGA"/>
    <s v="DL"/>
    <x v="1"/>
    <n v="20"/>
    <n v="0.14788732394366197"/>
    <n v="0.13761985335589397"/>
    <n v="0.51877934272300474"/>
    <n v="0.64805414551607443"/>
    <n v="0.42488262910798125"/>
    <n v="0.54540327129159616"/>
    <n v="0.11032863849765258"/>
    <n v="0.19232938522278623"/>
    <n v="4.9295774647887321E-2"/>
    <n v="3.6661026508742242E-2"/>
    <n v="3.4340781628074059E-5"/>
    <n v="2.7653941929869046E-4"/>
    <n v="0.11046307074461739"/>
    <x v="0"/>
  </r>
  <r>
    <n v="2"/>
    <x v="536"/>
    <s v="DCA"/>
    <s v="JFK"/>
    <s v="MQ"/>
    <x v="1"/>
    <n v="15"/>
    <n v="0.14788732394366197"/>
    <n v="0.13761985335589397"/>
    <n v="0.51877934272300474"/>
    <n v="0.64805414551607443"/>
    <n v="0.19718309859154928"/>
    <n v="0.17033276931754088"/>
    <n v="0.18779342723004694"/>
    <n v="0.1212633953750705"/>
    <n v="0.13849765258215962"/>
    <n v="6.2041737168640719E-2"/>
    <n v="7.6214171522045169E-5"/>
    <n v="9.2151185114043701E-5"/>
    <n v="0.45267133954865374"/>
    <x v="0"/>
  </r>
  <r>
    <n v="2"/>
    <x v="453"/>
    <s v="DCA"/>
    <s v="JFK"/>
    <s v="MQ"/>
    <x v="1"/>
    <n v="19"/>
    <n v="0.14788732394366197"/>
    <n v="0.13761985335589397"/>
    <n v="0.51877934272300474"/>
    <n v="0.64805414551607443"/>
    <n v="0.19718309859154928"/>
    <n v="0.17033276931754088"/>
    <n v="0.18779342723004694"/>
    <n v="0.1212633953750705"/>
    <n v="9.8591549295774641E-2"/>
    <n v="2.1996615905245348E-2"/>
    <n v="5.4254155998744012E-5"/>
    <n v="3.2671783813160955E-5"/>
    <n v="0.62414229994110026"/>
    <x v="1"/>
  </r>
  <r>
    <n v="2"/>
    <x v="215"/>
    <s v="DCA"/>
    <s v="LGA"/>
    <s v="MQ"/>
    <x v="1"/>
    <n v="7"/>
    <n v="0.14788732394366197"/>
    <n v="0.13761985335589397"/>
    <n v="0.51877934272300474"/>
    <n v="0.64805414551607443"/>
    <n v="0.42488262910798125"/>
    <n v="0.54540327129159616"/>
    <n v="0.18779342723004694"/>
    <n v="0.1212633953750705"/>
    <n v="4.2253521126760563E-2"/>
    <n v="4.3993231810490696E-2"/>
    <n v="5.0102052223329938E-5"/>
    <n v="2.0922923806176584E-4"/>
    <n v="0.19319709614775085"/>
    <x v="0"/>
  </r>
  <r>
    <n v="2"/>
    <x v="603"/>
    <s v="DCA"/>
    <s v="LGA"/>
    <s v="MQ"/>
    <x v="0"/>
    <n v="8"/>
    <n v="0.14788732394366197"/>
    <n v="0.13761985335589397"/>
    <n v="0.51877934272300474"/>
    <n v="0.64805414551607443"/>
    <n v="0.42488262910798125"/>
    <n v="0.54540327129159616"/>
    <n v="0.18779342723004694"/>
    <n v="0.1212633953750705"/>
    <n v="4.2253521126760563E-2"/>
    <n v="9.475465313028765E-2"/>
    <n v="5.0102052223329938E-5"/>
    <n v="4.5064758967149564E-4"/>
    <n v="0.10005409496399215"/>
    <x v="0"/>
  </r>
  <r>
    <n v="2"/>
    <x v="450"/>
    <s v="DCA"/>
    <s v="LGA"/>
    <s v="MQ"/>
    <x v="1"/>
    <n v="16"/>
    <n v="0.14788732394366197"/>
    <n v="0.13761985335589397"/>
    <n v="0.51877934272300474"/>
    <n v="0.64805414551607443"/>
    <n v="0.42488262910798125"/>
    <n v="0.54540327129159616"/>
    <n v="0.18779342723004694"/>
    <n v="0.1212633953750705"/>
    <n v="0.10328638497652583"/>
    <n v="9.8702763677382968E-2"/>
    <n v="1.224716832125843E-4"/>
    <n v="4.6942457257447467E-4"/>
    <n v="0.20691410363752122"/>
    <x v="0"/>
  </r>
  <r>
    <n v="2"/>
    <x v="178"/>
    <s v="DCA"/>
    <s v="LGA"/>
    <s v="MQ"/>
    <x v="0"/>
    <n v="14"/>
    <n v="0.14788732394366197"/>
    <n v="0.13761985335589397"/>
    <n v="0.51877934272300474"/>
    <n v="0.64805414551607443"/>
    <n v="0.42488262910798125"/>
    <n v="0.54540327129159616"/>
    <n v="0.18779342723004694"/>
    <n v="0.1212633953750705"/>
    <n v="5.6338028169014086E-2"/>
    <n v="9.7574732092498589E-2"/>
    <n v="6.6802736297773255E-5"/>
    <n v="4.6405972031648063E-4"/>
    <n v="0.12583812523460258"/>
    <x v="0"/>
  </r>
  <r>
    <n v="2"/>
    <x v="41"/>
    <s v="DCA"/>
    <s v="LGA"/>
    <s v="MQ"/>
    <x v="1"/>
    <n v="18"/>
    <n v="0.14788732394366197"/>
    <n v="0.13761985335589397"/>
    <n v="0.51877934272300474"/>
    <n v="0.64805414551607443"/>
    <n v="0.42488262910798125"/>
    <n v="0.54540327129159616"/>
    <n v="0.18779342723004694"/>
    <n v="0.1212633953750705"/>
    <n v="7.746478873239436E-2"/>
    <n v="5.8093626621545401E-2"/>
    <n v="9.1853762409438211E-5"/>
    <n v="2.7628989128669076E-4"/>
    <n v="0.24950521756177177"/>
    <x v="0"/>
  </r>
  <r>
    <n v="2"/>
    <x v="116"/>
    <s v="IAD"/>
    <s v="LGA"/>
    <s v="UA"/>
    <x v="1"/>
    <n v="10"/>
    <n v="0.14788732394366197"/>
    <n v="0.13761985335589397"/>
    <n v="0.39436619718309857"/>
    <n v="0.29103214890016921"/>
    <n v="0.42488262910798125"/>
    <n v="0.54540327129159616"/>
    <n v="1.1737089201877934E-2"/>
    <n v="1.4664410603496898E-2"/>
    <n v="3.0516431924882629E-2"/>
    <n v="5.9785673998871969E-2"/>
    <n v="1.7191880664868115E-6"/>
    <n v="1.5441809736847469E-5"/>
    <n v="0.10017995959143958"/>
    <x v="0"/>
  </r>
  <r>
    <n v="2"/>
    <x v="121"/>
    <s v="DCA"/>
    <s v="LGA"/>
    <s v="US"/>
    <x v="0"/>
    <n v="6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3.9906103286384977E-2"/>
    <n v="8.4038353073886074E-2"/>
    <n v="2.0701889633945359E-5"/>
    <n v="6.8596498138783239E-4"/>
    <n v="2.9295118368874801E-2"/>
    <x v="0"/>
  </r>
  <r>
    <n v="2"/>
    <x v="72"/>
    <s v="DCA"/>
    <s v="LGA"/>
    <s v="US"/>
    <x v="0"/>
    <n v="6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3.9906103286384977E-2"/>
    <n v="8.4038353073886074E-2"/>
    <n v="2.0701889633945359E-5"/>
    <n v="6.8596498138783239E-4"/>
    <n v="2.9295118368874801E-2"/>
    <x v="0"/>
  </r>
  <r>
    <n v="2"/>
    <x v="196"/>
    <s v="DCA"/>
    <s v="LGA"/>
    <s v="US"/>
    <x v="0"/>
    <n v="7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4.2253521126760563E-2"/>
    <n v="4.3993231810490696E-2"/>
    <n v="2.1919647847706848E-5"/>
    <n v="3.5909576206879812E-4"/>
    <n v="5.7529557275676275E-2"/>
    <x v="0"/>
  </r>
  <r>
    <n v="2"/>
    <x v="26"/>
    <s v="DCA"/>
    <s v="LGA"/>
    <s v="US"/>
    <x v="0"/>
    <n v="8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4.2253521126760563E-2"/>
    <n v="9.475465313028765E-2"/>
    <n v="2.1919647847706848E-5"/>
    <n v="7.7343702599433437E-4"/>
    <n v="2.7559519607501422E-2"/>
    <x v="0"/>
  </r>
  <r>
    <n v="2"/>
    <x v="284"/>
    <s v="DCA"/>
    <s v="LGA"/>
    <s v="US"/>
    <x v="0"/>
    <n v="9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3.5211267605633804E-2"/>
    <n v="3.2148900169204735E-2"/>
    <n v="1.8266373206422374E-5"/>
    <n v="2.6241613381950627E-4"/>
    <n v="6.5078416891634003E-2"/>
    <x v="0"/>
  </r>
  <r>
    <n v="2"/>
    <x v="198"/>
    <s v="DCA"/>
    <s v="LGA"/>
    <s v="US"/>
    <x v="0"/>
    <n v="10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3.0516431924882629E-2"/>
    <n v="5.9785673998871969E-2"/>
    <n v="1.583085677889939E-5"/>
    <n v="4.8800193306785384E-4"/>
    <n v="3.1420854493639717E-2"/>
    <x v="0"/>
  </r>
  <r>
    <n v="2"/>
    <x v="416"/>
    <s v="DCA"/>
    <s v="LGA"/>
    <s v="US"/>
    <x v="0"/>
    <n v="11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1.4084507042253521E-2"/>
    <n v="2.5944726452340666E-2"/>
    <n v="7.3065492825689496E-6"/>
    <n v="2.11774423784163E-4"/>
    <n v="3.3350907567602318E-2"/>
    <x v="0"/>
  </r>
  <r>
    <n v="2"/>
    <x v="528"/>
    <s v="DCA"/>
    <s v="LGA"/>
    <s v="US"/>
    <x v="0"/>
    <n v="13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6.1032863849765258E-2"/>
    <n v="5.0761421319796954E-2"/>
    <n v="3.166171355779878E-5"/>
    <n v="4.143412639255363E-4"/>
    <n v="7.0989915216388477E-2"/>
    <x v="0"/>
  </r>
  <r>
    <n v="2"/>
    <x v="42"/>
    <s v="DCA"/>
    <s v="LGA"/>
    <s v="US"/>
    <x v="0"/>
    <n v="13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6.1032863849765258E-2"/>
    <n v="5.0761421319796954E-2"/>
    <n v="3.166171355779878E-5"/>
    <n v="4.143412639255363E-4"/>
    <n v="7.0989915216388477E-2"/>
    <x v="0"/>
  </r>
  <r>
    <n v="2"/>
    <x v="230"/>
    <s v="DCA"/>
    <s v="LGA"/>
    <s v="US"/>
    <x v="0"/>
    <n v="14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5.6338028169014086E-2"/>
    <n v="9.7574732092498589E-2"/>
    <n v="2.9226197130275798E-5"/>
    <n v="7.9645598510130864E-4"/>
    <n v="3.5396424628282144E-2"/>
    <x v="0"/>
  </r>
  <r>
    <n v="2"/>
    <x v="151"/>
    <s v="DCA"/>
    <s v="LGA"/>
    <s v="US"/>
    <x v="0"/>
    <n v="15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0.13849765258215962"/>
    <n v="6.2041737168640719E-2"/>
    <n v="7.1847734611928002E-5"/>
    <n v="5.0641710035343325E-4"/>
    <n v="0.1242471100914026"/>
    <x v="0"/>
  </r>
  <r>
    <n v="2"/>
    <x v="201"/>
    <s v="DCA"/>
    <s v="LGA"/>
    <s v="US"/>
    <x v="0"/>
    <n v="16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0.10328638497652583"/>
    <n v="9.8702763677382968E-2"/>
    <n v="5.3581361405505634E-5"/>
    <n v="8.0566356874409834E-4"/>
    <n v="6.235865877751124E-2"/>
    <x v="0"/>
  </r>
  <r>
    <n v="2"/>
    <x v="72"/>
    <s v="BWI"/>
    <s v="EWR"/>
    <s v="RU"/>
    <x v="1"/>
    <n v="6"/>
    <n v="0.14788732394366197"/>
    <n v="0.13761985335589397"/>
    <n v="8.6854460093896718E-2"/>
    <n v="6.0913705583756347E-2"/>
    <n v="0.3779342723004695"/>
    <n v="0.28426395939086296"/>
    <n v="0.22065727699530516"/>
    <n v="0.17710095882684715"/>
    <n v="3.9906103286384977E-2"/>
    <n v="8.4038353073886074E-2"/>
    <n v="8.2799277986941566E-6"/>
    <n v="2.8596508862911754E-5"/>
    <n v="0.22453166705542471"/>
    <x v="0"/>
  </r>
  <r>
    <n v="2"/>
    <x v="265"/>
    <s v="DCA"/>
    <s v="EWR"/>
    <s v="CO"/>
    <x v="1"/>
    <n v="18"/>
    <n v="0.14788732394366197"/>
    <n v="0.13761985335589397"/>
    <n v="0.51877934272300474"/>
    <n v="0.64805414551607443"/>
    <n v="0.3779342723004695"/>
    <n v="0.28426395939086296"/>
    <n v="6.1032863849765258E-2"/>
    <n v="3.835307388606881E-2"/>
    <n v="7.746478873239436E-2"/>
    <n v="5.8093626621545401E-2"/>
    <n v="2.6553857005932902E-5"/>
    <n v="4.5544874602234036E-5"/>
    <n v="0.36829853193873707"/>
    <x v="0"/>
  </r>
  <r>
    <n v="2"/>
    <x v="144"/>
    <s v="DCA"/>
    <s v="EWR"/>
    <s v="CO"/>
    <x v="1"/>
    <n v="12"/>
    <n v="0.14788732394366197"/>
    <n v="0.13761985335589397"/>
    <n v="0.51877934272300474"/>
    <n v="0.64805414551607443"/>
    <n v="0.3779342723004695"/>
    <n v="0.28426395939086296"/>
    <n v="6.1032863849765258E-2"/>
    <n v="3.835307388606881E-2"/>
    <n v="3.0516431924882629E-2"/>
    <n v="0.10152284263959391"/>
    <n v="1.0460610335670538E-5"/>
    <n v="7.959298474176821E-5"/>
    <n v="0.11615983045069178"/>
    <x v="0"/>
  </r>
  <r>
    <n v="2"/>
    <x v="35"/>
    <s v="IAD"/>
    <s v="EWR"/>
    <s v="DH"/>
    <x v="1"/>
    <n v="8"/>
    <n v="0.14788732394366197"/>
    <n v="0.13761985335589397"/>
    <n v="0.39436619718309857"/>
    <n v="0.29103214890016921"/>
    <n v="0.3779342723004695"/>
    <n v="0.28426395939086296"/>
    <n v="0.31690140845070425"/>
    <n v="0.233502538071066"/>
    <n v="4.2253521126760563E-2"/>
    <n v="9.475465313028765E-2"/>
    <n v="5.7169396281481961E-5"/>
    <n v="2.0311063739539661E-4"/>
    <n v="0.21964572339211469"/>
    <x v="0"/>
  </r>
  <r>
    <n v="2"/>
    <x v="604"/>
    <s v="IAD"/>
    <s v="EWR"/>
    <s v="DH"/>
    <x v="1"/>
    <n v="18"/>
    <n v="0.14788732394366197"/>
    <n v="0.13761985335589397"/>
    <n v="0.39436619718309857"/>
    <n v="0.29103214890016921"/>
    <n v="0.3779342723004695"/>
    <n v="0.28426395939086296"/>
    <n v="0.31690140845070425"/>
    <n v="0.233502538071066"/>
    <n v="7.746478873239436E-2"/>
    <n v="5.8093626621545401E-2"/>
    <n v="1.0481055984938359E-4"/>
    <n v="1.2452616459360626E-4"/>
    <n v="0.45701603222923043"/>
    <x v="0"/>
  </r>
  <r>
    <n v="2"/>
    <x v="419"/>
    <s v="IAD"/>
    <s v="EWR"/>
    <s v="DH"/>
    <x v="1"/>
    <n v="13"/>
    <n v="0.14788732394366197"/>
    <n v="0.13761985335589397"/>
    <n v="0.39436619718309857"/>
    <n v="0.29103214890016921"/>
    <n v="0.3779342723004695"/>
    <n v="0.28426395939086296"/>
    <n v="0.31690140845070425"/>
    <n v="0.233502538071066"/>
    <n v="6.1032863849765258E-2"/>
    <n v="5.0761421319796954E-2"/>
    <n v="8.2578016851029504E-5"/>
    <n v="1.0880927003324818E-4"/>
    <n v="0.43147075333671614"/>
    <x v="0"/>
  </r>
  <r>
    <n v="2"/>
    <x v="585"/>
    <s v="IAD"/>
    <s v="EWR"/>
    <s v="DH"/>
    <x v="1"/>
    <n v="21"/>
    <n v="0.14788732394366197"/>
    <n v="0.13761985335589397"/>
    <n v="0.39436619718309857"/>
    <n v="0.29103214890016921"/>
    <n v="0.3779342723004695"/>
    <n v="0.28426395939086296"/>
    <n v="0.31690140845070425"/>
    <n v="0.233502538071066"/>
    <n v="4.9295774647887321E-2"/>
    <n v="3.7789058093626621E-2"/>
    <n v="6.6697628995062282E-5"/>
    <n v="8.1002456580306977E-5"/>
    <n v="0.45157474848602863"/>
    <x v="0"/>
  </r>
  <r>
    <n v="2"/>
    <x v="605"/>
    <s v="IAD"/>
    <s v="EWR"/>
    <s v="DH"/>
    <x v="1"/>
    <n v="14"/>
    <n v="0.14788732394366197"/>
    <n v="0.13761985335589397"/>
    <n v="0.39436619718309857"/>
    <n v="0.29103214890016921"/>
    <n v="0.3779342723004695"/>
    <n v="0.28426395939086296"/>
    <n v="0.31690140845070425"/>
    <n v="0.233502538071066"/>
    <n v="5.6338028169014086E-2"/>
    <n v="9.7574732092498589E-2"/>
    <n v="7.6225861708642615E-5"/>
    <n v="2.0915559684168817E-4"/>
    <n v="0.26710166138981728"/>
    <x v="0"/>
  </r>
  <r>
    <n v="2"/>
    <x v="70"/>
    <s v="IAD"/>
    <s v="EWR"/>
    <s v="RU"/>
    <x v="1"/>
    <n v="14"/>
    <n v="0.14788732394366197"/>
    <n v="0.13761985335589397"/>
    <n v="0.39436619718309857"/>
    <n v="0.29103214890016921"/>
    <n v="0.3779342723004695"/>
    <n v="0.28426395939086296"/>
    <n v="0.22065727699530516"/>
    <n v="0.17710095882684715"/>
    <n v="5.6338028169014086E-2"/>
    <n v="9.7574732092498589E-2"/>
    <n v="5.3075785189721519E-5"/>
    <n v="1.5863492127606301E-4"/>
    <n v="0.25069957998699194"/>
    <x v="0"/>
  </r>
  <r>
    <n v="2"/>
    <x v="606"/>
    <s v="IAD"/>
    <s v="EWR"/>
    <s v="RU"/>
    <x v="1"/>
    <n v="7"/>
    <n v="0.14788732394366197"/>
    <n v="0.13761985335589397"/>
    <n v="0.39436619718309857"/>
    <n v="0.29103214890016921"/>
    <n v="0.3779342723004695"/>
    <n v="0.28426395939086296"/>
    <n v="0.22065727699530516"/>
    <n v="0.17710095882684715"/>
    <n v="4.2253521126760563E-2"/>
    <n v="4.3993231810490696E-2"/>
    <n v="3.9806838892291134E-5"/>
    <n v="7.1523259303658474E-5"/>
    <n v="0.35755684704623192"/>
    <x v="0"/>
  </r>
  <r>
    <n v="2"/>
    <x v="298"/>
    <s v="DCA"/>
    <s v="EWR"/>
    <s v="RU"/>
    <x v="0"/>
    <n v="6"/>
    <n v="0.14788732394366197"/>
    <n v="0.13761985335589397"/>
    <n v="0.51877934272300474"/>
    <n v="0.64805414551607443"/>
    <n v="0.3779342723004695"/>
    <n v="0.28426395939086296"/>
    <n v="0.22065727699530516"/>
    <n v="0.17710095882684715"/>
    <n v="3.9906103286384977E-2"/>
    <n v="8.4038353073886074E-2"/>
    <n v="4.9455784959767813E-5"/>
    <n v="3.0423508040264443E-4"/>
    <n v="0.13982771341604353"/>
    <x v="0"/>
  </r>
  <r>
    <n v="3"/>
    <x v="112"/>
    <s v="BWI"/>
    <s v="JFK"/>
    <s v="OH"/>
    <x v="0"/>
    <n v="15"/>
    <n v="0.13380281690140844"/>
    <n v="0.14833615341229556"/>
    <n v="8.6854460093896718E-2"/>
    <n v="6.0913705583756347E-2"/>
    <n v="0.19718309859154928"/>
    <n v="0.17033276931754088"/>
    <n v="9.3896713615023476E-3"/>
    <n v="1.4664410603496898E-2"/>
    <n v="0.13849765258215962"/>
    <n v="6.2041737168640719E-2"/>
    <n v="5.7723079702647864E-7"/>
    <n v="1.1290299478281556E-6"/>
    <n v="0.33830163342101394"/>
    <x v="0"/>
  </r>
  <r>
    <n v="3"/>
    <x v="445"/>
    <s v="DCA"/>
    <s v="JFK"/>
    <s v="DH"/>
    <x v="0"/>
    <n v="16"/>
    <n v="0.13380281690140844"/>
    <n v="0.14833615341229556"/>
    <n v="0.51877934272300474"/>
    <n v="0.64805414551607443"/>
    <n v="0.19718309859154928"/>
    <n v="0.17033276931754088"/>
    <n v="0.31690140845070425"/>
    <n v="0.233502538071066"/>
    <n v="0.10328638497652583"/>
    <n v="9.8702763677382968E-2"/>
    <n v="8.6778968906154339E-5"/>
    <n v="3.042804793397184E-4"/>
    <n v="0.22190735780814932"/>
    <x v="0"/>
  </r>
  <r>
    <n v="3"/>
    <x v="383"/>
    <s v="IAD"/>
    <s v="LGA"/>
    <s v="DH"/>
    <x v="0"/>
    <n v="12"/>
    <n v="0.13380281690140844"/>
    <n v="0.14833615341229556"/>
    <n v="0.39436619718309857"/>
    <n v="0.29103214890016921"/>
    <n v="0.42488262910798125"/>
    <n v="0.54540327129159616"/>
    <n v="0.31690140845070425"/>
    <n v="0.233502538071066"/>
    <n v="3.0516431924882629E-2"/>
    <n v="0.10152284263959391"/>
    <n v="4.1997308481320679E-5"/>
    <n v="4.5004687685606482E-4"/>
    <n v="8.5352717769693609E-2"/>
    <x v="0"/>
  </r>
  <r>
    <n v="3"/>
    <x v="412"/>
    <s v="IAD"/>
    <s v="LGA"/>
    <s v="DH"/>
    <x v="1"/>
    <n v="15"/>
    <n v="0.13380281690140844"/>
    <n v="0.14833615341229556"/>
    <n v="0.39436619718309857"/>
    <n v="0.29103214890016921"/>
    <n v="0.42488262910798125"/>
    <n v="0.54540327129159616"/>
    <n v="0.31690140845070425"/>
    <n v="0.233502538071066"/>
    <n v="0.13849765258215962"/>
    <n v="6.2041737168640719E-2"/>
    <n v="1.9060316926137845E-4"/>
    <n v="2.7502864696759513E-4"/>
    <n v="0.40934309602170671"/>
    <x v="0"/>
  </r>
  <r>
    <n v="3"/>
    <x v="607"/>
    <s v="IAD"/>
    <s v="LGA"/>
    <s v="DH"/>
    <x v="0"/>
    <n v="17"/>
    <n v="0.13380281690140844"/>
    <n v="0.14833615341229556"/>
    <n v="0.39436619718309857"/>
    <n v="0.29103214890016921"/>
    <n v="0.42488262910798125"/>
    <n v="0.54540327129159616"/>
    <n v="0.31690140845070425"/>
    <n v="0.233502538071066"/>
    <n v="9.154929577464789E-2"/>
    <n v="8.1218274111675121E-2"/>
    <n v="1.2599192544396204E-4"/>
    <n v="3.6003750148485181E-4"/>
    <n v="0.25922694895265141"/>
    <x v="0"/>
  </r>
  <r>
    <n v="3"/>
    <x v="301"/>
    <s v="IAD"/>
    <s v="LGA"/>
    <s v="DH"/>
    <x v="1"/>
    <n v="21"/>
    <n v="0.13380281690140844"/>
    <n v="0.14833615341229556"/>
    <n v="0.39436619718309857"/>
    <n v="0.29103214890016921"/>
    <n v="0.42488262910798125"/>
    <n v="0.54540327129159616"/>
    <n v="0.31690140845070425"/>
    <n v="0.233502538071066"/>
    <n v="4.9295774647887321E-2"/>
    <n v="3.7789058093626621E-2"/>
    <n v="6.7841806008287243E-5"/>
    <n v="1.6751744860753524E-4"/>
    <n v="0.28824787926451245"/>
    <x v="0"/>
  </r>
  <r>
    <n v="3"/>
    <x v="94"/>
    <s v="IAD"/>
    <s v="LGA"/>
    <s v="DH"/>
    <x v="0"/>
    <n v="6"/>
    <n v="0.13380281690140844"/>
    <n v="0.14833615341229556"/>
    <n v="0.39436619718309857"/>
    <n v="0.29103214890016921"/>
    <n v="0.42488262910798125"/>
    <n v="0.54540327129159616"/>
    <n v="0.31690140845070425"/>
    <n v="0.233502538071066"/>
    <n v="3.9906103286384977E-2"/>
    <n v="8.4038353073886074E-2"/>
    <n v="5.4919557244803964E-5"/>
    <n v="3.7253880361974253E-4"/>
    <n v="0.12847931464886456"/>
    <x v="0"/>
  </r>
  <r>
    <n v="3"/>
    <x v="266"/>
    <s v="IAD"/>
    <s v="LGA"/>
    <s v="DH"/>
    <x v="0"/>
    <n v="10"/>
    <n v="0.13380281690140844"/>
    <n v="0.14833615341229556"/>
    <n v="0.39436619718309857"/>
    <n v="0.29103214890016921"/>
    <n v="0.42488262910798125"/>
    <n v="0.54540327129159616"/>
    <n v="0.31690140845070425"/>
    <n v="0.233502538071066"/>
    <n v="3.0516431924882629E-2"/>
    <n v="5.9785673998871969E-2"/>
    <n v="4.1997308481320679E-5"/>
    <n v="2.6502760525968258E-4"/>
    <n v="0.13678794977774447"/>
    <x v="0"/>
  </r>
  <r>
    <n v="3"/>
    <x v="608"/>
    <s v="IAD"/>
    <s v="JFK"/>
    <s v="DH"/>
    <x v="1"/>
    <n v="9"/>
    <n v="0.13380281690140844"/>
    <n v="0.14833615341229556"/>
    <n v="0.39436619718309857"/>
    <n v="0.29103214890016921"/>
    <n v="0.19718309859154928"/>
    <n v="0.17033276931754088"/>
    <n v="0.31690140845070425"/>
    <n v="0.233502538071066"/>
    <n v="3.5211267605633804E-2"/>
    <n v="3.2148900169204735E-2"/>
    <n v="2.2488996466835551E-5"/>
    <n v="4.4508255418822806E-5"/>
    <n v="0.33567043175467343"/>
    <x v="0"/>
  </r>
  <r>
    <n v="3"/>
    <x v="481"/>
    <s v="IAD"/>
    <s v="JFK"/>
    <s v="DH"/>
    <x v="1"/>
    <n v="13"/>
    <n v="0.13380281690140844"/>
    <n v="0.14833615341229556"/>
    <n v="0.39436619718309857"/>
    <n v="0.29103214890016921"/>
    <n v="0.19718309859154928"/>
    <n v="0.17033276931754088"/>
    <n v="0.31690140845070425"/>
    <n v="0.233502538071066"/>
    <n v="6.1032863849765258E-2"/>
    <n v="5.0761421319796954E-2"/>
    <n v="3.8980927209181622E-5"/>
    <n v="7.0276192766562332E-5"/>
    <n v="0.35678157375771696"/>
    <x v="0"/>
  </r>
  <r>
    <n v="3"/>
    <x v="223"/>
    <s v="IAD"/>
    <s v="JFK"/>
    <s v="DH"/>
    <x v="0"/>
    <n v="14"/>
    <n v="0.13380281690140844"/>
    <n v="0.14833615341229556"/>
    <n v="0.39436619718309857"/>
    <n v="0.29103214890016921"/>
    <n v="0.19718309859154928"/>
    <n v="0.17033276931754088"/>
    <n v="0.31690140845070425"/>
    <n v="0.233502538071066"/>
    <n v="5.6338028169014086E-2"/>
    <n v="9.7574732092498589E-2"/>
    <n v="3.5982394346936882E-5"/>
    <n v="1.3508645942905871E-4"/>
    <n v="0.21033866512049978"/>
    <x v="0"/>
  </r>
  <r>
    <n v="3"/>
    <x v="133"/>
    <s v="IAD"/>
    <s v="JFK"/>
    <s v="DH"/>
    <x v="0"/>
    <n v="16"/>
    <n v="0.13380281690140844"/>
    <n v="0.14833615341229556"/>
    <n v="0.39436619718309857"/>
    <n v="0.29103214890016921"/>
    <n v="0.19718309859154928"/>
    <n v="0.17033276931754088"/>
    <n v="0.31690140845070425"/>
    <n v="0.233502538071066"/>
    <n v="0.10328638497652583"/>
    <n v="9.8702763677382968E-2"/>
    <n v="6.5967722969384284E-5"/>
    <n v="1.3664815260164899E-4"/>
    <n v="0.32558022802244463"/>
    <x v="0"/>
  </r>
  <r>
    <n v="3"/>
    <x v="139"/>
    <s v="IAD"/>
    <s v="JFK"/>
    <s v="DH"/>
    <x v="1"/>
    <n v="18"/>
    <n v="0.13380281690140844"/>
    <n v="0.14833615341229556"/>
    <n v="0.39436619718309857"/>
    <n v="0.29103214890016921"/>
    <n v="0.19718309859154928"/>
    <n v="0.17033276931754088"/>
    <n v="0.31690140845070425"/>
    <n v="0.233502538071066"/>
    <n v="7.746478873239436E-2"/>
    <n v="5.8093626621545401E-2"/>
    <n v="4.9475792227038206E-5"/>
    <n v="8.0427198388399114E-5"/>
    <n v="0.38086723017413454"/>
    <x v="0"/>
  </r>
  <r>
    <n v="3"/>
    <x v="37"/>
    <s v="IAD"/>
    <s v="JFK"/>
    <s v="DH"/>
    <x v="0"/>
    <n v="21"/>
    <n v="0.13380281690140844"/>
    <n v="0.14833615341229556"/>
    <n v="0.39436619718309857"/>
    <n v="0.29103214890016921"/>
    <n v="0.19718309859154928"/>
    <n v="0.17033276931754088"/>
    <n v="0.31690140845070425"/>
    <n v="0.233502538071066"/>
    <n v="4.9295774647887321E-2"/>
    <n v="3.7789058093626621E-2"/>
    <n v="3.1484595053569765E-5"/>
    <n v="5.2316721281774181E-5"/>
    <n v="0.37570525655682158"/>
    <x v="0"/>
  </r>
  <r>
    <n v="3"/>
    <x v="166"/>
    <s v="IAD"/>
    <s v="JFK"/>
    <s v="DH"/>
    <x v="0"/>
    <n v="16"/>
    <n v="0.13380281690140844"/>
    <n v="0.14833615341229556"/>
    <n v="0.39436619718309857"/>
    <n v="0.29103214890016921"/>
    <n v="0.19718309859154928"/>
    <n v="0.17033276931754088"/>
    <n v="0.31690140845070425"/>
    <n v="0.233502538071066"/>
    <n v="0.10328638497652583"/>
    <n v="9.8702763677382968E-2"/>
    <n v="6.5967722969384284E-5"/>
    <n v="1.3664815260164899E-4"/>
    <n v="0.32558022802244463"/>
    <x v="0"/>
  </r>
  <r>
    <n v="3"/>
    <x v="223"/>
    <s v="DCA"/>
    <s v="JFK"/>
    <s v="DL"/>
    <x v="0"/>
    <n v="14"/>
    <n v="0.13380281690140844"/>
    <n v="0.14833615341229556"/>
    <n v="0.51877934272300474"/>
    <n v="0.64805414551607443"/>
    <n v="0.19718309859154928"/>
    <n v="0.17033276931754088"/>
    <n v="0.11032863849765258"/>
    <n v="0.19232938522278623"/>
    <n v="5.6338028169014086E-2"/>
    <n v="9.7574732092498589E-2"/>
    <n v="1.6479238539754558E-5"/>
    <n v="2.4776284772516232E-4"/>
    <n v="6.236417057059275E-2"/>
    <x v="0"/>
  </r>
  <r>
    <n v="3"/>
    <x v="374"/>
    <s v="DCA"/>
    <s v="LGA"/>
    <s v="DL"/>
    <x v="0"/>
    <n v="7"/>
    <n v="0.13380281690140844"/>
    <n v="0.14833615341229556"/>
    <n v="0.51877934272300474"/>
    <n v="0.64805414551607443"/>
    <n v="0.42488262910798125"/>
    <n v="0.54540327129159616"/>
    <n v="0.11032863849765258"/>
    <n v="0.19232938522278623"/>
    <n v="4.2253521126760563E-2"/>
    <n v="4.3993231810490696E-2"/>
    <n v="2.6631626568710493E-5"/>
    <n v="3.5768787184699481E-4"/>
    <n v="6.9295538421795005E-2"/>
    <x v="0"/>
  </r>
  <r>
    <n v="3"/>
    <x v="307"/>
    <s v="DCA"/>
    <s v="LGA"/>
    <s v="DL"/>
    <x v="0"/>
    <n v="9"/>
    <n v="0.13380281690140844"/>
    <n v="0.14833615341229556"/>
    <n v="0.51877934272300474"/>
    <n v="0.64805414551607443"/>
    <n v="0.42488262910798125"/>
    <n v="0.54540327129159616"/>
    <n v="0.11032863849765258"/>
    <n v="0.19232938522278623"/>
    <n v="3.5211267605633804E-2"/>
    <n v="3.2148900169204735E-2"/>
    <n v="2.2193022140592076E-5"/>
    <n v="2.6138729096511151E-4"/>
    <n v="7.8260094636117078E-2"/>
    <x v="0"/>
  </r>
  <r>
    <n v="3"/>
    <x v="233"/>
    <s v="DCA"/>
    <s v="LGA"/>
    <s v="DL"/>
    <x v="0"/>
    <n v="11"/>
    <n v="0.13380281690140844"/>
    <n v="0.14833615341229556"/>
    <n v="0.51877934272300474"/>
    <n v="0.64805414551607443"/>
    <n v="0.42488262910798125"/>
    <n v="0.54540327129159616"/>
    <n v="0.11032863849765258"/>
    <n v="0.19232938522278623"/>
    <n v="1.4084507042253521E-2"/>
    <n v="2.5944726452340666E-2"/>
    <n v="8.8772088562368315E-6"/>
    <n v="2.109441295507918E-4"/>
    <n v="4.0383744911058145E-2"/>
    <x v="0"/>
  </r>
  <r>
    <n v="3"/>
    <x v="119"/>
    <s v="DCA"/>
    <s v="LGA"/>
    <s v="DL"/>
    <x v="0"/>
    <n v="13"/>
    <n v="0.13380281690140844"/>
    <n v="0.14833615341229556"/>
    <n v="0.51877934272300474"/>
    <n v="0.64805414551607443"/>
    <n v="0.42488262910798125"/>
    <n v="0.54540327129159616"/>
    <n v="0.11032863849765258"/>
    <n v="0.19232938522278623"/>
    <n v="6.1032863849765258E-2"/>
    <n v="5.0761421319796954E-2"/>
    <n v="3.8467905043692933E-5"/>
    <n v="4.127167752080709E-4"/>
    <n v="8.5259776600188658E-2"/>
    <x v="0"/>
  </r>
  <r>
    <n v="3"/>
    <x v="235"/>
    <s v="DCA"/>
    <s v="LGA"/>
    <s v="DL"/>
    <x v="0"/>
    <n v="15"/>
    <n v="0.13380281690140844"/>
    <n v="0.14833615341229556"/>
    <n v="0.51877934272300474"/>
    <n v="0.64805414551607443"/>
    <n v="0.42488262910798125"/>
    <n v="0.54540327129159616"/>
    <n v="0.11032863849765258"/>
    <n v="0.19232938522278623"/>
    <n v="0.13849765258215962"/>
    <n v="6.2041737168640719E-2"/>
    <n v="8.7292553752995502E-5"/>
    <n v="5.0443161414319773E-4"/>
    <n v="0.14752237358050471"/>
    <x v="0"/>
  </r>
  <r>
    <n v="3"/>
    <x v="251"/>
    <s v="DCA"/>
    <s v="LGA"/>
    <s v="DL"/>
    <x v="0"/>
    <n v="17"/>
    <n v="0.13380281690140844"/>
    <n v="0.14833615341229556"/>
    <n v="0.51877934272300474"/>
    <n v="0.64805414551607443"/>
    <n v="0.42488262910798125"/>
    <n v="0.54540327129159616"/>
    <n v="0.11032863849765258"/>
    <n v="0.19232938522278623"/>
    <n v="9.154929577464789E-2"/>
    <n v="8.1218274111675121E-2"/>
    <n v="5.7701857565539402E-5"/>
    <n v="6.6034684033291341E-4"/>
    <n v="8.0359253814425352E-2"/>
    <x v="0"/>
  </r>
  <r>
    <n v="3"/>
    <x v="236"/>
    <s v="DCA"/>
    <s v="LGA"/>
    <s v="DL"/>
    <x v="0"/>
    <n v="18"/>
    <n v="0.13380281690140844"/>
    <n v="0.14833615341229556"/>
    <n v="0.51877934272300474"/>
    <n v="0.64805414551607443"/>
    <n v="0.42488262910798125"/>
    <n v="0.54540327129159616"/>
    <n v="0.11032863849765258"/>
    <n v="0.19232938522278623"/>
    <n v="7.746478873239436E-2"/>
    <n v="5.8093626621545401E-2"/>
    <n v="4.8824648709302562E-5"/>
    <n v="4.7233142051590334E-4"/>
    <n v="9.3685273169492891E-2"/>
    <x v="0"/>
  </r>
  <r>
    <n v="3"/>
    <x v="140"/>
    <s v="DCA"/>
    <s v="LGA"/>
    <s v="DL"/>
    <x v="1"/>
    <n v="20"/>
    <n v="0.13380281690140844"/>
    <n v="0.14833615341229556"/>
    <n v="0.51877934272300474"/>
    <n v="0.64805414551607443"/>
    <n v="0.42488262910798125"/>
    <n v="0.54540327129159616"/>
    <n v="0.11032863849765258"/>
    <n v="0.19232938522278623"/>
    <n v="4.9295774647887321E-2"/>
    <n v="3.6661026508742242E-2"/>
    <n v="3.1070230996828903E-5"/>
    <n v="2.9807322653916226E-4"/>
    <n v="9.4397231011135743E-2"/>
    <x v="0"/>
  </r>
  <r>
    <n v="3"/>
    <x v="235"/>
    <s v="DCA"/>
    <s v="JFK"/>
    <s v="MQ"/>
    <x v="0"/>
    <n v="15"/>
    <n v="0.13380281690140844"/>
    <n v="0.14833615341229556"/>
    <n v="0.51877934272300474"/>
    <n v="0.64805414551607443"/>
    <n v="0.19718309859154928"/>
    <n v="0.17033276931754088"/>
    <n v="0.18779342723004694"/>
    <n v="0.1212633953750705"/>
    <n v="0.13849765258215962"/>
    <n v="6.2041737168640719E-2"/>
    <n v="6.8955678996136097E-5"/>
    <n v="9.9326892151612695E-5"/>
    <n v="0.40976126360462112"/>
    <x v="0"/>
  </r>
  <r>
    <n v="3"/>
    <x v="158"/>
    <s v="DCA"/>
    <s v="JFK"/>
    <s v="MQ"/>
    <x v="0"/>
    <n v="18"/>
    <n v="0.13380281690140844"/>
    <n v="0.14833615341229556"/>
    <n v="0.51877934272300474"/>
    <n v="0.64805414551607443"/>
    <n v="0.19718309859154928"/>
    <n v="0.17033276931754088"/>
    <n v="0.18779342723004694"/>
    <n v="0.1212633953750705"/>
    <n v="7.746478873239436E-2"/>
    <n v="5.8093626621545401E-2"/>
    <n v="3.8568430624957473E-5"/>
    <n v="9.30060899237828E-5"/>
    <n v="0.293129934763245"/>
    <x v="0"/>
  </r>
  <r>
    <n v="3"/>
    <x v="322"/>
    <s v="DCA"/>
    <s v="LGA"/>
    <s v="MQ"/>
    <x v="1"/>
    <n v="7"/>
    <n v="0.13380281690140844"/>
    <n v="0.14833615341229556"/>
    <n v="0.51877934272300474"/>
    <n v="0.64805414551607443"/>
    <n v="0.42488262910798125"/>
    <n v="0.54540327129159616"/>
    <n v="0.18779342723004694"/>
    <n v="0.1212633953750705"/>
    <n v="4.2253521126760563E-2"/>
    <n v="4.3993231810490696E-2"/>
    <n v="4.5330428202060413E-5"/>
    <n v="2.2552167873050993E-4"/>
    <n v="0.16736228754294163"/>
    <x v="0"/>
  </r>
  <r>
    <n v="3"/>
    <x v="550"/>
    <s v="DCA"/>
    <s v="LGA"/>
    <s v="MQ"/>
    <x v="1"/>
    <n v="14"/>
    <n v="0.13380281690140844"/>
    <n v="0.14833615341229556"/>
    <n v="0.51877934272300474"/>
    <n v="0.64805414551607443"/>
    <n v="0.42488262910798125"/>
    <n v="0.54540327129159616"/>
    <n v="0.18779342723004694"/>
    <n v="0.1212633953750705"/>
    <n v="5.6338028169014086E-2"/>
    <n v="9.7574732092498589E-2"/>
    <n v="6.0440570936080555E-5"/>
    <n v="5.0019551820997714E-4"/>
    <n v="0.10780713569142798"/>
    <x v="0"/>
  </r>
  <r>
    <n v="3"/>
    <x v="609"/>
    <s v="DCA"/>
    <s v="LGA"/>
    <s v="MQ"/>
    <x v="0"/>
    <n v="15"/>
    <n v="0.13380281690140844"/>
    <n v="0.14833615341229556"/>
    <n v="0.51877934272300474"/>
    <n v="0.64805414551607443"/>
    <n v="0.42488262910798125"/>
    <n v="0.54540327129159616"/>
    <n v="0.18779342723004694"/>
    <n v="0.1212633953750705"/>
    <n v="0.13849765258215962"/>
    <n v="6.2041737168640719E-2"/>
    <n v="1.4858307021786471E-4"/>
    <n v="3.1804339308148832E-4"/>
    <n v="0.31841972520650808"/>
    <x v="0"/>
  </r>
  <r>
    <n v="3"/>
    <x v="536"/>
    <s v="DCA"/>
    <s v="LGA"/>
    <s v="MQ"/>
    <x v="0"/>
    <n v="15"/>
    <n v="0.13380281690140844"/>
    <n v="0.14833615341229556"/>
    <n v="0.51877934272300474"/>
    <n v="0.64805414551607443"/>
    <n v="0.42488262910798125"/>
    <n v="0.54540327129159616"/>
    <n v="0.18779342723004694"/>
    <n v="0.1212633953750705"/>
    <n v="0.13849765258215962"/>
    <n v="6.2041737168640719E-2"/>
    <n v="1.4858307021786471E-4"/>
    <n v="3.1804339308148832E-4"/>
    <n v="0.31841972520650808"/>
    <x v="0"/>
  </r>
  <r>
    <n v="3"/>
    <x v="380"/>
    <s v="DCA"/>
    <s v="LGA"/>
    <s v="MQ"/>
    <x v="1"/>
    <n v="17"/>
    <n v="0.13380281690140844"/>
    <n v="0.14833615341229556"/>
    <n v="0.51877934272300474"/>
    <n v="0.64805414551607443"/>
    <n v="0.42488262910798125"/>
    <n v="0.54540327129159616"/>
    <n v="0.18779342723004694"/>
    <n v="0.1212633953750705"/>
    <n v="9.154929577464789E-2"/>
    <n v="8.1218274111675121E-2"/>
    <n v="9.8215927771130911E-5"/>
    <n v="4.1634771457940288E-4"/>
    <n v="0.19087226474548261"/>
    <x v="0"/>
  </r>
  <r>
    <n v="3"/>
    <x v="599"/>
    <s v="DCA"/>
    <s v="LGA"/>
    <s v="MQ"/>
    <x v="1"/>
    <n v="19"/>
    <n v="0.13380281690140844"/>
    <n v="0.14833615341229556"/>
    <n v="0.51877934272300474"/>
    <n v="0.64805414551607443"/>
    <n v="0.42488262910798125"/>
    <n v="0.54540327129159616"/>
    <n v="0.18779342723004694"/>
    <n v="0.1212633953750705"/>
    <n v="9.8591549295774641E-2"/>
    <n v="2.1996615905245348E-2"/>
    <n v="1.0577099913814097E-4"/>
    <n v="1.1276083936525497E-4"/>
    <n v="0.48400727263591525"/>
    <x v="0"/>
  </r>
  <r>
    <n v="3"/>
    <x v="110"/>
    <s v="IAD"/>
    <s v="LGA"/>
    <s v="UA"/>
    <x v="0"/>
    <n v="8"/>
    <n v="0.13380281690140844"/>
    <n v="0.14833615341229556"/>
    <n v="0.39436619718309857"/>
    <n v="0.29103214890016921"/>
    <n v="0.42488262910798125"/>
    <n v="0.54540327129159616"/>
    <n v="1.1737089201877934E-2"/>
    <n v="1.4664410603496898E-2"/>
    <n v="4.2253521126760563E-2"/>
    <n v="9.475465313028765E-2"/>
    <n v="2.1537081272472139E-6"/>
    <n v="2.6379559287537452E-5"/>
    <n v="7.5480599397854398E-2"/>
    <x v="0"/>
  </r>
  <r>
    <n v="3"/>
    <x v="283"/>
    <s v="DCA"/>
    <s v="LGA"/>
    <s v="US"/>
    <x v="0"/>
    <n v="6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3.9906103286384977E-2"/>
    <n v="8.4038353073886074E-2"/>
    <n v="1.8730281097379133E-5"/>
    <n v="7.3938028731557344E-4"/>
    <n v="2.4706529466525667E-2"/>
    <x v="0"/>
  </r>
  <r>
    <n v="3"/>
    <x v="72"/>
    <s v="DCA"/>
    <s v="LGA"/>
    <s v="US"/>
    <x v="0"/>
    <n v="6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3.9906103286384977E-2"/>
    <n v="8.4038353073886074E-2"/>
    <n v="1.8730281097379133E-5"/>
    <n v="7.3938028731557344E-4"/>
    <n v="2.4706529466525667E-2"/>
    <x v="0"/>
  </r>
  <r>
    <n v="3"/>
    <x v="181"/>
    <s v="DCA"/>
    <s v="LGA"/>
    <s v="US"/>
    <x v="1"/>
    <n v="8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4.2253521126760563E-2"/>
    <n v="9.475465313028765E-2"/>
    <n v="1.9832062338401435E-5"/>
    <n v="8.3366367965782774E-4"/>
    <n v="2.3236275663211282E-2"/>
    <x v="0"/>
  </r>
  <r>
    <n v="3"/>
    <x v="610"/>
    <s v="DCA"/>
    <s v="LGA"/>
    <s v="US"/>
    <x v="1"/>
    <n v="9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3.5211267605633804E-2"/>
    <n v="3.2148900169204735E-2"/>
    <n v="1.652671861533453E-5"/>
    <n v="2.8285017702676295E-4"/>
    <n v="5.5203720981501787E-2"/>
    <x v="0"/>
  </r>
  <r>
    <n v="3"/>
    <x v="611"/>
    <s v="DCA"/>
    <s v="LGA"/>
    <s v="US"/>
    <x v="0"/>
    <n v="10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3.0516431924882629E-2"/>
    <n v="5.9785673998871969E-2"/>
    <n v="1.4323156133289924E-5"/>
    <n v="5.2600208359362944E-4"/>
    <n v="2.6508397313678805E-2"/>
    <x v="0"/>
  </r>
  <r>
    <n v="3"/>
    <x v="27"/>
    <s v="DCA"/>
    <s v="LGA"/>
    <s v="US"/>
    <x v="0"/>
    <n v="10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3.0516431924882629E-2"/>
    <n v="5.9785673998871969E-2"/>
    <n v="1.4323156133289924E-5"/>
    <n v="5.2600208359362944E-4"/>
    <n v="2.6508397313678805E-2"/>
    <x v="0"/>
  </r>
  <r>
    <n v="3"/>
    <x v="144"/>
    <s v="DCA"/>
    <s v="LGA"/>
    <s v="US"/>
    <x v="0"/>
    <n v="12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3.0516431924882629E-2"/>
    <n v="0.10152284263959391"/>
    <n v="1.4323156133289924E-5"/>
    <n v="8.932110853476726E-4"/>
    <n v="1.5782496658105858E-2"/>
    <x v="0"/>
  </r>
  <r>
    <n v="3"/>
    <x v="11"/>
    <s v="DCA"/>
    <s v="LGA"/>
    <s v="US"/>
    <x v="1"/>
    <n v="14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5.6338028169014086E-2"/>
    <n v="9.7574732092498589E-2"/>
    <n v="2.6442749784535245E-5"/>
    <n v="8.5847509869526315E-4"/>
    <n v="2.988158712129186E-2"/>
    <x v="0"/>
  </r>
  <r>
    <n v="3"/>
    <x v="246"/>
    <s v="DCA"/>
    <s v="LGA"/>
    <s v="US"/>
    <x v="1"/>
    <n v="15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0.13849765258215962"/>
    <n v="6.2041737168640719E-2"/>
    <n v="6.5005093220315817E-5"/>
    <n v="5.4585121882357772E-4"/>
    <n v="0.10641634037112942"/>
    <x v="0"/>
  </r>
  <r>
    <n v="3"/>
    <x v="260"/>
    <s v="DCA"/>
    <s v="LGA"/>
    <s v="US"/>
    <x v="0"/>
    <n v="16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0.10328638497652583"/>
    <n v="9.8702763677382968E-2"/>
    <n v="4.8478374604981284E-5"/>
    <n v="8.683996663102373E-4"/>
    <n v="5.2873307508369001E-2"/>
    <x v="0"/>
  </r>
  <r>
    <n v="3"/>
    <x v="152"/>
    <s v="DCA"/>
    <s v="LGA"/>
    <s v="US"/>
    <x v="0"/>
    <n v="17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9.154929577464789E-2"/>
    <n v="8.1218274111675121E-2"/>
    <n v="4.2969468399869775E-5"/>
    <n v="7.1456886827813803E-4"/>
    <n v="5.6722500128906318E-2"/>
    <x v="0"/>
  </r>
  <r>
    <n v="3"/>
    <x v="41"/>
    <s v="DCA"/>
    <s v="LGA"/>
    <s v="US"/>
    <x v="0"/>
    <n v="18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7.746478873239436E-2"/>
    <n v="5.8093626621545401E-2"/>
    <n v="3.6358780953735958E-5"/>
    <n v="5.1111523217116817E-4"/>
    <n v="6.6411884549926289E-2"/>
    <x v="0"/>
  </r>
  <r>
    <n v="3"/>
    <x v="358"/>
    <s v="DCA"/>
    <s v="LGA"/>
    <s v="US"/>
    <x v="1"/>
    <n v="19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9.8591549295774641E-2"/>
    <n v="2.1996615905245348E-2"/>
    <n v="4.6274812122936674E-5"/>
    <n v="1.9352906849199575E-4"/>
    <n v="0.19296940484980279"/>
    <x v="0"/>
  </r>
  <r>
    <n v="3"/>
    <x v="288"/>
    <s v="DCA"/>
    <s v="LGA"/>
    <s v="US"/>
    <x v="0"/>
    <n v="20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4.9295774647887321E-2"/>
    <n v="3.6661026508742242E-2"/>
    <n v="2.3137406061468337E-5"/>
    <n v="3.2254844748665952E-4"/>
    <n v="6.6931885768496013E-2"/>
    <x v="0"/>
  </r>
  <r>
    <n v="3"/>
    <x v="218"/>
    <s v="BWI"/>
    <s v="EWR"/>
    <s v="RU"/>
    <x v="0"/>
    <n v="14"/>
    <n v="0.13380281690140844"/>
    <n v="0.14833615341229556"/>
    <n v="8.6854460093896718E-2"/>
    <n v="6.0913705583756347E-2"/>
    <n v="0.3779342723004695"/>
    <n v="0.28426395939086296"/>
    <n v="0.22065727699530516"/>
    <n v="0.17710095882684715"/>
    <n v="5.6338028169014086E-2"/>
    <n v="9.7574732092498589E-2"/>
    <n v="1.0576042230264806E-5"/>
    <n v="3.5788110813995536E-5"/>
    <n v="0.22810817271197986"/>
    <x v="0"/>
  </r>
  <r>
    <n v="3"/>
    <x v="612"/>
    <s v="BWI"/>
    <s v="EWR"/>
    <s v="RU"/>
    <x v="0"/>
    <n v="10"/>
    <n v="0.13380281690140844"/>
    <n v="0.14833615341229556"/>
    <n v="8.6854460093896718E-2"/>
    <n v="6.0913705583756347E-2"/>
    <n v="0.3779342723004695"/>
    <n v="0.28426395939086296"/>
    <n v="0.22065727699530516"/>
    <n v="0.17710095882684715"/>
    <n v="3.0516431924882629E-2"/>
    <n v="5.9785673998871969E-2"/>
    <n v="5.7286895413934357E-6"/>
    <n v="2.192797541204351E-5"/>
    <n v="0.2071359490031903"/>
    <x v="0"/>
  </r>
  <r>
    <n v="3"/>
    <x v="170"/>
    <s v="BWI"/>
    <s v="EWR"/>
    <s v="RU"/>
    <x v="1"/>
    <n v="18"/>
    <n v="0.13380281690140844"/>
    <n v="0.14833615341229556"/>
    <n v="8.6854460093896718E-2"/>
    <n v="6.0913705583756347E-2"/>
    <n v="0.3779342723004695"/>
    <n v="0.28426395939086296"/>
    <n v="0.22065727699530516"/>
    <n v="0.17710095882684715"/>
    <n v="7.746478873239436E-2"/>
    <n v="5.8093626621545401E-2"/>
    <n v="1.4542058066614106E-5"/>
    <n v="2.1307372334344164E-5"/>
    <n v="0.40564265328537524"/>
    <x v="0"/>
  </r>
  <r>
    <n v="3"/>
    <x v="377"/>
    <s v="DCA"/>
    <s v="EWR"/>
    <s v="CO"/>
    <x v="0"/>
    <n v="17"/>
    <n v="0.13380281690140844"/>
    <n v="0.14833615341229556"/>
    <n v="0.51877934272300474"/>
    <n v="0.64805414551607443"/>
    <n v="0.3779342723004695"/>
    <n v="0.28426395939086296"/>
    <n v="6.1032863849765258E-2"/>
    <n v="3.835307388606881E-2"/>
    <n v="9.154929577464789E-2"/>
    <n v="8.1218274111675121E-2"/>
    <n v="2.8393085196820028E-5"/>
    <n v="6.8632639301918169E-5"/>
    <n v="0.29263461152706233"/>
    <x v="0"/>
  </r>
  <r>
    <n v="3"/>
    <x v="524"/>
    <s v="DCA"/>
    <s v="EWR"/>
    <s v="CO"/>
    <x v="1"/>
    <n v="19"/>
    <n v="0.13380281690140844"/>
    <n v="0.14833615341229556"/>
    <n v="0.51877934272300474"/>
    <n v="0.64805414551607443"/>
    <n v="0.3779342723004695"/>
    <n v="0.28426395939086296"/>
    <n v="6.1032863849765258E-2"/>
    <n v="3.835307388606881E-2"/>
    <n v="9.8591549295774641E-2"/>
    <n v="2.1996615905245348E-2"/>
    <n v="3.057716867349849E-5"/>
    <n v="1.8588006477602843E-5"/>
    <n v="0.62192738212615806"/>
    <x v="1"/>
  </r>
  <r>
    <n v="3"/>
    <x v="33"/>
    <s v="DCA"/>
    <s v="EWR"/>
    <s v="CO"/>
    <x v="0"/>
    <n v="12"/>
    <n v="0.13380281690140844"/>
    <n v="0.14833615341229556"/>
    <n v="0.51877934272300474"/>
    <n v="0.64805414551607443"/>
    <n v="0.3779342723004695"/>
    <n v="0.28426395939086296"/>
    <n v="6.1032863849765258E-2"/>
    <n v="3.835307388606881E-2"/>
    <n v="3.0516431924882629E-2"/>
    <n v="0.10152284263959391"/>
    <n v="9.4643617322733427E-6"/>
    <n v="8.5790799127397722E-5"/>
    <n v="9.9357994326587137E-2"/>
    <x v="0"/>
  </r>
  <r>
    <n v="3"/>
    <x v="340"/>
    <s v="IAD"/>
    <s v="EWR"/>
    <s v="DH"/>
    <x v="0"/>
    <n v="8"/>
    <n v="0.13380281690140844"/>
    <n v="0.14833615341229556"/>
    <n v="0.39436619718309857"/>
    <n v="0.29103214890016921"/>
    <n v="0.3779342723004695"/>
    <n v="0.28426395939086296"/>
    <n v="0.31690140845070425"/>
    <n v="0.233502538071066"/>
    <n v="4.2253521126760563E-2"/>
    <n v="9.475465313028765E-2"/>
    <n v="5.1724691873721775E-5"/>
    <n v="2.1892662965159555E-4"/>
    <n v="0.19111191322553114"/>
    <x v="0"/>
  </r>
  <r>
    <n v="3"/>
    <x v="76"/>
    <s v="IAD"/>
    <s v="EWR"/>
    <s v="DH"/>
    <x v="1"/>
    <n v="17"/>
    <n v="0.13380281690140844"/>
    <n v="0.14833615341229556"/>
    <n v="0.39436619718309857"/>
    <n v="0.29103214890016921"/>
    <n v="0.3779342723004695"/>
    <n v="0.28426395939086296"/>
    <n v="0.31690140845070425"/>
    <n v="0.233502538071066"/>
    <n v="9.154929577464789E-2"/>
    <n v="8.1218274111675121E-2"/>
    <n v="1.1207016572639718E-4"/>
    <n v="1.8765139684422474E-4"/>
    <n v="0.37391425817083362"/>
    <x v="0"/>
  </r>
  <r>
    <n v="3"/>
    <x v="286"/>
    <s v="IAD"/>
    <s v="EWR"/>
    <s v="DH"/>
    <x v="1"/>
    <n v="13"/>
    <n v="0.13380281690140844"/>
    <n v="0.14833615341229556"/>
    <n v="0.39436619718309857"/>
    <n v="0.29103214890016921"/>
    <n v="0.3779342723004695"/>
    <n v="0.28426395939086296"/>
    <n v="0.31690140845070425"/>
    <n v="0.233502538071066"/>
    <n v="6.1032863849765258E-2"/>
    <n v="5.0761421319796954E-2"/>
    <n v="7.4713443817598125E-5"/>
    <n v="1.1728212302764048E-4"/>
    <n v="0.38914150490684096"/>
    <x v="0"/>
  </r>
  <r>
    <n v="3"/>
    <x v="136"/>
    <s v="IAD"/>
    <s v="EWR"/>
    <s v="DH"/>
    <x v="0"/>
    <n v="21"/>
    <n v="0.13380281690140844"/>
    <n v="0.14833615341229556"/>
    <n v="0.39436619718309857"/>
    <n v="0.29103214890016921"/>
    <n v="0.3779342723004695"/>
    <n v="0.28426395939086296"/>
    <n v="0.31690140845070425"/>
    <n v="0.233502538071066"/>
    <n v="4.9295774647887321E-2"/>
    <n v="3.7789058093626621E-2"/>
    <n v="6.0345473852675399E-5"/>
    <n v="8.7310024920576795E-5"/>
    <n v="0.40869100273295739"/>
    <x v="0"/>
  </r>
  <r>
    <n v="3"/>
    <x v="195"/>
    <s v="IAD"/>
    <s v="EWR"/>
    <s v="DH"/>
    <x v="0"/>
    <n v="6"/>
    <n v="0.13380281690140844"/>
    <n v="0.14833615341229556"/>
    <n v="0.39436619718309857"/>
    <n v="0.29103214890016921"/>
    <n v="0.3779342723004695"/>
    <n v="0.28426395939086296"/>
    <n v="0.31690140845070425"/>
    <n v="0.233502538071066"/>
    <n v="3.9906103286384977E-2"/>
    <n v="8.4038353073886074E-2"/>
    <n v="4.8851097880737231E-5"/>
    <n v="1.9416707034576036E-4"/>
    <n v="0.20101829520501971"/>
    <x v="0"/>
  </r>
  <r>
    <n v="3"/>
    <x v="561"/>
    <s v="IAD"/>
    <s v="EWR"/>
    <s v="DH"/>
    <x v="0"/>
    <n v="14"/>
    <n v="0.13380281690140844"/>
    <n v="0.14833615341229556"/>
    <n v="0.39436619718309857"/>
    <n v="0.29103214890016921"/>
    <n v="0.3779342723004695"/>
    <n v="0.28426395939086296"/>
    <n v="0.31690140845070425"/>
    <n v="0.233502538071066"/>
    <n v="5.6338028169014086E-2"/>
    <n v="9.7574732092498589E-2"/>
    <n v="6.8966255831629037E-5"/>
    <n v="2.2544230315313114E-4"/>
    <n v="0.23425356949353845"/>
    <x v="0"/>
  </r>
  <r>
    <n v="3"/>
    <x v="245"/>
    <s v="DCA"/>
    <s v="EWR"/>
    <s v="RU"/>
    <x v="0"/>
    <n v="13"/>
    <n v="0.13380281690140844"/>
    <n v="0.14833615341229556"/>
    <n v="0.51877934272300474"/>
    <n v="0.64805414551607443"/>
    <n v="0.3779342723004695"/>
    <n v="0.28426395939086296"/>
    <n v="0.22065727699530516"/>
    <n v="0.17710095882684715"/>
    <n v="6.1032863849765258E-2"/>
    <n v="5.0761421319796954E-2"/>
    <n v="6.8434615602591854E-5"/>
    <n v="1.9807581563237414E-4"/>
    <n v="0.25678025166023322"/>
    <x v="0"/>
  </r>
  <r>
    <n v="3"/>
    <x v="85"/>
    <s v="IAD"/>
    <s v="EWR"/>
    <s v="RU"/>
    <x v="0"/>
    <n v="16"/>
    <n v="0.13380281690140844"/>
    <n v="0.14833615341229556"/>
    <n v="0.39436619718309857"/>
    <n v="0.29103214890016921"/>
    <n v="0.3779342723004695"/>
    <n v="0.28426395939086296"/>
    <n v="0.22065727699530516"/>
    <n v="0.17710095882684715"/>
    <n v="0.10328638497652583"/>
    <n v="9.8702763677382968E-2"/>
    <n v="8.8038405592474591E-5"/>
    <n v="1.7296437628472474E-4"/>
    <n v="0.3373083036099449"/>
    <x v="0"/>
  </r>
  <r>
    <n v="3"/>
    <x v="134"/>
    <s v="DCA"/>
    <s v="EWR"/>
    <s v="RU"/>
    <x v="1"/>
    <n v="21"/>
    <n v="0.13380281690140844"/>
    <n v="0.14833615341229556"/>
    <n v="0.51877934272300474"/>
    <n v="0.64805414551607443"/>
    <n v="0.3779342723004695"/>
    <n v="0.28426395939086296"/>
    <n v="0.22065727699530516"/>
    <n v="0.17710095882684715"/>
    <n v="4.9295774647887321E-2"/>
    <n v="3.7789058093626621E-2"/>
    <n v="5.5274112602093421E-5"/>
    <n v="1.4745644052632299E-4"/>
    <n v="0.27264816155797156"/>
    <x v="0"/>
  </r>
  <r>
    <n v="3"/>
    <x v="41"/>
    <s v="IAD"/>
    <s v="EWR"/>
    <s v="RU"/>
    <x v="0"/>
    <n v="18"/>
    <n v="0.13380281690140844"/>
    <n v="0.14833615341229556"/>
    <n v="0.39436619718309857"/>
    <n v="0.29103214890016921"/>
    <n v="0.3779342723004695"/>
    <n v="0.28426395939086296"/>
    <n v="0.22065727699530516"/>
    <n v="0.17710095882684715"/>
    <n v="7.746478873239436E-2"/>
    <n v="5.8093626621545401E-2"/>
    <n v="6.6028804194355936E-5"/>
    <n v="1.0180189004186655E-4"/>
    <n v="0.39342507933274756"/>
    <x v="0"/>
  </r>
  <r>
    <n v="3"/>
    <x v="386"/>
    <s v="DCA"/>
    <s v="EWR"/>
    <s v="RU"/>
    <x v="0"/>
    <n v="16"/>
    <n v="0.13380281690140844"/>
    <n v="0.14833615341229556"/>
    <n v="0.51877934272300474"/>
    <n v="0.64805414551607443"/>
    <n v="0.3779342723004695"/>
    <n v="0.28426395939086296"/>
    <n v="0.22065727699530516"/>
    <n v="0.17710095882684715"/>
    <n v="0.10328638497652583"/>
    <n v="9.8702763677382968E-2"/>
    <n v="1.1581242640438623E-4"/>
    <n v="3.8514741928517197E-4"/>
    <n v="0.23118105652754151"/>
    <x v="0"/>
  </r>
  <r>
    <n v="3"/>
    <x v="613"/>
    <s v="DCA"/>
    <s v="EWR"/>
    <s v="RU"/>
    <x v="1"/>
    <n v="9"/>
    <n v="0.13380281690140844"/>
    <n v="0.14833615341229556"/>
    <n v="0.51877934272300474"/>
    <n v="0.64805414551607443"/>
    <n v="0.3779342723004695"/>
    <n v="0.28426395939086296"/>
    <n v="0.22065727699530516"/>
    <n v="0.17710095882684715"/>
    <n v="3.5211267605633804E-2"/>
    <n v="3.2148900169204735E-2"/>
    <n v="3.9481509001495307E-5"/>
    <n v="1.2544801656717028E-4"/>
    <n v="0.23938411794592748"/>
    <x v="0"/>
  </r>
  <r>
    <n v="3"/>
    <x v="215"/>
    <s v="IAD"/>
    <s v="EWR"/>
    <s v="RU"/>
    <x v="0"/>
    <n v="7"/>
    <n v="0.13380281690140844"/>
    <n v="0.14833615341229556"/>
    <n v="0.39436619718309857"/>
    <n v="0.29103214890016921"/>
    <n v="0.3779342723004695"/>
    <n v="0.28426395939086296"/>
    <n v="0.22065727699530516"/>
    <n v="0.17710095882684715"/>
    <n v="4.2253521126760563E-2"/>
    <n v="4.3993231810490696E-2"/>
    <n v="3.60157113787396E-5"/>
    <n v="7.7092693429763032E-5"/>
    <n v="0.31841764049025123"/>
    <x v="0"/>
  </r>
  <r>
    <n v="3"/>
    <x v="462"/>
    <s v="DCA"/>
    <s v="EWR"/>
    <s v="RU"/>
    <x v="0"/>
    <n v="15"/>
    <n v="0.13380281690140844"/>
    <n v="0.14833615341229556"/>
    <n v="0.51877934272300474"/>
    <n v="0.64805414551607443"/>
    <n v="0.3779342723004695"/>
    <n v="0.28426395939086296"/>
    <n v="0.22065727699530516"/>
    <n v="0.17710095882684715"/>
    <n v="0.13849765258215962"/>
    <n v="6.2041737168640719E-2"/>
    <n v="1.5529393540588153E-4"/>
    <n v="2.420926635506795E-4"/>
    <n v="0.39078805328021887"/>
    <x v="0"/>
  </r>
  <r>
    <n v="3"/>
    <x v="227"/>
    <s v="IAD"/>
    <s v="EWR"/>
    <s v="RU"/>
    <x v="0"/>
    <n v="14"/>
    <n v="0.13380281690140844"/>
    <n v="0.14833615341229556"/>
    <n v="0.39436619718309857"/>
    <n v="0.29103214890016921"/>
    <n v="0.3779342723004695"/>
    <n v="0.28426395939086296"/>
    <n v="0.22065727699530516"/>
    <n v="0.17710095882684715"/>
    <n v="5.6338028169014086E-2"/>
    <n v="9.7574732092498589E-2"/>
    <n v="4.802094850498614E-5"/>
    <n v="1.7098764055575646E-4"/>
    <n v="0.21926513800637931"/>
    <x v="0"/>
  </r>
  <r>
    <n v="4"/>
    <x v="0"/>
    <s v="BWI"/>
    <s v="JFK"/>
    <s v="OH"/>
    <x v="0"/>
    <n v="14"/>
    <n v="0.13380281690140844"/>
    <n v="0.17766497461928935"/>
    <n v="8.6854460093896718E-2"/>
    <n v="6.0913705583756347E-2"/>
    <n v="0.19718309859154928"/>
    <n v="0.17033276931754088"/>
    <n v="9.3896713615023476E-3"/>
    <n v="1.4664410603496898E-2"/>
    <n v="5.6338028169014086E-2"/>
    <n v="9.7574732092498589E-2"/>
    <n v="2.3480574794297436E-7"/>
    <n v="2.1267365021394864E-6"/>
    <n v="9.9428984569204876E-2"/>
    <x v="0"/>
  </r>
  <r>
    <n v="4"/>
    <x v="520"/>
    <s v="DCA"/>
    <s v="JFK"/>
    <s v="DH"/>
    <x v="0"/>
    <n v="16"/>
    <n v="0.13380281690140844"/>
    <n v="0.17766497461928935"/>
    <n v="0.51877934272300474"/>
    <n v="0.64805414551607443"/>
    <n v="0.19718309859154928"/>
    <n v="0.17033276931754088"/>
    <n v="0.31690140845070425"/>
    <n v="0.233502538071066"/>
    <n v="0.10328638497652583"/>
    <n v="9.8702763677382968E-2"/>
    <n v="8.6778968906154339E-5"/>
    <n v="3.6444239920916841E-4"/>
    <n v="0.19232016708033084"/>
    <x v="0"/>
  </r>
  <r>
    <n v="4"/>
    <x v="216"/>
    <s v="IAD"/>
    <s v="LGA"/>
    <s v="DH"/>
    <x v="1"/>
    <n v="13"/>
    <n v="0.13380281690140844"/>
    <n v="0.17766497461928935"/>
    <n v="0.39436619718309857"/>
    <n v="0.29103214890016921"/>
    <n v="0.42488262910798125"/>
    <n v="0.54540327129159616"/>
    <n v="0.31690140845070425"/>
    <n v="0.233502538071066"/>
    <n v="6.1032863849765258E-2"/>
    <n v="5.0761421319796954E-2"/>
    <n v="8.3994616962641358E-5"/>
    <n v="2.6951476465714906E-4"/>
    <n v="0.23760222876625098"/>
    <x v="0"/>
  </r>
  <r>
    <n v="4"/>
    <x v="306"/>
    <s v="IAD"/>
    <s v="LGA"/>
    <s v="DH"/>
    <x v="1"/>
    <n v="16"/>
    <n v="0.13380281690140844"/>
    <n v="0.17766497461928935"/>
    <n v="0.39436619718309857"/>
    <n v="0.29103214890016921"/>
    <n v="0.42488262910798125"/>
    <n v="0.54540327129159616"/>
    <n v="0.31690140845070425"/>
    <n v="0.233502538071066"/>
    <n v="0.10328638497652583"/>
    <n v="9.8702763677382968E-2"/>
    <n v="1.4214473639831616E-4"/>
    <n v="5.240564868333454E-4"/>
    <n v="0.2133660693518232"/>
    <x v="0"/>
  </r>
  <r>
    <n v="4"/>
    <x v="597"/>
    <s v="IAD"/>
    <s v="LGA"/>
    <s v="DH"/>
    <x v="1"/>
    <n v="19"/>
    <n v="0.13380281690140844"/>
    <n v="0.17766497461928935"/>
    <n v="0.39436619718309857"/>
    <n v="0.29103214890016921"/>
    <n v="0.42488262910798125"/>
    <n v="0.54540327129159616"/>
    <n v="0.31690140845070425"/>
    <n v="0.233502538071066"/>
    <n v="9.8591549295774641E-2"/>
    <n v="2.1996615905245348E-2"/>
    <n v="1.3568361201657449E-4"/>
    <n v="1.1678973135143126E-4"/>
    <n v="0.53741757528358836"/>
    <x v="1"/>
  </r>
  <r>
    <n v="4"/>
    <x v="134"/>
    <s v="IAD"/>
    <s v="LGA"/>
    <s v="DH"/>
    <x v="0"/>
    <n v="21"/>
    <n v="0.13380281690140844"/>
    <n v="0.17766497461928935"/>
    <n v="0.39436619718309857"/>
    <n v="0.29103214890016921"/>
    <n v="0.42488262910798125"/>
    <n v="0.54540327129159616"/>
    <n v="0.31690140845070425"/>
    <n v="0.233502538071066"/>
    <n v="4.9295774647887321E-2"/>
    <n v="3.7789058093626621E-2"/>
    <n v="6.7841806008287243E-5"/>
    <n v="2.0063876924476652E-4"/>
    <n v="0.25268794937713318"/>
    <x v="0"/>
  </r>
  <r>
    <n v="4"/>
    <x v="614"/>
    <s v="IAD"/>
    <s v="LGA"/>
    <s v="DH"/>
    <x v="1"/>
    <n v="7"/>
    <n v="0.13380281690140844"/>
    <n v="0.17766497461928935"/>
    <n v="0.39436619718309857"/>
    <n v="0.29103214890016921"/>
    <n v="0.42488262910798125"/>
    <n v="0.54540327129159616"/>
    <n v="0.31690140845070425"/>
    <n v="0.233502538071066"/>
    <n v="4.2253521126760563E-2"/>
    <n v="4.3993231810490696E-2"/>
    <n v="5.8150119435674781E-5"/>
    <n v="2.3357946270286252E-4"/>
    <n v="0.19932884080319391"/>
    <x v="0"/>
  </r>
  <r>
    <n v="4"/>
    <x v="80"/>
    <s v="IAD"/>
    <s v="JFK"/>
    <s v="DH"/>
    <x v="0"/>
    <n v="8"/>
    <n v="0.13380281690140844"/>
    <n v="0.17766497461928935"/>
    <n v="0.39436619718309857"/>
    <n v="0.29103214890016921"/>
    <n v="0.19718309859154928"/>
    <n v="0.17033276931754088"/>
    <n v="0.31690140845070425"/>
    <n v="0.233502538071066"/>
    <n v="4.2253521126760563E-2"/>
    <n v="9.475465313028765E-2"/>
    <n v="2.6986795760202662E-5"/>
    <n v="1.5711939675566028E-4"/>
    <n v="0.1465827704729564"/>
    <x v="0"/>
  </r>
  <r>
    <n v="4"/>
    <x v="53"/>
    <s v="IAD"/>
    <s v="JFK"/>
    <s v="DH"/>
    <x v="0"/>
    <n v="12"/>
    <n v="0.13380281690140844"/>
    <n v="0.17766497461928935"/>
    <n v="0.39436619718309857"/>
    <n v="0.29103214890016921"/>
    <n v="0.19718309859154928"/>
    <n v="0.17033276931754088"/>
    <n v="0.31690140845070425"/>
    <n v="0.233502538071066"/>
    <n v="3.0516431924882629E-2"/>
    <n v="0.10152284263959391"/>
    <n v="1.9490463604590811E-5"/>
    <n v="1.6834221080963601E-4"/>
    <n v="0.10376503270995627"/>
    <x v="0"/>
  </r>
  <r>
    <n v="4"/>
    <x v="361"/>
    <s v="IAD"/>
    <s v="JFK"/>
    <s v="DH"/>
    <x v="0"/>
    <n v="14"/>
    <n v="0.13380281690140844"/>
    <n v="0.17766497461928935"/>
    <n v="0.39436619718309857"/>
    <n v="0.29103214890016921"/>
    <n v="0.19718309859154928"/>
    <n v="0.17033276931754088"/>
    <n v="0.31690140845070425"/>
    <n v="0.233502538071066"/>
    <n v="5.6338028169014086E-2"/>
    <n v="9.7574732092498589E-2"/>
    <n v="3.5982394346936882E-5"/>
    <n v="1.6179556927815018E-4"/>
    <n v="0.18193328360456792"/>
    <x v="0"/>
  </r>
  <r>
    <n v="4"/>
    <x v="7"/>
    <s v="IAD"/>
    <s v="JFK"/>
    <s v="DH"/>
    <x v="0"/>
    <n v="16"/>
    <n v="0.13380281690140844"/>
    <n v="0.17766497461928935"/>
    <n v="0.39436619718309857"/>
    <n v="0.29103214890016921"/>
    <n v="0.19718309859154928"/>
    <n v="0.17033276931754088"/>
    <n v="0.31690140845070425"/>
    <n v="0.233502538071066"/>
    <n v="0.10328638497652583"/>
    <n v="9.8702763677382968E-2"/>
    <n v="6.5967722969384284E-5"/>
    <n v="1.6366603828714613E-4"/>
    <n v="0.28727362478590357"/>
    <x v="0"/>
  </r>
  <r>
    <n v="4"/>
    <x v="594"/>
    <s v="IAD"/>
    <s v="JFK"/>
    <s v="DH"/>
    <x v="0"/>
    <n v="17"/>
    <n v="0.13380281690140844"/>
    <n v="0.17766497461928935"/>
    <n v="0.39436619718309857"/>
    <n v="0.29103214890016921"/>
    <n v="0.19718309859154928"/>
    <n v="0.17033276931754088"/>
    <n v="0.31690140845070425"/>
    <n v="0.233502538071066"/>
    <n v="9.154929577464789E-2"/>
    <n v="8.1218274111675121E-2"/>
    <n v="5.8471390813772433E-5"/>
    <n v="1.346737686477088E-4"/>
    <n v="0.30273288223634376"/>
    <x v="0"/>
  </r>
  <r>
    <n v="4"/>
    <x v="342"/>
    <s v="IAD"/>
    <s v="JFK"/>
    <s v="DH"/>
    <x v="0"/>
    <n v="21"/>
    <n v="0.13380281690140844"/>
    <n v="0.17766497461928935"/>
    <n v="0.39436619718309857"/>
    <n v="0.29103214890016921"/>
    <n v="0.19718309859154928"/>
    <n v="0.17033276931754088"/>
    <n v="0.31690140845070425"/>
    <n v="0.233502538071066"/>
    <n v="4.9295774647887321E-2"/>
    <n v="3.7789058093626621E-2"/>
    <n v="3.1484595053569765E-5"/>
    <n v="6.2660711801364513E-5"/>
    <n v="0.33442553968285904"/>
    <x v="0"/>
  </r>
  <r>
    <n v="4"/>
    <x v="615"/>
    <s v="IAD"/>
    <s v="JFK"/>
    <s v="DH"/>
    <x v="0"/>
    <n v="16"/>
    <n v="0.13380281690140844"/>
    <n v="0.17766497461928935"/>
    <n v="0.39436619718309857"/>
    <n v="0.29103214890016921"/>
    <n v="0.19718309859154928"/>
    <n v="0.17033276931754088"/>
    <n v="0.31690140845070425"/>
    <n v="0.233502538071066"/>
    <n v="0.10328638497652583"/>
    <n v="9.8702763677382968E-2"/>
    <n v="6.5967722969384284E-5"/>
    <n v="1.6366603828714613E-4"/>
    <n v="0.28727362478590357"/>
    <x v="0"/>
  </r>
  <r>
    <n v="4"/>
    <x v="112"/>
    <s v="DCA"/>
    <s v="JFK"/>
    <s v="DL"/>
    <x v="1"/>
    <n v="15"/>
    <n v="0.13380281690140844"/>
    <n v="0.17766497461928935"/>
    <n v="0.51877934272300474"/>
    <n v="0.64805414551607443"/>
    <n v="0.19718309859154928"/>
    <n v="0.17033276931754088"/>
    <n v="0.11032863849765258"/>
    <n v="0.19232938522278623"/>
    <n v="0.13849765258215962"/>
    <n v="6.2041737168640719E-2"/>
    <n v="4.0511461410229955E-5"/>
    <n v="1.8868508480794901E-4"/>
    <n v="0.1767542403176787"/>
    <x v="0"/>
  </r>
  <r>
    <n v="4"/>
    <x v="179"/>
    <s v="DCA"/>
    <s v="LGA"/>
    <s v="DL"/>
    <x v="0"/>
    <n v="6"/>
    <n v="0.13380281690140844"/>
    <n v="0.17766497461928935"/>
    <n v="0.51877934272300474"/>
    <n v="0.64805414551607443"/>
    <n v="0.42488262910798125"/>
    <n v="0.54540327129159616"/>
    <n v="0.11032863849765258"/>
    <n v="0.19232938522278623"/>
    <n v="3.9906103286384977E-2"/>
    <n v="8.4038353073886074E-2"/>
    <n v="2.5152091759337686E-5"/>
    <n v="8.1837185654376043E-4"/>
    <n v="2.9817875129610361E-2"/>
    <x v="0"/>
  </r>
  <r>
    <n v="4"/>
    <x v="231"/>
    <s v="DCA"/>
    <s v="LGA"/>
    <s v="DL"/>
    <x v="0"/>
    <n v="7"/>
    <n v="0.13380281690140844"/>
    <n v="0.17766497461928935"/>
    <n v="0.51877934272300474"/>
    <n v="0.64805414551607443"/>
    <n v="0.42488262910798125"/>
    <n v="0.54540327129159616"/>
    <n v="0.11032863849765258"/>
    <n v="0.19232938522278623"/>
    <n v="4.2253521126760563E-2"/>
    <n v="4.3993231810490696E-2"/>
    <n v="2.6631626568710493E-5"/>
    <n v="4.2840942825780746E-4"/>
    <n v="5.8525766601133747E-2"/>
    <x v="0"/>
  </r>
  <r>
    <n v="4"/>
    <x v="493"/>
    <s v="DCA"/>
    <s v="LGA"/>
    <s v="DL"/>
    <x v="1"/>
    <n v="8"/>
    <n v="0.13380281690140844"/>
    <n v="0.17766497461928935"/>
    <n v="0.51877934272300474"/>
    <n v="0.64805414551607443"/>
    <n v="0.42488262910798125"/>
    <n v="0.54540327129159616"/>
    <n v="0.11032863849765258"/>
    <n v="0.19232938522278623"/>
    <n v="4.2253521126760563E-2"/>
    <n v="9.475465313028765E-2"/>
    <n v="2.6631626568710493E-5"/>
    <n v="9.2272799932450837E-4"/>
    <n v="2.8052200496364841E-2"/>
    <x v="0"/>
  </r>
  <r>
    <n v="4"/>
    <x v="130"/>
    <s v="DCA"/>
    <s v="LGA"/>
    <s v="DL"/>
    <x v="0"/>
    <n v="10"/>
    <n v="0.13380281690140844"/>
    <n v="0.17766497461928935"/>
    <n v="0.51877934272300474"/>
    <n v="0.64805414551607443"/>
    <n v="0.42488262910798125"/>
    <n v="0.54540327129159616"/>
    <n v="0.11032863849765258"/>
    <n v="0.19232938522278623"/>
    <n v="3.0516431924882629E-2"/>
    <n v="5.9785673998871969E-2"/>
    <n v="1.9233952521846466E-5"/>
    <n v="5.8219742814522555E-4"/>
    <n v="3.1980294244895083E-2"/>
    <x v="0"/>
  </r>
  <r>
    <n v="4"/>
    <x v="183"/>
    <s v="DCA"/>
    <s v="LGA"/>
    <s v="DL"/>
    <x v="0"/>
    <n v="11"/>
    <n v="0.13380281690140844"/>
    <n v="0.17766497461928935"/>
    <n v="0.51877934272300474"/>
    <n v="0.64805414551607443"/>
    <n v="0.42488262910798125"/>
    <n v="0.54540327129159616"/>
    <n v="0.11032863849765258"/>
    <n v="0.19232938522278623"/>
    <n v="1.4084507042253521E-2"/>
    <n v="2.5944726452340666E-2"/>
    <n v="8.8772088562368315E-6"/>
    <n v="2.5265171410075824E-4"/>
    <n v="3.3943507111435504E-2"/>
    <x v="0"/>
  </r>
  <r>
    <n v="4"/>
    <x v="59"/>
    <s v="DCA"/>
    <s v="LGA"/>
    <s v="DL"/>
    <x v="0"/>
    <n v="12"/>
    <n v="0.13380281690140844"/>
    <n v="0.17766497461928935"/>
    <n v="0.51877934272300474"/>
    <n v="0.64805414551607443"/>
    <n v="0.42488262910798125"/>
    <n v="0.54540327129159616"/>
    <n v="0.11032863849765258"/>
    <n v="0.19232938522278623"/>
    <n v="3.0516431924882629E-2"/>
    <n v="0.10152284263959391"/>
    <n v="1.9233952521846466E-5"/>
    <n v="9.8863714213340173E-4"/>
    <n v="1.908374257764146E-2"/>
    <x v="0"/>
  </r>
  <r>
    <n v="4"/>
    <x v="119"/>
    <s v="DCA"/>
    <s v="LGA"/>
    <s v="DL"/>
    <x v="0"/>
    <n v="13"/>
    <n v="0.13380281690140844"/>
    <n v="0.17766497461928935"/>
    <n v="0.51877934272300474"/>
    <n v="0.64805414551607443"/>
    <n v="0.42488262910798125"/>
    <n v="0.54540327129159616"/>
    <n v="0.11032863849765258"/>
    <n v="0.19232938522278623"/>
    <n v="6.1032863849765258E-2"/>
    <n v="5.0761421319796954E-2"/>
    <n v="3.8467905043692933E-5"/>
    <n v="4.9431857106670086E-4"/>
    <n v="7.2201354141959023E-2"/>
    <x v="0"/>
  </r>
  <r>
    <n v="4"/>
    <x v="273"/>
    <s v="DCA"/>
    <s v="LGA"/>
    <s v="DL"/>
    <x v="0"/>
    <n v="14"/>
    <n v="0.13380281690140844"/>
    <n v="0.17766497461928935"/>
    <n v="0.51877934272300474"/>
    <n v="0.64805414551607443"/>
    <n v="0.42488262910798125"/>
    <n v="0.54540327129159616"/>
    <n v="0.11032863849765258"/>
    <n v="0.19232938522278623"/>
    <n v="5.6338028169014086E-2"/>
    <n v="9.7574732092498589E-2"/>
    <n v="3.5508835424947326E-5"/>
    <n v="9.5019014216154724E-4"/>
    <n v="3.6024015680620351E-2"/>
    <x v="0"/>
  </r>
  <r>
    <n v="4"/>
    <x v="48"/>
    <s v="DCA"/>
    <s v="LGA"/>
    <s v="DL"/>
    <x v="0"/>
    <n v="15"/>
    <n v="0.13380281690140844"/>
    <n v="0.17766497461928935"/>
    <n v="0.51877934272300474"/>
    <n v="0.64805414551607443"/>
    <n v="0.42488262910798125"/>
    <n v="0.54540327129159616"/>
    <n v="0.11032863849765258"/>
    <n v="0.19232938522278623"/>
    <n v="0.13849765258215962"/>
    <n v="6.2041737168640719E-2"/>
    <n v="8.7292553752995502E-5"/>
    <n v="6.0416714241485667E-4"/>
    <n v="0.12624387832982994"/>
    <x v="0"/>
  </r>
  <r>
    <n v="4"/>
    <x v="105"/>
    <s v="DCA"/>
    <s v="LGA"/>
    <s v="DL"/>
    <x v="0"/>
    <n v="16"/>
    <n v="0.13380281690140844"/>
    <n v="0.17766497461928935"/>
    <n v="0.51877934272300474"/>
    <n v="0.64805414551607443"/>
    <n v="0.42488262910798125"/>
    <n v="0.54540327129159616"/>
    <n v="0.11032863849765258"/>
    <n v="0.19232938522278623"/>
    <n v="0.10328638497652583"/>
    <n v="9.8702763677382968E-2"/>
    <n v="6.5099531612403425E-5"/>
    <n v="9.6117499929636286E-4"/>
    <n v="6.343286289562089E-2"/>
    <x v="0"/>
  </r>
  <r>
    <n v="4"/>
    <x v="61"/>
    <s v="DCA"/>
    <s v="LGA"/>
    <s v="DL"/>
    <x v="0"/>
    <n v="17"/>
    <n v="0.13380281690140844"/>
    <n v="0.17766497461928935"/>
    <n v="0.51877934272300474"/>
    <n v="0.64805414551607443"/>
    <n v="0.42488262910798125"/>
    <n v="0.54540327129159616"/>
    <n v="0.11032863849765258"/>
    <n v="0.19232938522278623"/>
    <n v="9.154929577464789E-2"/>
    <n v="8.1218274111675121E-2"/>
    <n v="5.7701857565539402E-5"/>
    <n v="7.9090971370672134E-4"/>
    <n v="6.799560543233138E-2"/>
    <x v="0"/>
  </r>
  <r>
    <n v="4"/>
    <x v="106"/>
    <s v="DCA"/>
    <s v="LGA"/>
    <s v="DL"/>
    <x v="0"/>
    <n v="18"/>
    <n v="0.13380281690140844"/>
    <n v="0.17766497461928935"/>
    <n v="0.51877934272300474"/>
    <n v="0.64805414551607443"/>
    <n v="0.42488262910798125"/>
    <n v="0.54540327129159616"/>
    <n v="0.11032863849765258"/>
    <n v="0.19232938522278623"/>
    <n v="7.746478873239436E-2"/>
    <n v="5.8093626621545401E-2"/>
    <n v="4.8824648709302562E-5"/>
    <n v="5.6572014244300208E-4"/>
    <n v="7.9448478633678946E-2"/>
    <x v="0"/>
  </r>
  <r>
    <n v="4"/>
    <x v="313"/>
    <s v="DCA"/>
    <s v="LGA"/>
    <s v="DL"/>
    <x v="0"/>
    <n v="19"/>
    <n v="0.13380281690140844"/>
    <n v="0.17766497461928935"/>
    <n v="0.51877934272300474"/>
    <n v="0.64805414551607443"/>
    <n v="0.42488262910798125"/>
    <n v="0.54540327129159616"/>
    <n v="0.11032863849765258"/>
    <n v="0.19232938522278623"/>
    <n v="9.8591549295774641E-2"/>
    <n v="2.1996615905245348E-2"/>
    <n v="6.2140461993657805E-5"/>
    <n v="2.1420471412890373E-4"/>
    <n v="0.22486537621376088"/>
    <x v="0"/>
  </r>
  <r>
    <n v="4"/>
    <x v="238"/>
    <s v="DCA"/>
    <s v="LGA"/>
    <s v="DL"/>
    <x v="0"/>
    <n v="20"/>
    <n v="0.13380281690140844"/>
    <n v="0.17766497461928935"/>
    <n v="0.51877934272300474"/>
    <n v="0.64805414551607443"/>
    <n v="0.42488262910798125"/>
    <n v="0.54540327129159616"/>
    <n v="0.11032863849765258"/>
    <n v="0.19232938522278623"/>
    <n v="4.9295774647887321E-2"/>
    <n v="3.6661026508742242E-2"/>
    <n v="3.1070230996828903E-5"/>
    <n v="3.5700785688150619E-4"/>
    <n v="8.0061801908716923E-2"/>
    <x v="0"/>
  </r>
  <r>
    <n v="4"/>
    <x v="346"/>
    <s v="DCA"/>
    <s v="JFK"/>
    <s v="MQ"/>
    <x v="1"/>
    <n v="16"/>
    <n v="0.13380281690140844"/>
    <n v="0.17766497461928935"/>
    <n v="0.51877934272300474"/>
    <n v="0.64805414551607443"/>
    <n v="0.19718309859154928"/>
    <n v="0.17033276931754088"/>
    <n v="0.18779342723004694"/>
    <n v="0.1212633953750705"/>
    <n v="0.10328638497652583"/>
    <n v="9.8702763677382968E-2"/>
    <n v="5.1424574166609976E-5"/>
    <n v="1.8926356480669375E-4"/>
    <n v="0.21365645347531564"/>
    <x v="0"/>
  </r>
  <r>
    <n v="4"/>
    <x v="616"/>
    <s v="DCA"/>
    <s v="JFK"/>
    <s v="MQ"/>
    <x v="0"/>
    <n v="5"/>
    <n v="0.13380281690140844"/>
    <n v="0.17766497461928935"/>
    <n v="0.51877934272300474"/>
    <n v="0.64805414551607443"/>
    <n v="0.19718309859154928"/>
    <n v="0.17033276931754088"/>
    <n v="0.18779342723004694"/>
    <n v="0.1212633953750705"/>
    <n v="4.6948356807511738E-3"/>
    <n v="1.2972363226170333E-2"/>
    <n v="2.337480643936817E-6"/>
    <n v="2.4874639946022605E-5"/>
    <n v="8.5898511150920287E-2"/>
    <x v="0"/>
  </r>
  <r>
    <n v="4"/>
    <x v="106"/>
    <s v="DCA"/>
    <s v="JFK"/>
    <s v="MQ"/>
    <x v="0"/>
    <n v="18"/>
    <n v="0.13380281690140844"/>
    <n v="0.17766497461928935"/>
    <n v="0.51877934272300474"/>
    <n v="0.64805414551607443"/>
    <n v="0.19718309859154928"/>
    <n v="0.17033276931754088"/>
    <n v="0.18779342723004694"/>
    <n v="0.1212633953750705"/>
    <n v="7.746478873239436E-2"/>
    <n v="5.8093626621545401E-2"/>
    <n v="3.8568430624957473E-5"/>
    <n v="1.1139512671479687E-4"/>
    <n v="0.25718535428962674"/>
    <x v="0"/>
  </r>
  <r>
    <n v="4"/>
    <x v="428"/>
    <s v="DCA"/>
    <s v="LGA"/>
    <s v="MQ"/>
    <x v="1"/>
    <n v="6"/>
    <n v="0.13380281690140844"/>
    <n v="0.17766497461928935"/>
    <n v="0.51877934272300474"/>
    <n v="0.64805414551607443"/>
    <n v="0.42488262910798125"/>
    <n v="0.54540327129159616"/>
    <n v="0.18779342723004694"/>
    <n v="0.1212633953750705"/>
    <n v="3.9906103286384977E-2"/>
    <n v="8.4038353073886074E-2"/>
    <n v="4.2812071079723727E-5"/>
    <n v="5.1598225559210706E-4"/>
    <n v="7.6615078278821608E-2"/>
    <x v="0"/>
  </r>
  <r>
    <n v="4"/>
    <x v="617"/>
    <s v="DCA"/>
    <s v="LGA"/>
    <s v="MQ"/>
    <x v="0"/>
    <n v="7"/>
    <n v="0.13380281690140844"/>
    <n v="0.17766497461928935"/>
    <n v="0.51877934272300474"/>
    <n v="0.64805414551607443"/>
    <n v="0.42488262910798125"/>
    <n v="0.54540327129159616"/>
    <n v="0.18779342723004694"/>
    <n v="0.1212633953750705"/>
    <n v="4.2253521126760563E-2"/>
    <n v="4.3993231810490696E-2"/>
    <n v="4.5330428202060413E-5"/>
    <n v="2.7011151635023055E-4"/>
    <n v="0.14370450406143109"/>
    <x v="0"/>
  </r>
  <r>
    <n v="4"/>
    <x v="95"/>
    <s v="DCA"/>
    <s v="LGA"/>
    <s v="MQ"/>
    <x v="0"/>
    <n v="8"/>
    <n v="0.13380281690140844"/>
    <n v="0.17766497461928935"/>
    <n v="0.51877934272300474"/>
    <n v="0.64805414551607443"/>
    <n v="0.42488262910798125"/>
    <n v="0.54540327129159616"/>
    <n v="0.18779342723004694"/>
    <n v="0.1212633953750705"/>
    <n v="4.2253521126760563E-2"/>
    <n v="9.475465313028765E-2"/>
    <n v="4.5330428202060413E-5"/>
    <n v="5.8177865060049646E-4"/>
    <n v="7.2284758320860704E-2"/>
    <x v="0"/>
  </r>
  <r>
    <n v="4"/>
    <x v="144"/>
    <s v="DCA"/>
    <s v="LGA"/>
    <s v="MQ"/>
    <x v="0"/>
    <n v="12"/>
    <n v="0.13380281690140844"/>
    <n v="0.17766497461928935"/>
    <n v="0.51877934272300474"/>
    <n v="0.64805414551607443"/>
    <n v="0.42488262910798125"/>
    <n v="0.54540327129159616"/>
    <n v="0.18779342723004694"/>
    <n v="0.1212633953750705"/>
    <n v="3.0516431924882629E-2"/>
    <n v="0.10152284263959391"/>
    <n v="3.273864259037697E-5"/>
    <n v="6.2333426850053194E-4"/>
    <n v="4.9900921127713702E-2"/>
    <x v="0"/>
  </r>
  <r>
    <n v="4"/>
    <x v="104"/>
    <s v="DCA"/>
    <s v="LGA"/>
    <s v="MQ"/>
    <x v="1"/>
    <n v="14"/>
    <n v="0.13380281690140844"/>
    <n v="0.17766497461928935"/>
    <n v="0.51877934272300474"/>
    <n v="0.64805414551607443"/>
    <n v="0.42488262910798125"/>
    <n v="0.54540327129159616"/>
    <n v="0.18779342723004694"/>
    <n v="0.1212633953750705"/>
    <n v="5.6338028169014086E-2"/>
    <n v="9.7574732092498589E-2"/>
    <n v="6.0440570936080555E-5"/>
    <n v="5.990934913921779E-4"/>
    <n v="9.1641318300856034E-2"/>
    <x v="0"/>
  </r>
  <r>
    <n v="4"/>
    <x v="206"/>
    <s v="DCA"/>
    <s v="LGA"/>
    <s v="MQ"/>
    <x v="1"/>
    <n v="15"/>
    <n v="0.13380281690140844"/>
    <n v="0.17766497461928935"/>
    <n v="0.51877934272300474"/>
    <n v="0.64805414551607443"/>
    <n v="0.42488262910798125"/>
    <n v="0.54540327129159616"/>
    <n v="0.18779342723004694"/>
    <n v="0.1212633953750705"/>
    <n v="0.13849765258215962"/>
    <n v="6.2041737168640719E-2"/>
    <n v="1.4858307021786471E-4"/>
    <n v="3.8092649741699173E-4"/>
    <n v="0.28060507174881838"/>
    <x v="0"/>
  </r>
  <r>
    <n v="4"/>
    <x v="97"/>
    <s v="DCA"/>
    <s v="LGA"/>
    <s v="MQ"/>
    <x v="0"/>
    <n v="16"/>
    <n v="0.13380281690140844"/>
    <n v="0.17766497461928935"/>
    <n v="0.51877934272300474"/>
    <n v="0.64805414551607443"/>
    <n v="0.42488262910798125"/>
    <n v="0.54540327129159616"/>
    <n v="0.18779342723004694"/>
    <n v="0.1212633953750705"/>
    <n v="0.10328638497652583"/>
    <n v="9.8702763677382968E-2"/>
    <n v="1.1080771338281435E-4"/>
    <n v="6.060194277088505E-4"/>
    <n v="0.15458080062937338"/>
    <x v="0"/>
  </r>
  <r>
    <n v="4"/>
    <x v="357"/>
    <s v="DCA"/>
    <s v="LGA"/>
    <s v="MQ"/>
    <x v="0"/>
    <n v="19"/>
    <n v="0.13380281690140844"/>
    <n v="0.17766497461928935"/>
    <n v="0.51877934272300474"/>
    <n v="0.64805414551607443"/>
    <n v="0.42488262910798125"/>
    <n v="0.54540327129159616"/>
    <n v="0.18779342723004694"/>
    <n v="0.1212633953750705"/>
    <n v="9.8591549295774641E-2"/>
    <n v="2.1996615905245348E-2"/>
    <n v="1.0577099913814097E-4"/>
    <n v="1.3505575817511527E-4"/>
    <n v="0.43919953213736534"/>
    <x v="0"/>
  </r>
  <r>
    <n v="4"/>
    <x v="194"/>
    <s v="IAD"/>
    <s v="LGA"/>
    <s v="UA"/>
    <x v="0"/>
    <n v="8"/>
    <n v="0.13380281690140844"/>
    <n v="0.17766497461928935"/>
    <n v="0.39436619718309857"/>
    <n v="0.29103214890016921"/>
    <n v="0.42488262910798125"/>
    <n v="0.54540327129159616"/>
    <n v="1.1737089201877934E-2"/>
    <n v="1.4664410603496898E-2"/>
    <n v="4.2253521126760563E-2"/>
    <n v="9.475465313028765E-2"/>
    <n v="2.1537081272472139E-6"/>
    <n v="3.159528964096691E-5"/>
    <n v="6.3815469189299742E-2"/>
    <x v="0"/>
  </r>
  <r>
    <n v="4"/>
    <x v="596"/>
    <s v="DCA"/>
    <s v="LGA"/>
    <s v="US"/>
    <x v="0"/>
    <n v="6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3.9906103286384977E-2"/>
    <n v="8.4038353073886074E-2"/>
    <n v="1.8730281097379133E-5"/>
    <n v="8.8556954564412798E-4"/>
    <n v="2.0712467860212427E-2"/>
    <x v="0"/>
  </r>
  <r>
    <n v="4"/>
    <x v="72"/>
    <s v="DCA"/>
    <s v="LGA"/>
    <s v="US"/>
    <x v="1"/>
    <n v="6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3.9906103286384977E-2"/>
    <n v="8.4038353073886074E-2"/>
    <n v="1.8730281097379133E-5"/>
    <n v="8.8556954564412798E-4"/>
    <n v="2.0712467860212427E-2"/>
    <x v="0"/>
  </r>
  <r>
    <n v="4"/>
    <x v="429"/>
    <s v="DCA"/>
    <s v="LGA"/>
    <s v="US"/>
    <x v="0"/>
    <n v="7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4.2253521126760563E-2"/>
    <n v="4.3993231810490696E-2"/>
    <n v="1.9832062338401435E-5"/>
    <n v="4.6358674201504689E-4"/>
    <n v="4.1024598463698485E-2"/>
    <x v="0"/>
  </r>
  <r>
    <n v="4"/>
    <x v="26"/>
    <s v="DCA"/>
    <s v="LGA"/>
    <s v="US"/>
    <x v="0"/>
    <n v="8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4.2253521126760563E-2"/>
    <n v="9.475465313028765E-2"/>
    <n v="1.9832062338401435E-5"/>
    <n v="9.9849452126317796E-4"/>
    <n v="1.9475149385043196E-2"/>
    <x v="0"/>
  </r>
  <r>
    <n v="4"/>
    <x v="197"/>
    <s v="DCA"/>
    <s v="LGA"/>
    <s v="US"/>
    <x v="0"/>
    <n v="9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3.5211267605633804E-2"/>
    <n v="3.2148900169204735E-2"/>
    <n v="1.652671861533453E-5"/>
    <n v="3.3877492685714959E-4"/>
    <n v="4.651461321930303E-2"/>
    <x v="0"/>
  </r>
  <r>
    <n v="4"/>
    <x v="74"/>
    <s v="DCA"/>
    <s v="LGA"/>
    <s v="US"/>
    <x v="0"/>
    <n v="10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3.0516431924882629E-2"/>
    <n v="5.9785673998871969E-2"/>
    <n v="1.4323156133289924E-5"/>
    <n v="6.3000249555890983E-4"/>
    <n v="2.2229684780782601E-2"/>
    <x v="0"/>
  </r>
  <r>
    <n v="4"/>
    <x v="199"/>
    <s v="DCA"/>
    <s v="LGA"/>
    <s v="US"/>
    <x v="0"/>
    <n v="11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1.4084507042253521E-2"/>
    <n v="2.5944726452340666E-2"/>
    <n v="6.6106874461338114E-6"/>
    <n v="2.7339730939348917E-4"/>
    <n v="2.360892374770332E-2"/>
    <x v="0"/>
  </r>
  <r>
    <n v="4"/>
    <x v="33"/>
    <s v="DCA"/>
    <s v="LGA"/>
    <s v="US"/>
    <x v="0"/>
    <n v="12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3.0516431924882629E-2"/>
    <n v="0.10152284263959391"/>
    <n v="1.4323156133289924E-5"/>
    <n v="1.069815558496262E-3"/>
    <n v="1.3211553042070006E-2"/>
    <x v="0"/>
  </r>
  <r>
    <n v="4"/>
    <x v="22"/>
    <s v="DCA"/>
    <s v="LGA"/>
    <s v="US"/>
    <x v="0"/>
    <n v="13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6.1032863849765258E-2"/>
    <n v="5.0761421319796954E-2"/>
    <n v="2.8646312266579849E-5"/>
    <n v="5.3490777924813102E-4"/>
    <n v="5.0831522116332767E-2"/>
    <x v="0"/>
  </r>
  <r>
    <n v="4"/>
    <x v="230"/>
    <s v="DCA"/>
    <s v="LGA"/>
    <s v="US"/>
    <x v="0"/>
    <n v="14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5.6338028169014086E-2"/>
    <n v="9.7574732092498589E-2"/>
    <n v="2.6442749784535245E-5"/>
    <n v="1.0282116201102962E-3"/>
    <n v="2.5072431821594857E-2"/>
    <x v="0"/>
  </r>
  <r>
    <n v="4"/>
    <x v="125"/>
    <s v="DCA"/>
    <s v="LGA"/>
    <s v="US"/>
    <x v="0"/>
    <n v="15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0.13849765258215962"/>
    <n v="6.2041737168640719E-2"/>
    <n v="6.5005093220315817E-5"/>
    <n v="6.5377617463660456E-4"/>
    <n v="9.0437934497279701E-2"/>
    <x v="0"/>
  </r>
  <r>
    <n v="4"/>
    <x v="145"/>
    <s v="DCA"/>
    <s v="LGA"/>
    <s v="US"/>
    <x v="0"/>
    <n v="16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0.10328638497652583"/>
    <n v="9.8702763677382968E-2"/>
    <n v="4.8478374604981284E-5"/>
    <n v="1.0400984596491436E-3"/>
    <n v="4.4533718778057473E-2"/>
    <x v="0"/>
  </r>
  <r>
    <n v="4"/>
    <x v="152"/>
    <s v="DCA"/>
    <s v="LGA"/>
    <s v="US"/>
    <x v="0"/>
    <n v="17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9.154929577464789E-2"/>
    <n v="8.1218274111675121E-2"/>
    <n v="4.2969468399869775E-5"/>
    <n v="8.5585244679700948E-4"/>
    <n v="4.78064315893518E-2"/>
    <x v="0"/>
  </r>
  <r>
    <n v="4"/>
    <x v="114"/>
    <s v="DCA"/>
    <s v="LGA"/>
    <s v="US"/>
    <x v="0"/>
    <n v="18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7.746478873239436E-2"/>
    <n v="5.8093626621545401E-2"/>
    <n v="3.6358780953735958E-5"/>
    <n v="6.1217223625063876E-4"/>
    <n v="5.6063287628813657E-2"/>
    <x v="0"/>
  </r>
  <r>
    <n v="4"/>
    <x v="618"/>
    <s v="DCA"/>
    <s v="LGA"/>
    <s v="US"/>
    <x v="0"/>
    <n v="20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4.9295774647887321E-2"/>
    <n v="3.6661026508742242E-2"/>
    <n v="2.3137406061468337E-5"/>
    <n v="3.8632228501253899E-4"/>
    <n v="5.6507164357935284E-2"/>
    <x v="0"/>
  </r>
  <r>
    <n v="4"/>
    <x v="30"/>
    <s v="DCA"/>
    <s v="LGA"/>
    <s v="US"/>
    <x v="0"/>
    <n v="20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4.9295774647887321E-2"/>
    <n v="3.6661026508742242E-2"/>
    <n v="2.3137406061468337E-5"/>
    <n v="3.8632228501253899E-4"/>
    <n v="5.6507164357935284E-2"/>
    <x v="0"/>
  </r>
  <r>
    <n v="4"/>
    <x v="619"/>
    <s v="BWI"/>
    <s v="EWR"/>
    <s v="RU"/>
    <x v="0"/>
    <n v="17"/>
    <n v="0.13380281690140844"/>
    <n v="0.17766497461928935"/>
    <n v="8.6854460093896718E-2"/>
    <n v="6.0913705583756347E-2"/>
    <n v="0.3779342723004695"/>
    <n v="0.28426395939086296"/>
    <n v="0.22065727699530516"/>
    <n v="0.17710095882684715"/>
    <n v="9.154929577464789E-2"/>
    <n v="8.1218274111675121E-2"/>
    <n v="1.7186068624180307E-5"/>
    <n v="3.5678777698912884E-5"/>
    <n v="0.32509445916374186"/>
    <x v="0"/>
  </r>
  <r>
    <n v="4"/>
    <x v="289"/>
    <s v="BWI"/>
    <s v="EWR"/>
    <s v="RU"/>
    <x v="0"/>
    <n v="6"/>
    <n v="0.13380281690140844"/>
    <n v="0.17766497461928935"/>
    <n v="8.6854460093896718E-2"/>
    <n v="6.0913705583756347E-2"/>
    <n v="0.3779342723004695"/>
    <n v="0.28426395939086296"/>
    <n v="0.22065727699530516"/>
    <n v="0.17710095882684715"/>
    <n v="3.9906103286384977E-2"/>
    <n v="8.4038353073886074E-2"/>
    <n v="7.4913632464375703E-6"/>
    <n v="3.6917624146791812E-5"/>
    <n v="0.16869025136969704"/>
    <x v="0"/>
  </r>
  <r>
    <n v="4"/>
    <x v="31"/>
    <s v="BWI"/>
    <s v="EWR"/>
    <s v="RU"/>
    <x v="0"/>
    <n v="10"/>
    <n v="0.13380281690140844"/>
    <n v="0.17766497461928935"/>
    <n v="8.6854460093896718E-2"/>
    <n v="6.0913705583756347E-2"/>
    <n v="0.3779342723004695"/>
    <n v="0.28426395939086296"/>
    <n v="0.22065727699530516"/>
    <n v="0.17710095882684715"/>
    <n v="3.0516431924882629E-2"/>
    <n v="5.9785673998871969E-2"/>
    <n v="5.7286895413934357E-6"/>
    <n v="2.6263544695033099E-5"/>
    <n v="0.17906500368363515"/>
    <x v="0"/>
  </r>
  <r>
    <n v="4"/>
    <x v="223"/>
    <s v="BWI"/>
    <s v="EWR"/>
    <s v="RU"/>
    <x v="0"/>
    <n v="14"/>
    <n v="0.13380281690140844"/>
    <n v="0.17766497461928935"/>
    <n v="8.6854460093896718E-2"/>
    <n v="6.0913705583756347E-2"/>
    <n v="0.3779342723004695"/>
    <n v="0.28426395939086296"/>
    <n v="0.22065727699530516"/>
    <n v="0.17710095882684715"/>
    <n v="5.6338028169014086E-2"/>
    <n v="9.7574732092498589E-2"/>
    <n v="1.0576042230264806E-5"/>
    <n v="4.2864087096610619E-5"/>
    <n v="0.1979045029171746"/>
    <x v="0"/>
  </r>
  <r>
    <n v="4"/>
    <x v="44"/>
    <s v="DCA"/>
    <s v="EWR"/>
    <s v="CO"/>
    <x v="0"/>
    <n v="12"/>
    <n v="0.13380281690140844"/>
    <n v="0.17766497461928935"/>
    <n v="0.51877934272300474"/>
    <n v="0.64805414551607443"/>
    <n v="0.3779342723004695"/>
    <n v="0.28426395939086296"/>
    <n v="6.1032863849765258E-2"/>
    <n v="3.835307388606881E-2"/>
    <n v="3.0516431924882629E-2"/>
    <n v="0.10152284263959391"/>
    <n v="9.4643617322733427E-6"/>
    <n v="1.0275323849859423E-4"/>
    <n v="8.4339370230713515E-2"/>
    <x v="0"/>
  </r>
  <r>
    <n v="4"/>
    <x v="15"/>
    <s v="DCA"/>
    <s v="EWR"/>
    <s v="CO"/>
    <x v="0"/>
    <n v="17"/>
    <n v="0.13380281690140844"/>
    <n v="0.17766497461928935"/>
    <n v="0.51877934272300474"/>
    <n v="0.64805414551607443"/>
    <n v="0.3779342723004695"/>
    <n v="0.28426395939086296"/>
    <n v="6.1032863849765258E-2"/>
    <n v="3.835307388606881E-2"/>
    <n v="9.154929577464789E-2"/>
    <n v="8.1218274111675121E-2"/>
    <n v="2.8393085196820028E-5"/>
    <n v="8.2202590798875381E-5"/>
    <n v="0.25672870970041489"/>
    <x v="0"/>
  </r>
  <r>
    <n v="4"/>
    <x v="363"/>
    <s v="DCA"/>
    <s v="EWR"/>
    <s v="CO"/>
    <x v="0"/>
    <n v="7"/>
    <n v="0.13380281690140844"/>
    <n v="0.17766497461928935"/>
    <n v="0.51877934272300474"/>
    <n v="0.64805414551607443"/>
    <n v="0.3779342723004695"/>
    <n v="0.28426395939086296"/>
    <n v="6.1032863849765258E-2"/>
    <n v="3.835307388606881E-2"/>
    <n v="4.2253521126760563E-2"/>
    <n v="4.3993231810490696E-2"/>
    <n v="1.3104500860070781E-5"/>
    <n v="4.4526403349390834E-5"/>
    <n v="0.22738669538208175"/>
    <x v="0"/>
  </r>
  <r>
    <n v="4"/>
    <x v="321"/>
    <s v="DCA"/>
    <s v="EWR"/>
    <s v="CO"/>
    <x v="0"/>
    <n v="18"/>
    <n v="0.13380281690140844"/>
    <n v="0.17766497461928935"/>
    <n v="0.51877934272300474"/>
    <n v="0.64805414551607443"/>
    <n v="0.3779342723004695"/>
    <n v="0.28426395939086296"/>
    <n v="6.1032863849765258E-2"/>
    <n v="3.835307388606881E-2"/>
    <n v="7.746478873239436E-2"/>
    <n v="5.8093626621545401E-2"/>
    <n v="2.4024918243463097E-5"/>
    <n v="5.8797686474195589E-5"/>
    <n v="0.29007682534694207"/>
    <x v="0"/>
  </r>
  <r>
    <n v="4"/>
    <x v="620"/>
    <s v="IAD"/>
    <s v="EWR"/>
    <s v="DH"/>
    <x v="1"/>
    <n v="9"/>
    <n v="0.13380281690140844"/>
    <n v="0.17766497461928935"/>
    <n v="0.39436619718309857"/>
    <n v="0.29103214890016921"/>
    <n v="0.3779342723004695"/>
    <n v="0.28426395939086296"/>
    <n v="0.31690140845070425"/>
    <n v="0.233502538071066"/>
    <n v="3.5211267605633804E-2"/>
    <n v="3.2148900169204735E-2"/>
    <n v="4.310390989476815E-5"/>
    <n v="8.8964956441118915E-5"/>
    <n v="0.32637449756813375"/>
    <x v="0"/>
  </r>
  <r>
    <n v="4"/>
    <x v="145"/>
    <s v="IAD"/>
    <s v="EWR"/>
    <s v="DH"/>
    <x v="0"/>
    <n v="16"/>
    <n v="0.13380281690140844"/>
    <n v="0.17766497461928935"/>
    <n v="0.39436619718309857"/>
    <n v="0.29103214890016921"/>
    <n v="0.3779342723004695"/>
    <n v="0.28426395939086296"/>
    <n v="0.31690140845070425"/>
    <n v="0.233502538071066"/>
    <n v="0.10328638497652583"/>
    <n v="9.8702763677382968E-2"/>
    <n v="1.264381356913199E-4"/>
    <n v="2.7313802416133003E-4"/>
    <n v="0.31643062923960724"/>
    <x v="0"/>
  </r>
  <r>
    <n v="4"/>
    <x v="96"/>
    <s v="IAD"/>
    <s v="EWR"/>
    <s v="DH"/>
    <x v="0"/>
    <n v="12"/>
    <n v="0.13380281690140844"/>
    <n v="0.17766497461928935"/>
    <n v="0.39436619718309857"/>
    <n v="0.29103214890016921"/>
    <n v="0.3779342723004695"/>
    <n v="0.28426395939086296"/>
    <n v="0.31690140845070425"/>
    <n v="0.233502538071066"/>
    <n v="3.0516431924882629E-2"/>
    <n v="0.10152284263959391"/>
    <n v="3.7356721908799062E-5"/>
    <n v="2.8094196770879661E-4"/>
    <n v="0.11736373138601186"/>
    <x v="0"/>
  </r>
  <r>
    <n v="4"/>
    <x v="621"/>
    <s v="IAD"/>
    <s v="EWR"/>
    <s v="DH"/>
    <x v="1"/>
    <n v="22"/>
    <n v="0.13380281690140844"/>
    <n v="0.17766497461928935"/>
    <n v="0.39436619718309857"/>
    <n v="0.29103214890016921"/>
    <n v="0.3779342723004695"/>
    <n v="0.28426395939086296"/>
    <n v="0.31690140845070425"/>
    <n v="0.233502538071066"/>
    <n v="2.5821596244131457E-2"/>
    <n v="0"/>
    <n v="3.1609533922829975E-5"/>
    <n v="0"/>
    <n v="1"/>
    <x v="1"/>
  </r>
  <r>
    <n v="4"/>
    <x v="195"/>
    <s v="IAD"/>
    <s v="EWR"/>
    <s v="DH"/>
    <x v="0"/>
    <n v="6"/>
    <n v="0.13380281690140844"/>
    <n v="0.17766497461928935"/>
    <n v="0.39436619718309857"/>
    <n v="0.29103214890016921"/>
    <n v="0.3779342723004695"/>
    <n v="0.28426395939086296"/>
    <n v="0.31690140845070425"/>
    <n v="0.233502538071066"/>
    <n v="3.9906103286384977E-2"/>
    <n v="8.4038353073886074E-2"/>
    <n v="4.8851097880737231E-5"/>
    <n v="2.3255751771450388E-4"/>
    <n v="0.17359489075132409"/>
    <x v="0"/>
  </r>
  <r>
    <n v="4"/>
    <x v="60"/>
    <s v="IAD"/>
    <s v="EWR"/>
    <s v="DH"/>
    <x v="0"/>
    <n v="14"/>
    <n v="0.13380281690140844"/>
    <n v="0.17766497461928935"/>
    <n v="0.39436619718309857"/>
    <n v="0.29103214890016921"/>
    <n v="0.3779342723004695"/>
    <n v="0.28426395939086296"/>
    <n v="0.31690140845070425"/>
    <n v="0.233502538071066"/>
    <n v="5.6338028169014086E-2"/>
    <n v="9.7574732092498589E-2"/>
    <n v="6.8966255831629037E-5"/>
    <n v="2.7001644674234341E-4"/>
    <n v="0.20345066372989723"/>
    <x v="0"/>
  </r>
  <r>
    <n v="4"/>
    <x v="490"/>
    <s v="DCA"/>
    <s v="EWR"/>
    <s v="RU"/>
    <x v="0"/>
    <n v="20"/>
    <n v="0.13380281690140844"/>
    <n v="0.17766497461928935"/>
    <n v="0.51877934272300474"/>
    <n v="0.64805414551607443"/>
    <n v="0.3779342723004695"/>
    <n v="0.28426395939086296"/>
    <n v="0.22065727699530516"/>
    <n v="0.17710095882684715"/>
    <n v="4.9295774647887321E-2"/>
    <n v="3.6661026508742242E-2"/>
    <n v="5.5274112602093421E-5"/>
    <n v="1.7133934622192058E-4"/>
    <n v="0.24391363553132475"/>
    <x v="0"/>
  </r>
  <r>
    <n v="4"/>
    <x v="346"/>
    <s v="DCA"/>
    <s v="EWR"/>
    <s v="RU"/>
    <x v="0"/>
    <n v="16"/>
    <n v="0.13380281690140844"/>
    <n v="0.17766497461928935"/>
    <n v="0.51877934272300474"/>
    <n v="0.64805414551607443"/>
    <n v="0.3779342723004695"/>
    <n v="0.28426395939086296"/>
    <n v="0.22065727699530516"/>
    <n v="0.17710095882684715"/>
    <n v="0.10328638497652583"/>
    <n v="9.8702763677382968E-2"/>
    <n v="1.1581242640438623E-4"/>
    <n v="4.6129823982824777E-4"/>
    <n v="0.20067628824191946"/>
    <x v="0"/>
  </r>
  <r>
    <n v="4"/>
    <x v="23"/>
    <s v="IAD"/>
    <s v="EWR"/>
    <s v="RU"/>
    <x v="0"/>
    <n v="14"/>
    <n v="0.13380281690140844"/>
    <n v="0.17766497461928935"/>
    <n v="0.39436619718309857"/>
    <n v="0.29103214890016921"/>
    <n v="0.3779342723004695"/>
    <n v="0.28426395939086296"/>
    <n v="0.22065727699530516"/>
    <n v="0.17710095882684715"/>
    <n v="5.6338028169014086E-2"/>
    <n v="9.7574732092498589E-2"/>
    <n v="4.802094850498614E-5"/>
    <n v="2.0479508279491743E-4"/>
    <n v="0.18994423833835594"/>
    <x v="0"/>
  </r>
  <r>
    <n v="4"/>
    <x v="94"/>
    <s v="DCA"/>
    <s v="EWR"/>
    <s v="RU"/>
    <x v="0"/>
    <n v="6"/>
    <n v="0.13380281690140844"/>
    <n v="0.17766497461928935"/>
    <n v="0.51877934272300474"/>
    <n v="0.64805414551607443"/>
    <n v="0.3779342723004695"/>
    <n v="0.28426395939086296"/>
    <n v="0.22065727699530516"/>
    <n v="0.17710095882684715"/>
    <n v="3.9906103286384977E-2"/>
    <n v="8.4038353073886074E-2"/>
    <n v="4.4745710201694674E-5"/>
    <n v="3.9276250133947954E-4"/>
    <n v="0.10227398942770158"/>
    <x v="0"/>
  </r>
  <r>
    <n v="4"/>
    <x v="331"/>
    <s v="IAD"/>
    <s v="EWR"/>
    <s v="RU"/>
    <x v="0"/>
    <n v="6"/>
    <n v="0.13380281690140844"/>
    <n v="0.17766497461928935"/>
    <n v="0.39436619718309857"/>
    <n v="0.29103214890016921"/>
    <n v="0.3779342723004695"/>
    <n v="0.28426395939086296"/>
    <n v="0.22065727699530516"/>
    <n v="0.17710095882684715"/>
    <n v="3.9906103286384977E-2"/>
    <n v="8.4038353073886074E-2"/>
    <n v="3.4014838524365181E-5"/>
    <n v="1.7638420425689422E-4"/>
    <n v="0.16166821899341333"/>
    <x v="0"/>
  </r>
  <r>
    <n v="4"/>
    <x v="41"/>
    <s v="IAD"/>
    <s v="EWR"/>
    <s v="RU"/>
    <x v="0"/>
    <n v="18"/>
    <n v="0.13380281690140844"/>
    <n v="0.17766497461928935"/>
    <n v="0.39436619718309857"/>
    <n v="0.29103214890016921"/>
    <n v="0.3779342723004695"/>
    <n v="0.28426395939086296"/>
    <n v="0.22065727699530516"/>
    <n v="0.17710095882684715"/>
    <n v="7.746478873239436E-2"/>
    <n v="5.8093626621545401E-2"/>
    <n v="6.6028804194355936E-5"/>
    <n v="1.2193002039234968E-4"/>
    <n v="0.35129398334738349"/>
    <x v="0"/>
  </r>
  <r>
    <n v="4"/>
    <x v="622"/>
    <s v="DCA"/>
    <s v="EWR"/>
    <s v="RU"/>
    <x v="1"/>
    <n v="14"/>
    <n v="0.13380281690140844"/>
    <n v="0.17766497461928935"/>
    <n v="0.51877934272300474"/>
    <n v="0.64805414551607443"/>
    <n v="0.3779342723004695"/>
    <n v="0.28426395939086296"/>
    <n v="0.22065727699530516"/>
    <n v="0.17710095882684715"/>
    <n v="5.6338028169014086E-2"/>
    <n v="9.7574732092498589E-2"/>
    <n v="6.3170414402392481E-5"/>
    <n v="4.5602625994449638E-4"/>
    <n v="0.12166952818381629"/>
    <x v="0"/>
  </r>
  <r>
    <n v="4"/>
    <x v="249"/>
    <s v="IAD"/>
    <s v="EWR"/>
    <s v="RU"/>
    <x v="0"/>
    <n v="12"/>
    <n v="0.13380281690140844"/>
    <n v="0.17766497461928935"/>
    <n v="0.39436619718309857"/>
    <n v="0.29103214890016921"/>
    <n v="0.3779342723004695"/>
    <n v="0.28426395939086296"/>
    <n v="0.22065727699530516"/>
    <n v="0.17710095882684715"/>
    <n v="3.0516431924882629E-2"/>
    <n v="0.10152284263959391"/>
    <n v="2.6011347106867492E-5"/>
    <n v="2.1308158903517421E-4"/>
    <n v="0.10879178417640295"/>
    <x v="0"/>
  </r>
  <r>
    <n v="4"/>
    <x v="583"/>
    <s v="DCA"/>
    <s v="EWR"/>
    <s v="RU"/>
    <x v="1"/>
    <n v="16"/>
    <n v="0.13380281690140844"/>
    <n v="0.17766497461928935"/>
    <n v="0.51877934272300474"/>
    <n v="0.64805414551607443"/>
    <n v="0.3779342723004695"/>
    <n v="0.28426395939086296"/>
    <n v="0.22065727699530516"/>
    <n v="0.17710095882684715"/>
    <n v="0.10328638497652583"/>
    <n v="9.8702763677382968E-2"/>
    <n v="1.1581242640438623E-4"/>
    <n v="4.6129823982824777E-4"/>
    <n v="0.20067628824191946"/>
    <x v="0"/>
  </r>
  <r>
    <n v="4"/>
    <x v="73"/>
    <s v="DCA"/>
    <s v="EWR"/>
    <s v="RU"/>
    <x v="0"/>
    <n v="8"/>
    <n v="0.13380281690140844"/>
    <n v="0.17766497461928935"/>
    <n v="0.51877934272300474"/>
    <n v="0.64805414551607443"/>
    <n v="0.3779342723004695"/>
    <n v="0.28426395939086296"/>
    <n v="0.22065727699530516"/>
    <n v="0.17710095882684715"/>
    <n v="4.2253521126760563E-2"/>
    <n v="9.475465313028765E-2"/>
    <n v="4.7377810801794361E-5"/>
    <n v="4.4284631023511786E-4"/>
    <n v="9.664520526158886E-2"/>
    <x v="0"/>
  </r>
  <r>
    <n v="4"/>
    <x v="145"/>
    <s v="IAD"/>
    <s v="EWR"/>
    <s v="RU"/>
    <x v="0"/>
    <n v="16"/>
    <n v="0.13380281690140844"/>
    <n v="0.17766497461928935"/>
    <n v="0.39436619718309857"/>
    <n v="0.29103214890016921"/>
    <n v="0.3779342723004695"/>
    <n v="0.28426395939086296"/>
    <n v="0.22065727699530516"/>
    <n v="0.17710095882684715"/>
    <n v="0.10328638497652583"/>
    <n v="9.8702763677382968E-2"/>
    <n v="8.8038405592474591E-5"/>
    <n v="2.0716265600641937E-4"/>
    <n v="0.29823200877270978"/>
    <x v="0"/>
  </r>
  <r>
    <n v="5"/>
    <x v="0"/>
    <s v="BWI"/>
    <s v="JFK"/>
    <s v="OH"/>
    <x v="0"/>
    <n v="14"/>
    <n v="0.17370892018779344"/>
    <n v="0.17822899041173154"/>
    <n v="8.6854460093896718E-2"/>
    <n v="6.0913705583756347E-2"/>
    <n v="0.19718309859154928"/>
    <n v="0.17033276931754088"/>
    <n v="9.3896713615023476E-3"/>
    <n v="1.4664410603496898E-2"/>
    <n v="5.6338028169014086E-2"/>
    <n v="9.7574732092498589E-2"/>
    <n v="3.0483553241719482E-7"/>
    <n v="2.1334880465907229E-6"/>
    <n v="0.12501849017972563"/>
    <x v="0"/>
  </r>
  <r>
    <n v="5"/>
    <x v="1"/>
    <s v="DCA"/>
    <s v="JFK"/>
    <s v="DH"/>
    <x v="0"/>
    <n v="16"/>
    <n v="0.17370892018779344"/>
    <n v="0.17822899041173154"/>
    <n v="0.51877934272300474"/>
    <n v="0.64805414551607443"/>
    <n v="0.19718309859154928"/>
    <n v="0.17033276931754088"/>
    <n v="0.31690140845070425"/>
    <n v="0.233502538071066"/>
    <n v="0.10328638497652583"/>
    <n v="9.8702763677382968E-2"/>
    <n v="1.1266041577290212E-4"/>
    <n v="3.6559935920665783E-4"/>
    <n v="0.23556322665379301"/>
    <x v="0"/>
  </r>
  <r>
    <n v="5"/>
    <x v="96"/>
    <s v="IAD"/>
    <s v="LGA"/>
    <s v="DH"/>
    <x v="0"/>
    <n v="12"/>
    <n v="0.17370892018779344"/>
    <n v="0.17822899041173154"/>
    <n v="0.39436619718309857"/>
    <n v="0.29103214890016921"/>
    <n v="0.42488262910798125"/>
    <n v="0.54540327129159616"/>
    <n v="0.31690140845070425"/>
    <n v="0.233502538071066"/>
    <n v="3.0516431924882629E-2"/>
    <n v="0.10152284263959391"/>
    <n v="5.4522821537153164E-5"/>
    <n v="5.4074073416926418E-4"/>
    <n v="9.1594422360443808E-2"/>
    <x v="0"/>
  </r>
  <r>
    <n v="5"/>
    <x v="274"/>
    <s v="IAD"/>
    <s v="LGA"/>
    <s v="DH"/>
    <x v="1"/>
    <n v="15"/>
    <n v="0.17370892018779344"/>
    <n v="0.17822899041173154"/>
    <n v="0.39436619718309857"/>
    <n v="0.29103214890016921"/>
    <n v="0.42488262910798125"/>
    <n v="0.54540327129159616"/>
    <n v="0.31690140845070425"/>
    <n v="0.233502538071066"/>
    <n v="0.13849765258215962"/>
    <n v="6.2041737168640719E-2"/>
    <n v="2.4744972851477206E-4"/>
    <n v="3.3045267088121702E-4"/>
    <n v="0.42818602029235575"/>
    <x v="0"/>
  </r>
  <r>
    <n v="5"/>
    <x v="3"/>
    <s v="IAD"/>
    <s v="LGA"/>
    <s v="DH"/>
    <x v="0"/>
    <n v="17"/>
    <n v="0.17370892018779344"/>
    <n v="0.17822899041173154"/>
    <n v="0.39436619718309857"/>
    <n v="0.29103214890016921"/>
    <n v="0.42488262910798125"/>
    <n v="0.54540327129159616"/>
    <n v="0.31690140845070425"/>
    <n v="0.233502538071066"/>
    <n v="9.154929577464789E-2"/>
    <n v="8.1218274111675121E-2"/>
    <n v="1.635684646114595E-4"/>
    <n v="4.3259258733541135E-4"/>
    <n v="0.27436959203775108"/>
    <x v="0"/>
  </r>
  <r>
    <n v="5"/>
    <x v="479"/>
    <s v="IAD"/>
    <s v="LGA"/>
    <s v="DH"/>
    <x v="0"/>
    <n v="21"/>
    <n v="0.17370892018779344"/>
    <n v="0.17822899041173154"/>
    <n v="0.39436619718309857"/>
    <n v="0.29103214890016921"/>
    <n v="0.42488262910798125"/>
    <n v="0.54540327129159616"/>
    <n v="0.31690140845070425"/>
    <n v="0.233502538071066"/>
    <n v="4.9295774647887321E-2"/>
    <n v="3.7789058093626621E-2"/>
    <n v="8.8075327098478186E-5"/>
    <n v="2.0127571771855947E-4"/>
    <n v="0.30438917942795041"/>
    <x v="0"/>
  </r>
  <r>
    <n v="5"/>
    <x v="596"/>
    <s v="IAD"/>
    <s v="LGA"/>
    <s v="DH"/>
    <x v="0"/>
    <n v="6"/>
    <n v="0.17370892018779344"/>
    <n v="0.17822899041173154"/>
    <n v="0.39436619718309857"/>
    <n v="0.29103214890016921"/>
    <n v="0.42488262910798125"/>
    <n v="0.54540327129159616"/>
    <n v="0.31690140845070425"/>
    <n v="0.233502538071066"/>
    <n v="3.9906103286384977E-2"/>
    <n v="8.4038353073886074E-2"/>
    <n v="7.1299074317815678E-5"/>
    <n v="4.4761316328455767E-4"/>
    <n v="0.13740102690052569"/>
    <x v="0"/>
  </r>
  <r>
    <n v="5"/>
    <x v="31"/>
    <s v="IAD"/>
    <s v="LGA"/>
    <s v="DH"/>
    <x v="0"/>
    <n v="10"/>
    <n v="0.17370892018779344"/>
    <n v="0.17822899041173154"/>
    <n v="0.39436619718309857"/>
    <n v="0.29103214890016921"/>
    <n v="0.42488262910798125"/>
    <n v="0.54540327129159616"/>
    <n v="0.31690140845070425"/>
    <n v="0.233502538071066"/>
    <n v="3.0516431924882629E-2"/>
    <n v="5.9785673998871969E-2"/>
    <n v="5.4522821537153164E-5"/>
    <n v="3.1843621012190003E-4"/>
    <n v="0.14618984099839716"/>
    <x v="0"/>
  </r>
  <r>
    <n v="5"/>
    <x v="267"/>
    <s v="IAD"/>
    <s v="JFK"/>
    <s v="DH"/>
    <x v="0"/>
    <n v="8"/>
    <n v="0.17370892018779344"/>
    <n v="0.17822899041173154"/>
    <n v="0.39436619718309857"/>
    <n v="0.29103214890016921"/>
    <n v="0.19718309859154928"/>
    <n v="0.17033276931754088"/>
    <n v="0.31690140845070425"/>
    <n v="0.233502538071066"/>
    <n v="4.2253521126760563E-2"/>
    <n v="9.475465313028765E-2"/>
    <n v="3.5035489232543805E-5"/>
    <n v="1.5761818849139255E-4"/>
    <n v="0.18185736003829633"/>
    <x v="0"/>
  </r>
  <r>
    <n v="5"/>
    <x v="329"/>
    <s v="IAD"/>
    <s v="JFK"/>
    <s v="DH"/>
    <x v="0"/>
    <n v="12"/>
    <n v="0.17370892018779344"/>
    <n v="0.17822899041173154"/>
    <n v="0.39436619718309857"/>
    <n v="0.29103214890016921"/>
    <n v="0.19718309859154928"/>
    <n v="0.17033276931754088"/>
    <n v="0.31690140845070425"/>
    <n v="0.233502538071066"/>
    <n v="3.0516431924882629E-2"/>
    <n v="0.10152284263959391"/>
    <n v="2.5303408890170524E-5"/>
    <n v="1.6887663052649201E-4"/>
    <n v="0.13030901098889799"/>
    <x v="0"/>
  </r>
  <r>
    <n v="5"/>
    <x v="178"/>
    <s v="IAD"/>
    <s v="JFK"/>
    <s v="DH"/>
    <x v="0"/>
    <n v="14"/>
    <n v="0.17370892018779344"/>
    <n v="0.17822899041173154"/>
    <n v="0.39436619718309857"/>
    <n v="0.29103214890016921"/>
    <n v="0.19718309859154928"/>
    <n v="0.17033276931754088"/>
    <n v="0.31690140845070425"/>
    <n v="0.233502538071066"/>
    <n v="5.6338028169014086E-2"/>
    <n v="9.7574732092498589E-2"/>
    <n v="4.6713985643391738E-5"/>
    <n v="1.6230920600601733E-4"/>
    <n v="0.22348709382327434"/>
    <x v="0"/>
  </r>
  <r>
    <n v="5"/>
    <x v="46"/>
    <s v="IAD"/>
    <s v="JFK"/>
    <s v="DH"/>
    <x v="0"/>
    <n v="16"/>
    <n v="0.17370892018779344"/>
    <n v="0.17822899041173154"/>
    <n v="0.39436619718309857"/>
    <n v="0.29103214890016921"/>
    <n v="0.19718309859154928"/>
    <n v="0.17033276931754088"/>
    <n v="0.31690140845070425"/>
    <n v="0.233502538071066"/>
    <n v="0.10328638497652583"/>
    <n v="9.8702763677382968E-2"/>
    <n v="8.5642307012884859E-5"/>
    <n v="1.6418561301186725E-4"/>
    <n v="0.34280518768438573"/>
    <x v="0"/>
  </r>
  <r>
    <n v="5"/>
    <x v="115"/>
    <s v="IAD"/>
    <s v="JFK"/>
    <s v="DH"/>
    <x v="0"/>
    <n v="17"/>
    <n v="0.17370892018779344"/>
    <n v="0.17822899041173154"/>
    <n v="0.39436619718309857"/>
    <n v="0.29103214890016921"/>
    <n v="0.19718309859154928"/>
    <n v="0.17033276931754088"/>
    <n v="0.31690140845070425"/>
    <n v="0.233502538071066"/>
    <n v="9.154929577464789E-2"/>
    <n v="8.1218274111675121E-2"/>
    <n v="7.5910226670511581E-5"/>
    <n v="1.351013044211936E-4"/>
    <n v="0.35974444750851631"/>
    <x v="0"/>
  </r>
  <r>
    <n v="5"/>
    <x v="623"/>
    <s v="IAD"/>
    <s v="JFK"/>
    <s v="DH"/>
    <x v="1"/>
    <n v="22"/>
    <n v="0.17370892018779344"/>
    <n v="0.17822899041173154"/>
    <n v="0.39436619718309857"/>
    <n v="0.29103214890016921"/>
    <n v="0.19718309859154928"/>
    <n v="0.17033276931754088"/>
    <n v="0.31690140845070425"/>
    <n v="0.233502538071066"/>
    <n v="2.5821596244131457E-2"/>
    <n v="0"/>
    <n v="2.1410576753221215E-5"/>
    <n v="0"/>
    <n v="1"/>
    <x v="1"/>
  </r>
  <r>
    <n v="5"/>
    <x v="306"/>
    <s v="IAD"/>
    <s v="JFK"/>
    <s v="DH"/>
    <x v="0"/>
    <n v="16"/>
    <n v="0.17370892018779344"/>
    <n v="0.17822899041173154"/>
    <n v="0.39436619718309857"/>
    <n v="0.29103214890016921"/>
    <n v="0.19718309859154928"/>
    <n v="0.17033276931754088"/>
    <n v="0.31690140845070425"/>
    <n v="0.233502538071066"/>
    <n v="0.10328638497652583"/>
    <n v="9.8702763677382968E-2"/>
    <n v="8.5642307012884859E-5"/>
    <n v="1.6418561301186725E-4"/>
    <n v="0.34280518768438573"/>
    <x v="0"/>
  </r>
  <r>
    <n v="5"/>
    <x v="91"/>
    <s v="DCA"/>
    <s v="JFK"/>
    <s v="DL"/>
    <x v="1"/>
    <n v="15"/>
    <n v="0.17370892018779344"/>
    <n v="0.17822899041173154"/>
    <n v="0.51877934272300474"/>
    <n v="0.64805414551607443"/>
    <n v="0.19718309859154928"/>
    <n v="0.17033276931754088"/>
    <n v="0.11032863849765258"/>
    <n v="0.19232938522278623"/>
    <n v="0.13849765258215962"/>
    <n v="6.2041737168640719E-2"/>
    <n v="5.2593827093982749E-5"/>
    <n v="1.8928408507718061E-4"/>
    <n v="0.21743956123106051"/>
    <x v="0"/>
  </r>
  <r>
    <n v="5"/>
    <x v="179"/>
    <s v="DCA"/>
    <s v="LGA"/>
    <s v="DL"/>
    <x v="0"/>
    <n v="6"/>
    <n v="0.17370892018779344"/>
    <n v="0.17822899041173154"/>
    <n v="0.51877934272300474"/>
    <n v="0.64805414551607443"/>
    <n v="0.42488262910798125"/>
    <n v="0.54540327129159616"/>
    <n v="0.11032863849765258"/>
    <n v="0.19232938522278623"/>
    <n v="3.9906103286384977E-2"/>
    <n v="8.4038353073886074E-2"/>
    <n v="3.2653592810368225E-5"/>
    <n v="8.2096986243755004E-4"/>
    <n v="3.8252923592504415E-2"/>
    <x v="0"/>
  </r>
  <r>
    <n v="5"/>
    <x v="344"/>
    <s v="DCA"/>
    <s v="LGA"/>
    <s v="DL"/>
    <x v="0"/>
    <n v="7"/>
    <n v="0.17370892018779344"/>
    <n v="0.17822899041173154"/>
    <n v="0.51877934272300474"/>
    <n v="0.64805414551607443"/>
    <n v="0.42488262910798125"/>
    <n v="0.54540327129159616"/>
    <n v="0.11032863849765258"/>
    <n v="0.19232938522278623"/>
    <n v="4.2253521126760563E-2"/>
    <n v="4.3993231810490696E-2"/>
    <n v="3.457439238744871E-5"/>
    <n v="4.2976945818878459E-4"/>
    <n v="7.4458598610799273E-2"/>
    <x v="0"/>
  </r>
  <r>
    <n v="5"/>
    <x v="181"/>
    <s v="DCA"/>
    <s v="LGA"/>
    <s v="DL"/>
    <x v="0"/>
    <n v="8"/>
    <n v="0.17370892018779344"/>
    <n v="0.17822899041173154"/>
    <n v="0.51877934272300474"/>
    <n v="0.64805414551607443"/>
    <n v="0.42488262910798125"/>
    <n v="0.54540327129159616"/>
    <n v="0.11032863849765258"/>
    <n v="0.19232938522278623"/>
    <n v="4.2253521126760563E-2"/>
    <n v="9.475465313028765E-2"/>
    <n v="3.457439238744871E-5"/>
    <n v="9.2565729456045901E-4"/>
    <n v="3.6006302288714577E-2"/>
    <x v="0"/>
  </r>
  <r>
    <n v="5"/>
    <x v="307"/>
    <s v="DCA"/>
    <s v="LGA"/>
    <s v="DL"/>
    <x v="0"/>
    <n v="9"/>
    <n v="0.17370892018779344"/>
    <n v="0.17822899041173154"/>
    <n v="0.51877934272300474"/>
    <n v="0.64805414551607443"/>
    <n v="0.42488262910798125"/>
    <n v="0.54540327129159616"/>
    <n v="0.11032863849765258"/>
    <n v="0.19232938522278623"/>
    <n v="3.5211267605633804E-2"/>
    <n v="3.2148900169204735E-2"/>
    <n v="2.8811993656207262E-5"/>
    <n v="3.1406229636872713E-4"/>
    <n v="8.4030778901830194E-2"/>
    <x v="0"/>
  </r>
  <r>
    <n v="5"/>
    <x v="182"/>
    <s v="DCA"/>
    <s v="LGA"/>
    <s v="DL"/>
    <x v="0"/>
    <n v="10"/>
    <n v="0.17370892018779344"/>
    <n v="0.17822899041173154"/>
    <n v="0.51877934272300474"/>
    <n v="0.64805414551607443"/>
    <n v="0.42488262910798125"/>
    <n v="0.54540327129159616"/>
    <n v="0.11032863849765258"/>
    <n v="0.19232938522278623"/>
    <n v="3.0516431924882629E-2"/>
    <n v="5.9785673998871969E-2"/>
    <n v="2.4970394502046292E-5"/>
    <n v="5.8404567394886107E-4"/>
    <n v="4.1001208006811646E-2"/>
    <x v="0"/>
  </r>
  <r>
    <n v="5"/>
    <x v="271"/>
    <s v="DCA"/>
    <s v="LGA"/>
    <s v="DL"/>
    <x v="0"/>
    <n v="11"/>
    <n v="0.17370892018779344"/>
    <n v="0.17822899041173154"/>
    <n v="0.51877934272300474"/>
    <n v="0.64805414551607443"/>
    <n v="0.42488262910798125"/>
    <n v="0.54540327129159616"/>
    <n v="0.11032863849765258"/>
    <n v="0.19232938522278623"/>
    <n v="1.4084507042253521E-2"/>
    <n v="2.5944726452340666E-2"/>
    <n v="1.1524797462482903E-5"/>
    <n v="2.534537830344114E-4"/>
    <n v="4.3493317236703896E-2"/>
    <x v="0"/>
  </r>
  <r>
    <n v="5"/>
    <x v="272"/>
    <s v="DCA"/>
    <s v="LGA"/>
    <s v="DL"/>
    <x v="0"/>
    <n v="12"/>
    <n v="0.17370892018779344"/>
    <n v="0.17822899041173154"/>
    <n v="0.51877934272300474"/>
    <n v="0.64805414551607443"/>
    <n v="0.42488262910798125"/>
    <n v="0.54540327129159616"/>
    <n v="0.11032863849765258"/>
    <n v="0.19232938522278623"/>
    <n v="3.0516431924882629E-2"/>
    <n v="0.10152284263959391"/>
    <n v="2.4970394502046292E-5"/>
    <n v="9.9177567274334895E-4"/>
    <n v="2.4559125731065747E-2"/>
    <x v="0"/>
  </r>
  <r>
    <n v="5"/>
    <x v="481"/>
    <s v="DCA"/>
    <s v="LGA"/>
    <s v="DL"/>
    <x v="0"/>
    <n v="13"/>
    <n v="0.17370892018779344"/>
    <n v="0.17822899041173154"/>
    <n v="0.51877934272300474"/>
    <n v="0.64805414551607443"/>
    <n v="0.42488262910798125"/>
    <n v="0.54540327129159616"/>
    <n v="0.11032863849765258"/>
    <n v="0.19232938522278623"/>
    <n v="6.1032863849765258E-2"/>
    <n v="5.0761421319796954E-2"/>
    <n v="4.9940789004092583E-5"/>
    <n v="4.9588783637167448E-4"/>
    <n v="9.1495364446508534E-2"/>
    <x v="0"/>
  </r>
  <r>
    <n v="5"/>
    <x v="138"/>
    <s v="DCA"/>
    <s v="LGA"/>
    <s v="DL"/>
    <x v="0"/>
    <n v="14"/>
    <n v="0.17370892018779344"/>
    <n v="0.17822899041173154"/>
    <n v="0.51877934272300474"/>
    <n v="0.64805414551607443"/>
    <n v="0.42488262910798125"/>
    <n v="0.54540327129159616"/>
    <n v="0.11032863849765258"/>
    <n v="0.19232938522278623"/>
    <n v="5.6338028169014086E-2"/>
    <n v="9.7574732092498589E-2"/>
    <n v="4.6099189849931613E-5"/>
    <n v="9.5320661880332982E-4"/>
    <n v="4.6131213739324002E-2"/>
    <x v="0"/>
  </r>
  <r>
    <n v="5"/>
    <x v="48"/>
    <s v="DCA"/>
    <s v="LGA"/>
    <s v="DL"/>
    <x v="0"/>
    <n v="15"/>
    <n v="0.17370892018779344"/>
    <n v="0.17822899041173154"/>
    <n v="0.51877934272300474"/>
    <n v="0.64805414551607443"/>
    <n v="0.42488262910798125"/>
    <n v="0.54540327129159616"/>
    <n v="0.11032863849765258"/>
    <n v="0.19232938522278623"/>
    <n v="0.13849765258215962"/>
    <n v="6.2041737168640719E-2"/>
    <n v="1.1332717504774855E-4"/>
    <n v="6.0608513334315761E-4"/>
    <n v="0.15752743416529108"/>
    <x v="0"/>
  </r>
  <r>
    <n v="5"/>
    <x v="510"/>
    <s v="DCA"/>
    <s v="LGA"/>
    <s v="DL"/>
    <x v="0"/>
    <n v="16"/>
    <n v="0.17370892018779344"/>
    <n v="0.17822899041173154"/>
    <n v="0.51877934272300474"/>
    <n v="0.64805414551607443"/>
    <n v="0.42488262910798125"/>
    <n v="0.54540327129159616"/>
    <n v="0.11032863849765258"/>
    <n v="0.19232938522278623"/>
    <n v="0.10328638497652583"/>
    <n v="9.8702763677382968E-2"/>
    <n v="8.45151813915413E-5"/>
    <n v="9.6422634850047814E-4"/>
    <n v="8.0587236208947644E-2"/>
    <x v="0"/>
  </r>
  <r>
    <n v="5"/>
    <x v="61"/>
    <s v="DCA"/>
    <s v="LGA"/>
    <s v="DL"/>
    <x v="0"/>
    <n v="17"/>
    <n v="0.17370892018779344"/>
    <n v="0.17822899041173154"/>
    <n v="0.51877934272300474"/>
    <n v="0.64805414551607443"/>
    <n v="0.42488262910798125"/>
    <n v="0.54540327129159616"/>
    <n v="0.11032863849765258"/>
    <n v="0.19232938522278623"/>
    <n v="9.154929577464789E-2"/>
    <n v="8.1218274111675121E-2"/>
    <n v="7.4911183506138875E-5"/>
    <n v="7.9342053819467912E-4"/>
    <n v="8.6270237092581276E-2"/>
    <x v="0"/>
  </r>
  <r>
    <n v="5"/>
    <x v="236"/>
    <s v="DCA"/>
    <s v="LGA"/>
    <s v="DL"/>
    <x v="0"/>
    <n v="18"/>
    <n v="0.17370892018779344"/>
    <n v="0.17822899041173154"/>
    <n v="0.51877934272300474"/>
    <n v="0.64805414551607443"/>
    <n v="0.42488262910798125"/>
    <n v="0.54540327129159616"/>
    <n v="0.11032863849765258"/>
    <n v="0.19232938522278623"/>
    <n v="7.746478873239436E-2"/>
    <n v="5.8093626621545401E-2"/>
    <n v="6.3386386043655965E-5"/>
    <n v="5.6751607940313858E-4"/>
    <n v="0.10046939030229782"/>
    <x v="0"/>
  </r>
  <r>
    <n v="5"/>
    <x v="276"/>
    <s v="DCA"/>
    <s v="LGA"/>
    <s v="DL"/>
    <x v="0"/>
    <n v="19"/>
    <n v="0.17370892018779344"/>
    <n v="0.17822899041173154"/>
    <n v="0.51877934272300474"/>
    <n v="0.64805414551607443"/>
    <n v="0.42488262910798125"/>
    <n v="0.54540327129159616"/>
    <n v="0.11032863849765258"/>
    <n v="0.19232938522278623"/>
    <n v="9.8591549295774641E-2"/>
    <n v="2.1996615905245348E-2"/>
    <n v="8.0673582237380316E-5"/>
    <n v="2.1488472909439229E-4"/>
    <n v="0.27295318434412735"/>
    <x v="0"/>
  </r>
  <r>
    <n v="5"/>
    <x v="238"/>
    <s v="DCA"/>
    <s v="LGA"/>
    <s v="DL"/>
    <x v="0"/>
    <n v="20"/>
    <n v="0.17370892018779344"/>
    <n v="0.17822899041173154"/>
    <n v="0.51877934272300474"/>
    <n v="0.64805414551607443"/>
    <n v="0.42488262910798125"/>
    <n v="0.54540327129159616"/>
    <n v="0.11032863849765258"/>
    <n v="0.19232938522278623"/>
    <n v="4.9295774647887321E-2"/>
    <n v="3.6661026508742242E-2"/>
    <n v="4.0336791118690158E-5"/>
    <n v="3.5814121515732043E-4"/>
    <n v="0.10122714549708521"/>
    <x v="0"/>
  </r>
  <r>
    <n v="5"/>
    <x v="462"/>
    <s v="DCA"/>
    <s v="JFK"/>
    <s v="MQ"/>
    <x v="0"/>
    <n v="15"/>
    <n v="0.17370892018779344"/>
    <n v="0.17822899041173154"/>
    <n v="0.51877934272300474"/>
    <n v="0.64805414551607443"/>
    <n v="0.19718309859154928"/>
    <n v="0.17033276931754088"/>
    <n v="0.18779342723004694"/>
    <n v="0.1212633953750705"/>
    <n v="0.13849765258215962"/>
    <n v="6.2041737168640719E-2"/>
    <n v="8.9521407819545101E-5"/>
    <n v="1.1934333809851563E-4"/>
    <n v="0.42860946889842794"/>
    <x v="0"/>
  </r>
  <r>
    <n v="5"/>
    <x v="241"/>
    <s v="DCA"/>
    <s v="JFK"/>
    <s v="MQ"/>
    <x v="0"/>
    <n v="18"/>
    <n v="0.17370892018779344"/>
    <n v="0.17822899041173154"/>
    <n v="0.51877934272300474"/>
    <n v="0.64805414551607443"/>
    <n v="0.19718309859154928"/>
    <n v="0.17033276931754088"/>
    <n v="0.18779342723004694"/>
    <n v="0.1212633953750705"/>
    <n v="7.746478873239436E-2"/>
    <n v="5.8093626621545401E-2"/>
    <n v="5.0071295899067593E-5"/>
    <n v="1.11748762037701E-4"/>
    <n v="0.30942576919996545"/>
    <x v="0"/>
  </r>
  <r>
    <n v="5"/>
    <x v="127"/>
    <s v="DCA"/>
    <s v="LGA"/>
    <s v="MQ"/>
    <x v="0"/>
    <n v="7"/>
    <n v="0.17370892018779344"/>
    <n v="0.17822899041173154"/>
    <n v="0.51877934272300474"/>
    <n v="0.64805414551607443"/>
    <n v="0.42488262910798125"/>
    <n v="0.54540327129159616"/>
    <n v="0.18779342723004694"/>
    <n v="0.1212633953750705"/>
    <n v="4.2253521126760563E-2"/>
    <n v="4.3993231810490696E-2"/>
    <n v="5.8850029595657374E-5"/>
    <n v="2.7096901322753281E-4"/>
    <n v="0.17843126670889581"/>
    <x v="0"/>
  </r>
  <r>
    <n v="5"/>
    <x v="624"/>
    <s v="DCA"/>
    <s v="LGA"/>
    <s v="MQ"/>
    <x v="1"/>
    <n v="8"/>
    <n v="0.17370892018779344"/>
    <n v="0.17822899041173154"/>
    <n v="0.51877934272300474"/>
    <n v="0.64805414551607443"/>
    <n v="0.42488262910798125"/>
    <n v="0.54540327129159616"/>
    <n v="0.18779342723004694"/>
    <n v="0.1212633953750705"/>
    <n v="4.2253521126760563E-2"/>
    <n v="9.475465313028765E-2"/>
    <n v="5.8850029595657374E-5"/>
    <n v="5.8362556695160919E-4"/>
    <n v="9.159885591285305E-2"/>
    <x v="0"/>
  </r>
  <r>
    <n v="5"/>
    <x v="71"/>
    <s v="DCA"/>
    <s v="LGA"/>
    <s v="MQ"/>
    <x v="0"/>
    <n v="8"/>
    <n v="0.17370892018779344"/>
    <n v="0.17822899041173154"/>
    <n v="0.51877934272300474"/>
    <n v="0.64805414551607443"/>
    <n v="0.42488262910798125"/>
    <n v="0.54540327129159616"/>
    <n v="0.18779342723004694"/>
    <n v="0.1212633953750705"/>
    <n v="4.2253521126760563E-2"/>
    <n v="9.475465313028765E-2"/>
    <n v="5.8850029595657374E-5"/>
    <n v="5.8362556695160919E-4"/>
    <n v="9.159885591285305E-2"/>
    <x v="0"/>
  </r>
  <r>
    <n v="5"/>
    <x v="27"/>
    <s v="DCA"/>
    <s v="LGA"/>
    <s v="MQ"/>
    <x v="0"/>
    <n v="10"/>
    <n v="0.17370892018779344"/>
    <n v="0.17822899041173154"/>
    <n v="0.51877934272300474"/>
    <n v="0.64805414551607443"/>
    <n v="0.42488262910798125"/>
    <n v="0.54540327129159616"/>
    <n v="0.18779342723004694"/>
    <n v="0.1212633953750705"/>
    <n v="3.0516431924882629E-2"/>
    <n v="5.9785673998871969E-2"/>
    <n v="4.2502799152419215E-5"/>
    <n v="3.6823994105280097E-4"/>
    <n v="0.1034779071960796"/>
    <x v="0"/>
  </r>
  <r>
    <n v="5"/>
    <x v="552"/>
    <s v="DCA"/>
    <s v="LGA"/>
    <s v="MQ"/>
    <x v="0"/>
    <n v="12"/>
    <n v="0.17370892018779344"/>
    <n v="0.17822899041173154"/>
    <n v="0.51877934272300474"/>
    <n v="0.64805414551607443"/>
    <n v="0.42488262910798125"/>
    <n v="0.54540327129159616"/>
    <n v="0.18779342723004694"/>
    <n v="0.1212633953750705"/>
    <n v="3.0516431924882629E-2"/>
    <n v="0.10152284263959391"/>
    <n v="4.2502799152419215E-5"/>
    <n v="6.2531310744815265E-4"/>
    <n v="6.3644484553795774E-2"/>
    <x v="0"/>
  </r>
  <r>
    <n v="5"/>
    <x v="90"/>
    <s v="DCA"/>
    <s v="LGA"/>
    <s v="MQ"/>
    <x v="0"/>
    <n v="13"/>
    <n v="0.17370892018779344"/>
    <n v="0.17822899041173154"/>
    <n v="0.51877934272300474"/>
    <n v="0.64805414551607443"/>
    <n v="0.42488262910798125"/>
    <n v="0.54540327129159616"/>
    <n v="0.18779342723004694"/>
    <n v="0.1212633953750705"/>
    <n v="6.1032863849765258E-2"/>
    <n v="5.0761421319796954E-2"/>
    <n v="8.5005598304838429E-5"/>
    <n v="3.1265655372407633E-4"/>
    <n v="0.21376336136373753"/>
    <x v="0"/>
  </r>
  <r>
    <n v="5"/>
    <x v="11"/>
    <s v="DCA"/>
    <s v="LGA"/>
    <s v="MQ"/>
    <x v="0"/>
    <n v="14"/>
    <n v="0.17370892018779344"/>
    <n v="0.17822899041173154"/>
    <n v="0.51877934272300474"/>
    <n v="0.64805414551607443"/>
    <n v="0.42488262910798125"/>
    <n v="0.54540327129159616"/>
    <n v="0.18779342723004694"/>
    <n v="0.1212633953750705"/>
    <n v="5.6338028169014086E-2"/>
    <n v="9.7574732092498589E-2"/>
    <n v="7.8466706127543174E-5"/>
    <n v="6.0099537549183554E-4"/>
    <n v="0.11548356891459129"/>
    <x v="0"/>
  </r>
  <r>
    <n v="5"/>
    <x v="379"/>
    <s v="DCA"/>
    <s v="LGA"/>
    <s v="MQ"/>
    <x v="1"/>
    <n v="17"/>
    <n v="0.17370892018779344"/>
    <n v="0.17822899041173154"/>
    <n v="0.51877934272300474"/>
    <n v="0.64805414551607443"/>
    <n v="0.42488262910798125"/>
    <n v="0.54540327129159616"/>
    <n v="0.18779342723004694"/>
    <n v="0.1212633953750705"/>
    <n v="9.154929577464789E-2"/>
    <n v="8.1218274111675121E-2"/>
    <n v="1.2750839745725764E-4"/>
    <n v="5.0025048595852206E-4"/>
    <n v="0.20311683486413648"/>
    <x v="0"/>
  </r>
  <r>
    <n v="5"/>
    <x v="260"/>
    <s v="DCA"/>
    <s v="LGA"/>
    <s v="MQ"/>
    <x v="0"/>
    <n v="16"/>
    <n v="0.17370892018779344"/>
    <n v="0.17822899041173154"/>
    <n v="0.51877934272300474"/>
    <n v="0.64805414551607443"/>
    <n v="0.42488262910798125"/>
    <n v="0.54540327129159616"/>
    <n v="0.18779342723004694"/>
    <n v="0.1212633953750705"/>
    <n v="0.10328638497652583"/>
    <n v="9.8702763677382968E-2"/>
    <n v="1.4385562790049581E-4"/>
    <n v="6.0794329890792619E-4"/>
    <n v="0.19134854117336877"/>
    <x v="0"/>
  </r>
  <r>
    <n v="5"/>
    <x v="110"/>
    <s v="IAD"/>
    <s v="LGA"/>
    <s v="UA"/>
    <x v="0"/>
    <n v="8"/>
    <n v="0.17370892018779344"/>
    <n v="0.17822899041173154"/>
    <n v="0.39436619718309857"/>
    <n v="0.29103214890016921"/>
    <n v="0.42488262910798125"/>
    <n v="0.54540327129159616"/>
    <n v="1.1737089201877934E-2"/>
    <n v="1.4664410603496898E-2"/>
    <n v="4.2253521126760563E-2"/>
    <n v="9.475465313028765E-2"/>
    <n v="2.7960421301104185E-6"/>
    <n v="3.1695592147763637E-5"/>
    <n v="8.106435628954943E-2"/>
    <x v="0"/>
  </r>
  <r>
    <n v="5"/>
    <x v="539"/>
    <s v="DCA"/>
    <s v="LGA"/>
    <s v="US"/>
    <x v="0"/>
    <n v="6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3.9906103286384977E-2"/>
    <n v="8.4038353073886074E-2"/>
    <n v="2.4316505284316763E-5"/>
    <n v="8.8838087753506168E-4"/>
    <n v="2.6642461939796056E-2"/>
    <x v="0"/>
  </r>
  <r>
    <n v="5"/>
    <x v="32"/>
    <s v="DCA"/>
    <s v="LGA"/>
    <s v="US"/>
    <x v="0"/>
    <n v="6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3.9906103286384977E-2"/>
    <n v="8.4038353073886074E-2"/>
    <n v="2.4316505284316763E-5"/>
    <n v="8.8838087753506168E-4"/>
    <n v="2.6642461939796056E-2"/>
    <x v="0"/>
  </r>
  <r>
    <n v="5"/>
    <x v="79"/>
    <s v="DCA"/>
    <s v="LGA"/>
    <s v="US"/>
    <x v="0"/>
    <n v="7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4.2253521126760563E-2"/>
    <n v="4.3993231810490696E-2"/>
    <n v="2.5746887948100102E-5"/>
    <n v="4.6505844595795174E-4"/>
    <n v="5.2458451792271016E-2"/>
    <x v="0"/>
  </r>
  <r>
    <n v="5"/>
    <x v="26"/>
    <s v="DCA"/>
    <s v="LGA"/>
    <s v="US"/>
    <x v="0"/>
    <n v="8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4.2253521126760563E-2"/>
    <n v="9.475465313028765E-2"/>
    <n v="2.5746887948100102E-5"/>
    <n v="1.0016643451402037E-3"/>
    <n v="2.5059963448820118E-2"/>
    <x v="0"/>
  </r>
  <r>
    <n v="5"/>
    <x v="394"/>
    <s v="DCA"/>
    <s v="LGA"/>
    <s v="US"/>
    <x v="0"/>
    <n v="9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3.5211267605633804E-2"/>
    <n v="3.2148900169204735E-2"/>
    <n v="2.1455739956750086E-5"/>
    <n v="3.3985040281542619E-4"/>
    <n v="5.9383822793954349E-2"/>
    <x v="0"/>
  </r>
  <r>
    <n v="5"/>
    <x v="198"/>
    <s v="DCA"/>
    <s v="LGA"/>
    <s v="US"/>
    <x v="0"/>
    <n v="10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3.0516431924882629E-2"/>
    <n v="5.9785673998871969E-2"/>
    <n v="1.8594974629183408E-5"/>
    <n v="6.3200250348131903E-4"/>
    <n v="2.8581381353010867E-2"/>
    <x v="0"/>
  </r>
  <r>
    <n v="5"/>
    <x v="199"/>
    <s v="DCA"/>
    <s v="LGA"/>
    <s v="US"/>
    <x v="0"/>
    <n v="11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1.4084507042253521E-2"/>
    <n v="2.5944726452340666E-2"/>
    <n v="8.5822959827000346E-6"/>
    <n v="2.7426523735981766E-4"/>
    <n v="3.0342481269961079E-2"/>
    <x v="0"/>
  </r>
  <r>
    <n v="5"/>
    <x v="33"/>
    <s v="DCA"/>
    <s v="LGA"/>
    <s v="US"/>
    <x v="0"/>
    <n v="12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3.0516431924882629E-2"/>
    <n v="0.10152284263959391"/>
    <n v="1.8594974629183408E-5"/>
    <n v="1.073211798364504E-3"/>
    <n v="1.7031378710169368E-2"/>
    <x v="0"/>
  </r>
  <r>
    <n v="5"/>
    <x v="22"/>
    <s v="DCA"/>
    <s v="LGA"/>
    <s v="US"/>
    <x v="0"/>
    <n v="13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6.1032863849765258E-2"/>
    <n v="5.0761421319796954E-2"/>
    <n v="3.7189949258366816E-5"/>
    <n v="5.3660589918225199E-4"/>
    <n v="6.4813904386789134E-2"/>
    <x v="0"/>
  </r>
  <r>
    <n v="5"/>
    <x v="178"/>
    <s v="DCA"/>
    <s v="LGA"/>
    <s v="US"/>
    <x v="0"/>
    <n v="14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5.6338028169014086E-2"/>
    <n v="9.7574732092498589E-2"/>
    <n v="3.4329183930800139E-5"/>
    <n v="1.0314757839836621E-3"/>
    <n v="3.2209630245930022E-2"/>
    <x v="0"/>
  </r>
  <r>
    <n v="5"/>
    <x v="125"/>
    <s v="DCA"/>
    <s v="LGA"/>
    <s v="US"/>
    <x v="0"/>
    <n v="15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0.13849765258215962"/>
    <n v="6.2041737168640719E-2"/>
    <n v="8.4392577163217001E-5"/>
    <n v="6.558516545560857E-4"/>
    <n v="0.11400639619603045"/>
    <x v="0"/>
  </r>
  <r>
    <n v="5"/>
    <x v="260"/>
    <s v="DCA"/>
    <s v="LGA"/>
    <s v="US"/>
    <x v="1"/>
    <n v="16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0.10328638497652583"/>
    <n v="9.8702763677382968E-2"/>
    <n v="6.2936837206466922E-5"/>
    <n v="1.0434003595210454E-3"/>
    <n v="5.6887572245270975E-2"/>
    <x v="0"/>
  </r>
  <r>
    <n v="5"/>
    <x v="152"/>
    <s v="DCA"/>
    <s v="LGA"/>
    <s v="US"/>
    <x v="0"/>
    <n v="17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9.154929577464789E-2"/>
    <n v="8.1218274111675121E-2"/>
    <n v="5.5784923887550224E-5"/>
    <n v="8.5856943869160312E-4"/>
    <n v="6.1010179609353656E-2"/>
    <x v="0"/>
  </r>
  <r>
    <n v="5"/>
    <x v="86"/>
    <s v="DCA"/>
    <s v="LGA"/>
    <s v="US"/>
    <x v="0"/>
    <n v="18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7.746478873239436E-2"/>
    <n v="5.8093626621545401E-2"/>
    <n v="4.7202627904850185E-5"/>
    <n v="6.1411564017524391E-4"/>
    <n v="7.1376567355210793E-2"/>
    <x v="0"/>
  </r>
  <r>
    <n v="5"/>
    <x v="515"/>
    <s v="DCA"/>
    <s v="LGA"/>
    <s v="US"/>
    <x v="0"/>
    <n v="20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4.9295774647887321E-2"/>
    <n v="3.6661026508742242E-2"/>
    <n v="3.0038035939450119E-5"/>
    <n v="3.8754870496495971E-4"/>
    <n v="7.193244659634955E-2"/>
    <x v="0"/>
  </r>
  <r>
    <n v="5"/>
    <x v="490"/>
    <s v="DCA"/>
    <s v="LGA"/>
    <s v="US"/>
    <x v="0"/>
    <n v="20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4.9295774647887321E-2"/>
    <n v="3.6661026508742242E-2"/>
    <n v="3.0038035939450119E-5"/>
    <n v="3.8754870496495971E-4"/>
    <n v="7.193244659634955E-2"/>
    <x v="0"/>
  </r>
  <r>
    <n v="5"/>
    <x v="625"/>
    <s v="BWI"/>
    <s v="EWR"/>
    <s v="RU"/>
    <x v="1"/>
    <n v="17"/>
    <n v="0.17370892018779344"/>
    <n v="0.17822899041173154"/>
    <n v="8.6854460093896718E-2"/>
    <n v="6.0913705583756347E-2"/>
    <n v="0.3779342723004695"/>
    <n v="0.28426395939086296"/>
    <n v="0.22065727699530516"/>
    <n v="0.17710095882684715"/>
    <n v="9.154929577464789E-2"/>
    <n v="8.1218274111675121E-2"/>
    <n v="2.2311738213848117E-5"/>
    <n v="3.5792043659861817E-5"/>
    <n v="0.38399803755189726"/>
    <x v="0"/>
  </r>
  <r>
    <n v="5"/>
    <x v="215"/>
    <s v="BWI"/>
    <s v="EWR"/>
    <s v="RU"/>
    <x v="0"/>
    <n v="7"/>
    <n v="0.17370892018779344"/>
    <n v="0.17822899041173154"/>
    <n v="8.6854460093896718E-2"/>
    <n v="6.0913705583756347E-2"/>
    <n v="0.3779342723004695"/>
    <n v="0.28426395939086296"/>
    <n v="0.22065727699530516"/>
    <n v="0.17710095882684715"/>
    <n v="4.2253521126760563E-2"/>
    <n v="4.3993231810490696E-2"/>
    <n v="1.0297725329468362E-5"/>
    <n v="1.9387356982425153E-5"/>
    <n v="0.34689899867121182"/>
    <x v="0"/>
  </r>
  <r>
    <n v="5"/>
    <x v="609"/>
    <s v="BWI"/>
    <s v="EWR"/>
    <s v="RU"/>
    <x v="1"/>
    <n v="15"/>
    <n v="0.17370892018779344"/>
    <n v="0.17822899041173154"/>
    <n v="8.6854460093896718E-2"/>
    <n v="6.0913705583756347E-2"/>
    <n v="0.3779342723004695"/>
    <n v="0.28426395939086296"/>
    <n v="0.22065727699530516"/>
    <n v="0.17710095882684715"/>
    <n v="0.13849765258215962"/>
    <n v="6.2041737168640719E-2"/>
    <n v="3.3753655246590744E-5"/>
    <n v="2.7341144462394444E-5"/>
    <n v="0.5524800049655717"/>
    <x v="1"/>
  </r>
  <r>
    <n v="5"/>
    <x v="252"/>
    <s v="BWI"/>
    <s v="EWR"/>
    <s v="RU"/>
    <x v="0"/>
    <n v="10"/>
    <n v="0.17370892018779344"/>
    <n v="0.17822899041173154"/>
    <n v="8.6854460093896718E-2"/>
    <n v="6.0913705583756347E-2"/>
    <n v="0.3779342723004695"/>
    <n v="0.28426395939086296"/>
    <n v="0.22065727699530516"/>
    <n v="0.17710095882684715"/>
    <n v="3.0516431924882629E-2"/>
    <n v="5.9785673998871969E-2"/>
    <n v="7.4372460712827062E-6"/>
    <n v="2.6346921027398284E-5"/>
    <n v="0.22013998597505971"/>
    <x v="0"/>
  </r>
  <r>
    <n v="5"/>
    <x v="15"/>
    <s v="DCA"/>
    <s v="EWR"/>
    <s v="CO"/>
    <x v="0"/>
    <n v="17"/>
    <n v="0.17370892018779344"/>
    <n v="0.17822899041173154"/>
    <n v="0.51877934272300474"/>
    <n v="0.64805414551607443"/>
    <n v="0.3779342723004695"/>
    <n v="0.28426395939086296"/>
    <n v="6.1032863849765258E-2"/>
    <n v="3.835307388606881E-2"/>
    <n v="9.154929577464789E-2"/>
    <n v="8.1218274111675121E-2"/>
    <n v="3.6861198325696176E-5"/>
    <n v="8.2463551404586094E-5"/>
    <n v="0.30891494353867083"/>
    <x v="0"/>
  </r>
  <r>
    <n v="5"/>
    <x v="144"/>
    <s v="DCA"/>
    <s v="EWR"/>
    <s v="CO"/>
    <x v="0"/>
    <n v="12"/>
    <n v="0.17370892018779344"/>
    <n v="0.17822899041173154"/>
    <n v="0.51877934272300474"/>
    <n v="0.64805414551607443"/>
    <n v="0.3779342723004695"/>
    <n v="0.28426395939086296"/>
    <n v="6.1032863849765258E-2"/>
    <n v="3.835307388606881E-2"/>
    <n v="3.0516431924882629E-2"/>
    <n v="0.10152284263959391"/>
    <n v="1.228706610856539E-5"/>
    <n v="1.0307943925573262E-4"/>
    <n v="0.10650462254851153"/>
    <x v="0"/>
  </r>
  <r>
    <n v="5"/>
    <x v="349"/>
    <s v="DCA"/>
    <s v="EWR"/>
    <s v="CO"/>
    <x v="0"/>
    <n v="18"/>
    <n v="0.17370892018779344"/>
    <n v="0.17822899041173154"/>
    <n v="0.51877934272300474"/>
    <n v="0.64805414551607443"/>
    <n v="0.3779342723004695"/>
    <n v="0.28426395939086296"/>
    <n v="6.1032863849765258E-2"/>
    <n v="3.835307388606881E-2"/>
    <n v="7.746478873239436E-2"/>
    <n v="5.8093626621545401E-2"/>
    <n v="3.1190244737127528E-5"/>
    <n v="5.8984345796335884E-5"/>
    <n v="0.34588728989629247"/>
    <x v="0"/>
  </r>
  <r>
    <n v="5"/>
    <x v="254"/>
    <s v="DCA"/>
    <s v="EWR"/>
    <s v="CO"/>
    <x v="0"/>
    <n v="7"/>
    <n v="0.17370892018779344"/>
    <n v="0.17822899041173154"/>
    <n v="0.51877934272300474"/>
    <n v="0.64805414551607443"/>
    <n v="0.3779342723004695"/>
    <n v="0.28426395939086296"/>
    <n v="6.1032863849765258E-2"/>
    <n v="3.835307388606881E-2"/>
    <n v="4.2253521126760563E-2"/>
    <n v="4.3993231810490696E-2"/>
    <n v="1.7012860765705924E-5"/>
    <n v="4.4667757010817473E-5"/>
    <n v="0.27582182829856938"/>
    <x v="0"/>
  </r>
  <r>
    <n v="5"/>
    <x v="345"/>
    <s v="IAD"/>
    <s v="EWR"/>
    <s v="DH"/>
    <x v="0"/>
    <n v="8"/>
    <n v="0.17370892018779344"/>
    <n v="0.17822899041173154"/>
    <n v="0.39436619718309857"/>
    <n v="0.29103214890016921"/>
    <n v="0.3779342723004695"/>
    <n v="0.28426395939086296"/>
    <n v="0.31690140845070425"/>
    <n v="0.233502538071066"/>
    <n v="4.2253521126760563E-2"/>
    <n v="9.475465313028765E-2"/>
    <n v="6.7151354362375633E-5"/>
    <n v="2.6304492383993997E-4"/>
    <n v="0.20336799290399971"/>
    <x v="0"/>
  </r>
  <r>
    <n v="5"/>
    <x v="76"/>
    <s v="IAD"/>
    <s v="EWR"/>
    <s v="DH"/>
    <x v="0"/>
    <n v="17"/>
    <n v="0.17370892018779344"/>
    <n v="0.17822899041173154"/>
    <n v="0.39436619718309857"/>
    <n v="0.29103214890016921"/>
    <n v="0.3779342723004695"/>
    <n v="0.28426395939086296"/>
    <n v="0.31690140845070425"/>
    <n v="0.233502538071066"/>
    <n v="9.154929577464789E-2"/>
    <n v="8.1218274111675121E-2"/>
    <n v="1.4549460111848057E-4"/>
    <n v="2.2546707757709137E-4"/>
    <n v="0.39220924821692993"/>
    <x v="0"/>
  </r>
  <r>
    <n v="5"/>
    <x v="365"/>
    <s v="IAD"/>
    <s v="EWR"/>
    <s v="DH"/>
    <x v="1"/>
    <n v="12"/>
    <n v="0.17370892018779344"/>
    <n v="0.17822899041173154"/>
    <n v="0.39436619718309857"/>
    <n v="0.29103214890016921"/>
    <n v="0.3779342723004695"/>
    <n v="0.28426395939086296"/>
    <n v="0.31690140845070425"/>
    <n v="0.233502538071066"/>
    <n v="3.0516431924882629E-2"/>
    <n v="0.10152284263959391"/>
    <n v="4.8498200372826853E-5"/>
    <n v="2.8183384697136424E-4"/>
    <n v="0.1468165161774144"/>
    <x v="0"/>
  </r>
  <r>
    <n v="5"/>
    <x v="136"/>
    <s v="IAD"/>
    <s v="EWR"/>
    <s v="DH"/>
    <x v="0"/>
    <n v="21"/>
    <n v="0.17370892018779344"/>
    <n v="0.17822899041173154"/>
    <n v="0.39436619718309857"/>
    <n v="0.29103214890016921"/>
    <n v="0.3779342723004695"/>
    <n v="0.28426395939086296"/>
    <n v="0.31690140845070425"/>
    <n v="0.233502538071066"/>
    <n v="4.9295774647887321E-2"/>
    <n v="3.7789058093626621E-2"/>
    <n v="7.8343246756104907E-5"/>
    <n v="1.049048208171189E-4"/>
    <n v="0.42752563666080595"/>
    <x v="0"/>
  </r>
  <r>
    <n v="5"/>
    <x v="473"/>
    <s v="IAD"/>
    <s v="EWR"/>
    <s v="DH"/>
    <x v="0"/>
    <n v="6"/>
    <n v="0.17370892018779344"/>
    <n v="0.17822899041173154"/>
    <n v="0.39436619718309857"/>
    <n v="0.29103214890016921"/>
    <n v="0.3779342723004695"/>
    <n v="0.28426395939086296"/>
    <n v="0.31690140845070425"/>
    <n v="0.233502538071066"/>
    <n v="3.9906103286384977E-2"/>
    <n v="8.4038353073886074E-2"/>
    <n v="6.3420723564465884E-5"/>
    <n v="2.3329579554851818E-4"/>
    <n v="0.21374180229013964"/>
    <x v="0"/>
  </r>
  <r>
    <n v="5"/>
    <x v="538"/>
    <s v="IAD"/>
    <s v="EWR"/>
    <s v="DH"/>
    <x v="0"/>
    <n v="14"/>
    <n v="0.17370892018779344"/>
    <n v="0.17822899041173154"/>
    <n v="0.39436619718309857"/>
    <n v="0.29103214890016921"/>
    <n v="0.3779342723004695"/>
    <n v="0.28426395939086296"/>
    <n v="0.31690140845070425"/>
    <n v="0.233502538071066"/>
    <n v="5.6338028169014086E-2"/>
    <n v="9.7574732092498589E-2"/>
    <n v="8.9535139149834182E-5"/>
    <n v="2.7087364181136673E-4"/>
    <n v="0.24842663075812491"/>
    <x v="0"/>
  </r>
  <r>
    <n v="5"/>
    <x v="44"/>
    <s v="IAD"/>
    <s v="EWR"/>
    <s v="RU"/>
    <x v="0"/>
    <n v="12"/>
    <n v="0.17370892018779344"/>
    <n v="0.17822899041173154"/>
    <n v="0.39436619718309857"/>
    <n v="0.29103214890016921"/>
    <n v="0.3779342723004695"/>
    <n v="0.28426395939086296"/>
    <n v="0.22065727699530516"/>
    <n v="0.17710095882684715"/>
    <n v="3.0516431924882629E-2"/>
    <n v="0.10152284263959391"/>
    <n v="3.3769117296634985E-5"/>
    <n v="2.1375803852417477E-4"/>
    <n v="0.13642590924884693"/>
    <x v="0"/>
  </r>
  <r>
    <n v="5"/>
    <x v="75"/>
    <s v="DCA"/>
    <s v="EWR"/>
    <s v="RU"/>
    <x v="0"/>
    <n v="20"/>
    <n v="0.17370892018779344"/>
    <n v="0.17822899041173154"/>
    <n v="0.51877934272300474"/>
    <n v="0.64805414551607443"/>
    <n v="0.3779342723004695"/>
    <n v="0.28426395939086296"/>
    <n v="0.22065727699530516"/>
    <n v="0.17710095882684715"/>
    <n v="4.9295774647887321E-2"/>
    <n v="3.6661026508742242E-2"/>
    <n v="7.1759374255349342E-5"/>
    <n v="1.7188328065437112E-4"/>
    <n v="0.29452713968307037"/>
    <x v="0"/>
  </r>
  <r>
    <n v="5"/>
    <x v="201"/>
    <s v="IAD"/>
    <s v="EWR"/>
    <s v="RU"/>
    <x v="1"/>
    <n v="16"/>
    <n v="0.17370892018779344"/>
    <n v="0.17822899041173154"/>
    <n v="0.39436619718309857"/>
    <n v="0.29103214890016921"/>
    <n v="0.3779342723004695"/>
    <n v="0.28426395939086296"/>
    <n v="0.22065727699530516"/>
    <n v="0.17710095882684715"/>
    <n v="0.10328638497652583"/>
    <n v="9.8702763677382968E-2"/>
    <n v="1.1429547392707226E-4"/>
    <n v="2.0782031523183659E-4"/>
    <n v="0.35482729432641086"/>
    <x v="0"/>
  </r>
  <r>
    <n v="5"/>
    <x v="86"/>
    <s v="IAD"/>
    <s v="EWR"/>
    <s v="RU"/>
    <x v="1"/>
    <n v="18"/>
    <n v="0.17370892018779344"/>
    <n v="0.17822899041173154"/>
    <n v="0.39436619718309857"/>
    <n v="0.29103214890016921"/>
    <n v="0.3779342723004695"/>
    <n v="0.28426395939086296"/>
    <n v="0.22065727699530516"/>
    <n v="0.17710095882684715"/>
    <n v="7.746478873239436E-2"/>
    <n v="5.8093626621545401E-2"/>
    <n v="8.5721605445304177E-5"/>
    <n v="1.2231709982216669E-4"/>
    <n v="0.41204642826003829"/>
    <x v="0"/>
  </r>
  <r>
    <n v="5"/>
    <x v="457"/>
    <s v="DCA"/>
    <s v="EWR"/>
    <s v="RU"/>
    <x v="0"/>
    <n v="6"/>
    <n v="0.17370892018779344"/>
    <n v="0.17822899041173154"/>
    <n v="0.51877934272300474"/>
    <n v="0.64805414551607443"/>
    <n v="0.3779342723004695"/>
    <n v="0.28426395939086296"/>
    <n v="0.22065727699530516"/>
    <n v="0.17710095882684715"/>
    <n v="3.9906103286384977E-2"/>
    <n v="8.4038353073886074E-2"/>
    <n v="5.8090922016235192E-5"/>
    <n v="3.9400936642309696E-4"/>
    <n v="0.12849122971535215"/>
    <x v="0"/>
  </r>
  <r>
    <n v="5"/>
    <x v="150"/>
    <s v="DCA"/>
    <s v="EWR"/>
    <s v="RU"/>
    <x v="1"/>
    <n v="13"/>
    <n v="0.17370892018779344"/>
    <n v="0.17822899041173154"/>
    <n v="0.51877934272300474"/>
    <n v="0.64805414551607443"/>
    <n v="0.3779342723004695"/>
    <n v="0.28426395939086296"/>
    <n v="0.22065727699530516"/>
    <n v="0.17710095882684715"/>
    <n v="6.1032863849765258E-2"/>
    <n v="5.0761421319796954E-2"/>
    <n v="8.8844939554242057E-5"/>
    <n v="2.3799223475220619E-4"/>
    <n v="0.27183241852084883"/>
    <x v="0"/>
  </r>
  <r>
    <n v="5"/>
    <x v="200"/>
    <s v="DCA"/>
    <s v="EWR"/>
    <s v="RU"/>
    <x v="1"/>
    <n v="16"/>
    <n v="0.17370892018779344"/>
    <n v="0.17822899041173154"/>
    <n v="0.51877934272300474"/>
    <n v="0.64805414551607443"/>
    <n v="0.3779342723004695"/>
    <n v="0.28426395939086296"/>
    <n v="0.22065727699530516"/>
    <n v="0.17710095882684715"/>
    <n v="0.10328638497652583"/>
    <n v="9.8702763677382968E-2"/>
    <n v="1.5035297463025579E-4"/>
    <n v="4.6276267868484538E-4"/>
    <n v="0.24522775404167382"/>
    <x v="0"/>
  </r>
  <r>
    <n v="5"/>
    <x v="311"/>
    <s v="DCA"/>
    <s v="EWR"/>
    <s v="RU"/>
    <x v="0"/>
    <n v="16"/>
    <n v="0.17370892018779344"/>
    <n v="0.17822899041173154"/>
    <n v="0.51877934272300474"/>
    <n v="0.64805414551607443"/>
    <n v="0.3779342723004695"/>
    <n v="0.28426395939086296"/>
    <n v="0.22065727699530516"/>
    <n v="0.17710095882684715"/>
    <n v="0.10328638497652583"/>
    <n v="9.8702763677382968E-2"/>
    <n v="1.5035297463025579E-4"/>
    <n v="4.6276267868484538E-4"/>
    <n v="0.24522775404167382"/>
    <x v="0"/>
  </r>
  <r>
    <n v="5"/>
    <x v="26"/>
    <s v="DCA"/>
    <s v="EWR"/>
    <s v="RU"/>
    <x v="0"/>
    <n v="8"/>
    <n v="0.17370892018779344"/>
    <n v="0.17822899041173154"/>
    <n v="0.51877934272300474"/>
    <n v="0.64805414551607443"/>
    <n v="0.3779342723004695"/>
    <n v="0.28426395939086296"/>
    <n v="0.22065727699530516"/>
    <n v="0.17710095882684715"/>
    <n v="4.2253521126760563E-2"/>
    <n v="9.475465313028765E-2"/>
    <n v="6.150803507601373E-5"/>
    <n v="4.4425217153745158E-4"/>
    <n v="0.12161501492548651"/>
    <x v="0"/>
  </r>
  <r>
    <n v="5"/>
    <x v="70"/>
    <s v="IAD"/>
    <s v="EWR"/>
    <s v="RU"/>
    <x v="1"/>
    <n v="14"/>
    <n v="0.17370892018779344"/>
    <n v="0.17822899041173154"/>
    <n v="0.39436619718309857"/>
    <n v="0.29103214890016921"/>
    <n v="0.3779342723004695"/>
    <n v="0.28426395939086296"/>
    <n v="0.22065727699530516"/>
    <n v="0.17710095882684715"/>
    <n v="5.6338028169014086E-2"/>
    <n v="9.7574732092498589E-2"/>
    <n v="6.2342985778403046E-5"/>
    <n v="2.0544522591490132E-4"/>
    <n v="0.23280705817552549"/>
    <x v="0"/>
  </r>
  <r>
    <n v="5"/>
    <x v="289"/>
    <s v="IAD"/>
    <s v="EWR"/>
    <s v="RU"/>
    <x v="1"/>
    <n v="6"/>
    <n v="0.17370892018779344"/>
    <n v="0.17822899041173154"/>
    <n v="0.39436619718309857"/>
    <n v="0.29103214890016921"/>
    <n v="0.3779342723004695"/>
    <n v="0.28426395939086296"/>
    <n v="0.22065727699530516"/>
    <n v="0.17710095882684715"/>
    <n v="3.9906103286384977E-2"/>
    <n v="8.4038353073886074E-2"/>
    <n v="4.4159614926368826E-5"/>
    <n v="1.7694415411167801E-4"/>
    <n v="0.19972348331506723"/>
    <x v="0"/>
  </r>
  <r>
    <n v="6"/>
    <x v="102"/>
    <s v="BWI"/>
    <s v="JFK"/>
    <s v="OH"/>
    <x v="0"/>
    <n v="15"/>
    <n v="5.6338028169014086E-2"/>
    <n v="0.12746756909193457"/>
    <n v="8.6854460093896718E-2"/>
    <n v="6.0913705583756347E-2"/>
    <n v="0.19718309859154928"/>
    <n v="0.17033276931754088"/>
    <n v="9.3896713615023476E-3"/>
    <n v="1.4664410603496898E-2"/>
    <n v="0.13849765258215962"/>
    <n v="6.2041737168640719E-2"/>
    <n v="2.4304454611641209E-7"/>
    <n v="9.7019303501582922E-7"/>
    <n v="0.2003272482621197"/>
    <x v="0"/>
  </r>
  <r>
    <n v="6"/>
    <x v="346"/>
    <s v="DCA"/>
    <s v="JFK"/>
    <s v="DH"/>
    <x v="0"/>
    <n v="16"/>
    <n v="5.6338028169014086E-2"/>
    <n v="0.12746756909193457"/>
    <n v="0.51877934272300474"/>
    <n v="0.64805414551607443"/>
    <n v="0.19718309859154928"/>
    <n v="0.17033276931754088"/>
    <n v="0.31690140845070425"/>
    <n v="0.233502538071066"/>
    <n v="0.10328638497652583"/>
    <n v="9.8702763677382968E-2"/>
    <n v="3.6538513223643937E-5"/>
    <n v="2.614729594326097E-4"/>
    <n v="0.12260774022545737"/>
    <x v="0"/>
  </r>
  <r>
    <n v="6"/>
    <x v="6"/>
    <s v="IAD"/>
    <s v="LGA"/>
    <s v="DH"/>
    <x v="0"/>
    <n v="12"/>
    <n v="5.6338028169014086E-2"/>
    <n v="0.12746756909193457"/>
    <n v="0.39436619718309857"/>
    <n v="0.29103214890016921"/>
    <n v="0.42488262910798125"/>
    <n v="0.54540327129159616"/>
    <n v="0.31690140845070425"/>
    <n v="0.233502538071066"/>
    <n v="3.0516431924882629E-2"/>
    <n v="0.10152284263959391"/>
    <n v="1.7683077255292919E-5"/>
    <n v="3.8673229722232177E-4"/>
    <n v="4.3725037106055215E-2"/>
    <x v="0"/>
  </r>
  <r>
    <n v="6"/>
    <x v="494"/>
    <s v="IAD"/>
    <s v="LGA"/>
    <s v="DH"/>
    <x v="0"/>
    <n v="17"/>
    <n v="5.6338028169014086E-2"/>
    <n v="0.12746756909193457"/>
    <n v="0.39436619718309857"/>
    <n v="0.29103214890016921"/>
    <n v="0.42488262910798125"/>
    <n v="0.54540327129159616"/>
    <n v="0.31690140845070425"/>
    <n v="0.233502538071066"/>
    <n v="9.154929577464789E-2"/>
    <n v="8.1218274111675121E-2"/>
    <n v="5.304923176587876E-5"/>
    <n v="3.0938583777785742E-4"/>
    <n v="0.14636892570208951"/>
    <x v="0"/>
  </r>
  <r>
    <n v="6"/>
    <x v="294"/>
    <s v="IAD"/>
    <s v="LGA"/>
    <s v="DH"/>
    <x v="0"/>
    <n v="21"/>
    <n v="5.6338028169014086E-2"/>
    <n v="0.12746756909193457"/>
    <n v="0.39436619718309857"/>
    <n v="0.29103214890016921"/>
    <n v="0.42488262910798125"/>
    <n v="0.54540327129159616"/>
    <n v="0.31690140845070425"/>
    <n v="0.233502538071066"/>
    <n v="4.9295774647887321E-2"/>
    <n v="3.7789058093626621E-2"/>
    <n v="2.856497095085779E-5"/>
    <n v="1.4395035507719755E-4"/>
    <n v="0.16557932334784217"/>
    <x v="0"/>
  </r>
  <r>
    <n v="6"/>
    <x v="307"/>
    <s v="IAD"/>
    <s v="JFK"/>
    <s v="DH"/>
    <x v="1"/>
    <n v="9"/>
    <n v="5.6338028169014086E-2"/>
    <n v="0.12746756909193457"/>
    <n v="0.39436619718309857"/>
    <n v="0.29103214890016921"/>
    <n v="0.19718309859154928"/>
    <n v="0.17033276931754088"/>
    <n v="0.31690140845070425"/>
    <n v="0.233502538071066"/>
    <n v="3.5211267605633804E-2"/>
    <n v="3.2148900169204735E-2"/>
    <n v="9.4690511439307588E-6"/>
    <n v="3.8246637736326827E-5"/>
    <n v="0.19844733181351151"/>
    <x v="0"/>
  </r>
  <r>
    <n v="6"/>
    <x v="383"/>
    <s v="IAD"/>
    <s v="JFK"/>
    <s v="DH"/>
    <x v="0"/>
    <n v="12"/>
    <n v="5.6338028169014086E-2"/>
    <n v="0.12746756909193457"/>
    <n v="0.39436619718309857"/>
    <n v="0.29103214890016921"/>
    <n v="0.19718309859154928"/>
    <n v="0.17033276931754088"/>
    <n v="0.31690140845070425"/>
    <n v="0.233502538071066"/>
    <n v="3.0516431924882629E-2"/>
    <n v="0.10152284263959391"/>
    <n v="8.2065109914066561E-6"/>
    <n v="1.2077885600945314E-4"/>
    <n v="6.3623581358278822E-2"/>
    <x v="0"/>
  </r>
  <r>
    <n v="6"/>
    <x v="262"/>
    <s v="IAD"/>
    <s v="JFK"/>
    <s v="DH"/>
    <x v="0"/>
    <n v="16"/>
    <n v="5.6338028169014086E-2"/>
    <n v="0.12746756909193457"/>
    <n v="0.39436619718309857"/>
    <n v="0.29103214890016921"/>
    <n v="0.19718309859154928"/>
    <n v="0.17033276931754088"/>
    <n v="0.31690140845070425"/>
    <n v="0.233502538071066"/>
    <n v="0.10328638497652583"/>
    <n v="9.8702763677382968E-2"/>
    <n v="2.7775883355530224E-5"/>
    <n v="1.1742388778696833E-4"/>
    <n v="0.19129426401279287"/>
    <x v="0"/>
  </r>
  <r>
    <n v="6"/>
    <x v="300"/>
    <s v="IAD"/>
    <s v="JFK"/>
    <s v="DH"/>
    <x v="0"/>
    <n v="17"/>
    <n v="5.6338028169014086E-2"/>
    <n v="0.12746756909193457"/>
    <n v="0.39436619718309857"/>
    <n v="0.29103214890016921"/>
    <n v="0.19718309859154928"/>
    <n v="0.17033276931754088"/>
    <n v="0.31690140845070425"/>
    <n v="0.233502538071066"/>
    <n v="9.154929577464789E-2"/>
    <n v="8.1218274111675121E-2"/>
    <n v="2.461953297421997E-5"/>
    <n v="9.6623084807562502E-5"/>
    <n v="0.20306005779693106"/>
    <x v="0"/>
  </r>
  <r>
    <n v="6"/>
    <x v="342"/>
    <s v="IAD"/>
    <s v="JFK"/>
    <s v="DH"/>
    <x v="0"/>
    <n v="21"/>
    <n v="5.6338028169014086E-2"/>
    <n v="0.12746756909193457"/>
    <n v="0.39436619718309857"/>
    <n v="0.29103214890016921"/>
    <n v="0.19718309859154928"/>
    <n v="0.17033276931754088"/>
    <n v="0.31690140845070425"/>
    <n v="0.233502538071066"/>
    <n v="4.9295774647887321E-2"/>
    <n v="3.7789058093626621E-2"/>
    <n v="1.325667160150306E-5"/>
    <n v="4.4956574181296443E-5"/>
    <n v="0.22772603422535942"/>
    <x v="0"/>
  </r>
  <r>
    <n v="6"/>
    <x v="602"/>
    <s v="IAD"/>
    <s v="JFK"/>
    <s v="DH"/>
    <x v="0"/>
    <n v="17"/>
    <n v="5.6338028169014086E-2"/>
    <n v="0.12746756909193457"/>
    <n v="0.39436619718309857"/>
    <n v="0.29103214890016921"/>
    <n v="0.19718309859154928"/>
    <n v="0.17033276931754088"/>
    <n v="0.31690140845070425"/>
    <n v="0.233502538071066"/>
    <n v="9.154929577464789E-2"/>
    <n v="8.1218274111675121E-2"/>
    <n v="2.461953297421997E-5"/>
    <n v="9.6623084807562502E-5"/>
    <n v="0.20306005779693106"/>
    <x v="0"/>
  </r>
  <r>
    <n v="6"/>
    <x v="112"/>
    <s v="DCA"/>
    <s v="JFK"/>
    <s v="DL"/>
    <x v="0"/>
    <n v="15"/>
    <n v="5.6338028169014086E-2"/>
    <n v="0.12746756909193457"/>
    <n v="0.51877934272300474"/>
    <n v="0.64805414551607443"/>
    <n v="0.19718309859154928"/>
    <n v="0.17033276931754088"/>
    <n v="0.11032863849765258"/>
    <n v="0.19232938522278623"/>
    <n v="0.13849765258215962"/>
    <n v="6.2041737168640719E-2"/>
    <n v="1.7057457435886302E-5"/>
    <n v="1.3537406084633799E-4"/>
    <n v="0.1119024308627873"/>
    <x v="0"/>
  </r>
  <r>
    <n v="6"/>
    <x v="254"/>
    <s v="DCA"/>
    <s v="LGA"/>
    <s v="DL"/>
    <x v="0"/>
    <n v="7"/>
    <n v="5.6338028169014086E-2"/>
    <n v="0.12746756909193457"/>
    <n v="0.51877934272300474"/>
    <n v="0.64805414551607443"/>
    <n v="0.42488262910798125"/>
    <n v="0.54540327129159616"/>
    <n v="0.11032863849765258"/>
    <n v="0.19232938522278623"/>
    <n v="4.2253521126760563E-2"/>
    <n v="4.3993231810490696E-2"/>
    <n v="1.1213316449983369E-5"/>
    <n v="3.0736676440083955E-4"/>
    <n v="3.519779522949544E-2"/>
    <x v="0"/>
  </r>
  <r>
    <n v="6"/>
    <x v="35"/>
    <s v="DCA"/>
    <s v="LGA"/>
    <s v="DL"/>
    <x v="1"/>
    <n v="8"/>
    <n v="5.6338028169014086E-2"/>
    <n v="0.12746756909193457"/>
    <n v="0.51877934272300474"/>
    <n v="0.64805414551607443"/>
    <n v="0.42488262910798125"/>
    <n v="0.54540327129159616"/>
    <n v="0.11032863849765258"/>
    <n v="0.19232938522278623"/>
    <n v="4.2253521126760563E-2"/>
    <n v="9.475465313028765E-2"/>
    <n v="1.1213316449983369E-5"/>
    <n v="6.6202072332488516E-4"/>
    <n v="1.6655896445362649E-2"/>
    <x v="0"/>
  </r>
  <r>
    <n v="6"/>
    <x v="31"/>
    <s v="DCA"/>
    <s v="LGA"/>
    <s v="DL"/>
    <x v="0"/>
    <n v="10"/>
    <n v="5.6338028169014086E-2"/>
    <n v="0.12746756909193457"/>
    <n v="0.51877934272300474"/>
    <n v="0.64805414551607443"/>
    <n v="0.42488262910798125"/>
    <n v="0.54540327129159616"/>
    <n v="0.11032863849765258"/>
    <n v="0.19232938522278623"/>
    <n v="3.0516431924882629E-2"/>
    <n v="5.9785673998871969E-2"/>
    <n v="8.0985063249879887E-6"/>
    <n v="4.1770355162165375E-4"/>
    <n v="1.9019415650646836E-2"/>
    <x v="0"/>
  </r>
  <r>
    <n v="6"/>
    <x v="272"/>
    <s v="DCA"/>
    <s v="LGA"/>
    <s v="DL"/>
    <x v="0"/>
    <n v="12"/>
    <n v="5.6338028169014086E-2"/>
    <n v="0.12746756909193457"/>
    <n v="0.51877934272300474"/>
    <n v="0.64805414551607443"/>
    <n v="0.42488262910798125"/>
    <n v="0.54540327129159616"/>
    <n v="0.11032863849765258"/>
    <n v="0.19232938522278623"/>
    <n v="3.0516431924882629E-2"/>
    <n v="0.10152284263959391"/>
    <n v="8.0985063249879887E-6"/>
    <n v="7.0930791784809121E-4"/>
    <n v="1.1288589078809487E-2"/>
    <x v="0"/>
  </r>
  <r>
    <n v="6"/>
    <x v="14"/>
    <s v="DCA"/>
    <s v="LGA"/>
    <s v="DL"/>
    <x v="0"/>
    <n v="14"/>
    <n v="5.6338028169014086E-2"/>
    <n v="0.12746756909193457"/>
    <n v="0.51877934272300474"/>
    <n v="0.64805414551607443"/>
    <n v="0.42488262910798125"/>
    <n v="0.54540327129159616"/>
    <n v="0.11032863849765258"/>
    <n v="0.19232938522278623"/>
    <n v="5.6338028169014086E-2"/>
    <n v="9.7574732092498589E-2"/>
    <n v="1.4951088599977825E-5"/>
    <n v="6.8172372104288769E-4"/>
    <n v="2.1460641884902022E-2"/>
    <x v="0"/>
  </r>
  <r>
    <n v="6"/>
    <x v="105"/>
    <s v="DCA"/>
    <s v="LGA"/>
    <s v="DL"/>
    <x v="0"/>
    <n v="16"/>
    <n v="5.6338028169014086E-2"/>
    <n v="0.12746756909193457"/>
    <n v="0.51877934272300474"/>
    <n v="0.64805414551607443"/>
    <n v="0.42488262910798125"/>
    <n v="0.54540327129159616"/>
    <n v="0.11032863849765258"/>
    <n v="0.19232938522278623"/>
    <n v="0.10328638497652583"/>
    <n v="9.8702763677382968E-2"/>
    <n v="2.7410329099959348E-5"/>
    <n v="6.8960492013008868E-4"/>
    <n v="3.8228376773567038E-2"/>
    <x v="0"/>
  </r>
  <r>
    <n v="6"/>
    <x v="106"/>
    <s v="DCA"/>
    <s v="LGA"/>
    <s v="DL"/>
    <x v="0"/>
    <n v="18"/>
    <n v="5.6338028169014086E-2"/>
    <n v="0.12746756909193457"/>
    <n v="0.51877934272300474"/>
    <n v="0.64805414551607443"/>
    <n v="0.42488262910798125"/>
    <n v="0.54540327129159616"/>
    <n v="0.11032863849765258"/>
    <n v="0.19232938522278623"/>
    <n v="7.746478873239436E-2"/>
    <n v="5.8093626621545401E-2"/>
    <n v="2.0557746824969508E-5"/>
    <n v="4.0588175299085221E-4"/>
    <n v="4.8207886074925876E-2"/>
    <x v="0"/>
  </r>
  <r>
    <n v="6"/>
    <x v="501"/>
    <s v="DCA"/>
    <s v="LGA"/>
    <s v="DL"/>
    <x v="0"/>
    <n v="20"/>
    <n v="5.6338028169014086E-2"/>
    <n v="0.12746756909193457"/>
    <n v="0.51877934272300474"/>
    <n v="0.64805414551607443"/>
    <n v="0.42488262910798125"/>
    <n v="0.54540327129159616"/>
    <n v="0.11032863849765258"/>
    <n v="0.19232938522278623"/>
    <n v="4.9295774647887321E-2"/>
    <n v="3.6661026508742242E-2"/>
    <n v="1.3082202524980596E-5"/>
    <n v="2.5613897033403295E-4"/>
    <n v="4.8592769974416229E-2"/>
    <x v="0"/>
  </r>
  <r>
    <n v="6"/>
    <x v="532"/>
    <s v="DCA"/>
    <s v="JFK"/>
    <s v="MQ"/>
    <x v="0"/>
    <n v="15"/>
    <n v="5.6338028169014086E-2"/>
    <n v="0.12746756909193457"/>
    <n v="0.51877934272300474"/>
    <n v="0.64805414551607443"/>
    <n v="0.19718309859154928"/>
    <n v="0.17033276931754088"/>
    <n v="0.18779342723004694"/>
    <n v="0.1212633953750705"/>
    <n v="0.13849765258215962"/>
    <n v="6.2041737168640719E-2"/>
    <n v="2.9033970103636258E-5"/>
    <n v="8.5353146867925706E-5"/>
    <n v="0.25382202884660915"/>
    <x v="0"/>
  </r>
  <r>
    <n v="6"/>
    <x v="626"/>
    <s v="DCA"/>
    <s v="JFK"/>
    <s v="MQ"/>
    <x v="0"/>
    <n v="6"/>
    <n v="5.6338028169014086E-2"/>
    <n v="0.12746756909193457"/>
    <n v="0.51877934272300474"/>
    <n v="0.64805414551607443"/>
    <n v="0.19718309859154928"/>
    <n v="0.17033276931754088"/>
    <n v="0.18779342723004694"/>
    <n v="0.1212633953750705"/>
    <n v="3.9906103286384977E-2"/>
    <n v="8.4038353073886074E-2"/>
    <n v="8.3657201993528192E-6"/>
    <n v="1.1561471712109938E-4"/>
    <n v="6.7476130752224611E-2"/>
    <x v="0"/>
  </r>
  <r>
    <n v="6"/>
    <x v="627"/>
    <s v="DCA"/>
    <s v="JFK"/>
    <s v="MQ"/>
    <x v="0"/>
    <n v="18"/>
    <n v="5.6338028169014086E-2"/>
    <n v="0.12746756909193457"/>
    <n v="0.51877934272300474"/>
    <n v="0.64805414551607443"/>
    <n v="0.19718309859154928"/>
    <n v="0.17033276931754088"/>
    <n v="0.18779342723004694"/>
    <n v="0.1212633953750705"/>
    <n v="7.746478873239436E-2"/>
    <n v="5.8093626621545401E-2"/>
    <n v="1.6239339210508415E-5"/>
    <n v="7.9921582976330441E-5"/>
    <n v="0.16887670002743616"/>
    <x v="0"/>
  </r>
  <r>
    <n v="6"/>
    <x v="356"/>
    <s v="DCA"/>
    <s v="LGA"/>
    <s v="MQ"/>
    <x v="0"/>
    <n v="9"/>
    <n v="5.6338028169014086E-2"/>
    <n v="0.12746756909193457"/>
    <n v="0.51877934272300474"/>
    <n v="0.64805414551607443"/>
    <n v="0.42488262910798125"/>
    <n v="0.54540327129159616"/>
    <n v="0.18779342723004694"/>
    <n v="0.1212633953750705"/>
    <n v="3.5211267605633804E-2"/>
    <n v="3.2148900169204735E-2"/>
    <n v="1.590541340423173E-5"/>
    <n v="1.4161890735139065E-4"/>
    <n v="0.10097116005919379"/>
    <x v="0"/>
  </r>
  <r>
    <n v="6"/>
    <x v="21"/>
    <s v="DCA"/>
    <s v="LGA"/>
    <s v="MQ"/>
    <x v="0"/>
    <n v="12"/>
    <n v="5.6338028169014086E-2"/>
    <n v="0.12746756909193457"/>
    <n v="0.51877934272300474"/>
    <n v="0.64805414551607443"/>
    <n v="0.42488262910798125"/>
    <n v="0.54540327129159616"/>
    <n v="0.18779342723004694"/>
    <n v="0.1212633953750705"/>
    <n v="3.0516431924882629E-2"/>
    <n v="0.10152284263959391"/>
    <n v="1.3784691617000833E-5"/>
    <n v="4.4721760216228631E-4"/>
    <n v="2.9901568393498043E-2"/>
    <x v="0"/>
  </r>
  <r>
    <n v="6"/>
    <x v="255"/>
    <s v="IAD"/>
    <s v="LGA"/>
    <s v="UA"/>
    <x v="0"/>
    <n v="8"/>
    <n v="5.6338028169014086E-2"/>
    <n v="0.12746756909193457"/>
    <n v="0.39436619718309857"/>
    <n v="0.29103214890016921"/>
    <n v="0.42488262910798125"/>
    <n v="0.54540327129159616"/>
    <n v="1.1737089201877934E-2"/>
    <n v="1.4664410603496898E-2"/>
    <n v="4.2253521126760563E-2"/>
    <n v="9.475465313028765E-2"/>
    <n v="9.0682447463040596E-7"/>
    <n v="2.2668366536058799E-5"/>
    <n v="3.8465201584973102E-2"/>
    <x v="0"/>
  </r>
  <r>
    <n v="6"/>
    <x v="628"/>
    <s v="DCA"/>
    <s v="LGA"/>
    <s v="US"/>
    <x v="0"/>
    <n v="7"/>
    <n v="5.6338028169014086E-2"/>
    <n v="0.12746756909193457"/>
    <n v="0.51877934272300474"/>
    <n v="0.64805414551607443"/>
    <n v="0.42488262910798125"/>
    <n v="0.54540327129159616"/>
    <n v="8.2159624413145546E-2"/>
    <n v="0.20812182741116753"/>
    <n v="4.2253521126760563E-2"/>
    <n v="4.3993231810490696E-2"/>
    <n v="8.3503420372216586E-6"/>
    <n v="3.3260509109650971E-4"/>
    <n v="2.4491007403734326E-2"/>
    <x v="0"/>
  </r>
  <r>
    <n v="6"/>
    <x v="73"/>
    <s v="DCA"/>
    <s v="LGA"/>
    <s v="US"/>
    <x v="0"/>
    <n v="8"/>
    <n v="5.6338028169014086E-2"/>
    <n v="0.12746756909193457"/>
    <n v="0.51877934272300474"/>
    <n v="0.64805414551607443"/>
    <n v="0.42488262910798125"/>
    <n v="0.54540327129159616"/>
    <n v="8.2159624413145546E-2"/>
    <n v="0.20812182741116753"/>
    <n v="4.2253521126760563E-2"/>
    <n v="9.475465313028765E-2"/>
    <n v="8.3503420372216586E-6"/>
    <n v="7.1638019620786709E-4"/>
    <n v="1.1521995550845337E-2"/>
    <x v="0"/>
  </r>
  <r>
    <n v="6"/>
    <x v="74"/>
    <s v="DCA"/>
    <s v="LGA"/>
    <s v="US"/>
    <x v="0"/>
    <n v="10"/>
    <n v="5.6338028169014086E-2"/>
    <n v="0.12746756909193457"/>
    <n v="0.51877934272300474"/>
    <n v="0.64805414551607443"/>
    <n v="0.42488262910798125"/>
    <n v="0.54540327129159616"/>
    <n v="8.2159624413145546E-2"/>
    <n v="0.20812182741116753"/>
    <n v="3.0516431924882629E-2"/>
    <n v="5.9785673998871969E-2"/>
    <n v="6.0308025824378646E-6"/>
    <n v="4.5200179046448754E-4"/>
    <n v="1.3166754231002966E-2"/>
    <x v="0"/>
  </r>
  <r>
    <n v="6"/>
    <x v="33"/>
    <s v="DCA"/>
    <s v="LGA"/>
    <s v="US"/>
    <x v="0"/>
    <n v="12"/>
    <n v="5.6338028169014086E-2"/>
    <n v="0.12746756909193457"/>
    <n v="0.51877934272300474"/>
    <n v="0.64805414551607443"/>
    <n v="0.42488262910798125"/>
    <n v="0.54540327129159616"/>
    <n v="8.2159624413145546E-2"/>
    <n v="0.20812182741116753"/>
    <n v="3.0516431924882629E-2"/>
    <n v="0.10152284263959391"/>
    <n v="6.0308025824378646E-6"/>
    <n v="7.6755021022271465E-4"/>
    <n v="7.7959547644131317E-3"/>
    <x v="0"/>
  </r>
  <r>
    <n v="6"/>
    <x v="230"/>
    <s v="DCA"/>
    <s v="LGA"/>
    <s v="US"/>
    <x v="0"/>
    <n v="14"/>
    <n v="5.6338028169014086E-2"/>
    <n v="0.12746756909193457"/>
    <n v="0.51877934272300474"/>
    <n v="0.64805414551607443"/>
    <n v="0.42488262910798125"/>
    <n v="0.54540327129159616"/>
    <n v="8.2159624413145546E-2"/>
    <n v="0.20812182741116753"/>
    <n v="5.6338028169014086E-2"/>
    <n v="9.7574732092498589E-2"/>
    <n v="1.1133789382962211E-5"/>
    <n v="7.3770103538072017E-4"/>
    <n v="1.4868151179368318E-2"/>
    <x v="0"/>
  </r>
  <r>
    <n v="6"/>
    <x v="29"/>
    <s v="DCA"/>
    <s v="LGA"/>
    <s v="US"/>
    <x v="0"/>
    <n v="16"/>
    <n v="5.6338028169014086E-2"/>
    <n v="0.12746756909193457"/>
    <n v="0.51877934272300474"/>
    <n v="0.64805414551607443"/>
    <n v="0.42488262910798125"/>
    <n v="0.54540327129159616"/>
    <n v="8.2159624413145546E-2"/>
    <n v="0.20812182741116753"/>
    <n v="0.10328638497652583"/>
    <n v="9.8702763677382968E-2"/>
    <n v="2.0411947202097391E-5"/>
    <n v="7.4622937104986146E-4"/>
    <n v="2.6625159270882066E-2"/>
    <x v="0"/>
  </r>
  <r>
    <n v="6"/>
    <x v="86"/>
    <s v="DCA"/>
    <s v="LGA"/>
    <s v="US"/>
    <x v="0"/>
    <n v="18"/>
    <n v="5.6338028169014086E-2"/>
    <n v="0.12746756909193457"/>
    <n v="0.51877934272300474"/>
    <n v="0.64805414551607443"/>
    <n v="0.42488262910798125"/>
    <n v="0.54540327129159616"/>
    <n v="8.2159624413145546E-2"/>
    <n v="0.20812182741116753"/>
    <n v="7.746478873239436E-2"/>
    <n v="5.8093626621545401E-2"/>
    <n v="1.5308960401573041E-5"/>
    <n v="4.3920928696077559E-4"/>
    <n v="3.3681728930386623E-2"/>
    <x v="0"/>
  </r>
  <r>
    <n v="6"/>
    <x v="437"/>
    <s v="BWI"/>
    <s v="EWR"/>
    <s v="RU"/>
    <x v="0"/>
    <n v="10"/>
    <n v="5.6338028169014086E-2"/>
    <n v="0.12746756909193457"/>
    <n v="8.6854460093896718E-2"/>
    <n v="6.0913705583756347E-2"/>
    <n v="0.3779342723004695"/>
    <n v="0.28426395939086296"/>
    <n v="0.22065727699530516"/>
    <n v="0.17710095882684715"/>
    <n v="3.0516431924882629E-2"/>
    <n v="5.9785673998871969E-2"/>
    <n v="2.4120798069024992E-6"/>
    <n v="1.884305111453168E-5"/>
    <n v="0.11348223710398793"/>
    <x v="0"/>
  </r>
  <r>
    <n v="6"/>
    <x v="304"/>
    <s v="BWI"/>
    <s v="EWR"/>
    <s v="RU"/>
    <x v="0"/>
    <n v="14"/>
    <n v="5.6338028169014086E-2"/>
    <n v="0.12746756909193457"/>
    <n v="8.6854460093896718E-2"/>
    <n v="6.0913705583756347E-2"/>
    <n v="0.3779342723004695"/>
    <n v="0.28426395939086296"/>
    <n v="0.22065727699530516"/>
    <n v="0.17710095882684715"/>
    <n v="5.6338028169014086E-2"/>
    <n v="9.7574732092498589E-2"/>
    <n v="4.4530704127430753E-6"/>
    <n v="3.0753281535980952E-5"/>
    <n v="0.12648485759696743"/>
    <x v="0"/>
  </r>
  <r>
    <n v="6"/>
    <x v="76"/>
    <s v="BWI"/>
    <s v="EWR"/>
    <s v="RU"/>
    <x v="0"/>
    <n v="17"/>
    <n v="5.6338028169014086E-2"/>
    <n v="0.12746756909193457"/>
    <n v="8.6854460093896718E-2"/>
    <n v="6.0913705583756347E-2"/>
    <n v="0.3779342723004695"/>
    <n v="0.28426395939086296"/>
    <n v="0.22065727699530516"/>
    <n v="0.17710095882684715"/>
    <n v="9.154929577464789E-2"/>
    <n v="8.1218274111675121E-2"/>
    <n v="7.2362394207074984E-6"/>
    <n v="2.5598107174458129E-5"/>
    <n v="0.22038627751383147"/>
    <x v="0"/>
  </r>
  <r>
    <n v="6"/>
    <x v="629"/>
    <s v="BWI"/>
    <s v="EWR"/>
    <s v="RU"/>
    <x v="0"/>
    <n v="7"/>
    <n v="5.6338028169014086E-2"/>
    <n v="0.12746756909193457"/>
    <n v="8.6854460093896718E-2"/>
    <n v="6.0913705583756347E-2"/>
    <n v="0.3779342723004695"/>
    <n v="0.28426395939086296"/>
    <n v="0.22065727699530516"/>
    <n v="0.17710095882684715"/>
    <n v="4.2253521126760563E-2"/>
    <n v="4.3993231810490696E-2"/>
    <n v="3.3398028095573067E-6"/>
    <n v="1.3865641386164821E-5"/>
    <n v="0.19411314067600172"/>
    <x v="0"/>
  </r>
  <r>
    <n v="6"/>
    <x v="44"/>
    <s v="DCA"/>
    <s v="EWR"/>
    <s v="CO"/>
    <x v="0"/>
    <n v="12"/>
    <n v="5.6338028169014086E-2"/>
    <n v="0.12746756909193457"/>
    <n v="0.51877934272300474"/>
    <n v="0.64805414551607443"/>
    <n v="0.3779342723004695"/>
    <n v="0.28426395939086296"/>
    <n v="6.1032863849765258E-2"/>
    <n v="3.835307388606881E-2"/>
    <n v="3.0516431924882629E-2"/>
    <n v="0.10152284263959391"/>
    <n v="3.9849944135887768E-6"/>
    <n v="7.372137111327712E-5"/>
    <n v="5.1282728082437723E-2"/>
    <x v="0"/>
  </r>
  <r>
    <n v="6"/>
    <x v="35"/>
    <s v="IAD"/>
    <s v="EWR"/>
    <s v="DH"/>
    <x v="0"/>
    <n v="8"/>
    <n v="5.6338028169014086E-2"/>
    <n v="0.12746756909193457"/>
    <n v="0.39436619718309857"/>
    <n v="0.29103214890016921"/>
    <n v="0.3779342723004695"/>
    <n v="0.28426395939086296"/>
    <n v="0.31690140845070425"/>
    <n v="0.233502538071066"/>
    <n v="4.2253521126760563E-2"/>
    <n v="9.475465313028765E-2"/>
    <n v="2.1778817631040744E-5"/>
    <n v="1.8812706578426083E-4"/>
    <n v="0.10375515577117514"/>
    <x v="0"/>
  </r>
  <r>
    <n v="6"/>
    <x v="145"/>
    <s v="IAD"/>
    <s v="EWR"/>
    <s v="DH"/>
    <x v="0"/>
    <n v="16"/>
    <n v="5.6338028169014086E-2"/>
    <n v="0.12746756909193457"/>
    <n v="0.39436619718309857"/>
    <n v="0.29103214890016921"/>
    <n v="0.3779342723004695"/>
    <n v="0.28426395939086296"/>
    <n v="0.31690140845070425"/>
    <n v="0.233502538071066"/>
    <n v="0.10328638497652583"/>
    <n v="9.8702763677382968E-2"/>
    <n v="5.3237109764766272E-5"/>
    <n v="1.959656935252717E-4"/>
    <n v="0.21362965850269974"/>
    <x v="0"/>
  </r>
  <r>
    <n v="6"/>
    <x v="502"/>
    <s v="IAD"/>
    <s v="EWR"/>
    <s v="DH"/>
    <x v="0"/>
    <n v="12"/>
    <n v="5.6338028169014086E-2"/>
    <n v="0.12746756909193457"/>
    <n v="0.39436619718309857"/>
    <n v="0.29103214890016921"/>
    <n v="0.3779342723004695"/>
    <n v="0.28426395939086296"/>
    <n v="0.31690140845070425"/>
    <n v="0.233502538071066"/>
    <n v="3.0516431924882629E-2"/>
    <n v="0.10152284263959391"/>
    <n v="1.5729146066862762E-5"/>
    <n v="2.0156471334027945E-4"/>
    <n v="7.2386518927767554E-2"/>
    <x v="0"/>
  </r>
  <r>
    <n v="6"/>
    <x v="509"/>
    <s v="IAD"/>
    <s v="EWR"/>
    <s v="DH"/>
    <x v="0"/>
    <n v="21"/>
    <n v="5.6338028169014086E-2"/>
    <n v="0.12746756909193457"/>
    <n v="0.39436619718309857"/>
    <n v="0.29103214890016921"/>
    <n v="0.3779342723004695"/>
    <n v="0.28426395939086296"/>
    <n v="0.31690140845070425"/>
    <n v="0.233502538071066"/>
    <n v="4.9295774647887321E-2"/>
    <n v="3.7789058093626621E-2"/>
    <n v="2.5408620569547536E-5"/>
    <n v="7.5026865521104016E-5"/>
    <n v="0.25298449341514712"/>
    <x v="0"/>
  </r>
  <r>
    <n v="6"/>
    <x v="11"/>
    <s v="IAD"/>
    <s v="EWR"/>
    <s v="RU"/>
    <x v="0"/>
    <n v="14"/>
    <n v="5.6338028169014086E-2"/>
    <n v="0.12746756909193457"/>
    <n v="0.39436619718309857"/>
    <n v="0.29103214890016921"/>
    <n v="0.3779342723004695"/>
    <n v="0.28426395939086296"/>
    <n v="0.22065727699530516"/>
    <n v="0.17710095882684715"/>
    <n v="5.6338028169014086E-2"/>
    <n v="9.7574732092498589E-2"/>
    <n v="2.0219346738941532E-5"/>
    <n v="1.4693234511635347E-4"/>
    <n v="0.12096405674700342"/>
    <x v="0"/>
  </r>
  <r>
    <n v="6"/>
    <x v="381"/>
    <s v="DCA"/>
    <s v="EWR"/>
    <s v="RU"/>
    <x v="0"/>
    <n v="9"/>
    <n v="5.6338028169014086E-2"/>
    <n v="0.12746756909193457"/>
    <n v="0.51877934272300474"/>
    <n v="0.64805414551607443"/>
    <n v="0.3779342723004695"/>
    <n v="0.28426395939086296"/>
    <n v="0.22065727699530516"/>
    <n v="0.17710095882684715"/>
    <n v="3.5211267605633804E-2"/>
    <n v="3.2148900169204735E-2"/>
    <n v="1.6623793263787499E-5"/>
    <n v="1.0779943628965962E-4"/>
    <n v="0.1336068298777488"/>
    <x v="0"/>
  </r>
  <r>
    <n v="6"/>
    <x v="428"/>
    <s v="IAD"/>
    <s v="EWR"/>
    <s v="RU"/>
    <x v="0"/>
    <n v="6"/>
    <n v="5.6338028169014086E-2"/>
    <n v="0.12746756909193457"/>
    <n v="0.39436619718309857"/>
    <n v="0.29103214890016921"/>
    <n v="0.3779342723004695"/>
    <n v="0.28426395939086296"/>
    <n v="0.22065727699530516"/>
    <n v="0.17710095882684715"/>
    <n v="3.9906103286384977E-2"/>
    <n v="8.4038353073886074E-2"/>
    <n v="1.4322037273416917E-5"/>
    <n v="1.2654866718113682E-4"/>
    <n v="0.10166796090692756"/>
    <x v="0"/>
  </r>
  <r>
    <n v="6"/>
    <x v="261"/>
    <s v="DCA"/>
    <s v="EWR"/>
    <s v="RU"/>
    <x v="0"/>
    <n v="6"/>
    <n v="5.6338028169014086E-2"/>
    <n v="0.12746756909193457"/>
    <n v="0.51877934272300474"/>
    <n v="0.64805414551607443"/>
    <n v="0.3779342723004695"/>
    <n v="0.28426395939086296"/>
    <n v="0.22065727699530516"/>
    <n v="0.17710095882684715"/>
    <n v="3.9906103286384977E-2"/>
    <n v="8.4038353073886074E-2"/>
    <n v="1.8840299032292498E-5"/>
    <n v="2.8179150889753131E-4"/>
    <n v="6.2669014173943868E-2"/>
    <x v="0"/>
  </r>
  <r>
    <n v="6"/>
    <x v="452"/>
    <s v="IAD"/>
    <s v="EWR"/>
    <s v="RU"/>
    <x v="0"/>
    <n v="16"/>
    <n v="5.6338028169014086E-2"/>
    <n v="0.12746756909193457"/>
    <n v="0.39436619718309857"/>
    <n v="0.29103214890016921"/>
    <n v="0.3779342723004695"/>
    <n v="0.28426395939086296"/>
    <n v="0.22065727699530516"/>
    <n v="0.17710095882684715"/>
    <n v="0.10328638497652583"/>
    <n v="9.8702763677382968E-2"/>
    <n v="3.7068802354726142E-5"/>
    <n v="1.486309849442882E-4"/>
    <n v="0.19961682721282739"/>
    <x v="0"/>
  </r>
  <r>
    <n v="6"/>
    <x v="435"/>
    <s v="DCA"/>
    <s v="EWR"/>
    <s v="RU"/>
    <x v="0"/>
    <n v="15"/>
    <n v="5.6338028169014086E-2"/>
    <n v="0.12746756909193457"/>
    <n v="0.51877934272300474"/>
    <n v="0.64805414551607443"/>
    <n v="0.3779342723004695"/>
    <n v="0.28426395939086296"/>
    <n v="0.22065727699530516"/>
    <n v="0.17710095882684715"/>
    <n v="0.13849765258215962"/>
    <n v="6.2041737168640719E-2"/>
    <n v="6.5386920170897486E-5"/>
    <n v="2.0803399985723788E-4"/>
    <n v="0.2391438086162869"/>
    <x v="0"/>
  </r>
  <r>
    <n v="6"/>
    <x v="630"/>
    <s v="DCA"/>
    <s v="EWR"/>
    <s v="RU"/>
    <x v="0"/>
    <n v="14"/>
    <n v="5.6338028169014086E-2"/>
    <n v="0.12746756909193457"/>
    <n v="0.51877934272300474"/>
    <n v="0.64805414551607443"/>
    <n v="0.3779342723004695"/>
    <n v="0.28426395939086296"/>
    <n v="0.22065727699530516"/>
    <n v="0.17710095882684715"/>
    <n v="5.6338028169014086E-2"/>
    <n v="9.7574732092498589E-2"/>
    <n v="2.6598069222059998E-5"/>
    <n v="3.2718074523001956E-4"/>
    <n v="7.5182764302193075E-2"/>
    <x v="0"/>
  </r>
  <r>
    <n v="6"/>
    <x v="398"/>
    <s v="DCA"/>
    <s v="EWR"/>
    <s v="RU"/>
    <x v="0"/>
    <n v="17"/>
    <n v="5.6338028169014086E-2"/>
    <n v="0.12746756909193457"/>
    <n v="0.51877934272300474"/>
    <n v="0.64805414551607443"/>
    <n v="0.3779342723004695"/>
    <n v="0.28426395939086296"/>
    <n v="0.22065727699530516"/>
    <n v="0.17710095882684715"/>
    <n v="9.154929577464789E-2"/>
    <n v="8.1218274111675121E-2"/>
    <n v="4.3221862485847497E-5"/>
    <n v="2.7233541799492959E-4"/>
    <n v="0.136969942255794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DB5D07-FA96-47EC-BA2A-07B1B99E0BDB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98:D101" firstHeaderRow="1" firstDataRow="1" firstDataCol="1"/>
  <pivotFields count="7"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Count of Delayed " fld="5" subtotal="count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D341E6-4814-4757-96E4-37ED2060D24A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9:F18" firstHeaderRow="1" firstDataRow="2" firstDataCol="1"/>
  <pivotFields count="7">
    <pivotField axis="axisRow" showAll="0">
      <items count="8">
        <item x="4"/>
        <item x="5"/>
        <item x="6"/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Delayed " fld="5" subtotal="count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870E86-A523-4DB6-8A68-20FAB0733B6E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69:F90" firstHeaderRow="1" firstDataRow="2" firstDataCol="1"/>
  <pivotFields count="7">
    <pivotField showAll="0"/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axis="axisRow" showAll="0">
      <items count="20">
        <item x="10"/>
        <item x="13"/>
        <item x="15"/>
        <item x="5"/>
        <item x="7"/>
        <item x="4"/>
        <item x="18"/>
        <item x="2"/>
        <item x="12"/>
        <item x="0"/>
        <item x="9"/>
        <item x="1"/>
        <item x="3"/>
        <item x="11"/>
        <item x="17"/>
        <item x="8"/>
        <item x="6"/>
        <item x="16"/>
        <item x="14"/>
        <item t="default"/>
      </items>
    </pivotField>
  </pivotFields>
  <rowFields count="1">
    <field x="6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Delayed " fld="5" subtotal="count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E8ACE1-9518-4642-9212-8DD2797274E8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52:F62" firstHeaderRow="1" firstDataRow="2" firstDataCol="1"/>
  <pivotFields count="7">
    <pivotField showAll="0"/>
    <pivotField showAll="0"/>
    <pivotField showAll="0"/>
    <pivotField showAll="0"/>
    <pivotField axis="axisRow" showAll="0">
      <items count="9">
        <item x="7"/>
        <item x="1"/>
        <item x="2"/>
        <item x="3"/>
        <item x="0"/>
        <item x="6"/>
        <item x="4"/>
        <item x="5"/>
        <item t="default"/>
      </items>
    </pivotField>
    <pivotField axis="axisCol" dataField="1" showAll="0">
      <items count="3">
        <item x="1"/>
        <item x="0"/>
        <item t="default"/>
      </items>
    </pivotField>
    <pivotField showAl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Delayed " fld="5" subtotal="count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3E563C-B133-4E75-893E-1CA91C393955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39:F44" firstHeaderRow="1" firstDataRow="2" firstDataCol="1"/>
  <pivotFields count="7"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axis="axisCol" dataField="1" showAll="0">
      <items count="3">
        <item x="1"/>
        <item x="0"/>
        <item t="default"/>
      </items>
    </pivotField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Delayed " fld="5" subtotal="count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D6CDBC-B04A-4F98-899E-7E65F015A56F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26:F31" firstHeaderRow="1" firstDataRow="2" firstDataCol="1"/>
  <pivotFields count="7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Delayed " fld="5" subtotal="count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4E498E-2BE8-4767-921B-A42A679CC33B}" name="PivotTable1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108:F112" firstHeaderRow="1" firstDataRow="2" firstDataCol="1"/>
  <pivotFields count="21">
    <pivotField showAll="0"/>
    <pivotField axis="axisRow" showAll="0">
      <items count="632">
        <item x="534"/>
        <item x="572"/>
        <item x="64"/>
        <item x="410"/>
        <item x="142"/>
        <item x="109"/>
        <item x="18"/>
        <item x="187"/>
        <item x="240"/>
        <item x="616"/>
        <item x="626"/>
        <item x="257"/>
        <item x="473"/>
        <item x="214"/>
        <item x="121"/>
        <item x="443"/>
        <item x="195"/>
        <item x="283"/>
        <item x="83"/>
        <item x="179"/>
        <item x="270"/>
        <item x="596"/>
        <item x="171"/>
        <item x="563"/>
        <item x="225"/>
        <item x="539"/>
        <item x="94"/>
        <item x="298"/>
        <item x="553"/>
        <item x="457"/>
        <item x="261"/>
        <item x="50"/>
        <item x="592"/>
        <item x="302"/>
        <item x="428"/>
        <item x="421"/>
        <item x="545"/>
        <item x="439"/>
        <item x="331"/>
        <item x="84"/>
        <item x="32"/>
        <item x="72"/>
        <item x="123"/>
        <item x="289"/>
        <item x="215"/>
        <item x="543"/>
        <item x="127"/>
        <item x="629"/>
        <item x="628"/>
        <item x="332"/>
        <item x="540"/>
        <item x="606"/>
        <item x="338"/>
        <item x="614"/>
        <item x="317"/>
        <item x="565"/>
        <item x="254"/>
        <item x="231"/>
        <item x="374"/>
        <item x="344"/>
        <item x="296"/>
        <item x="363"/>
        <item x="408"/>
        <item x="180"/>
        <item x="480"/>
        <item x="586"/>
        <item x="205"/>
        <item x="143"/>
        <item x="279"/>
        <item x="484"/>
        <item x="617"/>
        <item x="595"/>
        <item x="546"/>
        <item x="79"/>
        <item x="429"/>
        <item x="322"/>
        <item x="196"/>
        <item x="188"/>
        <item x="318"/>
        <item x="464"/>
        <item x="593"/>
        <item x="603"/>
        <item x="468"/>
        <item x="242"/>
        <item x="523"/>
        <item x="575"/>
        <item x="579"/>
        <item x="624"/>
        <item x="103"/>
        <item x="232"/>
        <item x="181"/>
        <item x="267"/>
        <item x="345"/>
        <item x="407"/>
        <item x="493"/>
        <item x="401"/>
        <item x="340"/>
        <item x="80"/>
        <item x="328"/>
        <item x="5"/>
        <item x="35"/>
        <item x="25"/>
        <item x="522"/>
        <item x="350"/>
        <item x="210"/>
        <item x="434"/>
        <item x="525"/>
        <item x="255"/>
        <item x="194"/>
        <item x="110"/>
        <item x="71"/>
        <item x="351"/>
        <item x="66"/>
        <item x="20"/>
        <item x="87"/>
        <item x="95"/>
        <item x="297"/>
        <item x="73"/>
        <item x="26"/>
        <item x="52"/>
        <item x="131"/>
        <item x="569"/>
        <item x="356"/>
        <item x="378"/>
        <item x="613"/>
        <item x="608"/>
        <item x="620"/>
        <item x="390"/>
        <item x="580"/>
        <item x="370"/>
        <item x="511"/>
        <item x="590"/>
        <item x="610"/>
        <item x="505"/>
        <item x="381"/>
        <item x="403"/>
        <item x="163"/>
        <item x="554"/>
        <item x="425"/>
        <item x="58"/>
        <item x="307"/>
        <item x="12"/>
        <item x="124"/>
        <item x="460"/>
        <item x="173"/>
        <item x="147"/>
        <item x="415"/>
        <item x="284"/>
        <item x="394"/>
        <item x="197"/>
        <item x="248"/>
        <item x="451"/>
        <item x="409"/>
        <item x="611"/>
        <item x="589"/>
        <item x="469"/>
        <item x="612"/>
        <item x="437"/>
        <item x="116"/>
        <item x="471"/>
        <item x="137"/>
        <item x="399"/>
        <item x="31"/>
        <item x="182"/>
        <item x="130"/>
        <item x="530"/>
        <item x="226"/>
        <item x="4"/>
        <item x="303"/>
        <item x="252"/>
        <item x="266"/>
        <item x="418"/>
        <item x="290"/>
        <item x="567"/>
        <item x="564"/>
        <item x="319"/>
        <item x="67"/>
        <item x="172"/>
        <item x="148"/>
        <item x="27"/>
        <item x="198"/>
        <item x="74"/>
        <item x="111"/>
        <item x="243"/>
        <item x="516"/>
        <item x="189"/>
        <item x="339"/>
        <item x="362"/>
        <item x="449"/>
        <item x="183"/>
        <item x="308"/>
        <item x="233"/>
        <item x="271"/>
        <item x="446"/>
        <item x="582"/>
        <item x="352"/>
        <item x="488"/>
        <item x="557"/>
        <item x="199"/>
        <item x="416"/>
        <item x="285"/>
        <item x="149"/>
        <item x="517"/>
        <item x="395"/>
        <item x="485"/>
        <item x="207"/>
        <item x="533"/>
        <item x="13"/>
        <item x="566"/>
        <item x="59"/>
        <item x="272"/>
        <item x="53"/>
        <item x="157"/>
        <item x="51"/>
        <item x="96"/>
        <item x="383"/>
        <item x="541"/>
        <item x="222"/>
        <item x="329"/>
        <item x="365"/>
        <item x="6"/>
        <item x="404"/>
        <item x="2"/>
        <item x="478"/>
        <item x="502"/>
        <item x="430"/>
        <item x="47"/>
        <item x="190"/>
        <item x="552"/>
        <item x="353"/>
        <item x="28"/>
        <item x="21"/>
        <item x="44"/>
        <item x="33"/>
        <item x="144"/>
        <item x="68"/>
        <item x="249"/>
        <item x="528"/>
        <item x="78"/>
        <item x="506"/>
        <item x="371"/>
        <item x="382"/>
        <item x="570"/>
        <item x="263"/>
        <item x="562"/>
        <item x="376"/>
        <item x="160"/>
        <item x="174"/>
        <item x="244"/>
        <item x="518"/>
        <item x="486"/>
        <item x="574"/>
        <item x="293"/>
        <item x="216"/>
        <item x="208"/>
        <item x="577"/>
        <item x="234"/>
        <item x="309"/>
        <item x="119"/>
        <item x="461"/>
        <item x="481"/>
        <item x="544"/>
        <item x="168"/>
        <item x="465"/>
        <item x="601"/>
        <item x="474"/>
        <item x="419"/>
        <item x="547"/>
        <item x="81"/>
        <item x="504"/>
        <item x="280"/>
        <item x="320"/>
        <item x="286"/>
        <item x="245"/>
        <item x="22"/>
        <item x="42"/>
        <item x="90"/>
        <item x="150"/>
        <item x="466"/>
        <item x="431"/>
        <item x="69"/>
        <item x="630"/>
        <item x="622"/>
        <item x="323"/>
        <item x="600"/>
        <item x="156"/>
        <item x="330"/>
        <item x="367"/>
        <item x="550"/>
        <item x="561"/>
        <item x="538"/>
        <item x="60"/>
        <item x="104"/>
        <item x="14"/>
        <item x="273"/>
        <item x="447"/>
        <item x="138"/>
        <item x="587"/>
        <item x="256"/>
        <item x="295"/>
        <item x="405"/>
        <item x="605"/>
        <item x="264"/>
        <item x="531"/>
        <item x="117"/>
        <item x="304"/>
        <item x="361"/>
        <item x="223"/>
        <item x="23"/>
        <item x="227"/>
        <item x="218"/>
        <item x="0"/>
        <item x="70"/>
        <item x="230"/>
        <item x="11"/>
        <item x="178"/>
        <item x="112"/>
        <item x="269"/>
        <item x="456"/>
        <item x="354"/>
        <item x="132"/>
        <item x="102"/>
        <item x="343"/>
        <item x="43"/>
        <item x="417"/>
        <item x="91"/>
        <item x="126"/>
        <item x="82"/>
        <item x="609"/>
        <item x="532"/>
        <item x="598"/>
        <item x="427"/>
        <item x="556"/>
        <item x="92"/>
        <item x="551"/>
        <item x="40"/>
        <item x="63"/>
        <item x="462"/>
        <item x="315"/>
        <item x="17"/>
        <item x="368"/>
        <item x="206"/>
        <item x="274"/>
        <item x="235"/>
        <item x="277"/>
        <item x="48"/>
        <item x="482"/>
        <item x="310"/>
        <item x="141"/>
        <item x="128"/>
        <item x="213"/>
        <item x="440"/>
        <item x="186"/>
        <item x="508"/>
        <item x="513"/>
        <item x="458"/>
        <item x="239"/>
        <item x="495"/>
        <item x="536"/>
        <item x="412"/>
        <item x="537"/>
        <item x="246"/>
        <item x="125"/>
        <item x="165"/>
        <item x="435"/>
        <item x="151"/>
        <item x="108"/>
        <item x="200"/>
        <item x="220"/>
        <item x="521"/>
        <item x="100"/>
        <item x="57"/>
        <item x="169"/>
        <item x="135"/>
        <item x="335"/>
        <item x="306"/>
        <item x="166"/>
        <item x="450"/>
        <item x="615"/>
        <item x="155"/>
        <item x="221"/>
        <item x="355"/>
        <item x="588"/>
        <item x="583"/>
        <item x="422"/>
        <item x="400"/>
        <item x="281"/>
        <item x="45"/>
        <item x="191"/>
        <item x="386"/>
        <item x="105"/>
        <item x="311"/>
        <item x="445"/>
        <item x="510"/>
        <item x="346"/>
        <item x="334"/>
        <item x="184"/>
        <item x="520"/>
        <item x="384"/>
        <item x="167"/>
        <item x="262"/>
        <item x="1"/>
        <item x="46"/>
        <item x="133"/>
        <item x="341"/>
        <item x="7"/>
        <item x="54"/>
        <item x="475"/>
        <item x="413"/>
        <item x="477"/>
        <item x="420"/>
        <item x="85"/>
        <item x="38"/>
        <item x="392"/>
        <item x="452"/>
        <item x="97"/>
        <item x="29"/>
        <item x="260"/>
        <item x="201"/>
        <item x="113"/>
        <item x="145"/>
        <item x="175"/>
        <item x="470"/>
        <item x="192"/>
        <item x="379"/>
        <item x="36"/>
        <item x="118"/>
        <item x="300"/>
        <item x="364"/>
        <item x="372"/>
        <item x="3"/>
        <item x="8"/>
        <item x="494"/>
        <item x="49"/>
        <item x="424"/>
        <item x="115"/>
        <item x="76"/>
        <item x="55"/>
        <item x="503"/>
        <item x="619"/>
        <item x="380"/>
        <item x="360"/>
        <item x="560"/>
        <item x="122"/>
        <item x="377"/>
        <item x="292"/>
        <item x="34"/>
        <item x="77"/>
        <item x="15"/>
        <item x="251"/>
        <item x="61"/>
        <item x="312"/>
        <item x="387"/>
        <item x="324"/>
        <item x="347"/>
        <item x="398"/>
        <item x="594"/>
        <item x="93"/>
        <item x="326"/>
        <item x="253"/>
        <item x="98"/>
        <item x="607"/>
        <item x="454"/>
        <item x="625"/>
        <item x="602"/>
        <item x="571"/>
        <item x="224"/>
        <item x="396"/>
        <item x="519"/>
        <item x="526"/>
        <item x="228"/>
        <item x="202"/>
        <item x="152"/>
        <item x="436"/>
        <item x="373"/>
        <item x="507"/>
        <item x="548"/>
        <item x="500"/>
        <item x="432"/>
        <item x="573"/>
        <item x="265"/>
        <item x="441"/>
        <item x="514"/>
        <item x="627"/>
        <item x="411"/>
        <item x="19"/>
        <item x="535"/>
        <item x="604"/>
        <item x="448"/>
        <item x="375"/>
        <item x="497"/>
        <item x="275"/>
        <item x="106"/>
        <item x="236"/>
        <item x="438"/>
        <item x="139"/>
        <item x="158"/>
        <item x="463"/>
        <item x="129"/>
        <item x="388"/>
        <item x="241"/>
        <item x="316"/>
        <item x="209"/>
        <item x="65"/>
        <item x="170"/>
        <item x="491"/>
        <item x="39"/>
        <item x="349"/>
        <item x="321"/>
        <item x="24"/>
        <item x="327"/>
        <item x="41"/>
        <item x="86"/>
        <item x="114"/>
        <item x="88"/>
        <item x="287"/>
        <item x="393"/>
        <item x="259"/>
        <item x="357"/>
        <item x="414"/>
        <item x="247"/>
        <item x="492"/>
        <item x="453"/>
        <item x="325"/>
        <item x="159"/>
        <item x="278"/>
        <item x="211"/>
        <item x="268"/>
        <item x="442"/>
        <item x="276"/>
        <item x="313"/>
        <item x="237"/>
        <item x="426"/>
        <item x="348"/>
        <item x="146"/>
        <item x="524"/>
        <item x="597"/>
        <item x="599"/>
        <item x="584"/>
        <item x="291"/>
        <item x="193"/>
        <item x="472"/>
        <item x="162"/>
        <item x="581"/>
        <item x="185"/>
        <item x="358"/>
        <item x="153"/>
        <item x="250"/>
        <item x="203"/>
        <item x="489"/>
        <item x="618"/>
        <item x="397"/>
        <item x="515"/>
        <item x="487"/>
        <item x="433"/>
        <item x="591"/>
        <item x="558"/>
        <item x="467"/>
        <item x="282"/>
        <item x="391"/>
        <item x="483"/>
        <item x="512"/>
        <item x="107"/>
        <item x="501"/>
        <item x="314"/>
        <item x="62"/>
        <item x="16"/>
        <item x="140"/>
        <item x="238"/>
        <item x="389"/>
        <item x="555"/>
        <item x="496"/>
        <item x="89"/>
        <item x="333"/>
        <item x="359"/>
        <item x="288"/>
        <item x="30"/>
        <item x="75"/>
        <item x="490"/>
        <item x="299"/>
        <item x="154"/>
        <item x="204"/>
        <item x="219"/>
        <item x="217"/>
        <item x="336"/>
        <item x="164"/>
        <item x="509"/>
        <item x="406"/>
        <item x="402"/>
        <item x="10"/>
        <item x="342"/>
        <item x="136"/>
        <item x="294"/>
        <item x="37"/>
        <item x="444"/>
        <item x="134"/>
        <item x="366"/>
        <item x="578"/>
        <item x="423"/>
        <item x="177"/>
        <item x="120"/>
        <item x="479"/>
        <item x="9"/>
        <item x="369"/>
        <item x="459"/>
        <item x="337"/>
        <item x="305"/>
        <item x="499"/>
        <item x="101"/>
        <item x="559"/>
        <item x="476"/>
        <item x="529"/>
        <item x="549"/>
        <item x="585"/>
        <item x="301"/>
        <item x="229"/>
        <item x="385"/>
        <item x="176"/>
        <item x="621"/>
        <item x="99"/>
        <item x="623"/>
        <item x="542"/>
        <item x="161"/>
        <item x="258"/>
        <item x="498"/>
        <item x="568"/>
        <item x="576"/>
        <item x="527"/>
        <item x="56"/>
        <item x="212"/>
        <item x="455"/>
        <item t="default"/>
      </items>
    </pivotField>
    <pivotField showAll="0"/>
    <pivotField showAll="0"/>
    <pivotField showAll="0"/>
    <pivotField axis="axisCol" dataField="1" showAll="0" sortType="ascending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3">
        <item sd="0" x="1"/>
        <item sd="0" x="0"/>
        <item t="default" sd="0"/>
      </items>
    </pivotField>
  </pivotFields>
  <rowFields count="2">
    <field x="20"/>
    <field x="1"/>
  </rowFields>
  <rowItems count="3">
    <i>
      <x/>
    </i>
    <i>
      <x v="1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Delayed " fld="5" subtotal="count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00"/>
  <sheetViews>
    <sheetView workbookViewId="0">
      <selection activeCell="D10" sqref="D10"/>
    </sheetView>
  </sheetViews>
  <sheetFormatPr defaultRowHeight="14.4" x14ac:dyDescent="0.3"/>
  <cols>
    <col min="1" max="1" width="6.5546875" bestFit="1" customWidth="1"/>
    <col min="2" max="2" width="13.77734375" bestFit="1" customWidth="1"/>
    <col min="3" max="3" width="10.33203125" bestFit="1" customWidth="1"/>
    <col min="4" max="4" width="7.6640625" bestFit="1" customWidth="1"/>
    <col min="5" max="5" width="9.21875" bestFit="1" customWidth="1"/>
    <col min="6" max="6" width="11.33203125" bestFit="1" customWidth="1"/>
    <col min="7" max="7" width="5.5546875" bestFit="1" customWidth="1"/>
    <col min="8" max="8" width="14.6640625" bestFit="1" customWidth="1"/>
    <col min="9" max="9" width="15.44140625" bestFit="1" customWidth="1"/>
    <col min="10" max="10" width="7.88671875" bestFit="1" customWidth="1"/>
  </cols>
  <sheetData>
    <row r="1" spans="1:10" x14ac:dyDescent="0.3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</row>
    <row r="2" spans="1:10" x14ac:dyDescent="0.3">
      <c r="A2" s="1" t="s">
        <v>0</v>
      </c>
      <c r="B2" s="1">
        <v>1455</v>
      </c>
      <c r="C2" s="1" t="s">
        <v>1</v>
      </c>
      <c r="D2" s="1">
        <v>184</v>
      </c>
      <c r="E2" s="2">
        <v>37987</v>
      </c>
      <c r="F2" s="1">
        <v>5935</v>
      </c>
      <c r="G2" s="1" t="s">
        <v>2</v>
      </c>
      <c r="H2" s="1">
        <v>4</v>
      </c>
      <c r="I2" s="1">
        <v>1</v>
      </c>
      <c r="J2" s="1" t="s">
        <v>3</v>
      </c>
    </row>
    <row r="3" spans="1:10" x14ac:dyDescent="0.3">
      <c r="A3" s="1" t="s">
        <v>4</v>
      </c>
      <c r="B3" s="1">
        <v>1640</v>
      </c>
      <c r="C3" s="1" t="s">
        <v>1</v>
      </c>
      <c r="D3" s="1">
        <v>213</v>
      </c>
      <c r="E3" s="2">
        <v>37987</v>
      </c>
      <c r="F3" s="1">
        <v>6155</v>
      </c>
      <c r="G3" s="1" t="s">
        <v>5</v>
      </c>
      <c r="H3" s="1">
        <v>4</v>
      </c>
      <c r="I3" s="1">
        <v>1</v>
      </c>
      <c r="J3" s="1" t="s">
        <v>3</v>
      </c>
    </row>
    <row r="4" spans="1:10" x14ac:dyDescent="0.3">
      <c r="A4" s="1" t="s">
        <v>4</v>
      </c>
      <c r="B4" s="1">
        <v>1245</v>
      </c>
      <c r="C4" s="1" t="s">
        <v>6</v>
      </c>
      <c r="D4" s="1">
        <v>229</v>
      </c>
      <c r="E4" s="2">
        <v>37987</v>
      </c>
      <c r="F4" s="1">
        <v>7208</v>
      </c>
      <c r="G4" s="1" t="s">
        <v>7</v>
      </c>
      <c r="H4" s="1">
        <v>4</v>
      </c>
      <c r="I4" s="1">
        <v>1</v>
      </c>
      <c r="J4" s="1" t="s">
        <v>3</v>
      </c>
    </row>
    <row r="5" spans="1:10" x14ac:dyDescent="0.3">
      <c r="A5" s="1" t="s">
        <v>4</v>
      </c>
      <c r="B5" s="1">
        <v>1709</v>
      </c>
      <c r="C5" s="1" t="s">
        <v>6</v>
      </c>
      <c r="D5" s="1">
        <v>229</v>
      </c>
      <c r="E5" s="2">
        <v>37987</v>
      </c>
      <c r="F5" s="1">
        <v>7215</v>
      </c>
      <c r="G5" s="1" t="s">
        <v>7</v>
      </c>
      <c r="H5" s="1">
        <v>4</v>
      </c>
      <c r="I5" s="1">
        <v>1</v>
      </c>
      <c r="J5" s="1" t="s">
        <v>3</v>
      </c>
    </row>
    <row r="6" spans="1:10" x14ac:dyDescent="0.3">
      <c r="A6" s="1" t="s">
        <v>4</v>
      </c>
      <c r="B6" s="1">
        <v>1035</v>
      </c>
      <c r="C6" s="1" t="s">
        <v>6</v>
      </c>
      <c r="D6" s="1">
        <v>229</v>
      </c>
      <c r="E6" s="2">
        <v>37987</v>
      </c>
      <c r="F6" s="1">
        <v>7792</v>
      </c>
      <c r="G6" s="1" t="s">
        <v>7</v>
      </c>
      <c r="H6" s="1">
        <v>4</v>
      </c>
      <c r="I6" s="1">
        <v>1</v>
      </c>
      <c r="J6" s="1" t="s">
        <v>3</v>
      </c>
    </row>
    <row r="7" spans="1:10" x14ac:dyDescent="0.3">
      <c r="A7" s="1" t="s">
        <v>4</v>
      </c>
      <c r="B7" s="1">
        <v>839</v>
      </c>
      <c r="C7" s="1" t="s">
        <v>1</v>
      </c>
      <c r="D7" s="1">
        <v>228</v>
      </c>
      <c r="E7" s="2">
        <v>37987</v>
      </c>
      <c r="F7" s="1">
        <v>7800</v>
      </c>
      <c r="G7" s="1" t="s">
        <v>7</v>
      </c>
      <c r="H7" s="1">
        <v>4</v>
      </c>
      <c r="I7" s="1">
        <v>1</v>
      </c>
      <c r="J7" s="1" t="s">
        <v>3</v>
      </c>
    </row>
    <row r="8" spans="1:10" x14ac:dyDescent="0.3">
      <c r="A8" s="1" t="s">
        <v>4</v>
      </c>
      <c r="B8" s="1">
        <v>1243</v>
      </c>
      <c r="C8" s="1" t="s">
        <v>1</v>
      </c>
      <c r="D8" s="1">
        <v>228</v>
      </c>
      <c r="E8" s="2">
        <v>37987</v>
      </c>
      <c r="F8" s="1">
        <v>7806</v>
      </c>
      <c r="G8" s="1" t="s">
        <v>7</v>
      </c>
      <c r="H8" s="1">
        <v>4</v>
      </c>
      <c r="I8" s="1">
        <v>1</v>
      </c>
      <c r="J8" s="1" t="s">
        <v>3</v>
      </c>
    </row>
    <row r="9" spans="1:10" x14ac:dyDescent="0.3">
      <c r="A9" s="1" t="s">
        <v>4</v>
      </c>
      <c r="B9" s="1">
        <v>1644</v>
      </c>
      <c r="C9" s="1" t="s">
        <v>1</v>
      </c>
      <c r="D9" s="1">
        <v>228</v>
      </c>
      <c r="E9" s="2">
        <v>37987</v>
      </c>
      <c r="F9" s="1">
        <v>7810</v>
      </c>
      <c r="G9" s="1" t="s">
        <v>7</v>
      </c>
      <c r="H9" s="1">
        <v>4</v>
      </c>
      <c r="I9" s="1">
        <v>1</v>
      </c>
      <c r="J9" s="1" t="s">
        <v>3</v>
      </c>
    </row>
    <row r="10" spans="1:10" x14ac:dyDescent="0.3">
      <c r="A10" s="1" t="s">
        <v>4</v>
      </c>
      <c r="B10" s="1">
        <v>1710</v>
      </c>
      <c r="C10" s="1" t="s">
        <v>1</v>
      </c>
      <c r="D10" s="1">
        <v>228</v>
      </c>
      <c r="E10" s="2">
        <v>37987</v>
      </c>
      <c r="F10" s="1">
        <v>7812</v>
      </c>
      <c r="G10" s="1" t="s">
        <v>7</v>
      </c>
      <c r="H10" s="1">
        <v>4</v>
      </c>
      <c r="I10" s="1">
        <v>1</v>
      </c>
      <c r="J10" s="1" t="s">
        <v>3</v>
      </c>
    </row>
    <row r="11" spans="1:10" x14ac:dyDescent="0.3">
      <c r="A11" s="1" t="s">
        <v>4</v>
      </c>
      <c r="B11" s="1">
        <v>2129</v>
      </c>
      <c r="C11" s="1" t="s">
        <v>1</v>
      </c>
      <c r="D11" s="1">
        <v>228</v>
      </c>
      <c r="E11" s="2">
        <v>37987</v>
      </c>
      <c r="F11" s="1">
        <v>7814</v>
      </c>
      <c r="G11" s="1" t="s">
        <v>7</v>
      </c>
      <c r="H11" s="1">
        <v>4</v>
      </c>
      <c r="I11" s="1">
        <v>1</v>
      </c>
      <c r="J11" s="1" t="s">
        <v>3</v>
      </c>
    </row>
    <row r="12" spans="1:10" x14ac:dyDescent="0.3">
      <c r="A12" s="1" t="s">
        <v>4</v>
      </c>
      <c r="B12" s="1">
        <v>2114</v>
      </c>
      <c r="C12" s="1" t="s">
        <v>6</v>
      </c>
      <c r="D12" s="1">
        <v>229</v>
      </c>
      <c r="E12" s="2">
        <v>37987</v>
      </c>
      <c r="F12" s="1">
        <v>7924</v>
      </c>
      <c r="G12" s="1" t="s">
        <v>7</v>
      </c>
      <c r="H12" s="1">
        <v>4</v>
      </c>
      <c r="I12" s="1">
        <v>1</v>
      </c>
      <c r="J12" s="1" t="s">
        <v>3</v>
      </c>
    </row>
    <row r="13" spans="1:10" x14ac:dyDescent="0.3">
      <c r="A13" s="1" t="s">
        <v>8</v>
      </c>
      <c r="B13" s="1">
        <v>1458</v>
      </c>
      <c r="C13" s="1" t="s">
        <v>1</v>
      </c>
      <c r="D13" s="1">
        <v>213</v>
      </c>
      <c r="E13" s="2">
        <v>37987</v>
      </c>
      <c r="F13" s="1">
        <v>746</v>
      </c>
      <c r="G13" s="1" t="s">
        <v>5</v>
      </c>
      <c r="H13" s="1">
        <v>4</v>
      </c>
      <c r="I13" s="1">
        <v>1</v>
      </c>
      <c r="J13" s="1" t="s">
        <v>3</v>
      </c>
    </row>
    <row r="14" spans="1:10" x14ac:dyDescent="0.3">
      <c r="A14" s="1" t="s">
        <v>8</v>
      </c>
      <c r="B14" s="1">
        <v>932</v>
      </c>
      <c r="C14" s="1" t="s">
        <v>6</v>
      </c>
      <c r="D14" s="1">
        <v>214</v>
      </c>
      <c r="E14" s="2">
        <v>37987</v>
      </c>
      <c r="F14" s="1">
        <v>1746</v>
      </c>
      <c r="G14" s="1" t="s">
        <v>5</v>
      </c>
      <c r="H14" s="1">
        <v>4</v>
      </c>
      <c r="I14" s="1">
        <v>1</v>
      </c>
      <c r="J14" s="1" t="s">
        <v>3</v>
      </c>
    </row>
    <row r="15" spans="1:10" x14ac:dyDescent="0.3">
      <c r="A15" s="1" t="s">
        <v>8</v>
      </c>
      <c r="B15" s="1">
        <v>1228</v>
      </c>
      <c r="C15" s="1" t="s">
        <v>6</v>
      </c>
      <c r="D15" s="1">
        <v>214</v>
      </c>
      <c r="E15" s="2">
        <v>37987</v>
      </c>
      <c r="F15" s="1">
        <v>1752</v>
      </c>
      <c r="G15" s="1" t="s">
        <v>5</v>
      </c>
      <c r="H15" s="1">
        <v>4</v>
      </c>
      <c r="I15" s="1">
        <v>1</v>
      </c>
      <c r="J15" s="1" t="s">
        <v>3</v>
      </c>
    </row>
    <row r="16" spans="1:10" x14ac:dyDescent="0.3">
      <c r="A16" s="1" t="s">
        <v>8</v>
      </c>
      <c r="B16" s="1">
        <v>1429</v>
      </c>
      <c r="C16" s="1" t="s">
        <v>6</v>
      </c>
      <c r="D16" s="1">
        <v>214</v>
      </c>
      <c r="E16" s="2">
        <v>37987</v>
      </c>
      <c r="F16" s="1">
        <v>1756</v>
      </c>
      <c r="G16" s="1" t="s">
        <v>5</v>
      </c>
      <c r="H16" s="1">
        <v>4</v>
      </c>
      <c r="I16" s="1">
        <v>1</v>
      </c>
      <c r="J16" s="1" t="s">
        <v>3</v>
      </c>
    </row>
    <row r="17" spans="1:10" x14ac:dyDescent="0.3">
      <c r="A17" s="1" t="s">
        <v>8</v>
      </c>
      <c r="B17" s="1">
        <v>1728</v>
      </c>
      <c r="C17" s="1" t="s">
        <v>6</v>
      </c>
      <c r="D17" s="1">
        <v>214</v>
      </c>
      <c r="E17" s="2">
        <v>37987</v>
      </c>
      <c r="F17" s="1">
        <v>1762</v>
      </c>
      <c r="G17" s="1" t="s">
        <v>5</v>
      </c>
      <c r="H17" s="1">
        <v>4</v>
      </c>
      <c r="I17" s="1">
        <v>1</v>
      </c>
      <c r="J17" s="1" t="s">
        <v>3</v>
      </c>
    </row>
    <row r="18" spans="1:10" x14ac:dyDescent="0.3">
      <c r="A18" s="1" t="s">
        <v>8</v>
      </c>
      <c r="B18" s="1">
        <v>2029</v>
      </c>
      <c r="C18" s="1" t="s">
        <v>6</v>
      </c>
      <c r="D18" s="1">
        <v>214</v>
      </c>
      <c r="E18" s="2">
        <v>37987</v>
      </c>
      <c r="F18" s="1">
        <v>1768</v>
      </c>
      <c r="G18" s="1" t="s">
        <v>5</v>
      </c>
      <c r="H18" s="1">
        <v>4</v>
      </c>
      <c r="I18" s="1">
        <v>1</v>
      </c>
      <c r="J18" s="1" t="s">
        <v>3</v>
      </c>
    </row>
    <row r="19" spans="1:10" x14ac:dyDescent="0.3">
      <c r="A19" s="1" t="s">
        <v>9</v>
      </c>
      <c r="B19" s="1">
        <v>1525</v>
      </c>
      <c r="C19" s="1" t="s">
        <v>1</v>
      </c>
      <c r="D19" s="1">
        <v>213</v>
      </c>
      <c r="E19" s="2">
        <v>37987</v>
      </c>
      <c r="F19" s="1">
        <v>4752</v>
      </c>
      <c r="G19" s="1" t="s">
        <v>5</v>
      </c>
      <c r="H19" s="1">
        <v>4</v>
      </c>
      <c r="I19" s="1">
        <v>1</v>
      </c>
      <c r="J19" s="1" t="s">
        <v>3</v>
      </c>
    </row>
    <row r="20" spans="1:10" x14ac:dyDescent="0.3">
      <c r="A20" s="1" t="s">
        <v>9</v>
      </c>
      <c r="B20" s="1">
        <v>556</v>
      </c>
      <c r="C20" s="1" t="s">
        <v>1</v>
      </c>
      <c r="D20" s="1">
        <v>213</v>
      </c>
      <c r="E20" s="2">
        <v>37987</v>
      </c>
      <c r="F20" s="1">
        <v>4760</v>
      </c>
      <c r="G20" s="1" t="s">
        <v>5</v>
      </c>
      <c r="H20" s="1">
        <v>4</v>
      </c>
      <c r="I20" s="1">
        <v>1</v>
      </c>
      <c r="J20" s="1" t="s">
        <v>3</v>
      </c>
    </row>
    <row r="21" spans="1:10" x14ac:dyDescent="0.3">
      <c r="A21" s="1" t="s">
        <v>9</v>
      </c>
      <c r="B21" s="1">
        <v>1822</v>
      </c>
      <c r="C21" s="1" t="s">
        <v>1</v>
      </c>
      <c r="D21" s="1">
        <v>213</v>
      </c>
      <c r="E21" s="2">
        <v>37987</v>
      </c>
      <c r="F21" s="1">
        <v>4784</v>
      </c>
      <c r="G21" s="1" t="s">
        <v>5</v>
      </c>
      <c r="H21" s="1">
        <v>4</v>
      </c>
      <c r="I21" s="1">
        <v>1</v>
      </c>
      <c r="J21" s="1" t="s">
        <v>3</v>
      </c>
    </row>
    <row r="22" spans="1:10" x14ac:dyDescent="0.3">
      <c r="A22" s="1" t="s">
        <v>9</v>
      </c>
      <c r="B22" s="1">
        <v>853</v>
      </c>
      <c r="C22" s="1" t="s">
        <v>6</v>
      </c>
      <c r="D22" s="1">
        <v>214</v>
      </c>
      <c r="E22" s="2">
        <v>37987</v>
      </c>
      <c r="F22" s="1">
        <v>4956</v>
      </c>
      <c r="G22" s="1" t="s">
        <v>5</v>
      </c>
      <c r="H22" s="1">
        <v>4</v>
      </c>
      <c r="I22" s="1">
        <v>1</v>
      </c>
      <c r="J22" s="1" t="s">
        <v>3</v>
      </c>
    </row>
    <row r="23" spans="1:10" x14ac:dyDescent="0.3">
      <c r="A23" s="1" t="s">
        <v>9</v>
      </c>
      <c r="B23" s="1">
        <v>1254</v>
      </c>
      <c r="C23" s="1" t="s">
        <v>6</v>
      </c>
      <c r="D23" s="1">
        <v>214</v>
      </c>
      <c r="E23" s="2">
        <v>37987</v>
      </c>
      <c r="F23" s="1">
        <v>4964</v>
      </c>
      <c r="G23" s="1" t="s">
        <v>5</v>
      </c>
      <c r="H23" s="1">
        <v>4</v>
      </c>
      <c r="I23" s="1">
        <v>1</v>
      </c>
      <c r="J23" s="1" t="s">
        <v>3</v>
      </c>
    </row>
    <row r="24" spans="1:10" x14ac:dyDescent="0.3">
      <c r="A24" s="1" t="s">
        <v>9</v>
      </c>
      <c r="B24" s="1">
        <v>1356</v>
      </c>
      <c r="C24" s="1" t="s">
        <v>6</v>
      </c>
      <c r="D24" s="1">
        <v>214</v>
      </c>
      <c r="E24" s="2">
        <v>37987</v>
      </c>
      <c r="F24" s="1">
        <v>4966</v>
      </c>
      <c r="G24" s="1" t="s">
        <v>5</v>
      </c>
      <c r="H24" s="1">
        <v>4</v>
      </c>
      <c r="I24" s="1">
        <v>1</v>
      </c>
      <c r="J24" s="1" t="s">
        <v>3</v>
      </c>
    </row>
    <row r="25" spans="1:10" x14ac:dyDescent="0.3">
      <c r="A25" s="1" t="s">
        <v>9</v>
      </c>
      <c r="B25" s="1">
        <v>1452</v>
      </c>
      <c r="C25" s="1" t="s">
        <v>6</v>
      </c>
      <c r="D25" s="1">
        <v>214</v>
      </c>
      <c r="E25" s="2">
        <v>37987</v>
      </c>
      <c r="F25" s="1">
        <v>4968</v>
      </c>
      <c r="G25" s="1" t="s">
        <v>5</v>
      </c>
      <c r="H25" s="1">
        <v>4</v>
      </c>
      <c r="I25" s="1">
        <v>1</v>
      </c>
      <c r="J25" s="1" t="s">
        <v>3</v>
      </c>
    </row>
    <row r="26" spans="1:10" x14ac:dyDescent="0.3">
      <c r="A26" s="1" t="s">
        <v>9</v>
      </c>
      <c r="B26" s="1">
        <v>1853</v>
      </c>
      <c r="C26" s="1" t="s">
        <v>6</v>
      </c>
      <c r="D26" s="1">
        <v>214</v>
      </c>
      <c r="E26" s="2">
        <v>37987</v>
      </c>
      <c r="F26" s="1">
        <v>4976</v>
      </c>
      <c r="G26" s="1" t="s">
        <v>5</v>
      </c>
      <c r="H26" s="1">
        <v>4</v>
      </c>
      <c r="I26" s="1">
        <v>1</v>
      </c>
      <c r="J26" s="1" t="s">
        <v>3</v>
      </c>
    </row>
    <row r="27" spans="1:10" x14ac:dyDescent="0.3">
      <c r="A27" s="1" t="s">
        <v>10</v>
      </c>
      <c r="B27" s="1">
        <v>841</v>
      </c>
      <c r="C27" s="1" t="s">
        <v>6</v>
      </c>
      <c r="D27" s="1">
        <v>229</v>
      </c>
      <c r="E27" s="2">
        <v>37987</v>
      </c>
      <c r="F27" s="1">
        <v>846</v>
      </c>
      <c r="G27" s="1" t="s">
        <v>7</v>
      </c>
      <c r="H27" s="1">
        <v>4</v>
      </c>
      <c r="I27" s="1">
        <v>1</v>
      </c>
      <c r="J27" s="1" t="s">
        <v>3</v>
      </c>
    </row>
    <row r="28" spans="1:10" x14ac:dyDescent="0.3">
      <c r="A28" s="1" t="s">
        <v>11</v>
      </c>
      <c r="B28" s="1">
        <v>858</v>
      </c>
      <c r="C28" s="1" t="s">
        <v>6</v>
      </c>
      <c r="D28" s="1">
        <v>214</v>
      </c>
      <c r="E28" s="2">
        <v>37987</v>
      </c>
      <c r="F28" s="1">
        <v>2164</v>
      </c>
      <c r="G28" s="1" t="s">
        <v>5</v>
      </c>
      <c r="H28" s="1">
        <v>4</v>
      </c>
      <c r="I28" s="1">
        <v>1</v>
      </c>
      <c r="J28" s="1" t="s">
        <v>3</v>
      </c>
    </row>
    <row r="29" spans="1:10" x14ac:dyDescent="0.3">
      <c r="A29" s="1" t="s">
        <v>11</v>
      </c>
      <c r="B29" s="1">
        <v>1056</v>
      </c>
      <c r="C29" s="1" t="s">
        <v>6</v>
      </c>
      <c r="D29" s="1">
        <v>214</v>
      </c>
      <c r="E29" s="2">
        <v>37987</v>
      </c>
      <c r="F29" s="1">
        <v>2168</v>
      </c>
      <c r="G29" s="1" t="s">
        <v>5</v>
      </c>
      <c r="H29" s="1">
        <v>4</v>
      </c>
      <c r="I29" s="1">
        <v>1</v>
      </c>
      <c r="J29" s="1" t="s">
        <v>3</v>
      </c>
    </row>
    <row r="30" spans="1:10" x14ac:dyDescent="0.3">
      <c r="A30" s="1" t="s">
        <v>11</v>
      </c>
      <c r="B30" s="1">
        <v>1253</v>
      </c>
      <c r="C30" s="1" t="s">
        <v>6</v>
      </c>
      <c r="D30" s="1">
        <v>214</v>
      </c>
      <c r="E30" s="2">
        <v>37987</v>
      </c>
      <c r="F30" s="1">
        <v>2172</v>
      </c>
      <c r="G30" s="1" t="s">
        <v>5</v>
      </c>
      <c r="H30" s="1">
        <v>4</v>
      </c>
      <c r="I30" s="1">
        <v>1</v>
      </c>
      <c r="J30" s="1" t="s">
        <v>3</v>
      </c>
    </row>
    <row r="31" spans="1:10" x14ac:dyDescent="0.3">
      <c r="A31" s="1" t="s">
        <v>11</v>
      </c>
      <c r="B31" s="1">
        <v>1458</v>
      </c>
      <c r="C31" s="1" t="s">
        <v>6</v>
      </c>
      <c r="D31" s="1">
        <v>214</v>
      </c>
      <c r="E31" s="2">
        <v>37987</v>
      </c>
      <c r="F31" s="1">
        <v>2176</v>
      </c>
      <c r="G31" s="1" t="s">
        <v>5</v>
      </c>
      <c r="H31" s="1">
        <v>4</v>
      </c>
      <c r="I31" s="1">
        <v>1</v>
      </c>
      <c r="J31" s="1" t="s">
        <v>3</v>
      </c>
    </row>
    <row r="32" spans="1:10" x14ac:dyDescent="0.3">
      <c r="A32" s="1" t="s">
        <v>11</v>
      </c>
      <c r="B32" s="1">
        <v>1655</v>
      </c>
      <c r="C32" s="1" t="s">
        <v>6</v>
      </c>
      <c r="D32" s="1">
        <v>214</v>
      </c>
      <c r="E32" s="2">
        <v>37987</v>
      </c>
      <c r="F32" s="1">
        <v>2180</v>
      </c>
      <c r="G32" s="1" t="s">
        <v>5</v>
      </c>
      <c r="H32" s="1">
        <v>4</v>
      </c>
      <c r="I32" s="1">
        <v>1</v>
      </c>
      <c r="J32" s="1" t="s">
        <v>3</v>
      </c>
    </row>
    <row r="33" spans="1:10" x14ac:dyDescent="0.3">
      <c r="A33" s="1" t="s">
        <v>11</v>
      </c>
      <c r="B33" s="1">
        <v>2055</v>
      </c>
      <c r="C33" s="1" t="s">
        <v>6</v>
      </c>
      <c r="D33" s="1">
        <v>214</v>
      </c>
      <c r="E33" s="2">
        <v>37987</v>
      </c>
      <c r="F33" s="1">
        <v>2188</v>
      </c>
      <c r="G33" s="1" t="s">
        <v>5</v>
      </c>
      <c r="H33" s="1">
        <v>4</v>
      </c>
      <c r="I33" s="1">
        <v>1</v>
      </c>
      <c r="J33" s="1" t="s">
        <v>3</v>
      </c>
    </row>
    <row r="34" spans="1:10" x14ac:dyDescent="0.3">
      <c r="A34" s="1" t="s">
        <v>12</v>
      </c>
      <c r="B34" s="1">
        <v>1452</v>
      </c>
      <c r="C34" s="1" t="s">
        <v>13</v>
      </c>
      <c r="D34" s="1">
        <v>169</v>
      </c>
      <c r="E34" s="2">
        <v>37987</v>
      </c>
      <c r="F34" s="1">
        <v>2403</v>
      </c>
      <c r="G34" s="1" t="s">
        <v>2</v>
      </c>
      <c r="H34" s="1">
        <v>4</v>
      </c>
      <c r="I34" s="1">
        <v>1</v>
      </c>
      <c r="J34" s="1" t="s">
        <v>3</v>
      </c>
    </row>
    <row r="35" spans="1:10" x14ac:dyDescent="0.3">
      <c r="A35" s="1" t="s">
        <v>12</v>
      </c>
      <c r="B35" s="1">
        <v>1710</v>
      </c>
      <c r="C35" s="1" t="s">
        <v>13</v>
      </c>
      <c r="D35" s="1">
        <v>169</v>
      </c>
      <c r="E35" s="2">
        <v>37987</v>
      </c>
      <c r="F35" s="1">
        <v>2675</v>
      </c>
      <c r="G35" s="1" t="s">
        <v>2</v>
      </c>
      <c r="H35" s="1">
        <v>4</v>
      </c>
      <c r="I35" s="1">
        <v>1</v>
      </c>
      <c r="J35" s="1" t="s">
        <v>3</v>
      </c>
    </row>
    <row r="36" spans="1:10" x14ac:dyDescent="0.3">
      <c r="A36" s="1" t="s">
        <v>12</v>
      </c>
      <c r="B36" s="1">
        <v>1030</v>
      </c>
      <c r="C36" s="1" t="s">
        <v>13</v>
      </c>
      <c r="D36" s="1">
        <v>169</v>
      </c>
      <c r="E36" s="2">
        <v>37987</v>
      </c>
      <c r="F36" s="1">
        <v>2303</v>
      </c>
      <c r="G36" s="1" t="s">
        <v>2</v>
      </c>
      <c r="H36" s="1">
        <v>4</v>
      </c>
      <c r="I36" s="1">
        <v>1</v>
      </c>
      <c r="J36" s="1" t="s">
        <v>3</v>
      </c>
    </row>
    <row r="37" spans="1:10" x14ac:dyDescent="0.3">
      <c r="A37" s="1" t="s">
        <v>12</v>
      </c>
      <c r="B37" s="1">
        <v>656</v>
      </c>
      <c r="C37" s="1" t="s">
        <v>13</v>
      </c>
      <c r="D37" s="1">
        <v>169</v>
      </c>
      <c r="E37" s="2">
        <v>37987</v>
      </c>
      <c r="F37" s="1">
        <v>2703</v>
      </c>
      <c r="G37" s="1" t="s">
        <v>2</v>
      </c>
      <c r="H37" s="1">
        <v>4</v>
      </c>
      <c r="I37" s="1">
        <v>1</v>
      </c>
      <c r="J37" s="1" t="s">
        <v>3</v>
      </c>
    </row>
    <row r="38" spans="1:10" x14ac:dyDescent="0.3">
      <c r="A38" s="1" t="s">
        <v>14</v>
      </c>
      <c r="B38" s="1">
        <v>1256</v>
      </c>
      <c r="C38" s="1" t="s">
        <v>13</v>
      </c>
      <c r="D38" s="1">
        <v>199</v>
      </c>
      <c r="E38" s="2">
        <v>37987</v>
      </c>
      <c r="F38" s="1">
        <v>808</v>
      </c>
      <c r="G38" s="1" t="s">
        <v>5</v>
      </c>
      <c r="H38" s="1">
        <v>4</v>
      </c>
      <c r="I38" s="1">
        <v>1</v>
      </c>
      <c r="J38" s="1" t="s">
        <v>3</v>
      </c>
    </row>
    <row r="39" spans="1:10" x14ac:dyDescent="0.3">
      <c r="A39" s="1" t="s">
        <v>14</v>
      </c>
      <c r="B39" s="1">
        <v>1726</v>
      </c>
      <c r="C39" s="1" t="s">
        <v>13</v>
      </c>
      <c r="D39" s="1">
        <v>199</v>
      </c>
      <c r="E39" s="2">
        <v>37987</v>
      </c>
      <c r="F39" s="1">
        <v>814</v>
      </c>
      <c r="G39" s="1" t="s">
        <v>5</v>
      </c>
      <c r="H39" s="1">
        <v>4</v>
      </c>
      <c r="I39" s="1">
        <v>1</v>
      </c>
      <c r="J39" s="1" t="s">
        <v>3</v>
      </c>
    </row>
    <row r="40" spans="1:10" x14ac:dyDescent="0.3">
      <c r="A40" s="1" t="s">
        <v>4</v>
      </c>
      <c r="B40" s="1">
        <v>840</v>
      </c>
      <c r="C40" s="1" t="s">
        <v>13</v>
      </c>
      <c r="D40" s="1">
        <v>213</v>
      </c>
      <c r="E40" s="2">
        <v>37987</v>
      </c>
      <c r="F40" s="1">
        <v>7299</v>
      </c>
      <c r="G40" s="1" t="s">
        <v>7</v>
      </c>
      <c r="H40" s="1">
        <v>4</v>
      </c>
      <c r="I40" s="1">
        <v>1</v>
      </c>
      <c r="J40" s="1" t="s">
        <v>3</v>
      </c>
    </row>
    <row r="41" spans="1:10" x14ac:dyDescent="0.3">
      <c r="A41" s="1" t="s">
        <v>4</v>
      </c>
      <c r="B41" s="1">
        <v>1704</v>
      </c>
      <c r="C41" s="1" t="s">
        <v>13</v>
      </c>
      <c r="D41" s="1">
        <v>213</v>
      </c>
      <c r="E41" s="2">
        <v>37987</v>
      </c>
      <c r="F41" s="1">
        <v>7302</v>
      </c>
      <c r="G41" s="1" t="s">
        <v>7</v>
      </c>
      <c r="H41" s="1">
        <v>4</v>
      </c>
      <c r="I41" s="1">
        <v>1</v>
      </c>
      <c r="J41" s="1" t="s">
        <v>3</v>
      </c>
    </row>
    <row r="42" spans="1:10" x14ac:dyDescent="0.3">
      <c r="A42" s="1" t="s">
        <v>4</v>
      </c>
      <c r="B42" s="1">
        <v>1245</v>
      </c>
      <c r="C42" s="1" t="s">
        <v>13</v>
      </c>
      <c r="D42" s="1">
        <v>213</v>
      </c>
      <c r="E42" s="2">
        <v>37987</v>
      </c>
      <c r="F42" s="1">
        <v>7303</v>
      </c>
      <c r="G42" s="1" t="s">
        <v>7</v>
      </c>
      <c r="H42" s="1">
        <v>4</v>
      </c>
      <c r="I42" s="1">
        <v>1</v>
      </c>
      <c r="J42" s="1" t="s">
        <v>3</v>
      </c>
    </row>
    <row r="43" spans="1:10" x14ac:dyDescent="0.3">
      <c r="A43" s="1" t="s">
        <v>4</v>
      </c>
      <c r="B43" s="1">
        <v>2118</v>
      </c>
      <c r="C43" s="1" t="s">
        <v>13</v>
      </c>
      <c r="D43" s="1">
        <v>213</v>
      </c>
      <c r="E43" s="2">
        <v>37987</v>
      </c>
      <c r="F43" s="1">
        <v>7304</v>
      </c>
      <c r="G43" s="1" t="s">
        <v>7</v>
      </c>
      <c r="H43" s="1">
        <v>4</v>
      </c>
      <c r="I43" s="1">
        <v>1</v>
      </c>
      <c r="J43" s="1" t="s">
        <v>3</v>
      </c>
    </row>
    <row r="44" spans="1:10" x14ac:dyDescent="0.3">
      <c r="A44" s="1" t="s">
        <v>12</v>
      </c>
      <c r="B44" s="1">
        <v>1651</v>
      </c>
      <c r="C44" s="1" t="s">
        <v>13</v>
      </c>
      <c r="D44" s="1">
        <v>213</v>
      </c>
      <c r="E44" s="2">
        <v>37987</v>
      </c>
      <c r="F44" s="1">
        <v>2497</v>
      </c>
      <c r="G44" s="1" t="s">
        <v>7</v>
      </c>
      <c r="H44" s="1">
        <v>4</v>
      </c>
      <c r="I44" s="1">
        <v>1</v>
      </c>
      <c r="J44" s="1" t="s">
        <v>3</v>
      </c>
    </row>
    <row r="45" spans="1:10" x14ac:dyDescent="0.3">
      <c r="A45" s="1" t="s">
        <v>12</v>
      </c>
      <c r="B45" s="1">
        <v>1850</v>
      </c>
      <c r="C45" s="1" t="s">
        <v>13</v>
      </c>
      <c r="D45" s="1">
        <v>213</v>
      </c>
      <c r="E45" s="2">
        <v>37987</v>
      </c>
      <c r="F45" s="1">
        <v>2385</v>
      </c>
      <c r="G45" s="1" t="s">
        <v>7</v>
      </c>
      <c r="H45" s="1">
        <v>4</v>
      </c>
      <c r="I45" s="1">
        <v>1</v>
      </c>
      <c r="J45" s="1" t="s">
        <v>3</v>
      </c>
    </row>
    <row r="46" spans="1:10" x14ac:dyDescent="0.3">
      <c r="A46" s="1" t="s">
        <v>12</v>
      </c>
      <c r="B46" s="1">
        <v>1521</v>
      </c>
      <c r="C46" s="1" t="s">
        <v>13</v>
      </c>
      <c r="D46" s="1">
        <v>199</v>
      </c>
      <c r="E46" s="2">
        <v>37987</v>
      </c>
      <c r="F46" s="1">
        <v>2261</v>
      </c>
      <c r="G46" s="1" t="s">
        <v>5</v>
      </c>
      <c r="H46" s="1">
        <v>4</v>
      </c>
      <c r="I46" s="1">
        <v>1</v>
      </c>
      <c r="J46" s="1" t="s">
        <v>3</v>
      </c>
    </row>
    <row r="47" spans="1:10" x14ac:dyDescent="0.3">
      <c r="A47" s="1" t="s">
        <v>12</v>
      </c>
      <c r="B47" s="1">
        <v>1855</v>
      </c>
      <c r="C47" s="1" t="s">
        <v>13</v>
      </c>
      <c r="D47" s="1">
        <v>199</v>
      </c>
      <c r="E47" s="2">
        <v>37987</v>
      </c>
      <c r="F47" s="1">
        <v>2336</v>
      </c>
      <c r="G47" s="1" t="s">
        <v>5</v>
      </c>
      <c r="H47" s="1">
        <v>4</v>
      </c>
      <c r="I47" s="1">
        <v>1</v>
      </c>
      <c r="J47" s="1" t="s">
        <v>3</v>
      </c>
    </row>
    <row r="48" spans="1:10" x14ac:dyDescent="0.3">
      <c r="A48" s="1" t="s">
        <v>12</v>
      </c>
      <c r="B48" s="1">
        <v>1357</v>
      </c>
      <c r="C48" s="1" t="s">
        <v>13</v>
      </c>
      <c r="D48" s="1">
        <v>199</v>
      </c>
      <c r="E48" s="2">
        <v>37987</v>
      </c>
      <c r="F48" s="1">
        <v>2216</v>
      </c>
      <c r="G48" s="1" t="s">
        <v>5</v>
      </c>
      <c r="H48" s="1">
        <v>4</v>
      </c>
      <c r="I48" s="1">
        <v>1</v>
      </c>
      <c r="J48" s="1" t="s">
        <v>3</v>
      </c>
    </row>
    <row r="49" spans="1:10" x14ac:dyDescent="0.3">
      <c r="A49" s="1" t="s">
        <v>12</v>
      </c>
      <c r="B49" s="1">
        <v>1508</v>
      </c>
      <c r="C49" s="1" t="s">
        <v>13</v>
      </c>
      <c r="D49" s="1">
        <v>213</v>
      </c>
      <c r="E49" s="2">
        <v>37987</v>
      </c>
      <c r="F49" s="1">
        <v>2156</v>
      </c>
      <c r="G49" s="1" t="s">
        <v>7</v>
      </c>
      <c r="H49" s="1">
        <v>4</v>
      </c>
      <c r="I49" s="1">
        <v>1</v>
      </c>
      <c r="J49" s="1" t="s">
        <v>3</v>
      </c>
    </row>
    <row r="50" spans="1:10" x14ac:dyDescent="0.3">
      <c r="A50" s="1" t="s">
        <v>12</v>
      </c>
      <c r="B50" s="1">
        <v>1255</v>
      </c>
      <c r="C50" s="1" t="s">
        <v>13</v>
      </c>
      <c r="D50" s="1">
        <v>213</v>
      </c>
      <c r="E50" s="2">
        <v>37987</v>
      </c>
      <c r="F50" s="1">
        <v>2664</v>
      </c>
      <c r="G50" s="1" t="s">
        <v>7</v>
      </c>
      <c r="H50" s="1">
        <v>4</v>
      </c>
      <c r="I50" s="1">
        <v>1</v>
      </c>
      <c r="J50" s="1" t="s">
        <v>3</v>
      </c>
    </row>
    <row r="51" spans="1:10" x14ac:dyDescent="0.3">
      <c r="A51" s="1" t="s">
        <v>12</v>
      </c>
      <c r="B51" s="1">
        <v>1625</v>
      </c>
      <c r="C51" s="1" t="s">
        <v>13</v>
      </c>
      <c r="D51" s="1">
        <v>199</v>
      </c>
      <c r="E51" s="2">
        <v>37987</v>
      </c>
      <c r="F51" s="1">
        <v>2181</v>
      </c>
      <c r="G51" s="1" t="s">
        <v>5</v>
      </c>
      <c r="H51" s="1">
        <v>4</v>
      </c>
      <c r="I51" s="1">
        <v>1</v>
      </c>
      <c r="J51" s="1" t="s">
        <v>3</v>
      </c>
    </row>
    <row r="52" spans="1:10" x14ac:dyDescent="0.3">
      <c r="A52" s="1" t="s">
        <v>0</v>
      </c>
      <c r="B52" s="1">
        <v>1455</v>
      </c>
      <c r="C52" s="1" t="s">
        <v>1</v>
      </c>
      <c r="D52" s="1">
        <v>184</v>
      </c>
      <c r="E52" s="2">
        <v>38018</v>
      </c>
      <c r="F52" s="1">
        <v>5935</v>
      </c>
      <c r="G52" s="1" t="s">
        <v>2</v>
      </c>
      <c r="H52" s="1">
        <v>5</v>
      </c>
      <c r="I52" s="1">
        <v>2</v>
      </c>
      <c r="J52" s="1" t="s">
        <v>3</v>
      </c>
    </row>
    <row r="53" spans="1:10" x14ac:dyDescent="0.3">
      <c r="A53" s="1" t="s">
        <v>4</v>
      </c>
      <c r="B53" s="1">
        <v>1641</v>
      </c>
      <c r="C53" s="1" t="s">
        <v>1</v>
      </c>
      <c r="D53" s="1">
        <v>213</v>
      </c>
      <c r="E53" s="2">
        <v>38018</v>
      </c>
      <c r="F53" s="1">
        <v>6155</v>
      </c>
      <c r="G53" s="1" t="s">
        <v>5</v>
      </c>
      <c r="H53" s="1">
        <v>5</v>
      </c>
      <c r="I53" s="1">
        <v>2</v>
      </c>
      <c r="J53" s="1" t="s">
        <v>3</v>
      </c>
    </row>
    <row r="54" spans="1:10" x14ac:dyDescent="0.3">
      <c r="A54" s="1" t="s">
        <v>4</v>
      </c>
      <c r="B54" s="1">
        <v>1249</v>
      </c>
      <c r="C54" s="1" t="s">
        <v>6</v>
      </c>
      <c r="D54" s="1">
        <v>229</v>
      </c>
      <c r="E54" s="2">
        <v>38018</v>
      </c>
      <c r="F54" s="1">
        <v>7208</v>
      </c>
      <c r="G54" s="1" t="s">
        <v>7</v>
      </c>
      <c r="H54" s="1">
        <v>5</v>
      </c>
      <c r="I54" s="1">
        <v>2</v>
      </c>
      <c r="J54" s="1" t="s">
        <v>3</v>
      </c>
    </row>
    <row r="55" spans="1:10" x14ac:dyDescent="0.3">
      <c r="A55" s="1" t="s">
        <v>4</v>
      </c>
      <c r="B55" s="1">
        <v>1531</v>
      </c>
      <c r="C55" s="1" t="s">
        <v>6</v>
      </c>
      <c r="D55" s="1">
        <v>229</v>
      </c>
      <c r="E55" s="2">
        <v>38018</v>
      </c>
      <c r="F55" s="1">
        <v>7211</v>
      </c>
      <c r="G55" s="1" t="s">
        <v>7</v>
      </c>
      <c r="H55" s="1">
        <v>5</v>
      </c>
      <c r="I55" s="1">
        <v>2</v>
      </c>
      <c r="J55" s="1" t="s">
        <v>15</v>
      </c>
    </row>
    <row r="56" spans="1:10" x14ac:dyDescent="0.3">
      <c r="A56" s="1" t="s">
        <v>4</v>
      </c>
      <c r="B56" s="1">
        <v>1712</v>
      </c>
      <c r="C56" s="1" t="s">
        <v>6</v>
      </c>
      <c r="D56" s="1">
        <v>229</v>
      </c>
      <c r="E56" s="2">
        <v>38018</v>
      </c>
      <c r="F56" s="1">
        <v>7215</v>
      </c>
      <c r="G56" s="1" t="s">
        <v>7</v>
      </c>
      <c r="H56" s="1">
        <v>5</v>
      </c>
      <c r="I56" s="1">
        <v>2</v>
      </c>
      <c r="J56" s="1" t="s">
        <v>3</v>
      </c>
    </row>
    <row r="57" spans="1:10" x14ac:dyDescent="0.3">
      <c r="A57" s="1" t="s">
        <v>4</v>
      </c>
      <c r="B57" s="1">
        <v>645</v>
      </c>
      <c r="C57" s="1" t="s">
        <v>6</v>
      </c>
      <c r="D57" s="1">
        <v>229</v>
      </c>
      <c r="E57" s="2">
        <v>38018</v>
      </c>
      <c r="F57" s="1">
        <v>7790</v>
      </c>
      <c r="G57" s="1" t="s">
        <v>7</v>
      </c>
      <c r="H57" s="1">
        <v>5</v>
      </c>
      <c r="I57" s="1">
        <v>2</v>
      </c>
      <c r="J57" s="1" t="s">
        <v>3</v>
      </c>
    </row>
    <row r="58" spans="1:10" x14ac:dyDescent="0.3">
      <c r="A58" s="1" t="s">
        <v>4</v>
      </c>
      <c r="B58" s="1">
        <v>1236</v>
      </c>
      <c r="C58" s="1" t="s">
        <v>6</v>
      </c>
      <c r="D58" s="1">
        <v>229</v>
      </c>
      <c r="E58" s="2">
        <v>38018</v>
      </c>
      <c r="F58" s="1">
        <v>7792</v>
      </c>
      <c r="G58" s="1" t="s">
        <v>7</v>
      </c>
      <c r="H58" s="1">
        <v>5</v>
      </c>
      <c r="I58" s="1">
        <v>2</v>
      </c>
      <c r="J58" s="1" t="s">
        <v>15</v>
      </c>
    </row>
    <row r="59" spans="1:10" x14ac:dyDescent="0.3">
      <c r="A59" s="1" t="s">
        <v>4</v>
      </c>
      <c r="B59" s="1">
        <v>859</v>
      </c>
      <c r="C59" s="1" t="s">
        <v>1</v>
      </c>
      <c r="D59" s="1">
        <v>228</v>
      </c>
      <c r="E59" s="2">
        <v>38018</v>
      </c>
      <c r="F59" s="1">
        <v>7800</v>
      </c>
      <c r="G59" s="1" t="s">
        <v>7</v>
      </c>
      <c r="H59" s="1">
        <v>5</v>
      </c>
      <c r="I59" s="1">
        <v>2</v>
      </c>
      <c r="J59" s="1" t="s">
        <v>3</v>
      </c>
    </row>
    <row r="60" spans="1:10" x14ac:dyDescent="0.3">
      <c r="A60" s="1" t="s">
        <v>4</v>
      </c>
      <c r="B60" s="1">
        <v>1232</v>
      </c>
      <c r="C60" s="1" t="s">
        <v>1</v>
      </c>
      <c r="D60" s="1">
        <v>228</v>
      </c>
      <c r="E60" s="2">
        <v>38018</v>
      </c>
      <c r="F60" s="1">
        <v>7806</v>
      </c>
      <c r="G60" s="1" t="s">
        <v>7</v>
      </c>
      <c r="H60" s="1">
        <v>5</v>
      </c>
      <c r="I60" s="1">
        <v>2</v>
      </c>
      <c r="J60" s="1" t="s">
        <v>3</v>
      </c>
    </row>
    <row r="61" spans="1:10" x14ac:dyDescent="0.3">
      <c r="A61" s="1" t="s">
        <v>4</v>
      </c>
      <c r="B61" s="1">
        <v>1455</v>
      </c>
      <c r="C61" s="1" t="s">
        <v>1</v>
      </c>
      <c r="D61" s="1">
        <v>228</v>
      </c>
      <c r="E61" s="2">
        <v>38018</v>
      </c>
      <c r="F61" s="1">
        <v>7808</v>
      </c>
      <c r="G61" s="1" t="s">
        <v>7</v>
      </c>
      <c r="H61" s="1">
        <v>5</v>
      </c>
      <c r="I61" s="1">
        <v>2</v>
      </c>
      <c r="J61" s="1" t="s">
        <v>3</v>
      </c>
    </row>
    <row r="62" spans="1:10" x14ac:dyDescent="0.3">
      <c r="A62" s="1" t="s">
        <v>4</v>
      </c>
      <c r="B62" s="1">
        <v>1645</v>
      </c>
      <c r="C62" s="1" t="s">
        <v>1</v>
      </c>
      <c r="D62" s="1">
        <v>228</v>
      </c>
      <c r="E62" s="2">
        <v>38018</v>
      </c>
      <c r="F62" s="1">
        <v>7810</v>
      </c>
      <c r="G62" s="1" t="s">
        <v>7</v>
      </c>
      <c r="H62" s="1">
        <v>5</v>
      </c>
      <c r="I62" s="1">
        <v>2</v>
      </c>
      <c r="J62" s="1" t="s">
        <v>3</v>
      </c>
    </row>
    <row r="63" spans="1:10" x14ac:dyDescent="0.3">
      <c r="A63" s="1" t="s">
        <v>4</v>
      </c>
      <c r="B63" s="1">
        <v>1716</v>
      </c>
      <c r="C63" s="1" t="s">
        <v>1</v>
      </c>
      <c r="D63" s="1">
        <v>228</v>
      </c>
      <c r="E63" s="2">
        <v>38018</v>
      </c>
      <c r="F63" s="1">
        <v>7812</v>
      </c>
      <c r="G63" s="1" t="s">
        <v>7</v>
      </c>
      <c r="H63" s="1">
        <v>5</v>
      </c>
      <c r="I63" s="1">
        <v>2</v>
      </c>
      <c r="J63" s="1" t="s">
        <v>3</v>
      </c>
    </row>
    <row r="64" spans="1:10" x14ac:dyDescent="0.3">
      <c r="A64" s="1" t="s">
        <v>4</v>
      </c>
      <c r="B64" s="1">
        <v>2305</v>
      </c>
      <c r="C64" s="1" t="s">
        <v>1</v>
      </c>
      <c r="D64" s="1">
        <v>228</v>
      </c>
      <c r="E64" s="2">
        <v>38018</v>
      </c>
      <c r="F64" s="1">
        <v>7814</v>
      </c>
      <c r="G64" s="1" t="s">
        <v>7</v>
      </c>
      <c r="H64" s="1">
        <v>5</v>
      </c>
      <c r="I64" s="1">
        <v>2</v>
      </c>
      <c r="J64" s="1" t="s">
        <v>15</v>
      </c>
    </row>
    <row r="65" spans="1:10" x14ac:dyDescent="0.3">
      <c r="A65" s="1" t="s">
        <v>4</v>
      </c>
      <c r="B65" s="1">
        <v>1605</v>
      </c>
      <c r="C65" s="1" t="s">
        <v>1</v>
      </c>
      <c r="D65" s="1">
        <v>228</v>
      </c>
      <c r="E65" s="2">
        <v>38018</v>
      </c>
      <c r="F65" s="1">
        <v>7816</v>
      </c>
      <c r="G65" s="1" t="s">
        <v>7</v>
      </c>
      <c r="H65" s="1">
        <v>5</v>
      </c>
      <c r="I65" s="1">
        <v>2</v>
      </c>
      <c r="J65" s="1" t="s">
        <v>3</v>
      </c>
    </row>
    <row r="66" spans="1:10" x14ac:dyDescent="0.3">
      <c r="A66" s="1" t="s">
        <v>4</v>
      </c>
      <c r="B66" s="1">
        <v>2118</v>
      </c>
      <c r="C66" s="1" t="s">
        <v>6</v>
      </c>
      <c r="D66" s="1">
        <v>229</v>
      </c>
      <c r="E66" s="2">
        <v>38018</v>
      </c>
      <c r="F66" s="1">
        <v>7924</v>
      </c>
      <c r="G66" s="1" t="s">
        <v>7</v>
      </c>
      <c r="H66" s="1">
        <v>5</v>
      </c>
      <c r="I66" s="1">
        <v>2</v>
      </c>
      <c r="J66" s="1" t="s">
        <v>3</v>
      </c>
    </row>
    <row r="67" spans="1:10" x14ac:dyDescent="0.3">
      <c r="A67" s="1" t="s">
        <v>8</v>
      </c>
      <c r="B67" s="1">
        <v>1458</v>
      </c>
      <c r="C67" s="1" t="s">
        <v>1</v>
      </c>
      <c r="D67" s="1">
        <v>213</v>
      </c>
      <c r="E67" s="2">
        <v>38018</v>
      </c>
      <c r="F67" s="1">
        <v>746</v>
      </c>
      <c r="G67" s="1" t="s">
        <v>5</v>
      </c>
      <c r="H67" s="1">
        <v>5</v>
      </c>
      <c r="I67" s="1">
        <v>2</v>
      </c>
      <c r="J67" s="1" t="s">
        <v>3</v>
      </c>
    </row>
    <row r="68" spans="1:10" x14ac:dyDescent="0.3">
      <c r="A68" s="1" t="s">
        <v>8</v>
      </c>
      <c r="B68" s="1">
        <v>930</v>
      </c>
      <c r="C68" s="1" t="s">
        <v>6</v>
      </c>
      <c r="D68" s="1">
        <v>214</v>
      </c>
      <c r="E68" s="2">
        <v>38018</v>
      </c>
      <c r="F68" s="1">
        <v>1746</v>
      </c>
      <c r="G68" s="1" t="s">
        <v>5</v>
      </c>
      <c r="H68" s="1">
        <v>5</v>
      </c>
      <c r="I68" s="1">
        <v>2</v>
      </c>
      <c r="J68" s="1" t="s">
        <v>3</v>
      </c>
    </row>
    <row r="69" spans="1:10" x14ac:dyDescent="0.3">
      <c r="A69" s="1" t="s">
        <v>8</v>
      </c>
      <c r="B69" s="1">
        <v>1230</v>
      </c>
      <c r="C69" s="1" t="s">
        <v>6</v>
      </c>
      <c r="D69" s="1">
        <v>214</v>
      </c>
      <c r="E69" s="2">
        <v>38018</v>
      </c>
      <c r="F69" s="1">
        <v>1752</v>
      </c>
      <c r="G69" s="1" t="s">
        <v>5</v>
      </c>
      <c r="H69" s="1">
        <v>5</v>
      </c>
      <c r="I69" s="1">
        <v>2</v>
      </c>
      <c r="J69" s="1" t="s">
        <v>3</v>
      </c>
    </row>
    <row r="70" spans="1:10" x14ac:dyDescent="0.3">
      <c r="A70" s="1" t="s">
        <v>8</v>
      </c>
      <c r="B70" s="1">
        <v>1427</v>
      </c>
      <c r="C70" s="1" t="s">
        <v>6</v>
      </c>
      <c r="D70" s="1">
        <v>214</v>
      </c>
      <c r="E70" s="2">
        <v>38018</v>
      </c>
      <c r="F70" s="1">
        <v>1756</v>
      </c>
      <c r="G70" s="1" t="s">
        <v>5</v>
      </c>
      <c r="H70" s="1">
        <v>5</v>
      </c>
      <c r="I70" s="1">
        <v>2</v>
      </c>
      <c r="J70" s="1" t="s">
        <v>3</v>
      </c>
    </row>
    <row r="71" spans="1:10" x14ac:dyDescent="0.3">
      <c r="A71" s="1" t="s">
        <v>8</v>
      </c>
      <c r="B71" s="1">
        <v>1730</v>
      </c>
      <c r="C71" s="1" t="s">
        <v>6</v>
      </c>
      <c r="D71" s="1">
        <v>214</v>
      </c>
      <c r="E71" s="2">
        <v>38018</v>
      </c>
      <c r="F71" s="1">
        <v>1762</v>
      </c>
      <c r="G71" s="1" t="s">
        <v>5</v>
      </c>
      <c r="H71" s="1">
        <v>5</v>
      </c>
      <c r="I71" s="1">
        <v>2</v>
      </c>
      <c r="J71" s="1" t="s">
        <v>3</v>
      </c>
    </row>
    <row r="72" spans="1:10" x14ac:dyDescent="0.3">
      <c r="A72" s="1" t="s">
        <v>8</v>
      </c>
      <c r="B72" s="1">
        <v>2028</v>
      </c>
      <c r="C72" s="1" t="s">
        <v>6</v>
      </c>
      <c r="D72" s="1">
        <v>214</v>
      </c>
      <c r="E72" s="2">
        <v>38018</v>
      </c>
      <c r="F72" s="1">
        <v>1768</v>
      </c>
      <c r="G72" s="1" t="s">
        <v>5</v>
      </c>
      <c r="H72" s="1">
        <v>5</v>
      </c>
      <c r="I72" s="1">
        <v>2</v>
      </c>
      <c r="J72" s="1" t="s">
        <v>3</v>
      </c>
    </row>
    <row r="73" spans="1:10" x14ac:dyDescent="0.3">
      <c r="A73" s="1" t="s">
        <v>9</v>
      </c>
      <c r="B73" s="1">
        <v>1522</v>
      </c>
      <c r="C73" s="1" t="s">
        <v>1</v>
      </c>
      <c r="D73" s="1">
        <v>213</v>
      </c>
      <c r="E73" s="2">
        <v>38018</v>
      </c>
      <c r="F73" s="1">
        <v>4752</v>
      </c>
      <c r="G73" s="1" t="s">
        <v>5</v>
      </c>
      <c r="H73" s="1">
        <v>5</v>
      </c>
      <c r="I73" s="1">
        <v>2</v>
      </c>
      <c r="J73" s="1" t="s">
        <v>3</v>
      </c>
    </row>
    <row r="74" spans="1:10" x14ac:dyDescent="0.3">
      <c r="A74" s="1" t="s">
        <v>9</v>
      </c>
      <c r="B74" s="1">
        <v>552</v>
      </c>
      <c r="C74" s="1" t="s">
        <v>1</v>
      </c>
      <c r="D74" s="1">
        <v>213</v>
      </c>
      <c r="E74" s="2">
        <v>38018</v>
      </c>
      <c r="F74" s="1">
        <v>4760</v>
      </c>
      <c r="G74" s="1" t="s">
        <v>5</v>
      </c>
      <c r="H74" s="1">
        <v>5</v>
      </c>
      <c r="I74" s="1">
        <v>2</v>
      </c>
      <c r="J74" s="1" t="s">
        <v>3</v>
      </c>
    </row>
    <row r="75" spans="1:10" x14ac:dyDescent="0.3">
      <c r="A75" s="1" t="s">
        <v>9</v>
      </c>
      <c r="B75" s="1">
        <v>1847</v>
      </c>
      <c r="C75" s="1" t="s">
        <v>1</v>
      </c>
      <c r="D75" s="1">
        <v>213</v>
      </c>
      <c r="E75" s="2">
        <v>38018</v>
      </c>
      <c r="F75" s="1">
        <v>4784</v>
      </c>
      <c r="G75" s="1" t="s">
        <v>5</v>
      </c>
      <c r="H75" s="1">
        <v>5</v>
      </c>
      <c r="I75" s="1">
        <v>2</v>
      </c>
      <c r="J75" s="1" t="s">
        <v>3</v>
      </c>
    </row>
    <row r="76" spans="1:10" x14ac:dyDescent="0.3">
      <c r="A76" s="1" t="s">
        <v>9</v>
      </c>
      <c r="B76" s="1">
        <v>852</v>
      </c>
      <c r="C76" s="1" t="s">
        <v>6</v>
      </c>
      <c r="D76" s="1">
        <v>214</v>
      </c>
      <c r="E76" s="2">
        <v>38018</v>
      </c>
      <c r="F76" s="1">
        <v>4956</v>
      </c>
      <c r="G76" s="1" t="s">
        <v>5</v>
      </c>
      <c r="H76" s="1">
        <v>5</v>
      </c>
      <c r="I76" s="1">
        <v>2</v>
      </c>
      <c r="J76" s="1" t="s">
        <v>3</v>
      </c>
    </row>
    <row r="77" spans="1:10" x14ac:dyDescent="0.3">
      <c r="A77" s="1" t="s">
        <v>9</v>
      </c>
      <c r="B77" s="1">
        <v>1053</v>
      </c>
      <c r="C77" s="1" t="s">
        <v>6</v>
      </c>
      <c r="D77" s="1">
        <v>214</v>
      </c>
      <c r="E77" s="2">
        <v>38018</v>
      </c>
      <c r="F77" s="1">
        <v>4960</v>
      </c>
      <c r="G77" s="1" t="s">
        <v>5</v>
      </c>
      <c r="H77" s="1">
        <v>5</v>
      </c>
      <c r="I77" s="1">
        <v>2</v>
      </c>
      <c r="J77" s="1" t="s">
        <v>3</v>
      </c>
    </row>
    <row r="78" spans="1:10" x14ac:dyDescent="0.3">
      <c r="A78" s="1" t="s">
        <v>9</v>
      </c>
      <c r="B78" s="1">
        <v>1258</v>
      </c>
      <c r="C78" s="1" t="s">
        <v>6</v>
      </c>
      <c r="D78" s="1">
        <v>214</v>
      </c>
      <c r="E78" s="2">
        <v>38018</v>
      </c>
      <c r="F78" s="1">
        <v>4964</v>
      </c>
      <c r="G78" s="1" t="s">
        <v>5</v>
      </c>
      <c r="H78" s="1">
        <v>5</v>
      </c>
      <c r="I78" s="1">
        <v>2</v>
      </c>
      <c r="J78" s="1" t="s">
        <v>3</v>
      </c>
    </row>
    <row r="79" spans="1:10" x14ac:dyDescent="0.3">
      <c r="A79" s="1" t="s">
        <v>9</v>
      </c>
      <c r="B79" s="1">
        <v>1402</v>
      </c>
      <c r="C79" s="1" t="s">
        <v>6</v>
      </c>
      <c r="D79" s="1">
        <v>214</v>
      </c>
      <c r="E79" s="2">
        <v>38018</v>
      </c>
      <c r="F79" s="1">
        <v>4966</v>
      </c>
      <c r="G79" s="1" t="s">
        <v>5</v>
      </c>
      <c r="H79" s="1">
        <v>5</v>
      </c>
      <c r="I79" s="1">
        <v>2</v>
      </c>
      <c r="J79" s="1" t="s">
        <v>3</v>
      </c>
    </row>
    <row r="80" spans="1:10" x14ac:dyDescent="0.3">
      <c r="A80" s="1" t="s">
        <v>9</v>
      </c>
      <c r="B80" s="1">
        <v>1456</v>
      </c>
      <c r="C80" s="1" t="s">
        <v>6</v>
      </c>
      <c r="D80" s="1">
        <v>214</v>
      </c>
      <c r="E80" s="2">
        <v>38018</v>
      </c>
      <c r="F80" s="1">
        <v>4968</v>
      </c>
      <c r="G80" s="1" t="s">
        <v>5</v>
      </c>
      <c r="H80" s="1">
        <v>5</v>
      </c>
      <c r="I80" s="1">
        <v>2</v>
      </c>
      <c r="J80" s="1" t="s">
        <v>3</v>
      </c>
    </row>
    <row r="81" spans="1:10" x14ac:dyDescent="0.3">
      <c r="A81" s="1" t="s">
        <v>10</v>
      </c>
      <c r="B81" s="1">
        <v>850</v>
      </c>
      <c r="C81" s="1" t="s">
        <v>6</v>
      </c>
      <c r="D81" s="1">
        <v>229</v>
      </c>
      <c r="E81" s="2">
        <v>38018</v>
      </c>
      <c r="F81" s="1">
        <v>846</v>
      </c>
      <c r="G81" s="1" t="s">
        <v>7</v>
      </c>
      <c r="H81" s="1">
        <v>5</v>
      </c>
      <c r="I81" s="1">
        <v>2</v>
      </c>
      <c r="J81" s="1" t="s">
        <v>3</v>
      </c>
    </row>
    <row r="82" spans="1:10" x14ac:dyDescent="0.3">
      <c r="A82" s="1" t="s">
        <v>11</v>
      </c>
      <c r="B82" s="1">
        <v>657</v>
      </c>
      <c r="C82" s="1" t="s">
        <v>6</v>
      </c>
      <c r="D82" s="1">
        <v>214</v>
      </c>
      <c r="E82" s="2">
        <v>38018</v>
      </c>
      <c r="F82" s="1">
        <v>2160</v>
      </c>
      <c r="G82" s="1" t="s">
        <v>5</v>
      </c>
      <c r="H82" s="1">
        <v>5</v>
      </c>
      <c r="I82" s="1">
        <v>2</v>
      </c>
      <c r="J82" s="1" t="s">
        <v>3</v>
      </c>
    </row>
    <row r="83" spans="1:10" x14ac:dyDescent="0.3">
      <c r="A83" s="1" t="s">
        <v>11</v>
      </c>
      <c r="B83" s="1">
        <v>857</v>
      </c>
      <c r="C83" s="1" t="s">
        <v>6</v>
      </c>
      <c r="D83" s="1">
        <v>214</v>
      </c>
      <c r="E83" s="2">
        <v>38018</v>
      </c>
      <c r="F83" s="1">
        <v>2164</v>
      </c>
      <c r="G83" s="1" t="s">
        <v>5</v>
      </c>
      <c r="H83" s="1">
        <v>5</v>
      </c>
      <c r="I83" s="1">
        <v>2</v>
      </c>
      <c r="J83" s="1" t="s">
        <v>3</v>
      </c>
    </row>
    <row r="84" spans="1:10" x14ac:dyDescent="0.3">
      <c r="A84" s="1" t="s">
        <v>11</v>
      </c>
      <c r="B84" s="1">
        <v>1058</v>
      </c>
      <c r="C84" s="1" t="s">
        <v>6</v>
      </c>
      <c r="D84" s="1">
        <v>214</v>
      </c>
      <c r="E84" s="2">
        <v>38018</v>
      </c>
      <c r="F84" s="1">
        <v>2168</v>
      </c>
      <c r="G84" s="1" t="s">
        <v>5</v>
      </c>
      <c r="H84" s="1">
        <v>5</v>
      </c>
      <c r="I84" s="1">
        <v>2</v>
      </c>
      <c r="J84" s="1" t="s">
        <v>3</v>
      </c>
    </row>
    <row r="85" spans="1:10" x14ac:dyDescent="0.3">
      <c r="A85" s="1" t="s">
        <v>11</v>
      </c>
      <c r="B85" s="1">
        <v>1258</v>
      </c>
      <c r="C85" s="1" t="s">
        <v>6</v>
      </c>
      <c r="D85" s="1">
        <v>214</v>
      </c>
      <c r="E85" s="2">
        <v>38018</v>
      </c>
      <c r="F85" s="1">
        <v>2172</v>
      </c>
      <c r="G85" s="1" t="s">
        <v>5</v>
      </c>
      <c r="H85" s="1">
        <v>5</v>
      </c>
      <c r="I85" s="1">
        <v>2</v>
      </c>
      <c r="J85" s="1" t="s">
        <v>3</v>
      </c>
    </row>
    <row r="86" spans="1:10" x14ac:dyDescent="0.3">
      <c r="A86" s="1" t="s">
        <v>11</v>
      </c>
      <c r="B86" s="1">
        <v>1458</v>
      </c>
      <c r="C86" s="1" t="s">
        <v>6</v>
      </c>
      <c r="D86" s="1">
        <v>214</v>
      </c>
      <c r="E86" s="2">
        <v>38018</v>
      </c>
      <c r="F86" s="1">
        <v>2176</v>
      </c>
      <c r="G86" s="1" t="s">
        <v>5</v>
      </c>
      <c r="H86" s="1">
        <v>5</v>
      </c>
      <c r="I86" s="1">
        <v>2</v>
      </c>
      <c r="J86" s="1" t="s">
        <v>3</v>
      </c>
    </row>
    <row r="87" spans="1:10" x14ac:dyDescent="0.3">
      <c r="A87" s="1" t="s">
        <v>11</v>
      </c>
      <c r="B87" s="1">
        <v>1655</v>
      </c>
      <c r="C87" s="1" t="s">
        <v>6</v>
      </c>
      <c r="D87" s="1">
        <v>214</v>
      </c>
      <c r="E87" s="2">
        <v>38018</v>
      </c>
      <c r="F87" s="1">
        <v>2180</v>
      </c>
      <c r="G87" s="1" t="s">
        <v>5</v>
      </c>
      <c r="H87" s="1">
        <v>5</v>
      </c>
      <c r="I87" s="1">
        <v>2</v>
      </c>
      <c r="J87" s="1" t="s">
        <v>3</v>
      </c>
    </row>
    <row r="88" spans="1:10" x14ac:dyDescent="0.3">
      <c r="A88" s="1" t="s">
        <v>11</v>
      </c>
      <c r="B88" s="1">
        <v>1855</v>
      </c>
      <c r="C88" s="1" t="s">
        <v>6</v>
      </c>
      <c r="D88" s="1">
        <v>214</v>
      </c>
      <c r="E88" s="2">
        <v>38018</v>
      </c>
      <c r="F88" s="1">
        <v>2184</v>
      </c>
      <c r="G88" s="1" t="s">
        <v>5</v>
      </c>
      <c r="H88" s="1">
        <v>5</v>
      </c>
      <c r="I88" s="1">
        <v>2</v>
      </c>
      <c r="J88" s="1" t="s">
        <v>3</v>
      </c>
    </row>
    <row r="89" spans="1:10" x14ac:dyDescent="0.3">
      <c r="A89" s="1" t="s">
        <v>11</v>
      </c>
      <c r="B89" s="1">
        <v>2056</v>
      </c>
      <c r="C89" s="1" t="s">
        <v>6</v>
      </c>
      <c r="D89" s="1">
        <v>214</v>
      </c>
      <c r="E89" s="2">
        <v>38018</v>
      </c>
      <c r="F89" s="1">
        <v>2188</v>
      </c>
      <c r="G89" s="1" t="s">
        <v>5</v>
      </c>
      <c r="H89" s="1">
        <v>5</v>
      </c>
      <c r="I89" s="1">
        <v>2</v>
      </c>
      <c r="J89" s="1" t="s">
        <v>3</v>
      </c>
    </row>
    <row r="90" spans="1:10" x14ac:dyDescent="0.3">
      <c r="A90" s="1" t="s">
        <v>12</v>
      </c>
      <c r="B90" s="1">
        <v>1715</v>
      </c>
      <c r="C90" s="1" t="s">
        <v>13</v>
      </c>
      <c r="D90" s="1">
        <v>169</v>
      </c>
      <c r="E90" s="2">
        <v>38018</v>
      </c>
      <c r="F90" s="1">
        <v>2675</v>
      </c>
      <c r="G90" s="1" t="s">
        <v>2</v>
      </c>
      <c r="H90" s="1">
        <v>5</v>
      </c>
      <c r="I90" s="1">
        <v>2</v>
      </c>
      <c r="J90" s="1" t="s">
        <v>3</v>
      </c>
    </row>
    <row r="91" spans="1:10" x14ac:dyDescent="0.3">
      <c r="A91" s="1" t="s">
        <v>12</v>
      </c>
      <c r="B91" s="1">
        <v>1030</v>
      </c>
      <c r="C91" s="1" t="s">
        <v>13</v>
      </c>
      <c r="D91" s="1">
        <v>169</v>
      </c>
      <c r="E91" s="2">
        <v>38018</v>
      </c>
      <c r="F91" s="1">
        <v>2303</v>
      </c>
      <c r="G91" s="1" t="s">
        <v>2</v>
      </c>
      <c r="H91" s="1">
        <v>5</v>
      </c>
      <c r="I91" s="1">
        <v>2</v>
      </c>
      <c r="J91" s="1" t="s">
        <v>3</v>
      </c>
    </row>
    <row r="92" spans="1:10" x14ac:dyDescent="0.3">
      <c r="A92" s="1" t="s">
        <v>12</v>
      </c>
      <c r="B92" s="1">
        <v>656</v>
      </c>
      <c r="C92" s="1" t="s">
        <v>13</v>
      </c>
      <c r="D92" s="1">
        <v>169</v>
      </c>
      <c r="E92" s="2">
        <v>38018</v>
      </c>
      <c r="F92" s="1">
        <v>2703</v>
      </c>
      <c r="G92" s="1" t="s">
        <v>2</v>
      </c>
      <c r="H92" s="1">
        <v>5</v>
      </c>
      <c r="I92" s="1">
        <v>2</v>
      </c>
      <c r="J92" s="1" t="s">
        <v>3</v>
      </c>
    </row>
    <row r="93" spans="1:10" x14ac:dyDescent="0.3">
      <c r="A93" s="1" t="s">
        <v>12</v>
      </c>
      <c r="B93" s="1">
        <v>1456</v>
      </c>
      <c r="C93" s="1" t="s">
        <v>13</v>
      </c>
      <c r="D93" s="1">
        <v>169</v>
      </c>
      <c r="E93" s="2">
        <v>38018</v>
      </c>
      <c r="F93" s="1">
        <v>2403</v>
      </c>
      <c r="G93" s="1" t="s">
        <v>2</v>
      </c>
      <c r="H93" s="1">
        <v>5</v>
      </c>
      <c r="I93" s="1">
        <v>2</v>
      </c>
      <c r="J93" s="1" t="s">
        <v>3</v>
      </c>
    </row>
    <row r="94" spans="1:10" x14ac:dyDescent="0.3">
      <c r="A94" s="1" t="s">
        <v>14</v>
      </c>
      <c r="B94" s="1">
        <v>1727</v>
      </c>
      <c r="C94" s="1" t="s">
        <v>13</v>
      </c>
      <c r="D94" s="1">
        <v>199</v>
      </c>
      <c r="E94" s="2">
        <v>38018</v>
      </c>
      <c r="F94" s="1">
        <v>814</v>
      </c>
      <c r="G94" s="1" t="s">
        <v>5</v>
      </c>
      <c r="H94" s="1">
        <v>5</v>
      </c>
      <c r="I94" s="1">
        <v>2</v>
      </c>
      <c r="J94" s="1" t="s">
        <v>3</v>
      </c>
    </row>
    <row r="95" spans="1:10" x14ac:dyDescent="0.3">
      <c r="A95" s="1" t="s">
        <v>14</v>
      </c>
      <c r="B95" s="1">
        <v>1301</v>
      </c>
      <c r="C95" s="1" t="s">
        <v>13</v>
      </c>
      <c r="D95" s="1">
        <v>199</v>
      </c>
      <c r="E95" s="2">
        <v>38018</v>
      </c>
      <c r="F95" s="1">
        <v>808</v>
      </c>
      <c r="G95" s="1" t="s">
        <v>5</v>
      </c>
      <c r="H95" s="1">
        <v>5</v>
      </c>
      <c r="I95" s="1">
        <v>2</v>
      </c>
      <c r="J95" s="1" t="s">
        <v>3</v>
      </c>
    </row>
    <row r="96" spans="1:10" x14ac:dyDescent="0.3">
      <c r="A96" s="1" t="s">
        <v>14</v>
      </c>
      <c r="B96" s="1">
        <v>754</v>
      </c>
      <c r="C96" s="1" t="s">
        <v>13</v>
      </c>
      <c r="D96" s="1">
        <v>199</v>
      </c>
      <c r="E96" s="2">
        <v>38018</v>
      </c>
      <c r="F96" s="1">
        <v>806</v>
      </c>
      <c r="G96" s="1" t="s">
        <v>5</v>
      </c>
      <c r="H96" s="1">
        <v>5</v>
      </c>
      <c r="I96" s="1">
        <v>2</v>
      </c>
      <c r="J96" s="1" t="s">
        <v>3</v>
      </c>
    </row>
    <row r="97" spans="1:10" x14ac:dyDescent="0.3">
      <c r="A97" s="1" t="s">
        <v>4</v>
      </c>
      <c r="B97" s="1">
        <v>837</v>
      </c>
      <c r="C97" s="1" t="s">
        <v>13</v>
      </c>
      <c r="D97" s="1">
        <v>213</v>
      </c>
      <c r="E97" s="2">
        <v>38018</v>
      </c>
      <c r="F97" s="1">
        <v>7299</v>
      </c>
      <c r="G97" s="1" t="s">
        <v>7</v>
      </c>
      <c r="H97" s="1">
        <v>5</v>
      </c>
      <c r="I97" s="1">
        <v>2</v>
      </c>
      <c r="J97" s="1" t="s">
        <v>3</v>
      </c>
    </row>
    <row r="98" spans="1:10" x14ac:dyDescent="0.3">
      <c r="A98" s="1" t="s">
        <v>4</v>
      </c>
      <c r="B98" s="1">
        <v>1350</v>
      </c>
      <c r="C98" s="1" t="s">
        <v>13</v>
      </c>
      <c r="D98" s="1">
        <v>213</v>
      </c>
      <c r="E98" s="2">
        <v>38018</v>
      </c>
      <c r="F98" s="1">
        <v>7303</v>
      </c>
      <c r="G98" s="1" t="s">
        <v>7</v>
      </c>
      <c r="H98" s="1">
        <v>5</v>
      </c>
      <c r="I98" s="1">
        <v>2</v>
      </c>
      <c r="J98" s="1" t="s">
        <v>15</v>
      </c>
    </row>
    <row r="99" spans="1:10" x14ac:dyDescent="0.3">
      <c r="A99" s="1" t="s">
        <v>4</v>
      </c>
      <c r="B99" s="1">
        <v>1512</v>
      </c>
      <c r="C99" s="1" t="s">
        <v>13</v>
      </c>
      <c r="D99" s="1">
        <v>213</v>
      </c>
      <c r="E99" s="2">
        <v>38018</v>
      </c>
      <c r="F99" s="1">
        <v>7307</v>
      </c>
      <c r="G99" s="1" t="s">
        <v>7</v>
      </c>
      <c r="H99" s="1">
        <v>5</v>
      </c>
      <c r="I99" s="1">
        <v>2</v>
      </c>
      <c r="J99" s="1" t="s">
        <v>15</v>
      </c>
    </row>
    <row r="100" spans="1:10" x14ac:dyDescent="0.3">
      <c r="A100" s="1" t="s">
        <v>4</v>
      </c>
      <c r="B100" s="1">
        <v>629</v>
      </c>
      <c r="C100" s="1" t="s">
        <v>13</v>
      </c>
      <c r="D100" s="1">
        <v>213</v>
      </c>
      <c r="E100" s="2">
        <v>38018</v>
      </c>
      <c r="F100" s="1">
        <v>7371</v>
      </c>
      <c r="G100" s="1" t="s">
        <v>7</v>
      </c>
      <c r="H100" s="1">
        <v>5</v>
      </c>
      <c r="I100" s="1">
        <v>2</v>
      </c>
      <c r="J100" s="1" t="s">
        <v>3</v>
      </c>
    </row>
    <row r="101" spans="1:10" x14ac:dyDescent="0.3">
      <c r="A101" s="1" t="s">
        <v>12</v>
      </c>
      <c r="B101" s="1">
        <v>1625</v>
      </c>
      <c r="C101" s="1" t="s">
        <v>13</v>
      </c>
      <c r="D101" s="1">
        <v>199</v>
      </c>
      <c r="E101" s="2">
        <v>38018</v>
      </c>
      <c r="F101" s="1">
        <v>2181</v>
      </c>
      <c r="G101" s="1" t="s">
        <v>5</v>
      </c>
      <c r="H101" s="1">
        <v>5</v>
      </c>
      <c r="I101" s="1">
        <v>2</v>
      </c>
      <c r="J101" s="1" t="s">
        <v>3</v>
      </c>
    </row>
    <row r="102" spans="1:10" x14ac:dyDescent="0.3">
      <c r="A102" s="1" t="s">
        <v>12</v>
      </c>
      <c r="B102" s="1">
        <v>655</v>
      </c>
      <c r="C102" s="1" t="s">
        <v>13</v>
      </c>
      <c r="D102" s="1">
        <v>213</v>
      </c>
      <c r="E102" s="2">
        <v>38018</v>
      </c>
      <c r="F102" s="1">
        <v>2855</v>
      </c>
      <c r="G102" s="1" t="s">
        <v>7</v>
      </c>
      <c r="H102" s="1">
        <v>5</v>
      </c>
      <c r="I102" s="1">
        <v>2</v>
      </c>
      <c r="J102" s="1" t="s">
        <v>3</v>
      </c>
    </row>
    <row r="103" spans="1:10" x14ac:dyDescent="0.3">
      <c r="A103" s="1" t="s">
        <v>12</v>
      </c>
      <c r="B103" s="1">
        <v>858</v>
      </c>
      <c r="C103" s="1" t="s">
        <v>13</v>
      </c>
      <c r="D103" s="1">
        <v>199</v>
      </c>
      <c r="E103" s="2">
        <v>38018</v>
      </c>
      <c r="F103" s="1">
        <v>2582</v>
      </c>
      <c r="G103" s="1" t="s">
        <v>5</v>
      </c>
      <c r="H103" s="1">
        <v>5</v>
      </c>
      <c r="I103" s="1">
        <v>2</v>
      </c>
      <c r="J103" s="1" t="s">
        <v>3</v>
      </c>
    </row>
    <row r="104" spans="1:10" x14ac:dyDescent="0.3">
      <c r="A104" s="1" t="s">
        <v>12</v>
      </c>
      <c r="B104" s="1">
        <v>657</v>
      </c>
      <c r="C104" s="1" t="s">
        <v>13</v>
      </c>
      <c r="D104" s="1">
        <v>199</v>
      </c>
      <c r="E104" s="2">
        <v>38018</v>
      </c>
      <c r="F104" s="1">
        <v>2761</v>
      </c>
      <c r="G104" s="1" t="s">
        <v>5</v>
      </c>
      <c r="H104" s="1">
        <v>5</v>
      </c>
      <c r="I104" s="1">
        <v>2</v>
      </c>
      <c r="J104" s="1" t="s">
        <v>3</v>
      </c>
    </row>
    <row r="105" spans="1:10" x14ac:dyDescent="0.3">
      <c r="A105" s="1" t="s">
        <v>12</v>
      </c>
      <c r="B105" s="1">
        <v>1650</v>
      </c>
      <c r="C105" s="1" t="s">
        <v>13</v>
      </c>
      <c r="D105" s="1">
        <v>213</v>
      </c>
      <c r="E105" s="2">
        <v>38018</v>
      </c>
      <c r="F105" s="1">
        <v>2497</v>
      </c>
      <c r="G105" s="1" t="s">
        <v>7</v>
      </c>
      <c r="H105" s="1">
        <v>5</v>
      </c>
      <c r="I105" s="1">
        <v>2</v>
      </c>
      <c r="J105" s="1" t="s">
        <v>3</v>
      </c>
    </row>
    <row r="106" spans="1:10" x14ac:dyDescent="0.3">
      <c r="A106" s="1" t="s">
        <v>12</v>
      </c>
      <c r="B106" s="1">
        <v>1856</v>
      </c>
      <c r="C106" s="1" t="s">
        <v>13</v>
      </c>
      <c r="D106" s="1">
        <v>213</v>
      </c>
      <c r="E106" s="2">
        <v>38018</v>
      </c>
      <c r="F106" s="1">
        <v>2385</v>
      </c>
      <c r="G106" s="1" t="s">
        <v>7</v>
      </c>
      <c r="H106" s="1">
        <v>5</v>
      </c>
      <c r="I106" s="1">
        <v>2</v>
      </c>
      <c r="J106" s="1" t="s">
        <v>3</v>
      </c>
    </row>
    <row r="107" spans="1:10" x14ac:dyDescent="0.3">
      <c r="A107" s="1" t="s">
        <v>12</v>
      </c>
      <c r="B107" s="1">
        <v>1253</v>
      </c>
      <c r="C107" s="1" t="s">
        <v>13</v>
      </c>
      <c r="D107" s="1">
        <v>213</v>
      </c>
      <c r="E107" s="2">
        <v>38018</v>
      </c>
      <c r="F107" s="1">
        <v>2692</v>
      </c>
      <c r="G107" s="1" t="s">
        <v>7</v>
      </c>
      <c r="H107" s="1">
        <v>5</v>
      </c>
      <c r="I107" s="1">
        <v>2</v>
      </c>
      <c r="J107" s="1" t="s">
        <v>3</v>
      </c>
    </row>
    <row r="108" spans="1:10" x14ac:dyDescent="0.3">
      <c r="A108" s="1" t="s">
        <v>12</v>
      </c>
      <c r="B108" s="1">
        <v>854</v>
      </c>
      <c r="C108" s="1" t="s">
        <v>13</v>
      </c>
      <c r="D108" s="1">
        <v>213</v>
      </c>
      <c r="E108" s="2">
        <v>38018</v>
      </c>
      <c r="F108" s="1">
        <v>3276</v>
      </c>
      <c r="G108" s="1" t="s">
        <v>7</v>
      </c>
      <c r="H108" s="1">
        <v>5</v>
      </c>
      <c r="I108" s="1">
        <v>2</v>
      </c>
      <c r="J108" s="1" t="s">
        <v>3</v>
      </c>
    </row>
    <row r="109" spans="1:10" x14ac:dyDescent="0.3">
      <c r="A109" s="1" t="s">
        <v>12</v>
      </c>
      <c r="B109" s="1">
        <v>1858</v>
      </c>
      <c r="C109" s="1" t="s">
        <v>13</v>
      </c>
      <c r="D109" s="1">
        <v>199</v>
      </c>
      <c r="E109" s="2">
        <v>38018</v>
      </c>
      <c r="F109" s="1">
        <v>2336</v>
      </c>
      <c r="G109" s="1" t="s">
        <v>5</v>
      </c>
      <c r="H109" s="1">
        <v>5</v>
      </c>
      <c r="I109" s="1">
        <v>2</v>
      </c>
      <c r="J109" s="1" t="s">
        <v>3</v>
      </c>
    </row>
    <row r="110" spans="1:10" x14ac:dyDescent="0.3">
      <c r="A110" s="1" t="s">
        <v>12</v>
      </c>
      <c r="B110" s="1">
        <v>2050</v>
      </c>
      <c r="C110" s="1" t="s">
        <v>13</v>
      </c>
      <c r="D110" s="1">
        <v>199</v>
      </c>
      <c r="E110" s="2">
        <v>38018</v>
      </c>
      <c r="F110" s="1">
        <v>2879</v>
      </c>
      <c r="G110" s="1" t="s">
        <v>5</v>
      </c>
      <c r="H110" s="1">
        <v>5</v>
      </c>
      <c r="I110" s="1">
        <v>2</v>
      </c>
      <c r="J110" s="1" t="s">
        <v>3</v>
      </c>
    </row>
    <row r="111" spans="1:10" x14ac:dyDescent="0.3">
      <c r="A111" s="1" t="s">
        <v>12</v>
      </c>
      <c r="B111" s="1">
        <v>1358</v>
      </c>
      <c r="C111" s="1" t="s">
        <v>13</v>
      </c>
      <c r="D111" s="1">
        <v>199</v>
      </c>
      <c r="E111" s="2">
        <v>38018</v>
      </c>
      <c r="F111" s="1">
        <v>2216</v>
      </c>
      <c r="G111" s="1" t="s">
        <v>5</v>
      </c>
      <c r="H111" s="1">
        <v>5</v>
      </c>
      <c r="I111" s="1">
        <v>2</v>
      </c>
      <c r="J111" s="1" t="s">
        <v>3</v>
      </c>
    </row>
    <row r="112" spans="1:10" x14ac:dyDescent="0.3">
      <c r="A112" s="1" t="s">
        <v>12</v>
      </c>
      <c r="B112" s="1">
        <v>1510</v>
      </c>
      <c r="C112" s="1" t="s">
        <v>13</v>
      </c>
      <c r="D112" s="1">
        <v>213</v>
      </c>
      <c r="E112" s="2">
        <v>38018</v>
      </c>
      <c r="F112" s="1">
        <v>2156</v>
      </c>
      <c r="G112" s="1" t="s">
        <v>7</v>
      </c>
      <c r="H112" s="1">
        <v>5</v>
      </c>
      <c r="I112" s="1">
        <v>2</v>
      </c>
      <c r="J112" s="1" t="s">
        <v>15</v>
      </c>
    </row>
    <row r="113" spans="1:10" x14ac:dyDescent="0.3">
      <c r="A113" s="1" t="s">
        <v>12</v>
      </c>
      <c r="B113" s="1">
        <v>1519</v>
      </c>
      <c r="C113" s="1" t="s">
        <v>13</v>
      </c>
      <c r="D113" s="1">
        <v>199</v>
      </c>
      <c r="E113" s="2">
        <v>38018</v>
      </c>
      <c r="F113" s="1">
        <v>2261</v>
      </c>
      <c r="G113" s="1" t="s">
        <v>5</v>
      </c>
      <c r="H113" s="1">
        <v>5</v>
      </c>
      <c r="I113" s="1">
        <v>2</v>
      </c>
      <c r="J113" s="1" t="s">
        <v>3</v>
      </c>
    </row>
    <row r="114" spans="1:10" x14ac:dyDescent="0.3">
      <c r="A114" s="1" t="s">
        <v>4</v>
      </c>
      <c r="B114" s="1">
        <v>1243</v>
      </c>
      <c r="C114" s="1" t="s">
        <v>6</v>
      </c>
      <c r="D114" s="1">
        <v>229</v>
      </c>
      <c r="E114" s="2">
        <v>38047</v>
      </c>
      <c r="F114" s="1">
        <v>7208</v>
      </c>
      <c r="G114" s="1" t="s">
        <v>7</v>
      </c>
      <c r="H114" s="1">
        <v>6</v>
      </c>
      <c r="I114" s="1">
        <v>3</v>
      </c>
      <c r="J114" s="1" t="s">
        <v>3</v>
      </c>
    </row>
    <row r="115" spans="1:10" x14ac:dyDescent="0.3">
      <c r="A115" s="1" t="s">
        <v>4</v>
      </c>
      <c r="B115" s="1">
        <v>1738</v>
      </c>
      <c r="C115" s="1" t="s">
        <v>6</v>
      </c>
      <c r="D115" s="1">
        <v>229</v>
      </c>
      <c r="E115" s="2">
        <v>38047</v>
      </c>
      <c r="F115" s="1">
        <v>7215</v>
      </c>
      <c r="G115" s="1" t="s">
        <v>7</v>
      </c>
      <c r="H115" s="1">
        <v>6</v>
      </c>
      <c r="I115" s="1">
        <v>3</v>
      </c>
      <c r="J115" s="1" t="s">
        <v>3</v>
      </c>
    </row>
    <row r="116" spans="1:10" x14ac:dyDescent="0.3">
      <c r="A116" s="1" t="s">
        <v>4</v>
      </c>
      <c r="B116" s="1">
        <v>640</v>
      </c>
      <c r="C116" s="1" t="s">
        <v>6</v>
      </c>
      <c r="D116" s="1">
        <v>229</v>
      </c>
      <c r="E116" s="2">
        <v>38047</v>
      </c>
      <c r="F116" s="1">
        <v>7790</v>
      </c>
      <c r="G116" s="1" t="s">
        <v>7</v>
      </c>
      <c r="H116" s="1">
        <v>6</v>
      </c>
      <c r="I116" s="1">
        <v>3</v>
      </c>
      <c r="J116" s="1" t="s">
        <v>3</v>
      </c>
    </row>
    <row r="117" spans="1:10" x14ac:dyDescent="0.3">
      <c r="A117" s="1" t="s">
        <v>4</v>
      </c>
      <c r="B117" s="1">
        <v>1030</v>
      </c>
      <c r="C117" s="1" t="s">
        <v>6</v>
      </c>
      <c r="D117" s="1">
        <v>229</v>
      </c>
      <c r="E117" s="2">
        <v>38047</v>
      </c>
      <c r="F117" s="1">
        <v>7792</v>
      </c>
      <c r="G117" s="1" t="s">
        <v>7</v>
      </c>
      <c r="H117" s="1">
        <v>6</v>
      </c>
      <c r="I117" s="1">
        <v>3</v>
      </c>
      <c r="J117" s="1" t="s">
        <v>3</v>
      </c>
    </row>
    <row r="118" spans="1:10" x14ac:dyDescent="0.3">
      <c r="A118" s="1" t="s">
        <v>4</v>
      </c>
      <c r="B118" s="1">
        <v>855</v>
      </c>
      <c r="C118" s="1" t="s">
        <v>1</v>
      </c>
      <c r="D118" s="1">
        <v>228</v>
      </c>
      <c r="E118" s="2">
        <v>38047</v>
      </c>
      <c r="F118" s="1">
        <v>7800</v>
      </c>
      <c r="G118" s="1" t="s">
        <v>7</v>
      </c>
      <c r="H118" s="1">
        <v>6</v>
      </c>
      <c r="I118" s="1">
        <v>3</v>
      </c>
      <c r="J118" s="1" t="s">
        <v>3</v>
      </c>
    </row>
    <row r="119" spans="1:10" x14ac:dyDescent="0.3">
      <c r="A119" s="1" t="s">
        <v>4</v>
      </c>
      <c r="B119" s="1">
        <v>1237</v>
      </c>
      <c r="C119" s="1" t="s">
        <v>1</v>
      </c>
      <c r="D119" s="1">
        <v>228</v>
      </c>
      <c r="E119" s="2">
        <v>38047</v>
      </c>
      <c r="F119" s="1">
        <v>7806</v>
      </c>
      <c r="G119" s="1" t="s">
        <v>7</v>
      </c>
      <c r="H119" s="1">
        <v>6</v>
      </c>
      <c r="I119" s="1">
        <v>3</v>
      </c>
      <c r="J119" s="1" t="s">
        <v>3</v>
      </c>
    </row>
    <row r="120" spans="1:10" x14ac:dyDescent="0.3">
      <c r="A120" s="1" t="s">
        <v>4</v>
      </c>
      <c r="B120" s="1">
        <v>1455</v>
      </c>
      <c r="C120" s="1" t="s">
        <v>1</v>
      </c>
      <c r="D120" s="1">
        <v>228</v>
      </c>
      <c r="E120" s="2">
        <v>38047</v>
      </c>
      <c r="F120" s="1">
        <v>7808</v>
      </c>
      <c r="G120" s="1" t="s">
        <v>7</v>
      </c>
      <c r="H120" s="1">
        <v>6</v>
      </c>
      <c r="I120" s="1">
        <v>3</v>
      </c>
      <c r="J120" s="1" t="s">
        <v>3</v>
      </c>
    </row>
    <row r="121" spans="1:10" x14ac:dyDescent="0.3">
      <c r="A121" s="1" t="s">
        <v>4</v>
      </c>
      <c r="B121" s="1">
        <v>1654</v>
      </c>
      <c r="C121" s="1" t="s">
        <v>1</v>
      </c>
      <c r="D121" s="1">
        <v>228</v>
      </c>
      <c r="E121" s="2">
        <v>38047</v>
      </c>
      <c r="F121" s="1">
        <v>7810</v>
      </c>
      <c r="G121" s="1" t="s">
        <v>7</v>
      </c>
      <c r="H121" s="1">
        <v>6</v>
      </c>
      <c r="I121" s="1">
        <v>3</v>
      </c>
      <c r="J121" s="1" t="s">
        <v>3</v>
      </c>
    </row>
    <row r="122" spans="1:10" x14ac:dyDescent="0.3">
      <c r="A122" s="1" t="s">
        <v>4</v>
      </c>
      <c r="B122" s="1">
        <v>1741</v>
      </c>
      <c r="C122" s="1" t="s">
        <v>1</v>
      </c>
      <c r="D122" s="1">
        <v>228</v>
      </c>
      <c r="E122" s="2">
        <v>38047</v>
      </c>
      <c r="F122" s="1">
        <v>7812</v>
      </c>
      <c r="G122" s="1" t="s">
        <v>7</v>
      </c>
      <c r="H122" s="1">
        <v>6</v>
      </c>
      <c r="I122" s="1">
        <v>3</v>
      </c>
      <c r="J122" s="1" t="s">
        <v>3</v>
      </c>
    </row>
    <row r="123" spans="1:10" x14ac:dyDescent="0.3">
      <c r="A123" s="1" t="s">
        <v>4</v>
      </c>
      <c r="B123" s="1">
        <v>2213</v>
      </c>
      <c r="C123" s="1" t="s">
        <v>1</v>
      </c>
      <c r="D123" s="1">
        <v>228</v>
      </c>
      <c r="E123" s="2">
        <v>38047</v>
      </c>
      <c r="F123" s="1">
        <v>7814</v>
      </c>
      <c r="G123" s="1" t="s">
        <v>7</v>
      </c>
      <c r="H123" s="1">
        <v>6</v>
      </c>
      <c r="I123" s="1">
        <v>3</v>
      </c>
      <c r="J123" s="1" t="s">
        <v>15</v>
      </c>
    </row>
    <row r="124" spans="1:10" x14ac:dyDescent="0.3">
      <c r="A124" s="1" t="s">
        <v>4</v>
      </c>
      <c r="B124" s="1">
        <v>1604</v>
      </c>
      <c r="C124" s="1" t="s">
        <v>1</v>
      </c>
      <c r="D124" s="1">
        <v>228</v>
      </c>
      <c r="E124" s="2">
        <v>38047</v>
      </c>
      <c r="F124" s="1">
        <v>7816</v>
      </c>
      <c r="G124" s="1" t="s">
        <v>7</v>
      </c>
      <c r="H124" s="1">
        <v>6</v>
      </c>
      <c r="I124" s="1">
        <v>3</v>
      </c>
      <c r="J124" s="1" t="s">
        <v>3</v>
      </c>
    </row>
    <row r="125" spans="1:10" x14ac:dyDescent="0.3">
      <c r="A125" s="1" t="s">
        <v>4</v>
      </c>
      <c r="B125" s="1">
        <v>2138</v>
      </c>
      <c r="C125" s="1" t="s">
        <v>6</v>
      </c>
      <c r="D125" s="1">
        <v>229</v>
      </c>
      <c r="E125" s="2">
        <v>38047</v>
      </c>
      <c r="F125" s="1">
        <v>7924</v>
      </c>
      <c r="G125" s="1" t="s">
        <v>7</v>
      </c>
      <c r="H125" s="1">
        <v>6</v>
      </c>
      <c r="I125" s="1">
        <v>3</v>
      </c>
      <c r="J125" s="1" t="s">
        <v>3</v>
      </c>
    </row>
    <row r="126" spans="1:10" x14ac:dyDescent="0.3">
      <c r="A126" s="1" t="s">
        <v>8</v>
      </c>
      <c r="B126" s="1">
        <v>1505</v>
      </c>
      <c r="C126" s="1" t="s">
        <v>1</v>
      </c>
      <c r="D126" s="1">
        <v>213</v>
      </c>
      <c r="E126" s="2">
        <v>38047</v>
      </c>
      <c r="F126" s="1">
        <v>746</v>
      </c>
      <c r="G126" s="1" t="s">
        <v>5</v>
      </c>
      <c r="H126" s="1">
        <v>6</v>
      </c>
      <c r="I126" s="1">
        <v>3</v>
      </c>
      <c r="J126" s="1" t="s">
        <v>15</v>
      </c>
    </row>
    <row r="127" spans="1:10" x14ac:dyDescent="0.3">
      <c r="A127" s="1" t="s">
        <v>8</v>
      </c>
      <c r="B127" s="1">
        <v>828</v>
      </c>
      <c r="C127" s="1" t="s">
        <v>6</v>
      </c>
      <c r="D127" s="1">
        <v>214</v>
      </c>
      <c r="E127" s="2">
        <v>38047</v>
      </c>
      <c r="F127" s="1">
        <v>1744</v>
      </c>
      <c r="G127" s="1" t="s">
        <v>5</v>
      </c>
      <c r="H127" s="1">
        <v>6</v>
      </c>
      <c r="I127" s="1">
        <v>3</v>
      </c>
      <c r="J127" s="1" t="s">
        <v>3</v>
      </c>
    </row>
    <row r="128" spans="1:10" x14ac:dyDescent="0.3">
      <c r="A128" s="1" t="s">
        <v>8</v>
      </c>
      <c r="B128" s="1">
        <v>1030</v>
      </c>
      <c r="C128" s="1" t="s">
        <v>6</v>
      </c>
      <c r="D128" s="1">
        <v>214</v>
      </c>
      <c r="E128" s="2">
        <v>38047</v>
      </c>
      <c r="F128" s="1">
        <v>1748</v>
      </c>
      <c r="G128" s="1" t="s">
        <v>5</v>
      </c>
      <c r="H128" s="1">
        <v>6</v>
      </c>
      <c r="I128" s="1">
        <v>3</v>
      </c>
      <c r="J128" s="1" t="s">
        <v>3</v>
      </c>
    </row>
    <row r="129" spans="1:10" x14ac:dyDescent="0.3">
      <c r="A129" s="1" t="s">
        <v>8</v>
      </c>
      <c r="B129" s="1">
        <v>1230</v>
      </c>
      <c r="C129" s="1" t="s">
        <v>6</v>
      </c>
      <c r="D129" s="1">
        <v>214</v>
      </c>
      <c r="E129" s="2">
        <v>38047</v>
      </c>
      <c r="F129" s="1">
        <v>1752</v>
      </c>
      <c r="G129" s="1" t="s">
        <v>5</v>
      </c>
      <c r="H129" s="1">
        <v>6</v>
      </c>
      <c r="I129" s="1">
        <v>3</v>
      </c>
      <c r="J129" s="1" t="s">
        <v>3</v>
      </c>
    </row>
    <row r="130" spans="1:10" x14ac:dyDescent="0.3">
      <c r="A130" s="1" t="s">
        <v>8</v>
      </c>
      <c r="B130" s="1">
        <v>1428</v>
      </c>
      <c r="C130" s="1" t="s">
        <v>6</v>
      </c>
      <c r="D130" s="1">
        <v>214</v>
      </c>
      <c r="E130" s="2">
        <v>38047</v>
      </c>
      <c r="F130" s="1">
        <v>1756</v>
      </c>
      <c r="G130" s="1" t="s">
        <v>5</v>
      </c>
      <c r="H130" s="1">
        <v>6</v>
      </c>
      <c r="I130" s="1">
        <v>3</v>
      </c>
      <c r="J130" s="1" t="s">
        <v>3</v>
      </c>
    </row>
    <row r="131" spans="1:10" x14ac:dyDescent="0.3">
      <c r="A131" s="1" t="s">
        <v>8</v>
      </c>
      <c r="B131" s="1">
        <v>1629</v>
      </c>
      <c r="C131" s="1" t="s">
        <v>6</v>
      </c>
      <c r="D131" s="1">
        <v>214</v>
      </c>
      <c r="E131" s="2">
        <v>38047</v>
      </c>
      <c r="F131" s="1">
        <v>1760</v>
      </c>
      <c r="G131" s="1" t="s">
        <v>5</v>
      </c>
      <c r="H131" s="1">
        <v>6</v>
      </c>
      <c r="I131" s="1">
        <v>3</v>
      </c>
      <c r="J131" s="1" t="s">
        <v>3</v>
      </c>
    </row>
    <row r="132" spans="1:10" x14ac:dyDescent="0.3">
      <c r="A132" s="1" t="s">
        <v>8</v>
      </c>
      <c r="B132" s="1">
        <v>1829</v>
      </c>
      <c r="C132" s="1" t="s">
        <v>6</v>
      </c>
      <c r="D132" s="1">
        <v>214</v>
      </c>
      <c r="E132" s="2">
        <v>38047</v>
      </c>
      <c r="F132" s="1">
        <v>1764</v>
      </c>
      <c r="G132" s="1" t="s">
        <v>5</v>
      </c>
      <c r="H132" s="1">
        <v>6</v>
      </c>
      <c r="I132" s="1">
        <v>3</v>
      </c>
      <c r="J132" s="1" t="s">
        <v>3</v>
      </c>
    </row>
    <row r="133" spans="1:10" x14ac:dyDescent="0.3">
      <c r="A133" s="1" t="s">
        <v>8</v>
      </c>
      <c r="B133" s="1">
        <v>2024</v>
      </c>
      <c r="C133" s="1" t="s">
        <v>6</v>
      </c>
      <c r="D133" s="1">
        <v>214</v>
      </c>
      <c r="E133" s="2">
        <v>38047</v>
      </c>
      <c r="F133" s="1">
        <v>1768</v>
      </c>
      <c r="G133" s="1" t="s">
        <v>5</v>
      </c>
      <c r="H133" s="1">
        <v>6</v>
      </c>
      <c r="I133" s="1">
        <v>3</v>
      </c>
      <c r="J133" s="1" t="s">
        <v>3</v>
      </c>
    </row>
    <row r="134" spans="1:10" x14ac:dyDescent="0.3">
      <c r="A134" s="1" t="s">
        <v>9</v>
      </c>
      <c r="B134" s="1">
        <v>1600</v>
      </c>
      <c r="C134" s="1" t="s">
        <v>1</v>
      </c>
      <c r="D134" s="1">
        <v>213</v>
      </c>
      <c r="E134" s="2">
        <v>38047</v>
      </c>
      <c r="F134" s="1">
        <v>4752</v>
      </c>
      <c r="G134" s="1" t="s">
        <v>5</v>
      </c>
      <c r="H134" s="1">
        <v>6</v>
      </c>
      <c r="I134" s="1">
        <v>3</v>
      </c>
      <c r="J134" s="1" t="s">
        <v>15</v>
      </c>
    </row>
    <row r="135" spans="1:10" x14ac:dyDescent="0.3">
      <c r="A135" s="1" t="s">
        <v>9</v>
      </c>
      <c r="B135" s="1">
        <v>555</v>
      </c>
      <c r="C135" s="1" t="s">
        <v>1</v>
      </c>
      <c r="D135" s="1">
        <v>213</v>
      </c>
      <c r="E135" s="2">
        <v>38047</v>
      </c>
      <c r="F135" s="1">
        <v>4760</v>
      </c>
      <c r="G135" s="1" t="s">
        <v>5</v>
      </c>
      <c r="H135" s="1">
        <v>6</v>
      </c>
      <c r="I135" s="1">
        <v>3</v>
      </c>
      <c r="J135" s="1" t="s">
        <v>3</v>
      </c>
    </row>
    <row r="136" spans="1:10" x14ac:dyDescent="0.3">
      <c r="A136" s="1" t="s">
        <v>9</v>
      </c>
      <c r="B136" s="1">
        <v>1829</v>
      </c>
      <c r="C136" s="1" t="s">
        <v>1</v>
      </c>
      <c r="D136" s="1">
        <v>213</v>
      </c>
      <c r="E136" s="2">
        <v>38047</v>
      </c>
      <c r="F136" s="1">
        <v>4784</v>
      </c>
      <c r="G136" s="1" t="s">
        <v>5</v>
      </c>
      <c r="H136" s="1">
        <v>6</v>
      </c>
      <c r="I136" s="1">
        <v>3</v>
      </c>
      <c r="J136" s="1" t="s">
        <v>3</v>
      </c>
    </row>
    <row r="137" spans="1:10" x14ac:dyDescent="0.3">
      <c r="A137" s="1" t="s">
        <v>9</v>
      </c>
      <c r="B137" s="1">
        <v>855</v>
      </c>
      <c r="C137" s="1" t="s">
        <v>6</v>
      </c>
      <c r="D137" s="1">
        <v>214</v>
      </c>
      <c r="E137" s="2">
        <v>38047</v>
      </c>
      <c r="F137" s="1">
        <v>4956</v>
      </c>
      <c r="G137" s="1" t="s">
        <v>5</v>
      </c>
      <c r="H137" s="1">
        <v>6</v>
      </c>
      <c r="I137" s="1">
        <v>3</v>
      </c>
      <c r="J137" s="1" t="s">
        <v>3</v>
      </c>
    </row>
    <row r="138" spans="1:10" x14ac:dyDescent="0.3">
      <c r="A138" s="1" t="s">
        <v>9</v>
      </c>
      <c r="B138" s="1">
        <v>1254</v>
      </c>
      <c r="C138" s="1" t="s">
        <v>6</v>
      </c>
      <c r="D138" s="1">
        <v>214</v>
      </c>
      <c r="E138" s="2">
        <v>38047</v>
      </c>
      <c r="F138" s="1">
        <v>4964</v>
      </c>
      <c r="G138" s="1" t="s">
        <v>5</v>
      </c>
      <c r="H138" s="1">
        <v>6</v>
      </c>
      <c r="I138" s="1">
        <v>3</v>
      </c>
      <c r="J138" s="1" t="s">
        <v>3</v>
      </c>
    </row>
    <row r="139" spans="1:10" x14ac:dyDescent="0.3">
      <c r="A139" s="1" t="s">
        <v>10</v>
      </c>
      <c r="B139" s="1">
        <v>849</v>
      </c>
      <c r="C139" s="1" t="s">
        <v>6</v>
      </c>
      <c r="D139" s="1">
        <v>229</v>
      </c>
      <c r="E139" s="2">
        <v>38047</v>
      </c>
      <c r="F139" s="1">
        <v>846</v>
      </c>
      <c r="G139" s="1" t="s">
        <v>7</v>
      </c>
      <c r="H139" s="1">
        <v>6</v>
      </c>
      <c r="I139" s="1">
        <v>3</v>
      </c>
      <c r="J139" s="1" t="s">
        <v>3</v>
      </c>
    </row>
    <row r="140" spans="1:10" x14ac:dyDescent="0.3">
      <c r="A140" s="1" t="s">
        <v>11</v>
      </c>
      <c r="B140" s="1">
        <v>655</v>
      </c>
      <c r="C140" s="1" t="s">
        <v>6</v>
      </c>
      <c r="D140" s="1">
        <v>214</v>
      </c>
      <c r="E140" s="2">
        <v>38047</v>
      </c>
      <c r="F140" s="1">
        <v>2160</v>
      </c>
      <c r="G140" s="1" t="s">
        <v>5</v>
      </c>
      <c r="H140" s="1">
        <v>6</v>
      </c>
      <c r="I140" s="1">
        <v>3</v>
      </c>
      <c r="J140" s="1" t="s">
        <v>3</v>
      </c>
    </row>
    <row r="141" spans="1:10" x14ac:dyDescent="0.3">
      <c r="A141" s="1" t="s">
        <v>11</v>
      </c>
      <c r="B141" s="1">
        <v>858</v>
      </c>
      <c r="C141" s="1" t="s">
        <v>6</v>
      </c>
      <c r="D141" s="1">
        <v>214</v>
      </c>
      <c r="E141" s="2">
        <v>38047</v>
      </c>
      <c r="F141" s="1">
        <v>2164</v>
      </c>
      <c r="G141" s="1" t="s">
        <v>5</v>
      </c>
      <c r="H141" s="1">
        <v>6</v>
      </c>
      <c r="I141" s="1">
        <v>3</v>
      </c>
      <c r="J141" s="1" t="s">
        <v>3</v>
      </c>
    </row>
    <row r="142" spans="1:10" x14ac:dyDescent="0.3">
      <c r="A142" s="1" t="s">
        <v>11</v>
      </c>
      <c r="B142" s="1">
        <v>1059</v>
      </c>
      <c r="C142" s="1" t="s">
        <v>6</v>
      </c>
      <c r="D142" s="1">
        <v>214</v>
      </c>
      <c r="E142" s="2">
        <v>38047</v>
      </c>
      <c r="F142" s="1">
        <v>2168</v>
      </c>
      <c r="G142" s="1" t="s">
        <v>5</v>
      </c>
      <c r="H142" s="1">
        <v>6</v>
      </c>
      <c r="I142" s="1">
        <v>3</v>
      </c>
      <c r="J142" s="1" t="s">
        <v>3</v>
      </c>
    </row>
    <row r="143" spans="1:10" x14ac:dyDescent="0.3">
      <c r="A143" s="1" t="s">
        <v>11</v>
      </c>
      <c r="B143" s="1">
        <v>1256</v>
      </c>
      <c r="C143" s="1" t="s">
        <v>6</v>
      </c>
      <c r="D143" s="1">
        <v>214</v>
      </c>
      <c r="E143" s="2">
        <v>38047</v>
      </c>
      <c r="F143" s="1">
        <v>2172</v>
      </c>
      <c r="G143" s="1" t="s">
        <v>5</v>
      </c>
      <c r="H143" s="1">
        <v>6</v>
      </c>
      <c r="I143" s="1">
        <v>3</v>
      </c>
      <c r="J143" s="1" t="s">
        <v>3</v>
      </c>
    </row>
    <row r="144" spans="1:10" x14ac:dyDescent="0.3">
      <c r="A144" s="1" t="s">
        <v>11</v>
      </c>
      <c r="B144" s="1">
        <v>1500</v>
      </c>
      <c r="C144" s="1" t="s">
        <v>6</v>
      </c>
      <c r="D144" s="1">
        <v>214</v>
      </c>
      <c r="E144" s="2">
        <v>38047</v>
      </c>
      <c r="F144" s="1">
        <v>2176</v>
      </c>
      <c r="G144" s="1" t="s">
        <v>5</v>
      </c>
      <c r="H144" s="1">
        <v>6</v>
      </c>
      <c r="I144" s="1">
        <v>3</v>
      </c>
      <c r="J144" s="1" t="s">
        <v>3</v>
      </c>
    </row>
    <row r="145" spans="1:10" x14ac:dyDescent="0.3">
      <c r="A145" s="1" t="s">
        <v>11</v>
      </c>
      <c r="B145" s="1">
        <v>1658</v>
      </c>
      <c r="C145" s="1" t="s">
        <v>6</v>
      </c>
      <c r="D145" s="1">
        <v>214</v>
      </c>
      <c r="E145" s="2">
        <v>38047</v>
      </c>
      <c r="F145" s="1">
        <v>2180</v>
      </c>
      <c r="G145" s="1" t="s">
        <v>5</v>
      </c>
      <c r="H145" s="1">
        <v>6</v>
      </c>
      <c r="I145" s="1">
        <v>3</v>
      </c>
      <c r="J145" s="1" t="s">
        <v>3</v>
      </c>
    </row>
    <row r="146" spans="1:10" x14ac:dyDescent="0.3">
      <c r="A146" s="1" t="s">
        <v>11</v>
      </c>
      <c r="B146" s="1">
        <v>1857</v>
      </c>
      <c r="C146" s="1" t="s">
        <v>6</v>
      </c>
      <c r="D146" s="1">
        <v>214</v>
      </c>
      <c r="E146" s="2">
        <v>38047</v>
      </c>
      <c r="F146" s="1">
        <v>2184</v>
      </c>
      <c r="G146" s="1" t="s">
        <v>5</v>
      </c>
      <c r="H146" s="1">
        <v>6</v>
      </c>
      <c r="I146" s="1">
        <v>3</v>
      </c>
      <c r="J146" s="1" t="s">
        <v>3</v>
      </c>
    </row>
    <row r="147" spans="1:10" x14ac:dyDescent="0.3">
      <c r="A147" s="1" t="s">
        <v>12</v>
      </c>
      <c r="B147" s="1">
        <v>1714</v>
      </c>
      <c r="C147" s="1" t="s">
        <v>13</v>
      </c>
      <c r="D147" s="1">
        <v>169</v>
      </c>
      <c r="E147" s="2">
        <v>38047</v>
      </c>
      <c r="F147" s="1">
        <v>2675</v>
      </c>
      <c r="G147" s="1" t="s">
        <v>2</v>
      </c>
      <c r="H147" s="1">
        <v>6</v>
      </c>
      <c r="I147" s="1">
        <v>3</v>
      </c>
      <c r="J147" s="1" t="s">
        <v>3</v>
      </c>
    </row>
    <row r="148" spans="1:10" x14ac:dyDescent="0.3">
      <c r="A148" s="1" t="s">
        <v>12</v>
      </c>
      <c r="B148" s="1">
        <v>655</v>
      </c>
      <c r="C148" s="1" t="s">
        <v>13</v>
      </c>
      <c r="D148" s="1">
        <v>169</v>
      </c>
      <c r="E148" s="2">
        <v>38047</v>
      </c>
      <c r="F148" s="1">
        <v>2703</v>
      </c>
      <c r="G148" s="1" t="s">
        <v>2</v>
      </c>
      <c r="H148" s="1">
        <v>6</v>
      </c>
      <c r="I148" s="1">
        <v>3</v>
      </c>
      <c r="J148" s="1" t="s">
        <v>3</v>
      </c>
    </row>
    <row r="149" spans="1:10" x14ac:dyDescent="0.3">
      <c r="A149" s="1" t="s">
        <v>12</v>
      </c>
      <c r="B149" s="1">
        <v>1026</v>
      </c>
      <c r="C149" s="1" t="s">
        <v>13</v>
      </c>
      <c r="D149" s="1">
        <v>169</v>
      </c>
      <c r="E149" s="2">
        <v>38047</v>
      </c>
      <c r="F149" s="1">
        <v>2303</v>
      </c>
      <c r="G149" s="1" t="s">
        <v>2</v>
      </c>
      <c r="H149" s="1">
        <v>6</v>
      </c>
      <c r="I149" s="1">
        <v>3</v>
      </c>
      <c r="J149" s="1" t="s">
        <v>3</v>
      </c>
    </row>
    <row r="150" spans="1:10" x14ac:dyDescent="0.3">
      <c r="A150" s="1" t="s">
        <v>12</v>
      </c>
      <c r="B150" s="1">
        <v>1448</v>
      </c>
      <c r="C150" s="1" t="s">
        <v>13</v>
      </c>
      <c r="D150" s="1">
        <v>169</v>
      </c>
      <c r="E150" s="2">
        <v>38047</v>
      </c>
      <c r="F150" s="1">
        <v>2267</v>
      </c>
      <c r="G150" s="1" t="s">
        <v>2</v>
      </c>
      <c r="H150" s="1">
        <v>6</v>
      </c>
      <c r="I150" s="1">
        <v>3</v>
      </c>
      <c r="J150" s="1" t="s">
        <v>3</v>
      </c>
    </row>
    <row r="151" spans="1:10" x14ac:dyDescent="0.3">
      <c r="A151" s="1" t="s">
        <v>14</v>
      </c>
      <c r="B151" s="1">
        <v>1255</v>
      </c>
      <c r="C151" s="1" t="s">
        <v>13</v>
      </c>
      <c r="D151" s="1">
        <v>199</v>
      </c>
      <c r="E151" s="2">
        <v>38047</v>
      </c>
      <c r="F151" s="1">
        <v>808</v>
      </c>
      <c r="G151" s="1" t="s">
        <v>5</v>
      </c>
      <c r="H151" s="1">
        <v>6</v>
      </c>
      <c r="I151" s="1">
        <v>3</v>
      </c>
      <c r="J151" s="1" t="s">
        <v>3</v>
      </c>
    </row>
    <row r="152" spans="1:10" x14ac:dyDescent="0.3">
      <c r="A152" s="1" t="s">
        <v>4</v>
      </c>
      <c r="B152" s="1">
        <v>857</v>
      </c>
      <c r="C152" s="1" t="s">
        <v>13</v>
      </c>
      <c r="D152" s="1">
        <v>213</v>
      </c>
      <c r="E152" s="2">
        <v>38047</v>
      </c>
      <c r="F152" s="1">
        <v>7299</v>
      </c>
      <c r="G152" s="1" t="s">
        <v>7</v>
      </c>
      <c r="H152" s="1">
        <v>6</v>
      </c>
      <c r="I152" s="1">
        <v>3</v>
      </c>
      <c r="J152" s="1" t="s">
        <v>15</v>
      </c>
    </row>
    <row r="153" spans="1:10" x14ac:dyDescent="0.3">
      <c r="A153" s="1" t="s">
        <v>4</v>
      </c>
      <c r="B153" s="1">
        <v>1705</v>
      </c>
      <c r="C153" s="1" t="s">
        <v>13</v>
      </c>
      <c r="D153" s="1">
        <v>213</v>
      </c>
      <c r="E153" s="2">
        <v>38047</v>
      </c>
      <c r="F153" s="1">
        <v>7302</v>
      </c>
      <c r="G153" s="1" t="s">
        <v>7</v>
      </c>
      <c r="H153" s="1">
        <v>6</v>
      </c>
      <c r="I153" s="1">
        <v>3</v>
      </c>
      <c r="J153" s="1" t="s">
        <v>3</v>
      </c>
    </row>
    <row r="154" spans="1:10" x14ac:dyDescent="0.3">
      <c r="A154" s="1" t="s">
        <v>4</v>
      </c>
      <c r="B154" s="1">
        <v>1329</v>
      </c>
      <c r="C154" s="1" t="s">
        <v>13</v>
      </c>
      <c r="D154" s="1">
        <v>213</v>
      </c>
      <c r="E154" s="2">
        <v>38047</v>
      </c>
      <c r="F154" s="1">
        <v>7303</v>
      </c>
      <c r="G154" s="1" t="s">
        <v>7</v>
      </c>
      <c r="H154" s="1">
        <v>6</v>
      </c>
      <c r="I154" s="1">
        <v>3</v>
      </c>
      <c r="J154" s="1" t="s">
        <v>15</v>
      </c>
    </row>
    <row r="155" spans="1:10" x14ac:dyDescent="0.3">
      <c r="A155" s="1" t="s">
        <v>4</v>
      </c>
      <c r="B155" s="1">
        <v>2126</v>
      </c>
      <c r="C155" s="1" t="s">
        <v>13</v>
      </c>
      <c r="D155" s="1">
        <v>213</v>
      </c>
      <c r="E155" s="2">
        <v>38047</v>
      </c>
      <c r="F155" s="1">
        <v>7304</v>
      </c>
      <c r="G155" s="1" t="s">
        <v>7</v>
      </c>
      <c r="H155" s="1">
        <v>6</v>
      </c>
      <c r="I155" s="1">
        <v>3</v>
      </c>
      <c r="J155" s="1" t="s">
        <v>3</v>
      </c>
    </row>
    <row r="156" spans="1:10" x14ac:dyDescent="0.3">
      <c r="A156" s="1" t="s">
        <v>4</v>
      </c>
      <c r="B156" s="1">
        <v>625</v>
      </c>
      <c r="C156" s="1" t="s">
        <v>13</v>
      </c>
      <c r="D156" s="1">
        <v>213</v>
      </c>
      <c r="E156" s="2">
        <v>38047</v>
      </c>
      <c r="F156" s="1">
        <v>7371</v>
      </c>
      <c r="G156" s="1" t="s">
        <v>7</v>
      </c>
      <c r="H156" s="1">
        <v>6</v>
      </c>
      <c r="I156" s="1">
        <v>3</v>
      </c>
      <c r="J156" s="1" t="s">
        <v>3</v>
      </c>
    </row>
    <row r="157" spans="1:10" x14ac:dyDescent="0.3">
      <c r="A157" s="1" t="s">
        <v>12</v>
      </c>
      <c r="B157" s="1">
        <v>1722</v>
      </c>
      <c r="C157" s="1" t="s">
        <v>13</v>
      </c>
      <c r="D157" s="1">
        <v>213</v>
      </c>
      <c r="E157" s="2">
        <v>38047</v>
      </c>
      <c r="F157" s="1">
        <v>2497</v>
      </c>
      <c r="G157" s="1" t="s">
        <v>7</v>
      </c>
      <c r="H157" s="1">
        <v>6</v>
      </c>
      <c r="I157" s="1">
        <v>3</v>
      </c>
      <c r="J157" s="1" t="s">
        <v>3</v>
      </c>
    </row>
    <row r="158" spans="1:10" x14ac:dyDescent="0.3">
      <c r="A158" s="1" t="s">
        <v>12</v>
      </c>
      <c r="B158" s="1">
        <v>1356</v>
      </c>
      <c r="C158" s="1" t="s">
        <v>13</v>
      </c>
      <c r="D158" s="1">
        <v>199</v>
      </c>
      <c r="E158" s="2">
        <v>38047</v>
      </c>
      <c r="F158" s="1">
        <v>2216</v>
      </c>
      <c r="G158" s="1" t="s">
        <v>5</v>
      </c>
      <c r="H158" s="1">
        <v>6</v>
      </c>
      <c r="I158" s="1">
        <v>3</v>
      </c>
      <c r="J158" s="1" t="s">
        <v>3</v>
      </c>
    </row>
    <row r="159" spans="1:10" x14ac:dyDescent="0.3">
      <c r="A159" s="1" t="s">
        <v>12</v>
      </c>
      <c r="B159" s="1">
        <v>658</v>
      </c>
      <c r="C159" s="1" t="s">
        <v>13</v>
      </c>
      <c r="D159" s="1">
        <v>213</v>
      </c>
      <c r="E159" s="2">
        <v>38047</v>
      </c>
      <c r="F159" s="1">
        <v>2855</v>
      </c>
      <c r="G159" s="1" t="s">
        <v>7</v>
      </c>
      <c r="H159" s="1">
        <v>6</v>
      </c>
      <c r="I159" s="1">
        <v>3</v>
      </c>
      <c r="J159" s="1" t="s">
        <v>3</v>
      </c>
    </row>
    <row r="160" spans="1:10" x14ac:dyDescent="0.3">
      <c r="A160" s="1" t="s">
        <v>12</v>
      </c>
      <c r="B160" s="1">
        <v>941</v>
      </c>
      <c r="C160" s="1" t="s">
        <v>13</v>
      </c>
      <c r="D160" s="1">
        <v>199</v>
      </c>
      <c r="E160" s="2">
        <v>38047</v>
      </c>
      <c r="F160" s="1">
        <v>2582</v>
      </c>
      <c r="G160" s="1" t="s">
        <v>5</v>
      </c>
      <c r="H160" s="1">
        <v>6</v>
      </c>
      <c r="I160" s="1">
        <v>3</v>
      </c>
      <c r="J160" s="1" t="s">
        <v>3</v>
      </c>
    </row>
    <row r="161" spans="1:10" x14ac:dyDescent="0.3">
      <c r="A161" s="1" t="s">
        <v>12</v>
      </c>
      <c r="B161" s="1">
        <v>1738</v>
      </c>
      <c r="C161" s="1" t="s">
        <v>13</v>
      </c>
      <c r="D161" s="1">
        <v>199</v>
      </c>
      <c r="E161" s="2">
        <v>38047</v>
      </c>
      <c r="F161" s="1">
        <v>2097</v>
      </c>
      <c r="G161" s="1" t="s">
        <v>5</v>
      </c>
      <c r="H161" s="1">
        <v>6</v>
      </c>
      <c r="I161" s="1">
        <v>3</v>
      </c>
      <c r="J161" s="1" t="s">
        <v>3</v>
      </c>
    </row>
    <row r="162" spans="1:10" x14ac:dyDescent="0.3">
      <c r="A162" s="1" t="s">
        <v>12</v>
      </c>
      <c r="B162" s="1">
        <v>1556</v>
      </c>
      <c r="C162" s="1" t="s">
        <v>13</v>
      </c>
      <c r="D162" s="1">
        <v>199</v>
      </c>
      <c r="E162" s="2">
        <v>38047</v>
      </c>
      <c r="F162" s="1">
        <v>2181</v>
      </c>
      <c r="G162" s="1" t="s">
        <v>5</v>
      </c>
      <c r="H162" s="1">
        <v>6</v>
      </c>
      <c r="I162" s="1">
        <v>3</v>
      </c>
      <c r="J162" s="1" t="s">
        <v>3</v>
      </c>
    </row>
    <row r="163" spans="1:10" x14ac:dyDescent="0.3">
      <c r="A163" s="1" t="s">
        <v>12</v>
      </c>
      <c r="B163" s="1">
        <v>1511</v>
      </c>
      <c r="C163" s="1" t="s">
        <v>13</v>
      </c>
      <c r="D163" s="1">
        <v>213</v>
      </c>
      <c r="E163" s="2">
        <v>38047</v>
      </c>
      <c r="F163" s="1">
        <v>2156</v>
      </c>
      <c r="G163" s="1" t="s">
        <v>7</v>
      </c>
      <c r="H163" s="1">
        <v>6</v>
      </c>
      <c r="I163" s="1">
        <v>3</v>
      </c>
      <c r="J163" s="1" t="s">
        <v>3</v>
      </c>
    </row>
    <row r="164" spans="1:10" x14ac:dyDescent="0.3">
      <c r="A164" s="1" t="s">
        <v>12</v>
      </c>
      <c r="B164" s="1">
        <v>703</v>
      </c>
      <c r="C164" s="1" t="s">
        <v>13</v>
      </c>
      <c r="D164" s="1">
        <v>199</v>
      </c>
      <c r="E164" s="2">
        <v>38047</v>
      </c>
      <c r="F164" s="1">
        <v>2761</v>
      </c>
      <c r="G164" s="1" t="s">
        <v>5</v>
      </c>
      <c r="H164" s="1">
        <v>6</v>
      </c>
      <c r="I164" s="1">
        <v>3</v>
      </c>
      <c r="J164" s="1" t="s">
        <v>3</v>
      </c>
    </row>
    <row r="165" spans="1:10" x14ac:dyDescent="0.3">
      <c r="A165" s="1" t="s">
        <v>0</v>
      </c>
      <c r="B165" s="1">
        <v>1605</v>
      </c>
      <c r="C165" s="1" t="s">
        <v>1</v>
      </c>
      <c r="D165" s="1">
        <v>184</v>
      </c>
      <c r="E165" s="2">
        <v>38078</v>
      </c>
      <c r="F165" s="1">
        <v>5935</v>
      </c>
      <c r="G165" s="1" t="s">
        <v>2</v>
      </c>
      <c r="H165" s="1">
        <v>7</v>
      </c>
      <c r="I165" s="1">
        <v>4</v>
      </c>
      <c r="J165" s="1" t="s">
        <v>15</v>
      </c>
    </row>
    <row r="166" spans="1:10" x14ac:dyDescent="0.3">
      <c r="A166" s="1" t="s">
        <v>4</v>
      </c>
      <c r="B166" s="1">
        <v>1644</v>
      </c>
      <c r="C166" s="1" t="s">
        <v>1</v>
      </c>
      <c r="D166" s="1">
        <v>213</v>
      </c>
      <c r="E166" s="2">
        <v>38078</v>
      </c>
      <c r="F166" s="1">
        <v>6155</v>
      </c>
      <c r="G166" s="1" t="s">
        <v>5</v>
      </c>
      <c r="H166" s="1">
        <v>7</v>
      </c>
      <c r="I166" s="1">
        <v>4</v>
      </c>
      <c r="J166" s="1" t="s">
        <v>3</v>
      </c>
    </row>
    <row r="167" spans="1:10" x14ac:dyDescent="0.3">
      <c r="A167" s="1" t="s">
        <v>4</v>
      </c>
      <c r="B167" s="1">
        <v>1249</v>
      </c>
      <c r="C167" s="1" t="s">
        <v>6</v>
      </c>
      <c r="D167" s="1">
        <v>229</v>
      </c>
      <c r="E167" s="2">
        <v>38078</v>
      </c>
      <c r="F167" s="1">
        <v>7208</v>
      </c>
      <c r="G167" s="1" t="s">
        <v>7</v>
      </c>
      <c r="H167" s="1">
        <v>7</v>
      </c>
      <c r="I167" s="1">
        <v>4</v>
      </c>
      <c r="J167" s="1" t="s">
        <v>3</v>
      </c>
    </row>
    <row r="168" spans="1:10" x14ac:dyDescent="0.3">
      <c r="A168" s="1" t="s">
        <v>4</v>
      </c>
      <c r="B168" s="1">
        <v>1535</v>
      </c>
      <c r="C168" s="1" t="s">
        <v>6</v>
      </c>
      <c r="D168" s="1">
        <v>229</v>
      </c>
      <c r="E168" s="2">
        <v>38078</v>
      </c>
      <c r="F168" s="1">
        <v>7211</v>
      </c>
      <c r="G168" s="1" t="s">
        <v>7</v>
      </c>
      <c r="H168" s="1">
        <v>7</v>
      </c>
      <c r="I168" s="1">
        <v>4</v>
      </c>
      <c r="J168" s="1" t="s">
        <v>15</v>
      </c>
    </row>
    <row r="169" spans="1:10" x14ac:dyDescent="0.3">
      <c r="A169" s="1" t="s">
        <v>4</v>
      </c>
      <c r="B169" s="1">
        <v>1837</v>
      </c>
      <c r="C169" s="1" t="s">
        <v>6</v>
      </c>
      <c r="D169" s="1">
        <v>229</v>
      </c>
      <c r="E169" s="2">
        <v>38078</v>
      </c>
      <c r="F169" s="1">
        <v>7215</v>
      </c>
      <c r="G169" s="1" t="s">
        <v>7</v>
      </c>
      <c r="H169" s="1">
        <v>7</v>
      </c>
      <c r="I169" s="1">
        <v>4</v>
      </c>
      <c r="J169" s="1" t="s">
        <v>15</v>
      </c>
    </row>
    <row r="170" spans="1:10" x14ac:dyDescent="0.3">
      <c r="A170" s="1" t="s">
        <v>4</v>
      </c>
      <c r="B170" s="1">
        <v>640</v>
      </c>
      <c r="C170" s="1" t="s">
        <v>6</v>
      </c>
      <c r="D170" s="1">
        <v>229</v>
      </c>
      <c r="E170" s="2">
        <v>38078</v>
      </c>
      <c r="F170" s="1">
        <v>7790</v>
      </c>
      <c r="G170" s="1" t="s">
        <v>7</v>
      </c>
      <c r="H170" s="1">
        <v>7</v>
      </c>
      <c r="I170" s="1">
        <v>4</v>
      </c>
      <c r="J170" s="1" t="s">
        <v>3</v>
      </c>
    </row>
    <row r="171" spans="1:10" x14ac:dyDescent="0.3">
      <c r="A171" s="1" t="s">
        <v>4</v>
      </c>
      <c r="B171" s="1">
        <v>1032</v>
      </c>
      <c r="C171" s="1" t="s">
        <v>6</v>
      </c>
      <c r="D171" s="1">
        <v>229</v>
      </c>
      <c r="E171" s="2">
        <v>38078</v>
      </c>
      <c r="F171" s="1">
        <v>7792</v>
      </c>
      <c r="G171" s="1" t="s">
        <v>7</v>
      </c>
      <c r="H171" s="1">
        <v>7</v>
      </c>
      <c r="I171" s="1">
        <v>4</v>
      </c>
      <c r="J171" s="1" t="s">
        <v>3</v>
      </c>
    </row>
    <row r="172" spans="1:10" x14ac:dyDescent="0.3">
      <c r="A172" s="1" t="s">
        <v>4</v>
      </c>
      <c r="B172" s="1">
        <v>900</v>
      </c>
      <c r="C172" s="1" t="s">
        <v>1</v>
      </c>
      <c r="D172" s="1">
        <v>228</v>
      </c>
      <c r="E172" s="2">
        <v>38078</v>
      </c>
      <c r="F172" s="1">
        <v>7800</v>
      </c>
      <c r="G172" s="1" t="s">
        <v>7</v>
      </c>
      <c r="H172" s="1">
        <v>7</v>
      </c>
      <c r="I172" s="1">
        <v>4</v>
      </c>
      <c r="J172" s="1" t="s">
        <v>3</v>
      </c>
    </row>
    <row r="173" spans="1:10" x14ac:dyDescent="0.3">
      <c r="A173" s="1" t="s">
        <v>4</v>
      </c>
      <c r="B173" s="1">
        <v>1243</v>
      </c>
      <c r="C173" s="1" t="s">
        <v>1</v>
      </c>
      <c r="D173" s="1">
        <v>228</v>
      </c>
      <c r="E173" s="2">
        <v>38078</v>
      </c>
      <c r="F173" s="1">
        <v>7806</v>
      </c>
      <c r="G173" s="1" t="s">
        <v>7</v>
      </c>
      <c r="H173" s="1">
        <v>7</v>
      </c>
      <c r="I173" s="1">
        <v>4</v>
      </c>
      <c r="J173" s="1" t="s">
        <v>3</v>
      </c>
    </row>
    <row r="174" spans="1:10" x14ac:dyDescent="0.3">
      <c r="A174" s="1" t="s">
        <v>4</v>
      </c>
      <c r="B174" s="1">
        <v>1504</v>
      </c>
      <c r="C174" s="1" t="s">
        <v>1</v>
      </c>
      <c r="D174" s="1">
        <v>228</v>
      </c>
      <c r="E174" s="2">
        <v>38078</v>
      </c>
      <c r="F174" s="1">
        <v>7808</v>
      </c>
      <c r="G174" s="1" t="s">
        <v>7</v>
      </c>
      <c r="H174" s="1">
        <v>7</v>
      </c>
      <c r="I174" s="1">
        <v>4</v>
      </c>
      <c r="J174" s="1" t="s">
        <v>3</v>
      </c>
    </row>
    <row r="175" spans="1:10" x14ac:dyDescent="0.3">
      <c r="A175" s="1" t="s">
        <v>4</v>
      </c>
      <c r="B175" s="1">
        <v>1642</v>
      </c>
      <c r="C175" s="1" t="s">
        <v>1</v>
      </c>
      <c r="D175" s="1">
        <v>228</v>
      </c>
      <c r="E175" s="2">
        <v>38078</v>
      </c>
      <c r="F175" s="1">
        <v>7810</v>
      </c>
      <c r="G175" s="1" t="s">
        <v>7</v>
      </c>
      <c r="H175" s="1">
        <v>7</v>
      </c>
      <c r="I175" s="1">
        <v>4</v>
      </c>
      <c r="J175" s="1" t="s">
        <v>3</v>
      </c>
    </row>
    <row r="176" spans="1:10" x14ac:dyDescent="0.3">
      <c r="A176" s="1" t="s">
        <v>4</v>
      </c>
      <c r="B176" s="1">
        <v>1709</v>
      </c>
      <c r="C176" s="1" t="s">
        <v>1</v>
      </c>
      <c r="D176" s="1">
        <v>228</v>
      </c>
      <c r="E176" s="2">
        <v>38078</v>
      </c>
      <c r="F176" s="1">
        <v>7812</v>
      </c>
      <c r="G176" s="1" t="s">
        <v>7</v>
      </c>
      <c r="H176" s="1">
        <v>7</v>
      </c>
      <c r="I176" s="1">
        <v>4</v>
      </c>
      <c r="J176" s="1" t="s">
        <v>3</v>
      </c>
    </row>
    <row r="177" spans="1:10" x14ac:dyDescent="0.3">
      <c r="A177" s="1" t="s">
        <v>4</v>
      </c>
      <c r="B177" s="1">
        <v>2120</v>
      </c>
      <c r="C177" s="1" t="s">
        <v>1</v>
      </c>
      <c r="D177" s="1">
        <v>228</v>
      </c>
      <c r="E177" s="2">
        <v>38078</v>
      </c>
      <c r="F177" s="1">
        <v>7814</v>
      </c>
      <c r="G177" s="1" t="s">
        <v>7</v>
      </c>
      <c r="H177" s="1">
        <v>7</v>
      </c>
      <c r="I177" s="1">
        <v>4</v>
      </c>
      <c r="J177" s="1" t="s">
        <v>3</v>
      </c>
    </row>
    <row r="178" spans="1:10" x14ac:dyDescent="0.3">
      <c r="A178" s="1" t="s">
        <v>4</v>
      </c>
      <c r="B178" s="1">
        <v>1607</v>
      </c>
      <c r="C178" s="1" t="s">
        <v>1</v>
      </c>
      <c r="D178" s="1">
        <v>228</v>
      </c>
      <c r="E178" s="2">
        <v>38078</v>
      </c>
      <c r="F178" s="1">
        <v>7816</v>
      </c>
      <c r="G178" s="1" t="s">
        <v>7</v>
      </c>
      <c r="H178" s="1">
        <v>7</v>
      </c>
      <c r="I178" s="1">
        <v>4</v>
      </c>
      <c r="J178" s="1" t="s">
        <v>3</v>
      </c>
    </row>
    <row r="179" spans="1:10" x14ac:dyDescent="0.3">
      <c r="A179" s="1" t="s">
        <v>4</v>
      </c>
      <c r="B179" s="1">
        <v>2116</v>
      </c>
      <c r="C179" s="1" t="s">
        <v>6</v>
      </c>
      <c r="D179" s="1">
        <v>229</v>
      </c>
      <c r="E179" s="2">
        <v>38078</v>
      </c>
      <c r="F179" s="1">
        <v>7924</v>
      </c>
      <c r="G179" s="1" t="s">
        <v>7</v>
      </c>
      <c r="H179" s="1">
        <v>7</v>
      </c>
      <c r="I179" s="1">
        <v>4</v>
      </c>
      <c r="J179" s="1" t="s">
        <v>3</v>
      </c>
    </row>
    <row r="180" spans="1:10" x14ac:dyDescent="0.3">
      <c r="A180" s="1" t="s">
        <v>8</v>
      </c>
      <c r="B180" s="1">
        <v>1500</v>
      </c>
      <c r="C180" s="1" t="s">
        <v>1</v>
      </c>
      <c r="D180" s="1">
        <v>213</v>
      </c>
      <c r="E180" s="2">
        <v>38078</v>
      </c>
      <c r="F180" s="1">
        <v>746</v>
      </c>
      <c r="G180" s="1" t="s">
        <v>5</v>
      </c>
      <c r="H180" s="1">
        <v>7</v>
      </c>
      <c r="I180" s="1">
        <v>4</v>
      </c>
      <c r="J180" s="1" t="s">
        <v>3</v>
      </c>
    </row>
    <row r="181" spans="1:10" x14ac:dyDescent="0.3">
      <c r="A181" s="1" t="s">
        <v>8</v>
      </c>
      <c r="B181" s="1">
        <v>828</v>
      </c>
      <c r="C181" s="1" t="s">
        <v>6</v>
      </c>
      <c r="D181" s="1">
        <v>214</v>
      </c>
      <c r="E181" s="2">
        <v>38078</v>
      </c>
      <c r="F181" s="1">
        <v>1744</v>
      </c>
      <c r="G181" s="1" t="s">
        <v>5</v>
      </c>
      <c r="H181" s="1">
        <v>7</v>
      </c>
      <c r="I181" s="1">
        <v>4</v>
      </c>
      <c r="J181" s="1" t="s">
        <v>3</v>
      </c>
    </row>
    <row r="182" spans="1:10" x14ac:dyDescent="0.3">
      <c r="A182" s="1" t="s">
        <v>8</v>
      </c>
      <c r="B182" s="1">
        <v>1028</v>
      </c>
      <c r="C182" s="1" t="s">
        <v>6</v>
      </c>
      <c r="D182" s="1">
        <v>214</v>
      </c>
      <c r="E182" s="2">
        <v>38078</v>
      </c>
      <c r="F182" s="1">
        <v>1748</v>
      </c>
      <c r="G182" s="1" t="s">
        <v>5</v>
      </c>
      <c r="H182" s="1">
        <v>7</v>
      </c>
      <c r="I182" s="1">
        <v>4</v>
      </c>
      <c r="J182" s="1" t="s">
        <v>3</v>
      </c>
    </row>
    <row r="183" spans="1:10" x14ac:dyDescent="0.3">
      <c r="A183" s="1" t="s">
        <v>8</v>
      </c>
      <c r="B183" s="1">
        <v>1230</v>
      </c>
      <c r="C183" s="1" t="s">
        <v>6</v>
      </c>
      <c r="D183" s="1">
        <v>214</v>
      </c>
      <c r="E183" s="2">
        <v>38078</v>
      </c>
      <c r="F183" s="1">
        <v>1752</v>
      </c>
      <c r="G183" s="1" t="s">
        <v>5</v>
      </c>
      <c r="H183" s="1">
        <v>7</v>
      </c>
      <c r="I183" s="1">
        <v>4</v>
      </c>
      <c r="J183" s="1" t="s">
        <v>3</v>
      </c>
    </row>
    <row r="184" spans="1:10" x14ac:dyDescent="0.3">
      <c r="A184" s="1" t="s">
        <v>8</v>
      </c>
      <c r="B184" s="1">
        <v>1432</v>
      </c>
      <c r="C184" s="1" t="s">
        <v>6</v>
      </c>
      <c r="D184" s="1">
        <v>214</v>
      </c>
      <c r="E184" s="2">
        <v>38078</v>
      </c>
      <c r="F184" s="1">
        <v>1756</v>
      </c>
      <c r="G184" s="1" t="s">
        <v>5</v>
      </c>
      <c r="H184" s="1">
        <v>7</v>
      </c>
      <c r="I184" s="1">
        <v>4</v>
      </c>
      <c r="J184" s="1" t="s">
        <v>3</v>
      </c>
    </row>
    <row r="185" spans="1:10" x14ac:dyDescent="0.3">
      <c r="A185" s="1" t="s">
        <v>8</v>
      </c>
      <c r="B185" s="1">
        <v>1629</v>
      </c>
      <c r="C185" s="1" t="s">
        <v>6</v>
      </c>
      <c r="D185" s="1">
        <v>214</v>
      </c>
      <c r="E185" s="2">
        <v>38078</v>
      </c>
      <c r="F185" s="1">
        <v>1760</v>
      </c>
      <c r="G185" s="1" t="s">
        <v>5</v>
      </c>
      <c r="H185" s="1">
        <v>7</v>
      </c>
      <c r="I185" s="1">
        <v>4</v>
      </c>
      <c r="J185" s="1" t="s">
        <v>3</v>
      </c>
    </row>
    <row r="186" spans="1:10" x14ac:dyDescent="0.3">
      <c r="A186" s="1" t="s">
        <v>8</v>
      </c>
      <c r="B186" s="1">
        <v>1832</v>
      </c>
      <c r="C186" s="1" t="s">
        <v>6</v>
      </c>
      <c r="D186" s="1">
        <v>214</v>
      </c>
      <c r="E186" s="2">
        <v>38078</v>
      </c>
      <c r="F186" s="1">
        <v>1764</v>
      </c>
      <c r="G186" s="1" t="s">
        <v>5</v>
      </c>
      <c r="H186" s="1">
        <v>7</v>
      </c>
      <c r="I186" s="1">
        <v>4</v>
      </c>
      <c r="J186" s="1" t="s">
        <v>3</v>
      </c>
    </row>
    <row r="187" spans="1:10" x14ac:dyDescent="0.3">
      <c r="A187" s="1" t="s">
        <v>8</v>
      </c>
      <c r="B187" s="1">
        <v>2030</v>
      </c>
      <c r="C187" s="1" t="s">
        <v>6</v>
      </c>
      <c r="D187" s="1">
        <v>214</v>
      </c>
      <c r="E187" s="2">
        <v>38078</v>
      </c>
      <c r="F187" s="1">
        <v>1768</v>
      </c>
      <c r="G187" s="1" t="s">
        <v>5</v>
      </c>
      <c r="H187" s="1">
        <v>7</v>
      </c>
      <c r="I187" s="1">
        <v>4</v>
      </c>
      <c r="J187" s="1" t="s">
        <v>3</v>
      </c>
    </row>
    <row r="188" spans="1:10" x14ac:dyDescent="0.3">
      <c r="A188" s="1" t="s">
        <v>9</v>
      </c>
      <c r="B188" s="1">
        <v>1534</v>
      </c>
      <c r="C188" s="1" t="s">
        <v>1</v>
      </c>
      <c r="D188" s="1">
        <v>213</v>
      </c>
      <c r="E188" s="2">
        <v>38078</v>
      </c>
      <c r="F188" s="1">
        <v>4752</v>
      </c>
      <c r="G188" s="1" t="s">
        <v>5</v>
      </c>
      <c r="H188" s="1">
        <v>7</v>
      </c>
      <c r="I188" s="1">
        <v>4</v>
      </c>
      <c r="J188" s="1" t="s">
        <v>15</v>
      </c>
    </row>
    <row r="189" spans="1:10" x14ac:dyDescent="0.3">
      <c r="A189" s="1" t="s">
        <v>9</v>
      </c>
      <c r="B189" s="1">
        <v>554</v>
      </c>
      <c r="C189" s="1" t="s">
        <v>1</v>
      </c>
      <c r="D189" s="1">
        <v>213</v>
      </c>
      <c r="E189" s="2">
        <v>38078</v>
      </c>
      <c r="F189" s="1">
        <v>4760</v>
      </c>
      <c r="G189" s="1" t="s">
        <v>5</v>
      </c>
      <c r="H189" s="1">
        <v>7</v>
      </c>
      <c r="I189" s="1">
        <v>4</v>
      </c>
      <c r="J189" s="1" t="s">
        <v>3</v>
      </c>
    </row>
    <row r="190" spans="1:10" x14ac:dyDescent="0.3">
      <c r="A190" s="1" t="s">
        <v>9</v>
      </c>
      <c r="B190" s="1">
        <v>745</v>
      </c>
      <c r="C190" s="1" t="s">
        <v>1</v>
      </c>
      <c r="D190" s="1">
        <v>213</v>
      </c>
      <c r="E190" s="2">
        <v>38078</v>
      </c>
      <c r="F190" s="1">
        <v>4771</v>
      </c>
      <c r="G190" s="1" t="s">
        <v>5</v>
      </c>
      <c r="H190" s="1">
        <v>7</v>
      </c>
      <c r="I190" s="1">
        <v>4</v>
      </c>
      <c r="J190" s="1" t="s">
        <v>3</v>
      </c>
    </row>
    <row r="191" spans="1:10" x14ac:dyDescent="0.3">
      <c r="A191" s="1" t="s">
        <v>9</v>
      </c>
      <c r="B191" s="1">
        <v>1858</v>
      </c>
      <c r="C191" s="1" t="s">
        <v>1</v>
      </c>
      <c r="D191" s="1">
        <v>213</v>
      </c>
      <c r="E191" s="2">
        <v>38078</v>
      </c>
      <c r="F191" s="1">
        <v>4784</v>
      </c>
      <c r="G191" s="1" t="s">
        <v>5</v>
      </c>
      <c r="H191" s="1">
        <v>7</v>
      </c>
      <c r="I191" s="1">
        <v>4</v>
      </c>
      <c r="J191" s="1" t="s">
        <v>15</v>
      </c>
    </row>
    <row r="192" spans="1:10" x14ac:dyDescent="0.3">
      <c r="A192" s="1" t="s">
        <v>9</v>
      </c>
      <c r="B192" s="1">
        <v>1257</v>
      </c>
      <c r="C192" s="1" t="s">
        <v>6</v>
      </c>
      <c r="D192" s="1">
        <v>214</v>
      </c>
      <c r="E192" s="2">
        <v>38078</v>
      </c>
      <c r="F192" s="1">
        <v>4964</v>
      </c>
      <c r="G192" s="1" t="s">
        <v>5</v>
      </c>
      <c r="H192" s="1">
        <v>7</v>
      </c>
      <c r="I192" s="1">
        <v>4</v>
      </c>
      <c r="J192" s="1" t="s">
        <v>3</v>
      </c>
    </row>
    <row r="193" spans="1:10" x14ac:dyDescent="0.3">
      <c r="A193" s="1" t="s">
        <v>9</v>
      </c>
      <c r="B193" s="1">
        <v>1458</v>
      </c>
      <c r="C193" s="1" t="s">
        <v>6</v>
      </c>
      <c r="D193" s="1">
        <v>214</v>
      </c>
      <c r="E193" s="2">
        <v>38078</v>
      </c>
      <c r="F193" s="1">
        <v>4968</v>
      </c>
      <c r="G193" s="1" t="s">
        <v>5</v>
      </c>
      <c r="H193" s="1">
        <v>7</v>
      </c>
      <c r="I193" s="1">
        <v>4</v>
      </c>
      <c r="J193" s="1" t="s">
        <v>15</v>
      </c>
    </row>
    <row r="194" spans="1:10" x14ac:dyDescent="0.3">
      <c r="A194" s="1" t="s">
        <v>9</v>
      </c>
      <c r="B194" s="1">
        <v>1659</v>
      </c>
      <c r="C194" s="1" t="s">
        <v>6</v>
      </c>
      <c r="D194" s="1">
        <v>214</v>
      </c>
      <c r="E194" s="2">
        <v>38078</v>
      </c>
      <c r="F194" s="1">
        <v>4972</v>
      </c>
      <c r="G194" s="1" t="s">
        <v>5</v>
      </c>
      <c r="H194" s="1">
        <v>7</v>
      </c>
      <c r="I194" s="1">
        <v>4</v>
      </c>
      <c r="J194" s="1" t="s">
        <v>3</v>
      </c>
    </row>
    <row r="195" spans="1:10" x14ac:dyDescent="0.3">
      <c r="A195" s="1" t="s">
        <v>9</v>
      </c>
      <c r="B195" s="1">
        <v>1936</v>
      </c>
      <c r="C195" s="1" t="s">
        <v>6</v>
      </c>
      <c r="D195" s="1">
        <v>214</v>
      </c>
      <c r="E195" s="2">
        <v>38078</v>
      </c>
      <c r="F195" s="1">
        <v>4976</v>
      </c>
      <c r="G195" s="1" t="s">
        <v>5</v>
      </c>
      <c r="H195" s="1">
        <v>7</v>
      </c>
      <c r="I195" s="1">
        <v>4</v>
      </c>
      <c r="J195" s="1" t="s">
        <v>15</v>
      </c>
    </row>
    <row r="196" spans="1:10" x14ac:dyDescent="0.3">
      <c r="A196" s="1" t="s">
        <v>10</v>
      </c>
      <c r="B196" s="1">
        <v>849</v>
      </c>
      <c r="C196" s="1" t="s">
        <v>6</v>
      </c>
      <c r="D196" s="1">
        <v>229</v>
      </c>
      <c r="E196" s="2">
        <v>38078</v>
      </c>
      <c r="F196" s="1">
        <v>846</v>
      </c>
      <c r="G196" s="1" t="s">
        <v>7</v>
      </c>
      <c r="H196" s="1">
        <v>7</v>
      </c>
      <c r="I196" s="1">
        <v>4</v>
      </c>
      <c r="J196" s="1" t="s">
        <v>3</v>
      </c>
    </row>
    <row r="197" spans="1:10" x14ac:dyDescent="0.3">
      <c r="A197" s="1" t="s">
        <v>11</v>
      </c>
      <c r="B197" s="1">
        <v>858</v>
      </c>
      <c r="C197" s="1" t="s">
        <v>6</v>
      </c>
      <c r="D197" s="1">
        <v>214</v>
      </c>
      <c r="E197" s="2">
        <v>38078</v>
      </c>
      <c r="F197" s="1">
        <v>2164</v>
      </c>
      <c r="G197" s="1" t="s">
        <v>5</v>
      </c>
      <c r="H197" s="1">
        <v>7</v>
      </c>
      <c r="I197" s="1">
        <v>4</v>
      </c>
      <c r="J197" s="1" t="s">
        <v>3</v>
      </c>
    </row>
    <row r="198" spans="1:10" x14ac:dyDescent="0.3">
      <c r="A198" s="1" t="s">
        <v>11</v>
      </c>
      <c r="B198" s="1">
        <v>954</v>
      </c>
      <c r="C198" s="1" t="s">
        <v>6</v>
      </c>
      <c r="D198" s="1">
        <v>214</v>
      </c>
      <c r="E198" s="2">
        <v>38078</v>
      </c>
      <c r="F198" s="1">
        <v>2166</v>
      </c>
      <c r="G198" s="1" t="s">
        <v>5</v>
      </c>
      <c r="H198" s="1">
        <v>7</v>
      </c>
      <c r="I198" s="1">
        <v>4</v>
      </c>
      <c r="J198" s="1" t="s">
        <v>3</v>
      </c>
    </row>
    <row r="199" spans="1:10" x14ac:dyDescent="0.3">
      <c r="A199" s="1" t="s">
        <v>11</v>
      </c>
      <c r="B199" s="1">
        <v>1055</v>
      </c>
      <c r="C199" s="1" t="s">
        <v>6</v>
      </c>
      <c r="D199" s="1">
        <v>214</v>
      </c>
      <c r="E199" s="2">
        <v>38078</v>
      </c>
      <c r="F199" s="1">
        <v>2168</v>
      </c>
      <c r="G199" s="1" t="s">
        <v>5</v>
      </c>
      <c r="H199" s="1">
        <v>7</v>
      </c>
      <c r="I199" s="1">
        <v>4</v>
      </c>
      <c r="J199" s="1" t="s">
        <v>3</v>
      </c>
    </row>
    <row r="200" spans="1:10" x14ac:dyDescent="0.3">
      <c r="A200" s="1" t="s">
        <v>11</v>
      </c>
      <c r="B200" s="1">
        <v>1158</v>
      </c>
      <c r="C200" s="1" t="s">
        <v>6</v>
      </c>
      <c r="D200" s="1">
        <v>214</v>
      </c>
      <c r="E200" s="2">
        <v>38078</v>
      </c>
      <c r="F200" s="1">
        <v>2170</v>
      </c>
      <c r="G200" s="1" t="s">
        <v>5</v>
      </c>
      <c r="H200" s="1">
        <v>7</v>
      </c>
      <c r="I200" s="1">
        <v>4</v>
      </c>
      <c r="J200" s="1" t="s">
        <v>3</v>
      </c>
    </row>
    <row r="201" spans="1:10" x14ac:dyDescent="0.3">
      <c r="A201" s="1" t="s">
        <v>11</v>
      </c>
      <c r="B201" s="1">
        <v>1257</v>
      </c>
      <c r="C201" s="1" t="s">
        <v>6</v>
      </c>
      <c r="D201" s="1">
        <v>214</v>
      </c>
      <c r="E201" s="2">
        <v>38078</v>
      </c>
      <c r="F201" s="1">
        <v>2172</v>
      </c>
      <c r="G201" s="1" t="s">
        <v>5</v>
      </c>
      <c r="H201" s="1">
        <v>7</v>
      </c>
      <c r="I201" s="1">
        <v>4</v>
      </c>
      <c r="J201" s="1" t="s">
        <v>3</v>
      </c>
    </row>
    <row r="202" spans="1:10" x14ac:dyDescent="0.3">
      <c r="A202" s="1" t="s">
        <v>11</v>
      </c>
      <c r="B202" s="1">
        <v>1359</v>
      </c>
      <c r="C202" s="1" t="s">
        <v>6</v>
      </c>
      <c r="D202" s="1">
        <v>214</v>
      </c>
      <c r="E202" s="2">
        <v>38078</v>
      </c>
      <c r="F202" s="1">
        <v>2174</v>
      </c>
      <c r="G202" s="1" t="s">
        <v>5</v>
      </c>
      <c r="H202" s="1">
        <v>7</v>
      </c>
      <c r="I202" s="1">
        <v>4</v>
      </c>
      <c r="J202" s="1" t="s">
        <v>3</v>
      </c>
    </row>
    <row r="203" spans="1:10" x14ac:dyDescent="0.3">
      <c r="A203" s="1" t="s">
        <v>11</v>
      </c>
      <c r="B203" s="1">
        <v>1456</v>
      </c>
      <c r="C203" s="1" t="s">
        <v>6</v>
      </c>
      <c r="D203" s="1">
        <v>214</v>
      </c>
      <c r="E203" s="2">
        <v>38078</v>
      </c>
      <c r="F203" s="1">
        <v>2176</v>
      </c>
      <c r="G203" s="1" t="s">
        <v>5</v>
      </c>
      <c r="H203" s="1">
        <v>7</v>
      </c>
      <c r="I203" s="1">
        <v>4</v>
      </c>
      <c r="J203" s="1" t="s">
        <v>3</v>
      </c>
    </row>
    <row r="204" spans="1:10" x14ac:dyDescent="0.3">
      <c r="A204" s="1" t="s">
        <v>11</v>
      </c>
      <c r="B204" s="1">
        <v>1559</v>
      </c>
      <c r="C204" s="1" t="s">
        <v>6</v>
      </c>
      <c r="D204" s="1">
        <v>214</v>
      </c>
      <c r="E204" s="2">
        <v>38078</v>
      </c>
      <c r="F204" s="1">
        <v>2178</v>
      </c>
      <c r="G204" s="1" t="s">
        <v>5</v>
      </c>
      <c r="H204" s="1">
        <v>7</v>
      </c>
      <c r="I204" s="1">
        <v>4</v>
      </c>
      <c r="J204" s="1" t="s">
        <v>3</v>
      </c>
    </row>
    <row r="205" spans="1:10" x14ac:dyDescent="0.3">
      <c r="A205" s="1" t="s">
        <v>11</v>
      </c>
      <c r="B205" s="1">
        <v>1658</v>
      </c>
      <c r="C205" s="1" t="s">
        <v>6</v>
      </c>
      <c r="D205" s="1">
        <v>214</v>
      </c>
      <c r="E205" s="2">
        <v>38078</v>
      </c>
      <c r="F205" s="1">
        <v>2180</v>
      </c>
      <c r="G205" s="1" t="s">
        <v>5</v>
      </c>
      <c r="H205" s="1">
        <v>7</v>
      </c>
      <c r="I205" s="1">
        <v>4</v>
      </c>
      <c r="J205" s="1" t="s">
        <v>3</v>
      </c>
    </row>
    <row r="206" spans="1:10" x14ac:dyDescent="0.3">
      <c r="A206" s="1" t="s">
        <v>11</v>
      </c>
      <c r="B206" s="1">
        <v>1758</v>
      </c>
      <c r="C206" s="1" t="s">
        <v>6</v>
      </c>
      <c r="D206" s="1">
        <v>214</v>
      </c>
      <c r="E206" s="2">
        <v>38078</v>
      </c>
      <c r="F206" s="1">
        <v>2182</v>
      </c>
      <c r="G206" s="1" t="s">
        <v>5</v>
      </c>
      <c r="H206" s="1">
        <v>7</v>
      </c>
      <c r="I206" s="1">
        <v>4</v>
      </c>
      <c r="J206" s="1" t="s">
        <v>3</v>
      </c>
    </row>
    <row r="207" spans="1:10" x14ac:dyDescent="0.3">
      <c r="A207" s="1" t="s">
        <v>11</v>
      </c>
      <c r="B207" s="1">
        <v>1857</v>
      </c>
      <c r="C207" s="1" t="s">
        <v>6</v>
      </c>
      <c r="D207" s="1">
        <v>214</v>
      </c>
      <c r="E207" s="2">
        <v>38078</v>
      </c>
      <c r="F207" s="1">
        <v>2184</v>
      </c>
      <c r="G207" s="1" t="s">
        <v>5</v>
      </c>
      <c r="H207" s="1">
        <v>7</v>
      </c>
      <c r="I207" s="1">
        <v>4</v>
      </c>
      <c r="J207" s="1" t="s">
        <v>3</v>
      </c>
    </row>
    <row r="208" spans="1:10" x14ac:dyDescent="0.3">
      <c r="A208" s="1" t="s">
        <v>11</v>
      </c>
      <c r="B208" s="1">
        <v>1957</v>
      </c>
      <c r="C208" s="1" t="s">
        <v>6</v>
      </c>
      <c r="D208" s="1">
        <v>214</v>
      </c>
      <c r="E208" s="2">
        <v>38078</v>
      </c>
      <c r="F208" s="1">
        <v>2186</v>
      </c>
      <c r="G208" s="1" t="s">
        <v>5</v>
      </c>
      <c r="H208" s="1">
        <v>7</v>
      </c>
      <c r="I208" s="1">
        <v>4</v>
      </c>
      <c r="J208" s="1" t="s">
        <v>3</v>
      </c>
    </row>
    <row r="209" spans="1:10" x14ac:dyDescent="0.3">
      <c r="A209" s="1" t="s">
        <v>11</v>
      </c>
      <c r="B209" s="1">
        <v>2059</v>
      </c>
      <c r="C209" s="1" t="s">
        <v>6</v>
      </c>
      <c r="D209" s="1">
        <v>214</v>
      </c>
      <c r="E209" s="2">
        <v>38078</v>
      </c>
      <c r="F209" s="1">
        <v>2188</v>
      </c>
      <c r="G209" s="1" t="s">
        <v>5</v>
      </c>
      <c r="H209" s="1">
        <v>7</v>
      </c>
      <c r="I209" s="1">
        <v>4</v>
      </c>
      <c r="J209" s="1" t="s">
        <v>3</v>
      </c>
    </row>
    <row r="210" spans="1:10" x14ac:dyDescent="0.3">
      <c r="A210" s="1" t="s">
        <v>12</v>
      </c>
      <c r="B210" s="1">
        <v>1615</v>
      </c>
      <c r="C210" s="1" t="s">
        <v>13</v>
      </c>
      <c r="D210" s="1">
        <v>169</v>
      </c>
      <c r="E210" s="2">
        <v>38078</v>
      </c>
      <c r="F210" s="1">
        <v>2403</v>
      </c>
      <c r="G210" s="1" t="s">
        <v>2</v>
      </c>
      <c r="H210" s="1">
        <v>7</v>
      </c>
      <c r="I210" s="1">
        <v>4</v>
      </c>
      <c r="J210" s="1" t="s">
        <v>15</v>
      </c>
    </row>
    <row r="211" spans="1:10" x14ac:dyDescent="0.3">
      <c r="A211" s="1" t="s">
        <v>12</v>
      </c>
      <c r="B211" s="1">
        <v>1416</v>
      </c>
      <c r="C211" s="1" t="s">
        <v>13</v>
      </c>
      <c r="D211" s="1">
        <v>169</v>
      </c>
      <c r="E211" s="2">
        <v>38078</v>
      </c>
      <c r="F211" s="1">
        <v>2703</v>
      </c>
      <c r="G211" s="1" t="s">
        <v>2</v>
      </c>
      <c r="H211" s="1">
        <v>7</v>
      </c>
      <c r="I211" s="1">
        <v>4</v>
      </c>
      <c r="J211" s="1" t="s">
        <v>15</v>
      </c>
    </row>
    <row r="212" spans="1:10" x14ac:dyDescent="0.3">
      <c r="A212" s="1" t="s">
        <v>12</v>
      </c>
      <c r="B212" s="1">
        <v>2030</v>
      </c>
      <c r="C212" s="1" t="s">
        <v>13</v>
      </c>
      <c r="D212" s="1">
        <v>169</v>
      </c>
      <c r="E212" s="2">
        <v>38078</v>
      </c>
      <c r="F212" s="1">
        <v>2603</v>
      </c>
      <c r="G212" s="1" t="s">
        <v>2</v>
      </c>
      <c r="H212" s="1">
        <v>7</v>
      </c>
      <c r="I212" s="1">
        <v>4</v>
      </c>
      <c r="J212" s="1" t="s">
        <v>15</v>
      </c>
    </row>
    <row r="213" spans="1:10" x14ac:dyDescent="0.3">
      <c r="A213" s="1" t="s">
        <v>12</v>
      </c>
      <c r="B213" s="1">
        <v>1235</v>
      </c>
      <c r="C213" s="1" t="s">
        <v>13</v>
      </c>
      <c r="D213" s="1">
        <v>169</v>
      </c>
      <c r="E213" s="2">
        <v>38078</v>
      </c>
      <c r="F213" s="1">
        <v>2303</v>
      </c>
      <c r="G213" s="1" t="s">
        <v>2</v>
      </c>
      <c r="H213" s="1">
        <v>7</v>
      </c>
      <c r="I213" s="1">
        <v>4</v>
      </c>
      <c r="J213" s="1" t="s">
        <v>15</v>
      </c>
    </row>
    <row r="214" spans="1:10" x14ac:dyDescent="0.3">
      <c r="A214" s="1" t="s">
        <v>14</v>
      </c>
      <c r="B214" s="1">
        <v>1255</v>
      </c>
      <c r="C214" s="1" t="s">
        <v>13</v>
      </c>
      <c r="D214" s="1">
        <v>199</v>
      </c>
      <c r="E214" s="2">
        <v>38078</v>
      </c>
      <c r="F214" s="1">
        <v>808</v>
      </c>
      <c r="G214" s="1" t="s">
        <v>5</v>
      </c>
      <c r="H214" s="1">
        <v>7</v>
      </c>
      <c r="I214" s="1">
        <v>4</v>
      </c>
      <c r="J214" s="1" t="s">
        <v>3</v>
      </c>
    </row>
    <row r="215" spans="1:10" x14ac:dyDescent="0.3">
      <c r="A215" s="1" t="s">
        <v>14</v>
      </c>
      <c r="B215" s="1">
        <v>1833</v>
      </c>
      <c r="C215" s="1" t="s">
        <v>13</v>
      </c>
      <c r="D215" s="1">
        <v>199</v>
      </c>
      <c r="E215" s="2">
        <v>38078</v>
      </c>
      <c r="F215" s="1">
        <v>810</v>
      </c>
      <c r="G215" s="1" t="s">
        <v>5</v>
      </c>
      <c r="H215" s="1">
        <v>7</v>
      </c>
      <c r="I215" s="1">
        <v>4</v>
      </c>
      <c r="J215" s="1" t="s">
        <v>15</v>
      </c>
    </row>
    <row r="216" spans="1:10" x14ac:dyDescent="0.3">
      <c r="A216" s="1" t="s">
        <v>4</v>
      </c>
      <c r="B216" s="1">
        <v>857</v>
      </c>
      <c r="C216" s="1" t="s">
        <v>13</v>
      </c>
      <c r="D216" s="1">
        <v>213</v>
      </c>
      <c r="E216" s="2">
        <v>38078</v>
      </c>
      <c r="F216" s="1">
        <v>7299</v>
      </c>
      <c r="G216" s="1" t="s">
        <v>7</v>
      </c>
      <c r="H216" s="1">
        <v>7</v>
      </c>
      <c r="I216" s="1">
        <v>4</v>
      </c>
      <c r="J216" s="1" t="s">
        <v>3</v>
      </c>
    </row>
    <row r="217" spans="1:10" x14ac:dyDescent="0.3">
      <c r="A217" s="1" t="s">
        <v>4</v>
      </c>
      <c r="B217" s="1">
        <v>1917</v>
      </c>
      <c r="C217" s="1" t="s">
        <v>13</v>
      </c>
      <c r="D217" s="1">
        <v>213</v>
      </c>
      <c r="E217" s="2">
        <v>38078</v>
      </c>
      <c r="F217" s="1">
        <v>7302</v>
      </c>
      <c r="G217" s="1" t="s">
        <v>7</v>
      </c>
      <c r="H217" s="1">
        <v>7</v>
      </c>
      <c r="I217" s="1">
        <v>4</v>
      </c>
      <c r="J217" s="1" t="s">
        <v>15</v>
      </c>
    </row>
    <row r="218" spans="1:10" x14ac:dyDescent="0.3">
      <c r="A218" s="1" t="s">
        <v>4</v>
      </c>
      <c r="B218" s="1">
        <v>1310</v>
      </c>
      <c r="C218" s="1" t="s">
        <v>13</v>
      </c>
      <c r="D218" s="1">
        <v>213</v>
      </c>
      <c r="E218" s="2">
        <v>38078</v>
      </c>
      <c r="F218" s="1">
        <v>7303</v>
      </c>
      <c r="G218" s="1" t="s">
        <v>7</v>
      </c>
      <c r="H218" s="1">
        <v>7</v>
      </c>
      <c r="I218" s="1">
        <v>4</v>
      </c>
      <c r="J218" s="1" t="s">
        <v>15</v>
      </c>
    </row>
    <row r="219" spans="1:10" x14ac:dyDescent="0.3">
      <c r="A219" s="1" t="s">
        <v>4</v>
      </c>
      <c r="B219" s="1">
        <v>2221</v>
      </c>
      <c r="C219" s="1" t="s">
        <v>13</v>
      </c>
      <c r="D219" s="1">
        <v>213</v>
      </c>
      <c r="E219" s="2">
        <v>38078</v>
      </c>
      <c r="F219" s="1">
        <v>7304</v>
      </c>
      <c r="G219" s="1" t="s">
        <v>7</v>
      </c>
      <c r="H219" s="1">
        <v>7</v>
      </c>
      <c r="I219" s="1">
        <v>4</v>
      </c>
      <c r="J219" s="1" t="s">
        <v>15</v>
      </c>
    </row>
    <row r="220" spans="1:10" x14ac:dyDescent="0.3">
      <c r="A220" s="1" t="s">
        <v>4</v>
      </c>
      <c r="B220" s="1">
        <v>1600</v>
      </c>
      <c r="C220" s="1" t="s">
        <v>13</v>
      </c>
      <c r="D220" s="1">
        <v>213</v>
      </c>
      <c r="E220" s="2">
        <v>38078</v>
      </c>
      <c r="F220" s="1">
        <v>7307</v>
      </c>
      <c r="G220" s="1" t="s">
        <v>7</v>
      </c>
      <c r="H220" s="1">
        <v>7</v>
      </c>
      <c r="I220" s="1">
        <v>4</v>
      </c>
      <c r="J220" s="1" t="s">
        <v>15</v>
      </c>
    </row>
    <row r="221" spans="1:10" x14ac:dyDescent="0.3">
      <c r="A221" s="1" t="s">
        <v>12</v>
      </c>
      <c r="B221" s="1">
        <v>1952</v>
      </c>
      <c r="C221" s="1" t="s">
        <v>13</v>
      </c>
      <c r="D221" s="1">
        <v>199</v>
      </c>
      <c r="E221" s="2">
        <v>38078</v>
      </c>
      <c r="F221" s="1">
        <v>2097</v>
      </c>
      <c r="G221" s="1" t="s">
        <v>5</v>
      </c>
      <c r="H221" s="1">
        <v>7</v>
      </c>
      <c r="I221" s="1">
        <v>4</v>
      </c>
      <c r="J221" s="1" t="s">
        <v>15</v>
      </c>
    </row>
    <row r="222" spans="1:10" x14ac:dyDescent="0.3">
      <c r="A222" s="1" t="s">
        <v>12</v>
      </c>
      <c r="B222" s="1">
        <v>927</v>
      </c>
      <c r="C222" s="1" t="s">
        <v>13</v>
      </c>
      <c r="D222" s="1">
        <v>199</v>
      </c>
      <c r="E222" s="2">
        <v>38078</v>
      </c>
      <c r="F222" s="1">
        <v>2582</v>
      </c>
      <c r="G222" s="1" t="s">
        <v>5</v>
      </c>
      <c r="H222" s="1">
        <v>7</v>
      </c>
      <c r="I222" s="1">
        <v>4</v>
      </c>
      <c r="J222" s="1" t="s">
        <v>3</v>
      </c>
    </row>
    <row r="223" spans="1:10" x14ac:dyDescent="0.3">
      <c r="A223" s="1" t="s">
        <v>12</v>
      </c>
      <c r="B223" s="1">
        <v>858</v>
      </c>
      <c r="C223" s="1" t="s">
        <v>13</v>
      </c>
      <c r="D223" s="1">
        <v>213</v>
      </c>
      <c r="E223" s="2">
        <v>38078</v>
      </c>
      <c r="F223" s="1">
        <v>3276</v>
      </c>
      <c r="G223" s="1" t="s">
        <v>7</v>
      </c>
      <c r="H223" s="1">
        <v>7</v>
      </c>
      <c r="I223" s="1">
        <v>4</v>
      </c>
      <c r="J223" s="1" t="s">
        <v>3</v>
      </c>
    </row>
    <row r="224" spans="1:10" x14ac:dyDescent="0.3">
      <c r="A224" s="1" t="s">
        <v>12</v>
      </c>
      <c r="B224" s="1">
        <v>2110</v>
      </c>
      <c r="C224" s="1" t="s">
        <v>13</v>
      </c>
      <c r="D224" s="1">
        <v>213</v>
      </c>
      <c r="E224" s="2">
        <v>38078</v>
      </c>
      <c r="F224" s="1">
        <v>2385</v>
      </c>
      <c r="G224" s="1" t="s">
        <v>7</v>
      </c>
      <c r="H224" s="1">
        <v>7</v>
      </c>
      <c r="I224" s="1">
        <v>4</v>
      </c>
      <c r="J224" s="1" t="s">
        <v>15</v>
      </c>
    </row>
    <row r="225" spans="1:10" x14ac:dyDescent="0.3">
      <c r="A225" s="1" t="s">
        <v>12</v>
      </c>
      <c r="B225" s="1">
        <v>1356</v>
      </c>
      <c r="C225" s="1" t="s">
        <v>13</v>
      </c>
      <c r="D225" s="1">
        <v>199</v>
      </c>
      <c r="E225" s="2">
        <v>38078</v>
      </c>
      <c r="F225" s="1">
        <v>2216</v>
      </c>
      <c r="G225" s="1" t="s">
        <v>5</v>
      </c>
      <c r="H225" s="1">
        <v>7</v>
      </c>
      <c r="I225" s="1">
        <v>4</v>
      </c>
      <c r="J225" s="1" t="s">
        <v>15</v>
      </c>
    </row>
    <row r="226" spans="1:10" x14ac:dyDescent="0.3">
      <c r="A226" s="1" t="s">
        <v>12</v>
      </c>
      <c r="B226" s="1">
        <v>2120</v>
      </c>
      <c r="C226" s="1" t="s">
        <v>13</v>
      </c>
      <c r="D226" s="1">
        <v>199</v>
      </c>
      <c r="E226" s="2">
        <v>38078</v>
      </c>
      <c r="F226" s="1">
        <v>2336</v>
      </c>
      <c r="G226" s="1" t="s">
        <v>5</v>
      </c>
      <c r="H226" s="1">
        <v>7</v>
      </c>
      <c r="I226" s="1">
        <v>4</v>
      </c>
      <c r="J226" s="1" t="s">
        <v>15</v>
      </c>
    </row>
    <row r="227" spans="1:10" x14ac:dyDescent="0.3">
      <c r="A227" s="1" t="s">
        <v>12</v>
      </c>
      <c r="B227" s="1">
        <v>1557</v>
      </c>
      <c r="C227" s="1" t="s">
        <v>13</v>
      </c>
      <c r="D227" s="1">
        <v>213</v>
      </c>
      <c r="E227" s="2">
        <v>38078</v>
      </c>
      <c r="F227" s="1">
        <v>2156</v>
      </c>
      <c r="G227" s="1" t="s">
        <v>7</v>
      </c>
      <c r="H227" s="1">
        <v>7</v>
      </c>
      <c r="I227" s="1">
        <v>4</v>
      </c>
      <c r="J227" s="1" t="s">
        <v>15</v>
      </c>
    </row>
    <row r="228" spans="1:10" x14ac:dyDescent="0.3">
      <c r="A228" s="1" t="s">
        <v>0</v>
      </c>
      <c r="B228" s="1">
        <v>1610</v>
      </c>
      <c r="C228" s="1" t="s">
        <v>1</v>
      </c>
      <c r="D228" s="1">
        <v>184</v>
      </c>
      <c r="E228" s="2">
        <v>38108</v>
      </c>
      <c r="F228" s="1">
        <v>5935</v>
      </c>
      <c r="G228" s="1" t="s">
        <v>2</v>
      </c>
      <c r="H228" s="1">
        <v>1</v>
      </c>
      <c r="I228" s="1">
        <v>5</v>
      </c>
      <c r="J228" s="1" t="s">
        <v>15</v>
      </c>
    </row>
    <row r="229" spans="1:10" x14ac:dyDescent="0.3">
      <c r="A229" s="1" t="s">
        <v>4</v>
      </c>
      <c r="B229" s="1">
        <v>1638</v>
      </c>
      <c r="C229" s="1" t="s">
        <v>1</v>
      </c>
      <c r="D229" s="1">
        <v>213</v>
      </c>
      <c r="E229" s="2">
        <v>38108</v>
      </c>
      <c r="F229" s="1">
        <v>6155</v>
      </c>
      <c r="G229" s="1" t="s">
        <v>5</v>
      </c>
      <c r="H229" s="1">
        <v>1</v>
      </c>
      <c r="I229" s="1">
        <v>5</v>
      </c>
      <c r="J229" s="1" t="s">
        <v>15</v>
      </c>
    </row>
    <row r="230" spans="1:10" x14ac:dyDescent="0.3">
      <c r="A230" s="1" t="s">
        <v>4</v>
      </c>
      <c r="B230" s="1">
        <v>1338</v>
      </c>
      <c r="C230" s="1" t="s">
        <v>6</v>
      </c>
      <c r="D230" s="1">
        <v>229</v>
      </c>
      <c r="E230" s="2">
        <v>38108</v>
      </c>
      <c r="F230" s="1">
        <v>7208</v>
      </c>
      <c r="G230" s="1" t="s">
        <v>7</v>
      </c>
      <c r="H230" s="1">
        <v>1</v>
      </c>
      <c r="I230" s="1">
        <v>5</v>
      </c>
      <c r="J230" s="1" t="s">
        <v>15</v>
      </c>
    </row>
    <row r="231" spans="1:10" x14ac:dyDescent="0.3">
      <c r="A231" s="1" t="s">
        <v>4</v>
      </c>
      <c r="B231" s="1">
        <v>1606</v>
      </c>
      <c r="C231" s="1" t="s">
        <v>6</v>
      </c>
      <c r="D231" s="1">
        <v>229</v>
      </c>
      <c r="E231" s="2">
        <v>38108</v>
      </c>
      <c r="F231" s="1">
        <v>7211</v>
      </c>
      <c r="G231" s="1" t="s">
        <v>7</v>
      </c>
      <c r="H231" s="1">
        <v>1</v>
      </c>
      <c r="I231" s="1">
        <v>5</v>
      </c>
      <c r="J231" s="1" t="s">
        <v>15</v>
      </c>
    </row>
    <row r="232" spans="1:10" x14ac:dyDescent="0.3">
      <c r="A232" s="1" t="s">
        <v>4</v>
      </c>
      <c r="B232" s="1">
        <v>1848</v>
      </c>
      <c r="C232" s="1" t="s">
        <v>6</v>
      </c>
      <c r="D232" s="1">
        <v>229</v>
      </c>
      <c r="E232" s="2">
        <v>38108</v>
      </c>
      <c r="F232" s="1">
        <v>7215</v>
      </c>
      <c r="G232" s="1" t="s">
        <v>7</v>
      </c>
      <c r="H232" s="1">
        <v>1</v>
      </c>
      <c r="I232" s="1">
        <v>5</v>
      </c>
      <c r="J232" s="1" t="s">
        <v>15</v>
      </c>
    </row>
    <row r="233" spans="1:10" x14ac:dyDescent="0.3">
      <c r="A233" s="1" t="s">
        <v>4</v>
      </c>
      <c r="B233" s="1">
        <v>633</v>
      </c>
      <c r="C233" s="1" t="s">
        <v>6</v>
      </c>
      <c r="D233" s="1">
        <v>229</v>
      </c>
      <c r="E233" s="2">
        <v>38108</v>
      </c>
      <c r="F233" s="1">
        <v>7790</v>
      </c>
      <c r="G233" s="1" t="s">
        <v>7</v>
      </c>
      <c r="H233" s="1">
        <v>1</v>
      </c>
      <c r="I233" s="1">
        <v>5</v>
      </c>
      <c r="J233" s="1" t="s">
        <v>15</v>
      </c>
    </row>
    <row r="234" spans="1:10" x14ac:dyDescent="0.3">
      <c r="A234" s="1" t="s">
        <v>4</v>
      </c>
      <c r="B234" s="1">
        <v>1054</v>
      </c>
      <c r="C234" s="1" t="s">
        <v>6</v>
      </c>
      <c r="D234" s="1">
        <v>229</v>
      </c>
      <c r="E234" s="2">
        <v>38108</v>
      </c>
      <c r="F234" s="1">
        <v>7792</v>
      </c>
      <c r="G234" s="1" t="s">
        <v>7</v>
      </c>
      <c r="H234" s="1">
        <v>1</v>
      </c>
      <c r="I234" s="1">
        <v>5</v>
      </c>
      <c r="J234" s="1" t="s">
        <v>3</v>
      </c>
    </row>
    <row r="235" spans="1:10" x14ac:dyDescent="0.3">
      <c r="A235" s="1" t="s">
        <v>4</v>
      </c>
      <c r="B235" s="1">
        <v>946</v>
      </c>
      <c r="C235" s="1" t="s">
        <v>1</v>
      </c>
      <c r="D235" s="1">
        <v>228</v>
      </c>
      <c r="E235" s="2">
        <v>38108</v>
      </c>
      <c r="F235" s="1">
        <v>7800</v>
      </c>
      <c r="G235" s="1" t="s">
        <v>7</v>
      </c>
      <c r="H235" s="1">
        <v>1</v>
      </c>
      <c r="I235" s="1">
        <v>5</v>
      </c>
      <c r="J235" s="1" t="s">
        <v>15</v>
      </c>
    </row>
    <row r="236" spans="1:10" x14ac:dyDescent="0.3">
      <c r="A236" s="1" t="s">
        <v>4</v>
      </c>
      <c r="B236" s="1">
        <v>1312</v>
      </c>
      <c r="C236" s="1" t="s">
        <v>1</v>
      </c>
      <c r="D236" s="1">
        <v>228</v>
      </c>
      <c r="E236" s="2">
        <v>38108</v>
      </c>
      <c r="F236" s="1">
        <v>7806</v>
      </c>
      <c r="G236" s="1" t="s">
        <v>7</v>
      </c>
      <c r="H236" s="1">
        <v>1</v>
      </c>
      <c r="I236" s="1">
        <v>5</v>
      </c>
      <c r="J236" s="1" t="s">
        <v>15</v>
      </c>
    </row>
    <row r="237" spans="1:10" x14ac:dyDescent="0.3">
      <c r="A237" s="1" t="s">
        <v>4</v>
      </c>
      <c r="B237" s="1">
        <v>1700</v>
      </c>
      <c r="C237" s="1" t="s">
        <v>1</v>
      </c>
      <c r="D237" s="1">
        <v>228</v>
      </c>
      <c r="E237" s="2">
        <v>38108</v>
      </c>
      <c r="F237" s="1">
        <v>7810</v>
      </c>
      <c r="G237" s="1" t="s">
        <v>7</v>
      </c>
      <c r="H237" s="1">
        <v>1</v>
      </c>
      <c r="I237" s="1">
        <v>5</v>
      </c>
      <c r="J237" s="1" t="s">
        <v>3</v>
      </c>
    </row>
    <row r="238" spans="1:10" x14ac:dyDescent="0.3">
      <c r="A238" s="1" t="s">
        <v>4</v>
      </c>
      <c r="B238" s="1">
        <v>1709</v>
      </c>
      <c r="C238" s="1" t="s">
        <v>1</v>
      </c>
      <c r="D238" s="1">
        <v>228</v>
      </c>
      <c r="E238" s="2">
        <v>38108</v>
      </c>
      <c r="F238" s="1">
        <v>7812</v>
      </c>
      <c r="G238" s="1" t="s">
        <v>7</v>
      </c>
      <c r="H238" s="1">
        <v>1</v>
      </c>
      <c r="I238" s="1">
        <v>5</v>
      </c>
      <c r="J238" s="1" t="s">
        <v>3</v>
      </c>
    </row>
    <row r="239" spans="1:10" x14ac:dyDescent="0.3">
      <c r="A239" s="1" t="s">
        <v>4</v>
      </c>
      <c r="B239" s="1">
        <v>2200</v>
      </c>
      <c r="C239" s="1" t="s">
        <v>1</v>
      </c>
      <c r="D239" s="1">
        <v>228</v>
      </c>
      <c r="E239" s="2">
        <v>38108</v>
      </c>
      <c r="F239" s="1">
        <v>7814</v>
      </c>
      <c r="G239" s="1" t="s">
        <v>7</v>
      </c>
      <c r="H239" s="1">
        <v>1</v>
      </c>
      <c r="I239" s="1">
        <v>5</v>
      </c>
      <c r="J239" s="1" t="s">
        <v>15</v>
      </c>
    </row>
    <row r="240" spans="1:10" x14ac:dyDescent="0.3">
      <c r="A240" s="1" t="s">
        <v>4</v>
      </c>
      <c r="B240" s="1">
        <v>1651</v>
      </c>
      <c r="C240" s="1" t="s">
        <v>1</v>
      </c>
      <c r="D240" s="1">
        <v>228</v>
      </c>
      <c r="E240" s="2">
        <v>38108</v>
      </c>
      <c r="F240" s="1">
        <v>7816</v>
      </c>
      <c r="G240" s="1" t="s">
        <v>7</v>
      </c>
      <c r="H240" s="1">
        <v>1</v>
      </c>
      <c r="I240" s="1">
        <v>5</v>
      </c>
      <c r="J240" s="1" t="s">
        <v>15</v>
      </c>
    </row>
    <row r="241" spans="1:10" x14ac:dyDescent="0.3">
      <c r="A241" s="1" t="s">
        <v>4</v>
      </c>
      <c r="B241" s="1">
        <v>2125</v>
      </c>
      <c r="C241" s="1" t="s">
        <v>6</v>
      </c>
      <c r="D241" s="1">
        <v>229</v>
      </c>
      <c r="E241" s="2">
        <v>38108</v>
      </c>
      <c r="F241" s="1">
        <v>7924</v>
      </c>
      <c r="G241" s="1" t="s">
        <v>7</v>
      </c>
      <c r="H241" s="1">
        <v>1</v>
      </c>
      <c r="I241" s="1">
        <v>5</v>
      </c>
      <c r="J241" s="1" t="s">
        <v>3</v>
      </c>
    </row>
    <row r="242" spans="1:10" x14ac:dyDescent="0.3">
      <c r="A242" s="1" t="s">
        <v>8</v>
      </c>
      <c r="B242" s="1">
        <v>1459</v>
      </c>
      <c r="C242" s="1" t="s">
        <v>1</v>
      </c>
      <c r="D242" s="1">
        <v>213</v>
      </c>
      <c r="E242" s="2">
        <v>38108</v>
      </c>
      <c r="F242" s="1">
        <v>746</v>
      </c>
      <c r="G242" s="1" t="s">
        <v>5</v>
      </c>
      <c r="H242" s="1">
        <v>1</v>
      </c>
      <c r="I242" s="1">
        <v>5</v>
      </c>
      <c r="J242" s="1" t="s">
        <v>3</v>
      </c>
    </row>
    <row r="243" spans="1:10" x14ac:dyDescent="0.3">
      <c r="A243" s="1" t="s">
        <v>8</v>
      </c>
      <c r="B243" s="1">
        <v>630</v>
      </c>
      <c r="C243" s="1" t="s">
        <v>6</v>
      </c>
      <c r="D243" s="1">
        <v>214</v>
      </c>
      <c r="E243" s="2">
        <v>38108</v>
      </c>
      <c r="F243" s="1">
        <v>1740</v>
      </c>
      <c r="G243" s="1" t="s">
        <v>5</v>
      </c>
      <c r="H243" s="1">
        <v>1</v>
      </c>
      <c r="I243" s="1">
        <v>5</v>
      </c>
      <c r="J243" s="1" t="s">
        <v>3</v>
      </c>
    </row>
    <row r="244" spans="1:10" x14ac:dyDescent="0.3">
      <c r="A244" s="1" t="s">
        <v>8</v>
      </c>
      <c r="B244" s="1">
        <v>734</v>
      </c>
      <c r="C244" s="1" t="s">
        <v>6</v>
      </c>
      <c r="D244" s="1">
        <v>214</v>
      </c>
      <c r="E244" s="2">
        <v>38108</v>
      </c>
      <c r="F244" s="1">
        <v>1742</v>
      </c>
      <c r="G244" s="1" t="s">
        <v>5</v>
      </c>
      <c r="H244" s="1">
        <v>1</v>
      </c>
      <c r="I244" s="1">
        <v>5</v>
      </c>
      <c r="J244" s="1" t="s">
        <v>3</v>
      </c>
    </row>
    <row r="245" spans="1:10" x14ac:dyDescent="0.3">
      <c r="A245" s="1" t="s">
        <v>8</v>
      </c>
      <c r="B245" s="1">
        <v>830</v>
      </c>
      <c r="C245" s="1" t="s">
        <v>6</v>
      </c>
      <c r="D245" s="1">
        <v>214</v>
      </c>
      <c r="E245" s="2">
        <v>38108</v>
      </c>
      <c r="F245" s="1">
        <v>1744</v>
      </c>
      <c r="G245" s="1" t="s">
        <v>5</v>
      </c>
      <c r="H245" s="1">
        <v>1</v>
      </c>
      <c r="I245" s="1">
        <v>5</v>
      </c>
      <c r="J245" s="1" t="s">
        <v>3</v>
      </c>
    </row>
    <row r="246" spans="1:10" x14ac:dyDescent="0.3">
      <c r="A246" s="1" t="s">
        <v>8</v>
      </c>
      <c r="B246" s="1">
        <v>932</v>
      </c>
      <c r="C246" s="1" t="s">
        <v>6</v>
      </c>
      <c r="D246" s="1">
        <v>214</v>
      </c>
      <c r="E246" s="2">
        <v>38108</v>
      </c>
      <c r="F246" s="1">
        <v>1746</v>
      </c>
      <c r="G246" s="1" t="s">
        <v>5</v>
      </c>
      <c r="H246" s="1">
        <v>1</v>
      </c>
      <c r="I246" s="1">
        <v>5</v>
      </c>
      <c r="J246" s="1" t="s">
        <v>3</v>
      </c>
    </row>
    <row r="247" spans="1:10" x14ac:dyDescent="0.3">
      <c r="A247" s="1" t="s">
        <v>8</v>
      </c>
      <c r="B247" s="1">
        <v>1031</v>
      </c>
      <c r="C247" s="1" t="s">
        <v>6</v>
      </c>
      <c r="D247" s="1">
        <v>214</v>
      </c>
      <c r="E247" s="2">
        <v>38108</v>
      </c>
      <c r="F247" s="1">
        <v>1748</v>
      </c>
      <c r="G247" s="1" t="s">
        <v>5</v>
      </c>
      <c r="H247" s="1">
        <v>1</v>
      </c>
      <c r="I247" s="1">
        <v>5</v>
      </c>
      <c r="J247" s="1" t="s">
        <v>3</v>
      </c>
    </row>
    <row r="248" spans="1:10" x14ac:dyDescent="0.3">
      <c r="A248" s="1" t="s">
        <v>8</v>
      </c>
      <c r="B248" s="1">
        <v>1128</v>
      </c>
      <c r="C248" s="1" t="s">
        <v>6</v>
      </c>
      <c r="D248" s="1">
        <v>214</v>
      </c>
      <c r="E248" s="2">
        <v>38108</v>
      </c>
      <c r="F248" s="1">
        <v>1750</v>
      </c>
      <c r="G248" s="1" t="s">
        <v>5</v>
      </c>
      <c r="H248" s="1">
        <v>1</v>
      </c>
      <c r="I248" s="1">
        <v>5</v>
      </c>
      <c r="J248" s="1" t="s">
        <v>3</v>
      </c>
    </row>
    <row r="249" spans="1:10" x14ac:dyDescent="0.3">
      <c r="A249" s="1" t="s">
        <v>8</v>
      </c>
      <c r="B249" s="1">
        <v>1230</v>
      </c>
      <c r="C249" s="1" t="s">
        <v>6</v>
      </c>
      <c r="D249" s="1">
        <v>214</v>
      </c>
      <c r="E249" s="2">
        <v>38108</v>
      </c>
      <c r="F249" s="1">
        <v>1752</v>
      </c>
      <c r="G249" s="1" t="s">
        <v>5</v>
      </c>
      <c r="H249" s="1">
        <v>1</v>
      </c>
      <c r="I249" s="1">
        <v>5</v>
      </c>
      <c r="J249" s="1" t="s">
        <v>3</v>
      </c>
    </row>
    <row r="250" spans="1:10" x14ac:dyDescent="0.3">
      <c r="A250" s="1" t="s">
        <v>8</v>
      </c>
      <c r="B250" s="1">
        <v>1329</v>
      </c>
      <c r="C250" s="1" t="s">
        <v>6</v>
      </c>
      <c r="D250" s="1">
        <v>214</v>
      </c>
      <c r="E250" s="2">
        <v>38108</v>
      </c>
      <c r="F250" s="1">
        <v>1754</v>
      </c>
      <c r="G250" s="1" t="s">
        <v>5</v>
      </c>
      <c r="H250" s="1">
        <v>1</v>
      </c>
      <c r="I250" s="1">
        <v>5</v>
      </c>
      <c r="J250" s="1" t="s">
        <v>3</v>
      </c>
    </row>
    <row r="251" spans="1:10" x14ac:dyDescent="0.3">
      <c r="A251" s="1" t="s">
        <v>8</v>
      </c>
      <c r="B251" s="1">
        <v>1427</v>
      </c>
      <c r="C251" s="1" t="s">
        <v>6</v>
      </c>
      <c r="D251" s="1">
        <v>214</v>
      </c>
      <c r="E251" s="2">
        <v>38108</v>
      </c>
      <c r="F251" s="1">
        <v>1756</v>
      </c>
      <c r="G251" s="1" t="s">
        <v>5</v>
      </c>
      <c r="H251" s="1">
        <v>1</v>
      </c>
      <c r="I251" s="1">
        <v>5</v>
      </c>
      <c r="J251" s="1" t="s">
        <v>3</v>
      </c>
    </row>
    <row r="252" spans="1:10" x14ac:dyDescent="0.3">
      <c r="A252" s="1" t="s">
        <v>8</v>
      </c>
      <c r="B252" s="1">
        <v>1635</v>
      </c>
      <c r="C252" s="1" t="s">
        <v>6</v>
      </c>
      <c r="D252" s="1">
        <v>214</v>
      </c>
      <c r="E252" s="2">
        <v>38108</v>
      </c>
      <c r="F252" s="1">
        <v>1760</v>
      </c>
      <c r="G252" s="1" t="s">
        <v>5</v>
      </c>
      <c r="H252" s="1">
        <v>1</v>
      </c>
      <c r="I252" s="1">
        <v>5</v>
      </c>
      <c r="J252" s="1" t="s">
        <v>3</v>
      </c>
    </row>
    <row r="253" spans="1:10" x14ac:dyDescent="0.3">
      <c r="A253" s="1" t="s">
        <v>8</v>
      </c>
      <c r="B253" s="1">
        <v>1730</v>
      </c>
      <c r="C253" s="1" t="s">
        <v>6</v>
      </c>
      <c r="D253" s="1">
        <v>214</v>
      </c>
      <c r="E253" s="2">
        <v>38108</v>
      </c>
      <c r="F253" s="1">
        <v>1762</v>
      </c>
      <c r="G253" s="1" t="s">
        <v>5</v>
      </c>
      <c r="H253" s="1">
        <v>1</v>
      </c>
      <c r="I253" s="1">
        <v>5</v>
      </c>
      <c r="J253" s="1" t="s">
        <v>3</v>
      </c>
    </row>
    <row r="254" spans="1:10" x14ac:dyDescent="0.3">
      <c r="A254" s="1" t="s">
        <v>8</v>
      </c>
      <c r="B254" s="1">
        <v>1829</v>
      </c>
      <c r="C254" s="1" t="s">
        <v>6</v>
      </c>
      <c r="D254" s="1">
        <v>214</v>
      </c>
      <c r="E254" s="2">
        <v>38108</v>
      </c>
      <c r="F254" s="1">
        <v>1764</v>
      </c>
      <c r="G254" s="1" t="s">
        <v>5</v>
      </c>
      <c r="H254" s="1">
        <v>1</v>
      </c>
      <c r="I254" s="1">
        <v>5</v>
      </c>
      <c r="J254" s="1" t="s">
        <v>3</v>
      </c>
    </row>
    <row r="255" spans="1:10" x14ac:dyDescent="0.3">
      <c r="A255" s="1" t="s">
        <v>8</v>
      </c>
      <c r="B255" s="1">
        <v>1955</v>
      </c>
      <c r="C255" s="1" t="s">
        <v>6</v>
      </c>
      <c r="D255" s="1">
        <v>214</v>
      </c>
      <c r="E255" s="2">
        <v>38108</v>
      </c>
      <c r="F255" s="1">
        <v>1766</v>
      </c>
      <c r="G255" s="1" t="s">
        <v>5</v>
      </c>
      <c r="H255" s="1">
        <v>1</v>
      </c>
      <c r="I255" s="1">
        <v>5</v>
      </c>
      <c r="J255" s="1" t="s">
        <v>15</v>
      </c>
    </row>
    <row r="256" spans="1:10" x14ac:dyDescent="0.3">
      <c r="A256" s="1" t="s">
        <v>8</v>
      </c>
      <c r="B256" s="1">
        <v>2028</v>
      </c>
      <c r="C256" s="1" t="s">
        <v>6</v>
      </c>
      <c r="D256" s="1">
        <v>214</v>
      </c>
      <c r="E256" s="2">
        <v>38108</v>
      </c>
      <c r="F256" s="1">
        <v>1768</v>
      </c>
      <c r="G256" s="1" t="s">
        <v>5</v>
      </c>
      <c r="H256" s="1">
        <v>1</v>
      </c>
      <c r="I256" s="1">
        <v>5</v>
      </c>
      <c r="J256" s="1" t="s">
        <v>3</v>
      </c>
    </row>
    <row r="257" spans="1:10" x14ac:dyDescent="0.3">
      <c r="A257" s="1" t="s">
        <v>9</v>
      </c>
      <c r="B257" s="1">
        <v>1538</v>
      </c>
      <c r="C257" s="1" t="s">
        <v>1</v>
      </c>
      <c r="D257" s="1">
        <v>213</v>
      </c>
      <c r="E257" s="2">
        <v>38108</v>
      </c>
      <c r="F257" s="1">
        <v>4752</v>
      </c>
      <c r="G257" s="1" t="s">
        <v>5</v>
      </c>
      <c r="H257" s="1">
        <v>1</v>
      </c>
      <c r="I257" s="1">
        <v>5</v>
      </c>
      <c r="J257" s="1" t="s">
        <v>3</v>
      </c>
    </row>
    <row r="258" spans="1:10" x14ac:dyDescent="0.3">
      <c r="A258" s="1" t="s">
        <v>9</v>
      </c>
      <c r="B258" s="1">
        <v>557</v>
      </c>
      <c r="C258" s="1" t="s">
        <v>1</v>
      </c>
      <c r="D258" s="1">
        <v>213</v>
      </c>
      <c r="E258" s="2">
        <v>38108</v>
      </c>
      <c r="F258" s="1">
        <v>4760</v>
      </c>
      <c r="G258" s="1" t="s">
        <v>5</v>
      </c>
      <c r="H258" s="1">
        <v>1</v>
      </c>
      <c r="I258" s="1">
        <v>5</v>
      </c>
      <c r="J258" s="1" t="s">
        <v>3</v>
      </c>
    </row>
    <row r="259" spans="1:10" x14ac:dyDescent="0.3">
      <c r="A259" s="1" t="s">
        <v>9</v>
      </c>
      <c r="B259" s="1">
        <v>656</v>
      </c>
      <c r="C259" s="1" t="s">
        <v>6</v>
      </c>
      <c r="D259" s="1">
        <v>214</v>
      </c>
      <c r="E259" s="2">
        <v>38108</v>
      </c>
      <c r="F259" s="1">
        <v>4952</v>
      </c>
      <c r="G259" s="1" t="s">
        <v>5</v>
      </c>
      <c r="H259" s="1">
        <v>1</v>
      </c>
      <c r="I259" s="1">
        <v>5</v>
      </c>
      <c r="J259" s="1" t="s">
        <v>3</v>
      </c>
    </row>
    <row r="260" spans="1:10" x14ac:dyDescent="0.3">
      <c r="A260" s="1" t="s">
        <v>9</v>
      </c>
      <c r="B260" s="1">
        <v>758</v>
      </c>
      <c r="C260" s="1" t="s">
        <v>6</v>
      </c>
      <c r="D260" s="1">
        <v>214</v>
      </c>
      <c r="E260" s="2">
        <v>38108</v>
      </c>
      <c r="F260" s="1">
        <v>4954</v>
      </c>
      <c r="G260" s="1" t="s">
        <v>5</v>
      </c>
      <c r="H260" s="1">
        <v>1</v>
      </c>
      <c r="I260" s="1">
        <v>5</v>
      </c>
      <c r="J260" s="1" t="s">
        <v>3</v>
      </c>
    </row>
    <row r="261" spans="1:10" x14ac:dyDescent="0.3">
      <c r="A261" s="1" t="s">
        <v>9</v>
      </c>
      <c r="B261" s="1">
        <v>859</v>
      </c>
      <c r="C261" s="1" t="s">
        <v>6</v>
      </c>
      <c r="D261" s="1">
        <v>214</v>
      </c>
      <c r="E261" s="2">
        <v>38108</v>
      </c>
      <c r="F261" s="1">
        <v>4956</v>
      </c>
      <c r="G261" s="1" t="s">
        <v>5</v>
      </c>
      <c r="H261" s="1">
        <v>1</v>
      </c>
      <c r="I261" s="1">
        <v>5</v>
      </c>
      <c r="J261" s="1" t="s">
        <v>3</v>
      </c>
    </row>
    <row r="262" spans="1:10" x14ac:dyDescent="0.3">
      <c r="A262" s="1" t="s">
        <v>9</v>
      </c>
      <c r="B262" s="1">
        <v>1103</v>
      </c>
      <c r="C262" s="1" t="s">
        <v>6</v>
      </c>
      <c r="D262" s="1">
        <v>214</v>
      </c>
      <c r="E262" s="2">
        <v>38108</v>
      </c>
      <c r="F262" s="1">
        <v>4960</v>
      </c>
      <c r="G262" s="1" t="s">
        <v>5</v>
      </c>
      <c r="H262" s="1">
        <v>1</v>
      </c>
      <c r="I262" s="1">
        <v>5</v>
      </c>
      <c r="J262" s="1" t="s">
        <v>3</v>
      </c>
    </row>
    <row r="263" spans="1:10" x14ac:dyDescent="0.3">
      <c r="A263" s="1" t="s">
        <v>9</v>
      </c>
      <c r="B263" s="1">
        <v>1250</v>
      </c>
      <c r="C263" s="1" t="s">
        <v>6</v>
      </c>
      <c r="D263" s="1">
        <v>214</v>
      </c>
      <c r="E263" s="2">
        <v>38108</v>
      </c>
      <c r="F263" s="1">
        <v>4964</v>
      </c>
      <c r="G263" s="1" t="s">
        <v>5</v>
      </c>
      <c r="H263" s="1">
        <v>1</v>
      </c>
      <c r="I263" s="1">
        <v>5</v>
      </c>
      <c r="J263" s="1" t="s">
        <v>3</v>
      </c>
    </row>
    <row r="264" spans="1:10" x14ac:dyDescent="0.3">
      <c r="A264" s="1" t="s">
        <v>9</v>
      </c>
      <c r="B264" s="1">
        <v>1627</v>
      </c>
      <c r="C264" s="1" t="s">
        <v>6</v>
      </c>
      <c r="D264" s="1">
        <v>214</v>
      </c>
      <c r="E264" s="2">
        <v>38108</v>
      </c>
      <c r="F264" s="1">
        <v>4970</v>
      </c>
      <c r="G264" s="1" t="s">
        <v>5</v>
      </c>
      <c r="H264" s="1">
        <v>1</v>
      </c>
      <c r="I264" s="1">
        <v>5</v>
      </c>
      <c r="J264" s="1" t="s">
        <v>15</v>
      </c>
    </row>
    <row r="265" spans="1:10" x14ac:dyDescent="0.3">
      <c r="A265" s="1" t="s">
        <v>9</v>
      </c>
      <c r="B265" s="1">
        <v>1702</v>
      </c>
      <c r="C265" s="1" t="s">
        <v>6</v>
      </c>
      <c r="D265" s="1">
        <v>214</v>
      </c>
      <c r="E265" s="2">
        <v>38108</v>
      </c>
      <c r="F265" s="1">
        <v>4972</v>
      </c>
      <c r="G265" s="1" t="s">
        <v>5</v>
      </c>
      <c r="H265" s="1">
        <v>1</v>
      </c>
      <c r="I265" s="1">
        <v>5</v>
      </c>
      <c r="J265" s="1" t="s">
        <v>3</v>
      </c>
    </row>
    <row r="266" spans="1:10" x14ac:dyDescent="0.3">
      <c r="A266" s="1" t="s">
        <v>9</v>
      </c>
      <c r="B266" s="1">
        <v>1949</v>
      </c>
      <c r="C266" s="1" t="s">
        <v>6</v>
      </c>
      <c r="D266" s="1">
        <v>214</v>
      </c>
      <c r="E266" s="2">
        <v>38108</v>
      </c>
      <c r="F266" s="1">
        <v>4976</v>
      </c>
      <c r="G266" s="1" t="s">
        <v>5</v>
      </c>
      <c r="H266" s="1">
        <v>1</v>
      </c>
      <c r="I266" s="1">
        <v>5</v>
      </c>
      <c r="J266" s="1" t="s">
        <v>15</v>
      </c>
    </row>
    <row r="267" spans="1:10" x14ac:dyDescent="0.3">
      <c r="A267" s="1" t="s">
        <v>10</v>
      </c>
      <c r="B267" s="1">
        <v>848</v>
      </c>
      <c r="C267" s="1" t="s">
        <v>6</v>
      </c>
      <c r="D267" s="1">
        <v>229</v>
      </c>
      <c r="E267" s="2">
        <v>38108</v>
      </c>
      <c r="F267" s="1">
        <v>846</v>
      </c>
      <c r="G267" s="1" t="s">
        <v>7</v>
      </c>
      <c r="H267" s="1">
        <v>1</v>
      </c>
      <c r="I267" s="1">
        <v>5</v>
      </c>
      <c r="J267" s="1" t="s">
        <v>3</v>
      </c>
    </row>
    <row r="268" spans="1:10" x14ac:dyDescent="0.3">
      <c r="A268" s="1" t="s">
        <v>11</v>
      </c>
      <c r="B268" s="1">
        <v>627</v>
      </c>
      <c r="C268" s="1" t="s">
        <v>6</v>
      </c>
      <c r="D268" s="1">
        <v>214</v>
      </c>
      <c r="E268" s="2">
        <v>38108</v>
      </c>
      <c r="F268" s="1">
        <v>1479</v>
      </c>
      <c r="G268" s="1" t="s">
        <v>5</v>
      </c>
      <c r="H268" s="1">
        <v>1</v>
      </c>
      <c r="I268" s="1">
        <v>5</v>
      </c>
      <c r="J268" s="1" t="s">
        <v>15</v>
      </c>
    </row>
    <row r="269" spans="1:10" x14ac:dyDescent="0.3">
      <c r="A269" s="1" t="s">
        <v>11</v>
      </c>
      <c r="B269" s="1">
        <v>657</v>
      </c>
      <c r="C269" s="1" t="s">
        <v>6</v>
      </c>
      <c r="D269" s="1">
        <v>214</v>
      </c>
      <c r="E269" s="2">
        <v>38108</v>
      </c>
      <c r="F269" s="1">
        <v>2160</v>
      </c>
      <c r="G269" s="1" t="s">
        <v>5</v>
      </c>
      <c r="H269" s="1">
        <v>1</v>
      </c>
      <c r="I269" s="1">
        <v>5</v>
      </c>
      <c r="J269" s="1" t="s">
        <v>3</v>
      </c>
    </row>
    <row r="270" spans="1:10" x14ac:dyDescent="0.3">
      <c r="A270" s="1" t="s">
        <v>11</v>
      </c>
      <c r="B270" s="1">
        <v>757</v>
      </c>
      <c r="C270" s="1" t="s">
        <v>6</v>
      </c>
      <c r="D270" s="1">
        <v>214</v>
      </c>
      <c r="E270" s="2">
        <v>38108</v>
      </c>
      <c r="F270" s="1">
        <v>2162</v>
      </c>
      <c r="G270" s="1" t="s">
        <v>5</v>
      </c>
      <c r="H270" s="1">
        <v>1</v>
      </c>
      <c r="I270" s="1">
        <v>5</v>
      </c>
      <c r="J270" s="1" t="s">
        <v>3</v>
      </c>
    </row>
    <row r="271" spans="1:10" x14ac:dyDescent="0.3">
      <c r="A271" s="1" t="s">
        <v>11</v>
      </c>
      <c r="B271" s="1">
        <v>900</v>
      </c>
      <c r="C271" s="1" t="s">
        <v>6</v>
      </c>
      <c r="D271" s="1">
        <v>214</v>
      </c>
      <c r="E271" s="2">
        <v>38108</v>
      </c>
      <c r="F271" s="1">
        <v>2164</v>
      </c>
      <c r="G271" s="1" t="s">
        <v>5</v>
      </c>
      <c r="H271" s="1">
        <v>1</v>
      </c>
      <c r="I271" s="1">
        <v>5</v>
      </c>
      <c r="J271" s="1" t="s">
        <v>3</v>
      </c>
    </row>
    <row r="272" spans="1:10" x14ac:dyDescent="0.3">
      <c r="A272" s="1" t="s">
        <v>11</v>
      </c>
      <c r="B272" s="1">
        <v>958</v>
      </c>
      <c r="C272" s="1" t="s">
        <v>6</v>
      </c>
      <c r="D272" s="1">
        <v>214</v>
      </c>
      <c r="E272" s="2">
        <v>38108</v>
      </c>
      <c r="F272" s="1">
        <v>2166</v>
      </c>
      <c r="G272" s="1" t="s">
        <v>5</v>
      </c>
      <c r="H272" s="1">
        <v>1</v>
      </c>
      <c r="I272" s="1">
        <v>5</v>
      </c>
      <c r="J272" s="1" t="s">
        <v>3</v>
      </c>
    </row>
    <row r="273" spans="1:10" x14ac:dyDescent="0.3">
      <c r="A273" s="1" t="s">
        <v>11</v>
      </c>
      <c r="B273" s="1">
        <v>1057</v>
      </c>
      <c r="C273" s="1" t="s">
        <v>6</v>
      </c>
      <c r="D273" s="1">
        <v>214</v>
      </c>
      <c r="E273" s="2">
        <v>38108</v>
      </c>
      <c r="F273" s="1">
        <v>2168</v>
      </c>
      <c r="G273" s="1" t="s">
        <v>5</v>
      </c>
      <c r="H273" s="1">
        <v>1</v>
      </c>
      <c r="I273" s="1">
        <v>5</v>
      </c>
      <c r="J273" s="1" t="s">
        <v>3</v>
      </c>
    </row>
    <row r="274" spans="1:10" x14ac:dyDescent="0.3">
      <c r="A274" s="1" t="s">
        <v>11</v>
      </c>
      <c r="B274" s="1">
        <v>1155</v>
      </c>
      <c r="C274" s="1" t="s">
        <v>6</v>
      </c>
      <c r="D274" s="1">
        <v>214</v>
      </c>
      <c r="E274" s="2">
        <v>38108</v>
      </c>
      <c r="F274" s="1">
        <v>2170</v>
      </c>
      <c r="G274" s="1" t="s">
        <v>5</v>
      </c>
      <c r="H274" s="1">
        <v>1</v>
      </c>
      <c r="I274" s="1">
        <v>5</v>
      </c>
      <c r="J274" s="1" t="s">
        <v>3</v>
      </c>
    </row>
    <row r="275" spans="1:10" x14ac:dyDescent="0.3">
      <c r="A275" s="1" t="s">
        <v>11</v>
      </c>
      <c r="B275" s="1">
        <v>1257</v>
      </c>
      <c r="C275" s="1" t="s">
        <v>6</v>
      </c>
      <c r="D275" s="1">
        <v>214</v>
      </c>
      <c r="E275" s="2">
        <v>38108</v>
      </c>
      <c r="F275" s="1">
        <v>2172</v>
      </c>
      <c r="G275" s="1" t="s">
        <v>5</v>
      </c>
      <c r="H275" s="1">
        <v>1</v>
      </c>
      <c r="I275" s="1">
        <v>5</v>
      </c>
      <c r="J275" s="1" t="s">
        <v>3</v>
      </c>
    </row>
    <row r="276" spans="1:10" x14ac:dyDescent="0.3">
      <c r="A276" s="1" t="s">
        <v>11</v>
      </c>
      <c r="B276" s="1">
        <v>1358</v>
      </c>
      <c r="C276" s="1" t="s">
        <v>6</v>
      </c>
      <c r="D276" s="1">
        <v>214</v>
      </c>
      <c r="E276" s="2">
        <v>38108</v>
      </c>
      <c r="F276" s="1">
        <v>2174</v>
      </c>
      <c r="G276" s="1" t="s">
        <v>5</v>
      </c>
      <c r="H276" s="1">
        <v>1</v>
      </c>
      <c r="I276" s="1">
        <v>5</v>
      </c>
      <c r="J276" s="1" t="s">
        <v>3</v>
      </c>
    </row>
    <row r="277" spans="1:10" x14ac:dyDescent="0.3">
      <c r="A277" s="1" t="s">
        <v>11</v>
      </c>
      <c r="B277" s="1">
        <v>1500</v>
      </c>
      <c r="C277" s="1" t="s">
        <v>6</v>
      </c>
      <c r="D277" s="1">
        <v>214</v>
      </c>
      <c r="E277" s="2">
        <v>38108</v>
      </c>
      <c r="F277" s="1">
        <v>2176</v>
      </c>
      <c r="G277" s="1" t="s">
        <v>5</v>
      </c>
      <c r="H277" s="1">
        <v>1</v>
      </c>
      <c r="I277" s="1">
        <v>5</v>
      </c>
      <c r="J277" s="1" t="s">
        <v>3</v>
      </c>
    </row>
    <row r="278" spans="1:10" x14ac:dyDescent="0.3">
      <c r="A278" s="1" t="s">
        <v>11</v>
      </c>
      <c r="B278" s="1">
        <v>1601</v>
      </c>
      <c r="C278" s="1" t="s">
        <v>6</v>
      </c>
      <c r="D278" s="1">
        <v>214</v>
      </c>
      <c r="E278" s="2">
        <v>38108</v>
      </c>
      <c r="F278" s="1">
        <v>2178</v>
      </c>
      <c r="G278" s="1" t="s">
        <v>5</v>
      </c>
      <c r="H278" s="1">
        <v>1</v>
      </c>
      <c r="I278" s="1">
        <v>5</v>
      </c>
      <c r="J278" s="1" t="s">
        <v>3</v>
      </c>
    </row>
    <row r="279" spans="1:10" x14ac:dyDescent="0.3">
      <c r="A279" s="1" t="s">
        <v>11</v>
      </c>
      <c r="B279" s="1">
        <v>1657</v>
      </c>
      <c r="C279" s="1" t="s">
        <v>6</v>
      </c>
      <c r="D279" s="1">
        <v>214</v>
      </c>
      <c r="E279" s="2">
        <v>38108</v>
      </c>
      <c r="F279" s="1">
        <v>2180</v>
      </c>
      <c r="G279" s="1" t="s">
        <v>5</v>
      </c>
      <c r="H279" s="1">
        <v>1</v>
      </c>
      <c r="I279" s="1">
        <v>5</v>
      </c>
      <c r="J279" s="1" t="s">
        <v>3</v>
      </c>
    </row>
    <row r="280" spans="1:10" x14ac:dyDescent="0.3">
      <c r="A280" s="1" t="s">
        <v>11</v>
      </c>
      <c r="B280" s="1">
        <v>1757</v>
      </c>
      <c r="C280" s="1" t="s">
        <v>6</v>
      </c>
      <c r="D280" s="1">
        <v>214</v>
      </c>
      <c r="E280" s="2">
        <v>38108</v>
      </c>
      <c r="F280" s="1">
        <v>2182</v>
      </c>
      <c r="G280" s="1" t="s">
        <v>5</v>
      </c>
      <c r="H280" s="1">
        <v>1</v>
      </c>
      <c r="I280" s="1">
        <v>5</v>
      </c>
      <c r="J280" s="1" t="s">
        <v>3</v>
      </c>
    </row>
    <row r="281" spans="1:10" x14ac:dyDescent="0.3">
      <c r="A281" s="1" t="s">
        <v>11</v>
      </c>
      <c r="B281" s="1">
        <v>1857</v>
      </c>
      <c r="C281" s="1" t="s">
        <v>6</v>
      </c>
      <c r="D281" s="1">
        <v>214</v>
      </c>
      <c r="E281" s="2">
        <v>38108</v>
      </c>
      <c r="F281" s="1">
        <v>2184</v>
      </c>
      <c r="G281" s="1" t="s">
        <v>5</v>
      </c>
      <c r="H281" s="1">
        <v>1</v>
      </c>
      <c r="I281" s="1">
        <v>5</v>
      </c>
      <c r="J281" s="1" t="s">
        <v>3</v>
      </c>
    </row>
    <row r="282" spans="1:10" x14ac:dyDescent="0.3">
      <c r="A282" s="1" t="s">
        <v>11</v>
      </c>
      <c r="B282" s="1">
        <v>1959</v>
      </c>
      <c r="C282" s="1" t="s">
        <v>6</v>
      </c>
      <c r="D282" s="1">
        <v>214</v>
      </c>
      <c r="E282" s="2">
        <v>38108</v>
      </c>
      <c r="F282" s="1">
        <v>2186</v>
      </c>
      <c r="G282" s="1" t="s">
        <v>5</v>
      </c>
      <c r="H282" s="1">
        <v>1</v>
      </c>
      <c r="I282" s="1">
        <v>5</v>
      </c>
      <c r="J282" s="1" t="s">
        <v>3</v>
      </c>
    </row>
    <row r="283" spans="1:10" x14ac:dyDescent="0.3">
      <c r="A283" s="1" t="s">
        <v>11</v>
      </c>
      <c r="B283" s="1">
        <v>2100</v>
      </c>
      <c r="C283" s="1" t="s">
        <v>6</v>
      </c>
      <c r="D283" s="1">
        <v>214</v>
      </c>
      <c r="E283" s="2">
        <v>38108</v>
      </c>
      <c r="F283" s="1">
        <v>2188</v>
      </c>
      <c r="G283" s="1" t="s">
        <v>5</v>
      </c>
      <c r="H283" s="1">
        <v>1</v>
      </c>
      <c r="I283" s="1">
        <v>5</v>
      </c>
      <c r="J283" s="1" t="s">
        <v>3</v>
      </c>
    </row>
    <row r="284" spans="1:10" x14ac:dyDescent="0.3">
      <c r="A284" s="1" t="s">
        <v>12</v>
      </c>
      <c r="B284" s="1">
        <v>744</v>
      </c>
      <c r="C284" s="1" t="s">
        <v>13</v>
      </c>
      <c r="D284" s="1">
        <v>169</v>
      </c>
      <c r="E284" s="2">
        <v>38108</v>
      </c>
      <c r="F284" s="1">
        <v>2703</v>
      </c>
      <c r="G284" s="1" t="s">
        <v>2</v>
      </c>
      <c r="H284" s="1">
        <v>1</v>
      </c>
      <c r="I284" s="1">
        <v>5</v>
      </c>
      <c r="J284" s="1" t="s">
        <v>15</v>
      </c>
    </row>
    <row r="285" spans="1:10" x14ac:dyDescent="0.3">
      <c r="A285" s="1" t="s">
        <v>12</v>
      </c>
      <c r="B285" s="1">
        <v>1527</v>
      </c>
      <c r="C285" s="1" t="s">
        <v>13</v>
      </c>
      <c r="D285" s="1">
        <v>169</v>
      </c>
      <c r="E285" s="2">
        <v>38108</v>
      </c>
      <c r="F285" s="1">
        <v>2403</v>
      </c>
      <c r="G285" s="1" t="s">
        <v>2</v>
      </c>
      <c r="H285" s="1">
        <v>1</v>
      </c>
      <c r="I285" s="1">
        <v>5</v>
      </c>
      <c r="J285" s="1" t="s">
        <v>15</v>
      </c>
    </row>
    <row r="286" spans="1:10" x14ac:dyDescent="0.3">
      <c r="A286" s="1" t="s">
        <v>12</v>
      </c>
      <c r="B286" s="1">
        <v>1221</v>
      </c>
      <c r="C286" s="1" t="s">
        <v>13</v>
      </c>
      <c r="D286" s="1">
        <v>169</v>
      </c>
      <c r="E286" s="2">
        <v>38108</v>
      </c>
      <c r="F286" s="1">
        <v>2303</v>
      </c>
      <c r="G286" s="1" t="s">
        <v>2</v>
      </c>
      <c r="H286" s="1">
        <v>1</v>
      </c>
      <c r="I286" s="1">
        <v>5</v>
      </c>
      <c r="J286" s="1" t="s">
        <v>15</v>
      </c>
    </row>
    <row r="287" spans="1:10" x14ac:dyDescent="0.3">
      <c r="A287" s="1" t="s">
        <v>14</v>
      </c>
      <c r="B287" s="1">
        <v>1324</v>
      </c>
      <c r="C287" s="1" t="s">
        <v>13</v>
      </c>
      <c r="D287" s="1">
        <v>199</v>
      </c>
      <c r="E287" s="2">
        <v>38108</v>
      </c>
      <c r="F287" s="1">
        <v>808</v>
      </c>
      <c r="G287" s="1" t="s">
        <v>5</v>
      </c>
      <c r="H287" s="1">
        <v>1</v>
      </c>
      <c r="I287" s="1">
        <v>5</v>
      </c>
      <c r="J287" s="1" t="s">
        <v>15</v>
      </c>
    </row>
    <row r="288" spans="1:10" x14ac:dyDescent="0.3">
      <c r="A288" s="1" t="s">
        <v>14</v>
      </c>
      <c r="B288" s="1">
        <v>757</v>
      </c>
      <c r="C288" s="1" t="s">
        <v>13</v>
      </c>
      <c r="D288" s="1">
        <v>199</v>
      </c>
      <c r="E288" s="2">
        <v>38108</v>
      </c>
      <c r="F288" s="1">
        <v>806</v>
      </c>
      <c r="G288" s="1" t="s">
        <v>5</v>
      </c>
      <c r="H288" s="1">
        <v>1</v>
      </c>
      <c r="I288" s="1">
        <v>5</v>
      </c>
      <c r="J288" s="1" t="s">
        <v>3</v>
      </c>
    </row>
    <row r="289" spans="1:10" x14ac:dyDescent="0.3">
      <c r="A289" s="1" t="s">
        <v>14</v>
      </c>
      <c r="B289" s="1">
        <v>1846</v>
      </c>
      <c r="C289" s="1" t="s">
        <v>13</v>
      </c>
      <c r="D289" s="1">
        <v>199</v>
      </c>
      <c r="E289" s="2">
        <v>38108</v>
      </c>
      <c r="F289" s="1">
        <v>814</v>
      </c>
      <c r="G289" s="1" t="s">
        <v>5</v>
      </c>
      <c r="H289" s="1">
        <v>1</v>
      </c>
      <c r="I289" s="1">
        <v>5</v>
      </c>
      <c r="J289" s="1" t="s">
        <v>15</v>
      </c>
    </row>
    <row r="290" spans="1:10" x14ac:dyDescent="0.3">
      <c r="A290" s="1" t="s">
        <v>4</v>
      </c>
      <c r="B290" s="1">
        <v>844</v>
      </c>
      <c r="C290" s="1" t="s">
        <v>13</v>
      </c>
      <c r="D290" s="1">
        <v>213</v>
      </c>
      <c r="E290" s="2">
        <v>38108</v>
      </c>
      <c r="F290" s="1">
        <v>7299</v>
      </c>
      <c r="G290" s="1" t="s">
        <v>7</v>
      </c>
      <c r="H290" s="1">
        <v>1</v>
      </c>
      <c r="I290" s="1">
        <v>5</v>
      </c>
      <c r="J290" s="1" t="s">
        <v>3</v>
      </c>
    </row>
    <row r="291" spans="1:10" x14ac:dyDescent="0.3">
      <c r="A291" s="1" t="s">
        <v>4</v>
      </c>
      <c r="B291" s="1">
        <v>1920</v>
      </c>
      <c r="C291" s="1" t="s">
        <v>13</v>
      </c>
      <c r="D291" s="1">
        <v>213</v>
      </c>
      <c r="E291" s="2">
        <v>38108</v>
      </c>
      <c r="F291" s="1">
        <v>7302</v>
      </c>
      <c r="G291" s="1" t="s">
        <v>7</v>
      </c>
      <c r="H291" s="1">
        <v>1</v>
      </c>
      <c r="I291" s="1">
        <v>5</v>
      </c>
      <c r="J291" s="1" t="s">
        <v>15</v>
      </c>
    </row>
    <row r="292" spans="1:10" x14ac:dyDescent="0.3">
      <c r="A292" s="1" t="s">
        <v>4</v>
      </c>
      <c r="B292" s="1">
        <v>1357</v>
      </c>
      <c r="C292" s="1" t="s">
        <v>13</v>
      </c>
      <c r="D292" s="1">
        <v>213</v>
      </c>
      <c r="E292" s="2">
        <v>38108</v>
      </c>
      <c r="F292" s="1">
        <v>7303</v>
      </c>
      <c r="G292" s="1" t="s">
        <v>7</v>
      </c>
      <c r="H292" s="1">
        <v>1</v>
      </c>
      <c r="I292" s="1">
        <v>5</v>
      </c>
      <c r="J292" s="1" t="s">
        <v>15</v>
      </c>
    </row>
    <row r="293" spans="1:10" x14ac:dyDescent="0.3">
      <c r="A293" s="1" t="s">
        <v>4</v>
      </c>
      <c r="B293" s="1">
        <v>2312</v>
      </c>
      <c r="C293" s="1" t="s">
        <v>13</v>
      </c>
      <c r="D293" s="1">
        <v>213</v>
      </c>
      <c r="E293" s="2">
        <v>38108</v>
      </c>
      <c r="F293" s="1">
        <v>7304</v>
      </c>
      <c r="G293" s="1" t="s">
        <v>7</v>
      </c>
      <c r="H293" s="1">
        <v>1</v>
      </c>
      <c r="I293" s="1">
        <v>5</v>
      </c>
      <c r="J293" s="1" t="s">
        <v>15</v>
      </c>
    </row>
    <row r="294" spans="1:10" x14ac:dyDescent="0.3">
      <c r="A294" s="1" t="s">
        <v>4</v>
      </c>
      <c r="B294" s="1">
        <v>1536</v>
      </c>
      <c r="C294" s="1" t="s">
        <v>13</v>
      </c>
      <c r="D294" s="1">
        <v>213</v>
      </c>
      <c r="E294" s="2">
        <v>38108</v>
      </c>
      <c r="F294" s="1">
        <v>7307</v>
      </c>
      <c r="G294" s="1" t="s">
        <v>7</v>
      </c>
      <c r="H294" s="1">
        <v>1</v>
      </c>
      <c r="I294" s="1">
        <v>5</v>
      </c>
      <c r="J294" s="1" t="s">
        <v>15</v>
      </c>
    </row>
    <row r="295" spans="1:10" x14ac:dyDescent="0.3">
      <c r="A295" s="1" t="s">
        <v>4</v>
      </c>
      <c r="B295" s="1">
        <v>624</v>
      </c>
      <c r="C295" s="1" t="s">
        <v>13</v>
      </c>
      <c r="D295" s="1">
        <v>213</v>
      </c>
      <c r="E295" s="2">
        <v>38108</v>
      </c>
      <c r="F295" s="1">
        <v>7371</v>
      </c>
      <c r="G295" s="1" t="s">
        <v>7</v>
      </c>
      <c r="H295" s="1">
        <v>1</v>
      </c>
      <c r="I295" s="1">
        <v>5</v>
      </c>
      <c r="J295" s="1" t="s">
        <v>3</v>
      </c>
    </row>
    <row r="296" spans="1:10" x14ac:dyDescent="0.3">
      <c r="A296" s="1" t="s">
        <v>12</v>
      </c>
      <c r="B296" s="1">
        <v>700</v>
      </c>
      <c r="C296" s="1" t="s">
        <v>13</v>
      </c>
      <c r="D296" s="1">
        <v>199</v>
      </c>
      <c r="E296" s="2">
        <v>38108</v>
      </c>
      <c r="F296" s="1">
        <v>2761</v>
      </c>
      <c r="G296" s="1" t="s">
        <v>5</v>
      </c>
      <c r="H296" s="1">
        <v>1</v>
      </c>
      <c r="I296" s="1">
        <v>5</v>
      </c>
      <c r="J296" s="1" t="s">
        <v>3</v>
      </c>
    </row>
    <row r="297" spans="1:10" x14ac:dyDescent="0.3">
      <c r="A297" s="1" t="s">
        <v>12</v>
      </c>
      <c r="B297" s="1">
        <v>1056</v>
      </c>
      <c r="C297" s="1" t="s">
        <v>13</v>
      </c>
      <c r="D297" s="1">
        <v>199</v>
      </c>
      <c r="E297" s="2">
        <v>38108</v>
      </c>
      <c r="F297" s="1">
        <v>2582</v>
      </c>
      <c r="G297" s="1" t="s">
        <v>5</v>
      </c>
      <c r="H297" s="1">
        <v>1</v>
      </c>
      <c r="I297" s="1">
        <v>5</v>
      </c>
      <c r="J297" s="1" t="s">
        <v>15</v>
      </c>
    </row>
    <row r="298" spans="1:10" x14ac:dyDescent="0.3">
      <c r="A298" s="1" t="s">
        <v>12</v>
      </c>
      <c r="B298" s="1">
        <v>1321</v>
      </c>
      <c r="C298" s="1" t="s">
        <v>13</v>
      </c>
      <c r="D298" s="1">
        <v>213</v>
      </c>
      <c r="E298" s="2">
        <v>38108</v>
      </c>
      <c r="F298" s="1">
        <v>2692</v>
      </c>
      <c r="G298" s="1" t="s">
        <v>7</v>
      </c>
      <c r="H298" s="1">
        <v>1</v>
      </c>
      <c r="I298" s="1">
        <v>5</v>
      </c>
      <c r="J298" s="1" t="s">
        <v>15</v>
      </c>
    </row>
    <row r="299" spans="1:10" x14ac:dyDescent="0.3">
      <c r="A299" s="1" t="s">
        <v>12</v>
      </c>
      <c r="B299" s="1">
        <v>2105</v>
      </c>
      <c r="C299" s="1" t="s">
        <v>13</v>
      </c>
      <c r="D299" s="1">
        <v>199</v>
      </c>
      <c r="E299" s="2">
        <v>38108</v>
      </c>
      <c r="F299" s="1">
        <v>2879</v>
      </c>
      <c r="G299" s="1" t="s">
        <v>5</v>
      </c>
      <c r="H299" s="1">
        <v>1</v>
      </c>
      <c r="I299" s="1">
        <v>5</v>
      </c>
      <c r="J299" s="1" t="s">
        <v>3</v>
      </c>
    </row>
    <row r="300" spans="1:10" x14ac:dyDescent="0.3">
      <c r="A300" s="1" t="s">
        <v>12</v>
      </c>
      <c r="B300" s="1">
        <v>655</v>
      </c>
      <c r="C300" s="1" t="s">
        <v>13</v>
      </c>
      <c r="D300" s="1">
        <v>213</v>
      </c>
      <c r="E300" s="2">
        <v>38108</v>
      </c>
      <c r="F300" s="1">
        <v>2855</v>
      </c>
      <c r="G300" s="1" t="s">
        <v>7</v>
      </c>
      <c r="H300" s="1">
        <v>1</v>
      </c>
      <c r="I300" s="1">
        <v>5</v>
      </c>
      <c r="J300" s="1" t="s">
        <v>3</v>
      </c>
    </row>
    <row r="301" spans="1:10" x14ac:dyDescent="0.3">
      <c r="A301" s="1" t="s">
        <v>12</v>
      </c>
      <c r="B301" s="1">
        <v>1454</v>
      </c>
      <c r="C301" s="1" t="s">
        <v>13</v>
      </c>
      <c r="D301" s="1">
        <v>199</v>
      </c>
      <c r="E301" s="2">
        <v>38108</v>
      </c>
      <c r="F301" s="1">
        <v>2216</v>
      </c>
      <c r="G301" s="1" t="s">
        <v>5</v>
      </c>
      <c r="H301" s="1">
        <v>1</v>
      </c>
      <c r="I301" s="1">
        <v>5</v>
      </c>
      <c r="J301" s="1" t="s">
        <v>15</v>
      </c>
    </row>
    <row r="302" spans="1:10" x14ac:dyDescent="0.3">
      <c r="A302" s="1" t="s">
        <v>12</v>
      </c>
      <c r="B302" s="1">
        <v>2104</v>
      </c>
      <c r="C302" s="1" t="s">
        <v>13</v>
      </c>
      <c r="D302" s="1">
        <v>199</v>
      </c>
      <c r="E302" s="2">
        <v>38108</v>
      </c>
      <c r="F302" s="1">
        <v>2336</v>
      </c>
      <c r="G302" s="1" t="s">
        <v>5</v>
      </c>
      <c r="H302" s="1">
        <v>1</v>
      </c>
      <c r="I302" s="1">
        <v>5</v>
      </c>
      <c r="J302" s="1" t="s">
        <v>15</v>
      </c>
    </row>
    <row r="303" spans="1:10" x14ac:dyDescent="0.3">
      <c r="A303" s="1" t="s">
        <v>12</v>
      </c>
      <c r="B303" s="1">
        <v>1602</v>
      </c>
      <c r="C303" s="1" t="s">
        <v>13</v>
      </c>
      <c r="D303" s="1">
        <v>213</v>
      </c>
      <c r="E303" s="2">
        <v>38108</v>
      </c>
      <c r="F303" s="1">
        <v>2156</v>
      </c>
      <c r="G303" s="1" t="s">
        <v>7</v>
      </c>
      <c r="H303" s="1">
        <v>1</v>
      </c>
      <c r="I303" s="1">
        <v>5</v>
      </c>
      <c r="J303" s="1" t="s">
        <v>15</v>
      </c>
    </row>
    <row r="304" spans="1:10" x14ac:dyDescent="0.3">
      <c r="A304" s="1" t="s">
        <v>12</v>
      </c>
      <c r="B304" s="1">
        <v>855</v>
      </c>
      <c r="C304" s="1" t="s">
        <v>13</v>
      </c>
      <c r="D304" s="1">
        <v>213</v>
      </c>
      <c r="E304" s="2">
        <v>38108</v>
      </c>
      <c r="F304" s="1">
        <v>3276</v>
      </c>
      <c r="G304" s="1" t="s">
        <v>7</v>
      </c>
      <c r="H304" s="1">
        <v>1</v>
      </c>
      <c r="I304" s="1">
        <v>5</v>
      </c>
      <c r="J304" s="1" t="s">
        <v>3</v>
      </c>
    </row>
    <row r="305" spans="1:10" x14ac:dyDescent="0.3">
      <c r="A305" s="1" t="s">
        <v>12</v>
      </c>
      <c r="B305" s="1">
        <v>1617</v>
      </c>
      <c r="C305" s="1" t="s">
        <v>13</v>
      </c>
      <c r="D305" s="1">
        <v>199</v>
      </c>
      <c r="E305" s="2">
        <v>38108</v>
      </c>
      <c r="F305" s="1">
        <v>2261</v>
      </c>
      <c r="G305" s="1" t="s">
        <v>5</v>
      </c>
      <c r="H305" s="1">
        <v>1</v>
      </c>
      <c r="I305" s="1">
        <v>5</v>
      </c>
      <c r="J305" s="1" t="s">
        <v>15</v>
      </c>
    </row>
    <row r="306" spans="1:10" x14ac:dyDescent="0.3">
      <c r="A306" s="1" t="s">
        <v>0</v>
      </c>
      <c r="B306" s="1">
        <v>1455</v>
      </c>
      <c r="C306" s="1" t="s">
        <v>1</v>
      </c>
      <c r="D306" s="1">
        <v>184</v>
      </c>
      <c r="E306" s="2">
        <v>38139</v>
      </c>
      <c r="F306" s="1">
        <v>5935</v>
      </c>
      <c r="G306" s="1" t="s">
        <v>2</v>
      </c>
      <c r="H306" s="1">
        <v>2</v>
      </c>
      <c r="I306" s="1">
        <v>6</v>
      </c>
      <c r="J306" s="1" t="s">
        <v>3</v>
      </c>
    </row>
    <row r="307" spans="1:10" x14ac:dyDescent="0.3">
      <c r="A307" s="1" t="s">
        <v>4</v>
      </c>
      <c r="B307" s="1">
        <v>1240</v>
      </c>
      <c r="C307" s="1" t="s">
        <v>6</v>
      </c>
      <c r="D307" s="1">
        <v>229</v>
      </c>
      <c r="E307" s="2">
        <v>38139</v>
      </c>
      <c r="F307" s="1">
        <v>7208</v>
      </c>
      <c r="G307" s="1" t="s">
        <v>7</v>
      </c>
      <c r="H307" s="1">
        <v>2</v>
      </c>
      <c r="I307" s="1">
        <v>6</v>
      </c>
      <c r="J307" s="1" t="s">
        <v>3</v>
      </c>
    </row>
    <row r="308" spans="1:10" x14ac:dyDescent="0.3">
      <c r="A308" s="1" t="s">
        <v>4</v>
      </c>
      <c r="B308" s="1">
        <v>1451</v>
      </c>
      <c r="C308" s="1" t="s">
        <v>6</v>
      </c>
      <c r="D308" s="1">
        <v>229</v>
      </c>
      <c r="E308" s="2">
        <v>38139</v>
      </c>
      <c r="F308" s="1">
        <v>7211</v>
      </c>
      <c r="G308" s="1" t="s">
        <v>7</v>
      </c>
      <c r="H308" s="1">
        <v>2</v>
      </c>
      <c r="I308" s="1">
        <v>6</v>
      </c>
      <c r="J308" s="1" t="s">
        <v>3</v>
      </c>
    </row>
    <row r="309" spans="1:10" x14ac:dyDescent="0.3">
      <c r="A309" s="1" t="s">
        <v>4</v>
      </c>
      <c r="B309" s="1">
        <v>1752</v>
      </c>
      <c r="C309" s="1" t="s">
        <v>6</v>
      </c>
      <c r="D309" s="1">
        <v>229</v>
      </c>
      <c r="E309" s="2">
        <v>38139</v>
      </c>
      <c r="F309" s="1">
        <v>7215</v>
      </c>
      <c r="G309" s="1" t="s">
        <v>7</v>
      </c>
      <c r="H309" s="1">
        <v>2</v>
      </c>
      <c r="I309" s="1">
        <v>6</v>
      </c>
      <c r="J309" s="1" t="s">
        <v>3</v>
      </c>
    </row>
    <row r="310" spans="1:10" x14ac:dyDescent="0.3">
      <c r="A310" s="1" t="s">
        <v>4</v>
      </c>
      <c r="B310" s="1">
        <v>635</v>
      </c>
      <c r="C310" s="1" t="s">
        <v>6</v>
      </c>
      <c r="D310" s="1">
        <v>229</v>
      </c>
      <c r="E310" s="2">
        <v>38139</v>
      </c>
      <c r="F310" s="1">
        <v>7790</v>
      </c>
      <c r="G310" s="1" t="s">
        <v>7</v>
      </c>
      <c r="H310" s="1">
        <v>2</v>
      </c>
      <c r="I310" s="1">
        <v>6</v>
      </c>
      <c r="J310" s="1" t="s">
        <v>3</v>
      </c>
    </row>
    <row r="311" spans="1:10" x14ac:dyDescent="0.3">
      <c r="A311" s="1" t="s">
        <v>4</v>
      </c>
      <c r="B311" s="1">
        <v>1034</v>
      </c>
      <c r="C311" s="1" t="s">
        <v>6</v>
      </c>
      <c r="D311" s="1">
        <v>229</v>
      </c>
      <c r="E311" s="2">
        <v>38139</v>
      </c>
      <c r="F311" s="1">
        <v>7792</v>
      </c>
      <c r="G311" s="1" t="s">
        <v>7</v>
      </c>
      <c r="H311" s="1">
        <v>2</v>
      </c>
      <c r="I311" s="1">
        <v>6</v>
      </c>
      <c r="J311" s="1" t="s">
        <v>3</v>
      </c>
    </row>
    <row r="312" spans="1:10" x14ac:dyDescent="0.3">
      <c r="A312" s="1" t="s">
        <v>4</v>
      </c>
      <c r="B312" s="1">
        <v>855</v>
      </c>
      <c r="C312" s="1" t="s">
        <v>1</v>
      </c>
      <c r="D312" s="1">
        <v>228</v>
      </c>
      <c r="E312" s="2">
        <v>38139</v>
      </c>
      <c r="F312" s="1">
        <v>7800</v>
      </c>
      <c r="G312" s="1" t="s">
        <v>7</v>
      </c>
      <c r="H312" s="1">
        <v>2</v>
      </c>
      <c r="I312" s="1">
        <v>6</v>
      </c>
      <c r="J312" s="1" t="s">
        <v>3</v>
      </c>
    </row>
    <row r="313" spans="1:10" x14ac:dyDescent="0.3">
      <c r="A313" s="1" t="s">
        <v>4</v>
      </c>
      <c r="B313" s="1">
        <v>1237</v>
      </c>
      <c r="C313" s="1" t="s">
        <v>1</v>
      </c>
      <c r="D313" s="1">
        <v>228</v>
      </c>
      <c r="E313" s="2">
        <v>38139</v>
      </c>
      <c r="F313" s="1">
        <v>7806</v>
      </c>
      <c r="G313" s="1" t="s">
        <v>7</v>
      </c>
      <c r="H313" s="1">
        <v>2</v>
      </c>
      <c r="I313" s="1">
        <v>6</v>
      </c>
      <c r="J313" s="1" t="s">
        <v>3</v>
      </c>
    </row>
    <row r="314" spans="1:10" x14ac:dyDescent="0.3">
      <c r="A314" s="1" t="s">
        <v>4</v>
      </c>
      <c r="B314" s="1">
        <v>1453</v>
      </c>
      <c r="C314" s="1" t="s">
        <v>1</v>
      </c>
      <c r="D314" s="1">
        <v>228</v>
      </c>
      <c r="E314" s="2">
        <v>38139</v>
      </c>
      <c r="F314" s="1">
        <v>7808</v>
      </c>
      <c r="G314" s="1" t="s">
        <v>7</v>
      </c>
      <c r="H314" s="1">
        <v>2</v>
      </c>
      <c r="I314" s="1">
        <v>6</v>
      </c>
      <c r="J314" s="1" t="s">
        <v>3</v>
      </c>
    </row>
    <row r="315" spans="1:10" x14ac:dyDescent="0.3">
      <c r="A315" s="1" t="s">
        <v>4</v>
      </c>
      <c r="B315" s="1">
        <v>1641</v>
      </c>
      <c r="C315" s="1" t="s">
        <v>1</v>
      </c>
      <c r="D315" s="1">
        <v>228</v>
      </c>
      <c r="E315" s="2">
        <v>38139</v>
      </c>
      <c r="F315" s="1">
        <v>7810</v>
      </c>
      <c r="G315" s="1" t="s">
        <v>7</v>
      </c>
      <c r="H315" s="1">
        <v>2</v>
      </c>
      <c r="I315" s="1">
        <v>6</v>
      </c>
      <c r="J315" s="1" t="s">
        <v>3</v>
      </c>
    </row>
    <row r="316" spans="1:10" x14ac:dyDescent="0.3">
      <c r="A316" s="1" t="s">
        <v>4</v>
      </c>
      <c r="B316" s="1">
        <v>1756</v>
      </c>
      <c r="C316" s="1" t="s">
        <v>1</v>
      </c>
      <c r="D316" s="1">
        <v>228</v>
      </c>
      <c r="E316" s="2">
        <v>38139</v>
      </c>
      <c r="F316" s="1">
        <v>7812</v>
      </c>
      <c r="G316" s="1" t="s">
        <v>7</v>
      </c>
      <c r="H316" s="1">
        <v>2</v>
      </c>
      <c r="I316" s="1">
        <v>6</v>
      </c>
      <c r="J316" s="1" t="s">
        <v>15</v>
      </c>
    </row>
    <row r="317" spans="1:10" x14ac:dyDescent="0.3">
      <c r="A317" s="1" t="s">
        <v>4</v>
      </c>
      <c r="B317" s="1">
        <v>2153</v>
      </c>
      <c r="C317" s="1" t="s">
        <v>1</v>
      </c>
      <c r="D317" s="1">
        <v>228</v>
      </c>
      <c r="E317" s="2">
        <v>38139</v>
      </c>
      <c r="F317" s="1">
        <v>7814</v>
      </c>
      <c r="G317" s="1" t="s">
        <v>7</v>
      </c>
      <c r="H317" s="1">
        <v>2</v>
      </c>
      <c r="I317" s="1">
        <v>6</v>
      </c>
      <c r="J317" s="1" t="s">
        <v>15</v>
      </c>
    </row>
    <row r="318" spans="1:10" x14ac:dyDescent="0.3">
      <c r="A318" s="1" t="s">
        <v>4</v>
      </c>
      <c r="B318" s="1">
        <v>1607</v>
      </c>
      <c r="C318" s="1" t="s">
        <v>1</v>
      </c>
      <c r="D318" s="1">
        <v>228</v>
      </c>
      <c r="E318" s="2">
        <v>38139</v>
      </c>
      <c r="F318" s="1">
        <v>7816</v>
      </c>
      <c r="G318" s="1" t="s">
        <v>7</v>
      </c>
      <c r="H318" s="1">
        <v>2</v>
      </c>
      <c r="I318" s="1">
        <v>6</v>
      </c>
      <c r="J318" s="1" t="s">
        <v>3</v>
      </c>
    </row>
    <row r="319" spans="1:10" x14ac:dyDescent="0.3">
      <c r="A319" s="1" t="s">
        <v>4</v>
      </c>
      <c r="B319" s="1">
        <v>2118</v>
      </c>
      <c r="C319" s="1" t="s">
        <v>6</v>
      </c>
      <c r="D319" s="1">
        <v>229</v>
      </c>
      <c r="E319" s="2">
        <v>38139</v>
      </c>
      <c r="F319" s="1">
        <v>7924</v>
      </c>
      <c r="G319" s="1" t="s">
        <v>7</v>
      </c>
      <c r="H319" s="1">
        <v>2</v>
      </c>
      <c r="I319" s="1">
        <v>6</v>
      </c>
      <c r="J319" s="1" t="s">
        <v>3</v>
      </c>
    </row>
    <row r="320" spans="1:10" x14ac:dyDescent="0.3">
      <c r="A320" s="1" t="s">
        <v>8</v>
      </c>
      <c r="B320" s="1">
        <v>1457</v>
      </c>
      <c r="C320" s="1" t="s">
        <v>1</v>
      </c>
      <c r="D320" s="1">
        <v>213</v>
      </c>
      <c r="E320" s="2">
        <v>38139</v>
      </c>
      <c r="F320" s="1">
        <v>746</v>
      </c>
      <c r="G320" s="1" t="s">
        <v>5</v>
      </c>
      <c r="H320" s="1">
        <v>2</v>
      </c>
      <c r="I320" s="1">
        <v>6</v>
      </c>
      <c r="J320" s="1" t="s">
        <v>3</v>
      </c>
    </row>
    <row r="321" spans="1:10" x14ac:dyDescent="0.3">
      <c r="A321" s="1" t="s">
        <v>8</v>
      </c>
      <c r="B321" s="1">
        <v>629</v>
      </c>
      <c r="C321" s="1" t="s">
        <v>6</v>
      </c>
      <c r="D321" s="1">
        <v>214</v>
      </c>
      <c r="E321" s="2">
        <v>38139</v>
      </c>
      <c r="F321" s="1">
        <v>1740</v>
      </c>
      <c r="G321" s="1" t="s">
        <v>5</v>
      </c>
      <c r="H321" s="1">
        <v>2</v>
      </c>
      <c r="I321" s="1">
        <v>6</v>
      </c>
      <c r="J321" s="1" t="s">
        <v>3</v>
      </c>
    </row>
    <row r="322" spans="1:10" x14ac:dyDescent="0.3">
      <c r="A322" s="1" t="s">
        <v>8</v>
      </c>
      <c r="B322" s="1">
        <v>728</v>
      </c>
      <c r="C322" s="1" t="s">
        <v>6</v>
      </c>
      <c r="D322" s="1">
        <v>214</v>
      </c>
      <c r="E322" s="2">
        <v>38139</v>
      </c>
      <c r="F322" s="1">
        <v>1742</v>
      </c>
      <c r="G322" s="1" t="s">
        <v>5</v>
      </c>
      <c r="H322" s="1">
        <v>2</v>
      </c>
      <c r="I322" s="1">
        <v>6</v>
      </c>
      <c r="J322" s="1" t="s">
        <v>3</v>
      </c>
    </row>
    <row r="323" spans="1:10" x14ac:dyDescent="0.3">
      <c r="A323" s="1" t="s">
        <v>8</v>
      </c>
      <c r="B323" s="1">
        <v>829</v>
      </c>
      <c r="C323" s="1" t="s">
        <v>6</v>
      </c>
      <c r="D323" s="1">
        <v>214</v>
      </c>
      <c r="E323" s="2">
        <v>38139</v>
      </c>
      <c r="F323" s="1">
        <v>1744</v>
      </c>
      <c r="G323" s="1" t="s">
        <v>5</v>
      </c>
      <c r="H323" s="1">
        <v>2</v>
      </c>
      <c r="I323" s="1">
        <v>6</v>
      </c>
      <c r="J323" s="1" t="s">
        <v>3</v>
      </c>
    </row>
    <row r="324" spans="1:10" x14ac:dyDescent="0.3">
      <c r="A324" s="1" t="s">
        <v>8</v>
      </c>
      <c r="B324" s="1">
        <v>930</v>
      </c>
      <c r="C324" s="1" t="s">
        <v>6</v>
      </c>
      <c r="D324" s="1">
        <v>214</v>
      </c>
      <c r="E324" s="2">
        <v>38139</v>
      </c>
      <c r="F324" s="1">
        <v>1746</v>
      </c>
      <c r="G324" s="1" t="s">
        <v>5</v>
      </c>
      <c r="H324" s="1">
        <v>2</v>
      </c>
      <c r="I324" s="1">
        <v>6</v>
      </c>
      <c r="J324" s="1" t="s">
        <v>3</v>
      </c>
    </row>
    <row r="325" spans="1:10" x14ac:dyDescent="0.3">
      <c r="A325" s="1" t="s">
        <v>8</v>
      </c>
      <c r="B325" s="1">
        <v>1030</v>
      </c>
      <c r="C325" s="1" t="s">
        <v>6</v>
      </c>
      <c r="D325" s="1">
        <v>214</v>
      </c>
      <c r="E325" s="2">
        <v>38139</v>
      </c>
      <c r="F325" s="1">
        <v>1748</v>
      </c>
      <c r="G325" s="1" t="s">
        <v>5</v>
      </c>
      <c r="H325" s="1">
        <v>2</v>
      </c>
      <c r="I325" s="1">
        <v>6</v>
      </c>
      <c r="J325" s="1" t="s">
        <v>3</v>
      </c>
    </row>
    <row r="326" spans="1:10" x14ac:dyDescent="0.3">
      <c r="A326" s="1" t="s">
        <v>8</v>
      </c>
      <c r="B326" s="1">
        <v>1130</v>
      </c>
      <c r="C326" s="1" t="s">
        <v>6</v>
      </c>
      <c r="D326" s="1">
        <v>214</v>
      </c>
      <c r="E326" s="2">
        <v>38139</v>
      </c>
      <c r="F326" s="1">
        <v>1750</v>
      </c>
      <c r="G326" s="1" t="s">
        <v>5</v>
      </c>
      <c r="H326" s="1">
        <v>2</v>
      </c>
      <c r="I326" s="1">
        <v>6</v>
      </c>
      <c r="J326" s="1" t="s">
        <v>3</v>
      </c>
    </row>
    <row r="327" spans="1:10" x14ac:dyDescent="0.3">
      <c r="A327" s="1" t="s">
        <v>8</v>
      </c>
      <c r="B327" s="1">
        <v>1230</v>
      </c>
      <c r="C327" s="1" t="s">
        <v>6</v>
      </c>
      <c r="D327" s="1">
        <v>214</v>
      </c>
      <c r="E327" s="2">
        <v>38139</v>
      </c>
      <c r="F327" s="1">
        <v>1752</v>
      </c>
      <c r="G327" s="1" t="s">
        <v>5</v>
      </c>
      <c r="H327" s="1">
        <v>2</v>
      </c>
      <c r="I327" s="1">
        <v>6</v>
      </c>
      <c r="J327" s="1" t="s">
        <v>3</v>
      </c>
    </row>
    <row r="328" spans="1:10" x14ac:dyDescent="0.3">
      <c r="A328" s="1" t="s">
        <v>8</v>
      </c>
      <c r="B328" s="1">
        <v>1327</v>
      </c>
      <c r="C328" s="1" t="s">
        <v>6</v>
      </c>
      <c r="D328" s="1">
        <v>214</v>
      </c>
      <c r="E328" s="2">
        <v>38139</v>
      </c>
      <c r="F328" s="1">
        <v>1754</v>
      </c>
      <c r="G328" s="1" t="s">
        <v>5</v>
      </c>
      <c r="H328" s="1">
        <v>2</v>
      </c>
      <c r="I328" s="1">
        <v>6</v>
      </c>
      <c r="J328" s="1" t="s">
        <v>3</v>
      </c>
    </row>
    <row r="329" spans="1:10" x14ac:dyDescent="0.3">
      <c r="A329" s="1" t="s">
        <v>8</v>
      </c>
      <c r="B329" s="1">
        <v>1428</v>
      </c>
      <c r="C329" s="1" t="s">
        <v>6</v>
      </c>
      <c r="D329" s="1">
        <v>214</v>
      </c>
      <c r="E329" s="2">
        <v>38139</v>
      </c>
      <c r="F329" s="1">
        <v>1756</v>
      </c>
      <c r="G329" s="1" t="s">
        <v>5</v>
      </c>
      <c r="H329" s="1">
        <v>2</v>
      </c>
      <c r="I329" s="1">
        <v>6</v>
      </c>
      <c r="J329" s="1" t="s">
        <v>3</v>
      </c>
    </row>
    <row r="330" spans="1:10" x14ac:dyDescent="0.3">
      <c r="A330" s="1" t="s">
        <v>8</v>
      </c>
      <c r="B330" s="1">
        <v>1529</v>
      </c>
      <c r="C330" s="1" t="s">
        <v>6</v>
      </c>
      <c r="D330" s="1">
        <v>214</v>
      </c>
      <c r="E330" s="2">
        <v>38139</v>
      </c>
      <c r="F330" s="1">
        <v>1758</v>
      </c>
      <c r="G330" s="1" t="s">
        <v>5</v>
      </c>
      <c r="H330" s="1">
        <v>2</v>
      </c>
      <c r="I330" s="1">
        <v>6</v>
      </c>
      <c r="J330" s="1" t="s">
        <v>3</v>
      </c>
    </row>
    <row r="331" spans="1:10" x14ac:dyDescent="0.3">
      <c r="A331" s="1" t="s">
        <v>8</v>
      </c>
      <c r="B331" s="1">
        <v>1629</v>
      </c>
      <c r="C331" s="1" t="s">
        <v>6</v>
      </c>
      <c r="D331" s="1">
        <v>214</v>
      </c>
      <c r="E331" s="2">
        <v>38139</v>
      </c>
      <c r="F331" s="1">
        <v>1760</v>
      </c>
      <c r="G331" s="1" t="s">
        <v>5</v>
      </c>
      <c r="H331" s="1">
        <v>2</v>
      </c>
      <c r="I331" s="1">
        <v>6</v>
      </c>
      <c r="J331" s="1" t="s">
        <v>3</v>
      </c>
    </row>
    <row r="332" spans="1:10" x14ac:dyDescent="0.3">
      <c r="A332" s="1" t="s">
        <v>8</v>
      </c>
      <c r="B332" s="1">
        <v>1728</v>
      </c>
      <c r="C332" s="1" t="s">
        <v>6</v>
      </c>
      <c r="D332" s="1">
        <v>214</v>
      </c>
      <c r="E332" s="2">
        <v>38139</v>
      </c>
      <c r="F332" s="1">
        <v>1762</v>
      </c>
      <c r="G332" s="1" t="s">
        <v>5</v>
      </c>
      <c r="H332" s="1">
        <v>2</v>
      </c>
      <c r="I332" s="1">
        <v>6</v>
      </c>
      <c r="J332" s="1" t="s">
        <v>3</v>
      </c>
    </row>
    <row r="333" spans="1:10" x14ac:dyDescent="0.3">
      <c r="A333" s="1" t="s">
        <v>8</v>
      </c>
      <c r="B333" s="1">
        <v>1830</v>
      </c>
      <c r="C333" s="1" t="s">
        <v>6</v>
      </c>
      <c r="D333" s="1">
        <v>214</v>
      </c>
      <c r="E333" s="2">
        <v>38139</v>
      </c>
      <c r="F333" s="1">
        <v>1764</v>
      </c>
      <c r="G333" s="1" t="s">
        <v>5</v>
      </c>
      <c r="H333" s="1">
        <v>2</v>
      </c>
      <c r="I333" s="1">
        <v>6</v>
      </c>
      <c r="J333" s="1" t="s">
        <v>3</v>
      </c>
    </row>
    <row r="334" spans="1:10" x14ac:dyDescent="0.3">
      <c r="A334" s="1" t="s">
        <v>8</v>
      </c>
      <c r="B334" s="1">
        <v>1929</v>
      </c>
      <c r="C334" s="1" t="s">
        <v>6</v>
      </c>
      <c r="D334" s="1">
        <v>214</v>
      </c>
      <c r="E334" s="2">
        <v>38139</v>
      </c>
      <c r="F334" s="1">
        <v>1766</v>
      </c>
      <c r="G334" s="1" t="s">
        <v>5</v>
      </c>
      <c r="H334" s="1">
        <v>2</v>
      </c>
      <c r="I334" s="1">
        <v>6</v>
      </c>
      <c r="J334" s="1" t="s">
        <v>3</v>
      </c>
    </row>
    <row r="335" spans="1:10" x14ac:dyDescent="0.3">
      <c r="A335" s="1" t="s">
        <v>8</v>
      </c>
      <c r="B335" s="1">
        <v>2031</v>
      </c>
      <c r="C335" s="1" t="s">
        <v>6</v>
      </c>
      <c r="D335" s="1">
        <v>214</v>
      </c>
      <c r="E335" s="2">
        <v>38139</v>
      </c>
      <c r="F335" s="1">
        <v>1768</v>
      </c>
      <c r="G335" s="1" t="s">
        <v>5</v>
      </c>
      <c r="H335" s="1">
        <v>2</v>
      </c>
      <c r="I335" s="1">
        <v>6</v>
      </c>
      <c r="J335" s="1" t="s">
        <v>3</v>
      </c>
    </row>
    <row r="336" spans="1:10" x14ac:dyDescent="0.3">
      <c r="A336" s="1" t="s">
        <v>9</v>
      </c>
      <c r="B336" s="1">
        <v>1548</v>
      </c>
      <c r="C336" s="1" t="s">
        <v>1</v>
      </c>
      <c r="D336" s="1">
        <v>213</v>
      </c>
      <c r="E336" s="2">
        <v>38139</v>
      </c>
      <c r="F336" s="1">
        <v>4752</v>
      </c>
      <c r="G336" s="1" t="s">
        <v>5</v>
      </c>
      <c r="H336" s="1">
        <v>2</v>
      </c>
      <c r="I336" s="1">
        <v>6</v>
      </c>
      <c r="J336" s="1" t="s">
        <v>3</v>
      </c>
    </row>
    <row r="337" spans="1:10" x14ac:dyDescent="0.3">
      <c r="A337" s="1" t="s">
        <v>9</v>
      </c>
      <c r="B337" s="1">
        <v>558</v>
      </c>
      <c r="C337" s="1" t="s">
        <v>1</v>
      </c>
      <c r="D337" s="1">
        <v>213</v>
      </c>
      <c r="E337" s="2">
        <v>38139</v>
      </c>
      <c r="F337" s="1">
        <v>4760</v>
      </c>
      <c r="G337" s="1" t="s">
        <v>5</v>
      </c>
      <c r="H337" s="1">
        <v>2</v>
      </c>
      <c r="I337" s="1">
        <v>6</v>
      </c>
      <c r="J337" s="1" t="s">
        <v>3</v>
      </c>
    </row>
    <row r="338" spans="1:10" x14ac:dyDescent="0.3">
      <c r="A338" s="1" t="s">
        <v>9</v>
      </c>
      <c r="B338" s="1">
        <v>1843</v>
      </c>
      <c r="C338" s="1" t="s">
        <v>1</v>
      </c>
      <c r="D338" s="1">
        <v>213</v>
      </c>
      <c r="E338" s="2">
        <v>38139</v>
      </c>
      <c r="F338" s="1">
        <v>4784</v>
      </c>
      <c r="G338" s="1" t="s">
        <v>5</v>
      </c>
      <c r="H338" s="1">
        <v>2</v>
      </c>
      <c r="I338" s="1">
        <v>6</v>
      </c>
      <c r="J338" s="1" t="s">
        <v>3</v>
      </c>
    </row>
    <row r="339" spans="1:10" x14ac:dyDescent="0.3">
      <c r="A339" s="1" t="s">
        <v>9</v>
      </c>
      <c r="B339" s="1">
        <v>655</v>
      </c>
      <c r="C339" s="1" t="s">
        <v>6</v>
      </c>
      <c r="D339" s="1">
        <v>214</v>
      </c>
      <c r="E339" s="2">
        <v>38139</v>
      </c>
      <c r="F339" s="1">
        <v>4952</v>
      </c>
      <c r="G339" s="1" t="s">
        <v>5</v>
      </c>
      <c r="H339" s="1">
        <v>2</v>
      </c>
      <c r="I339" s="1">
        <v>6</v>
      </c>
      <c r="J339" s="1" t="s">
        <v>3</v>
      </c>
    </row>
    <row r="340" spans="1:10" x14ac:dyDescent="0.3">
      <c r="A340" s="1" t="s">
        <v>9</v>
      </c>
      <c r="B340" s="1">
        <v>817</v>
      </c>
      <c r="C340" s="1" t="s">
        <v>6</v>
      </c>
      <c r="D340" s="1">
        <v>214</v>
      </c>
      <c r="E340" s="2">
        <v>38139</v>
      </c>
      <c r="F340" s="1">
        <v>4954</v>
      </c>
      <c r="G340" s="1" t="s">
        <v>5</v>
      </c>
      <c r="H340" s="1">
        <v>2</v>
      </c>
      <c r="I340" s="1">
        <v>6</v>
      </c>
      <c r="J340" s="1" t="s">
        <v>3</v>
      </c>
    </row>
    <row r="341" spans="1:10" x14ac:dyDescent="0.3">
      <c r="A341" s="1" t="s">
        <v>9</v>
      </c>
      <c r="B341" s="1">
        <v>852</v>
      </c>
      <c r="C341" s="1" t="s">
        <v>6</v>
      </c>
      <c r="D341" s="1">
        <v>214</v>
      </c>
      <c r="E341" s="2">
        <v>38139</v>
      </c>
      <c r="F341" s="1">
        <v>4956</v>
      </c>
      <c r="G341" s="1" t="s">
        <v>5</v>
      </c>
      <c r="H341" s="1">
        <v>2</v>
      </c>
      <c r="I341" s="1">
        <v>6</v>
      </c>
      <c r="J341" s="1" t="s">
        <v>3</v>
      </c>
    </row>
    <row r="342" spans="1:10" x14ac:dyDescent="0.3">
      <c r="A342" s="1" t="s">
        <v>9</v>
      </c>
      <c r="B342" s="1">
        <v>1100</v>
      </c>
      <c r="C342" s="1" t="s">
        <v>6</v>
      </c>
      <c r="D342" s="1">
        <v>214</v>
      </c>
      <c r="E342" s="2">
        <v>38139</v>
      </c>
      <c r="F342" s="1">
        <v>4960</v>
      </c>
      <c r="G342" s="1" t="s">
        <v>5</v>
      </c>
      <c r="H342" s="1">
        <v>2</v>
      </c>
      <c r="I342" s="1">
        <v>6</v>
      </c>
      <c r="J342" s="1" t="s">
        <v>3</v>
      </c>
    </row>
    <row r="343" spans="1:10" x14ac:dyDescent="0.3">
      <c r="A343" s="1" t="s">
        <v>9</v>
      </c>
      <c r="B343" s="1">
        <v>1313</v>
      </c>
      <c r="C343" s="1" t="s">
        <v>6</v>
      </c>
      <c r="D343" s="1">
        <v>214</v>
      </c>
      <c r="E343" s="2">
        <v>38139</v>
      </c>
      <c r="F343" s="1">
        <v>4964</v>
      </c>
      <c r="G343" s="1" t="s">
        <v>5</v>
      </c>
      <c r="H343" s="1">
        <v>2</v>
      </c>
      <c r="I343" s="1">
        <v>6</v>
      </c>
      <c r="J343" s="1" t="s">
        <v>3</v>
      </c>
    </row>
    <row r="344" spans="1:10" x14ac:dyDescent="0.3">
      <c r="A344" s="1" t="s">
        <v>9</v>
      </c>
      <c r="B344" s="1">
        <v>1355</v>
      </c>
      <c r="C344" s="1" t="s">
        <v>6</v>
      </c>
      <c r="D344" s="1">
        <v>214</v>
      </c>
      <c r="E344" s="2">
        <v>38139</v>
      </c>
      <c r="F344" s="1">
        <v>4966</v>
      </c>
      <c r="G344" s="1" t="s">
        <v>5</v>
      </c>
      <c r="H344" s="1">
        <v>2</v>
      </c>
      <c r="I344" s="1">
        <v>6</v>
      </c>
      <c r="J344" s="1" t="s">
        <v>3</v>
      </c>
    </row>
    <row r="345" spans="1:10" x14ac:dyDescent="0.3">
      <c r="A345" s="1" t="s">
        <v>9</v>
      </c>
      <c r="B345" s="1">
        <v>1535</v>
      </c>
      <c r="C345" s="1" t="s">
        <v>6</v>
      </c>
      <c r="D345" s="1">
        <v>214</v>
      </c>
      <c r="E345" s="2">
        <v>38139</v>
      </c>
      <c r="F345" s="1">
        <v>4968</v>
      </c>
      <c r="G345" s="1" t="s">
        <v>5</v>
      </c>
      <c r="H345" s="1">
        <v>2</v>
      </c>
      <c r="I345" s="1">
        <v>6</v>
      </c>
      <c r="J345" s="1" t="s">
        <v>15</v>
      </c>
    </row>
    <row r="346" spans="1:10" x14ac:dyDescent="0.3">
      <c r="A346" s="1" t="s">
        <v>9</v>
      </c>
      <c r="B346" s="1">
        <v>1555</v>
      </c>
      <c r="C346" s="1" t="s">
        <v>6</v>
      </c>
      <c r="D346" s="1">
        <v>214</v>
      </c>
      <c r="E346" s="2">
        <v>38139</v>
      </c>
      <c r="F346" s="1">
        <v>4970</v>
      </c>
      <c r="G346" s="1" t="s">
        <v>5</v>
      </c>
      <c r="H346" s="1">
        <v>2</v>
      </c>
      <c r="I346" s="1">
        <v>6</v>
      </c>
      <c r="J346" s="1" t="s">
        <v>3</v>
      </c>
    </row>
    <row r="347" spans="1:10" x14ac:dyDescent="0.3">
      <c r="A347" s="1" t="s">
        <v>9</v>
      </c>
      <c r="B347" s="1">
        <v>1654</v>
      </c>
      <c r="C347" s="1" t="s">
        <v>6</v>
      </c>
      <c r="D347" s="1">
        <v>214</v>
      </c>
      <c r="E347" s="2">
        <v>38139</v>
      </c>
      <c r="F347" s="1">
        <v>4972</v>
      </c>
      <c r="G347" s="1" t="s">
        <v>5</v>
      </c>
      <c r="H347" s="1">
        <v>2</v>
      </c>
      <c r="I347" s="1">
        <v>6</v>
      </c>
      <c r="J347" s="1" t="s">
        <v>3</v>
      </c>
    </row>
    <row r="348" spans="1:10" x14ac:dyDescent="0.3">
      <c r="A348" s="1" t="s">
        <v>9</v>
      </c>
      <c r="B348" s="1">
        <v>1904</v>
      </c>
      <c r="C348" s="1" t="s">
        <v>6</v>
      </c>
      <c r="D348" s="1">
        <v>214</v>
      </c>
      <c r="E348" s="2">
        <v>38139</v>
      </c>
      <c r="F348" s="1">
        <v>4976</v>
      </c>
      <c r="G348" s="1" t="s">
        <v>5</v>
      </c>
      <c r="H348" s="1">
        <v>2</v>
      </c>
      <c r="I348" s="1">
        <v>6</v>
      </c>
      <c r="J348" s="1" t="s">
        <v>3</v>
      </c>
    </row>
    <row r="349" spans="1:10" x14ac:dyDescent="0.3">
      <c r="A349" s="1" t="s">
        <v>10</v>
      </c>
      <c r="B349" s="1">
        <v>850</v>
      </c>
      <c r="C349" s="1" t="s">
        <v>6</v>
      </c>
      <c r="D349" s="1">
        <v>229</v>
      </c>
      <c r="E349" s="2">
        <v>38139</v>
      </c>
      <c r="F349" s="1">
        <v>846</v>
      </c>
      <c r="G349" s="1" t="s">
        <v>7</v>
      </c>
      <c r="H349" s="1">
        <v>2</v>
      </c>
      <c r="I349" s="1">
        <v>6</v>
      </c>
      <c r="J349" s="1" t="s">
        <v>3</v>
      </c>
    </row>
    <row r="350" spans="1:10" x14ac:dyDescent="0.3">
      <c r="A350" s="1" t="s">
        <v>11</v>
      </c>
      <c r="B350" s="1">
        <v>629</v>
      </c>
      <c r="C350" s="1" t="s">
        <v>6</v>
      </c>
      <c r="D350" s="1">
        <v>214</v>
      </c>
      <c r="E350" s="2">
        <v>38139</v>
      </c>
      <c r="F350" s="1">
        <v>1479</v>
      </c>
      <c r="G350" s="1" t="s">
        <v>5</v>
      </c>
      <c r="H350" s="1">
        <v>2</v>
      </c>
      <c r="I350" s="1">
        <v>6</v>
      </c>
      <c r="J350" s="1" t="s">
        <v>3</v>
      </c>
    </row>
    <row r="351" spans="1:10" x14ac:dyDescent="0.3">
      <c r="A351" s="1" t="s">
        <v>11</v>
      </c>
      <c r="B351" s="1">
        <v>657</v>
      </c>
      <c r="C351" s="1" t="s">
        <v>6</v>
      </c>
      <c r="D351" s="1">
        <v>214</v>
      </c>
      <c r="E351" s="2">
        <v>38139</v>
      </c>
      <c r="F351" s="1">
        <v>2160</v>
      </c>
      <c r="G351" s="1" t="s">
        <v>5</v>
      </c>
      <c r="H351" s="1">
        <v>2</v>
      </c>
      <c r="I351" s="1">
        <v>6</v>
      </c>
      <c r="J351" s="1" t="s">
        <v>3</v>
      </c>
    </row>
    <row r="352" spans="1:10" x14ac:dyDescent="0.3">
      <c r="A352" s="1" t="s">
        <v>11</v>
      </c>
      <c r="B352" s="1">
        <v>758</v>
      </c>
      <c r="C352" s="1" t="s">
        <v>6</v>
      </c>
      <c r="D352" s="1">
        <v>214</v>
      </c>
      <c r="E352" s="2">
        <v>38139</v>
      </c>
      <c r="F352" s="1">
        <v>2162</v>
      </c>
      <c r="G352" s="1" t="s">
        <v>5</v>
      </c>
      <c r="H352" s="1">
        <v>2</v>
      </c>
      <c r="I352" s="1">
        <v>6</v>
      </c>
      <c r="J352" s="1" t="s">
        <v>3</v>
      </c>
    </row>
    <row r="353" spans="1:10" x14ac:dyDescent="0.3">
      <c r="A353" s="1" t="s">
        <v>11</v>
      </c>
      <c r="B353" s="1">
        <v>858</v>
      </c>
      <c r="C353" s="1" t="s">
        <v>6</v>
      </c>
      <c r="D353" s="1">
        <v>214</v>
      </c>
      <c r="E353" s="2">
        <v>38139</v>
      </c>
      <c r="F353" s="1">
        <v>2164</v>
      </c>
      <c r="G353" s="1" t="s">
        <v>5</v>
      </c>
      <c r="H353" s="1">
        <v>2</v>
      </c>
      <c r="I353" s="1">
        <v>6</v>
      </c>
      <c r="J353" s="1" t="s">
        <v>3</v>
      </c>
    </row>
    <row r="354" spans="1:10" x14ac:dyDescent="0.3">
      <c r="A354" s="1" t="s">
        <v>11</v>
      </c>
      <c r="B354" s="1">
        <v>1000</v>
      </c>
      <c r="C354" s="1" t="s">
        <v>6</v>
      </c>
      <c r="D354" s="1">
        <v>214</v>
      </c>
      <c r="E354" s="2">
        <v>38139</v>
      </c>
      <c r="F354" s="1">
        <v>2166</v>
      </c>
      <c r="G354" s="1" t="s">
        <v>5</v>
      </c>
      <c r="H354" s="1">
        <v>2</v>
      </c>
      <c r="I354" s="1">
        <v>6</v>
      </c>
      <c r="J354" s="1" t="s">
        <v>3</v>
      </c>
    </row>
    <row r="355" spans="1:10" x14ac:dyDescent="0.3">
      <c r="A355" s="1" t="s">
        <v>11</v>
      </c>
      <c r="B355" s="1">
        <v>1056</v>
      </c>
      <c r="C355" s="1" t="s">
        <v>6</v>
      </c>
      <c r="D355" s="1">
        <v>214</v>
      </c>
      <c r="E355" s="2">
        <v>38139</v>
      </c>
      <c r="F355" s="1">
        <v>2168</v>
      </c>
      <c r="G355" s="1" t="s">
        <v>5</v>
      </c>
      <c r="H355" s="1">
        <v>2</v>
      </c>
      <c r="I355" s="1">
        <v>6</v>
      </c>
      <c r="J355" s="1" t="s">
        <v>3</v>
      </c>
    </row>
    <row r="356" spans="1:10" x14ac:dyDescent="0.3">
      <c r="A356" s="1" t="s">
        <v>11</v>
      </c>
      <c r="B356" s="1">
        <v>1158</v>
      </c>
      <c r="C356" s="1" t="s">
        <v>6</v>
      </c>
      <c r="D356" s="1">
        <v>214</v>
      </c>
      <c r="E356" s="2">
        <v>38139</v>
      </c>
      <c r="F356" s="1">
        <v>2170</v>
      </c>
      <c r="G356" s="1" t="s">
        <v>5</v>
      </c>
      <c r="H356" s="1">
        <v>2</v>
      </c>
      <c r="I356" s="1">
        <v>6</v>
      </c>
      <c r="J356" s="1" t="s">
        <v>3</v>
      </c>
    </row>
    <row r="357" spans="1:10" x14ac:dyDescent="0.3">
      <c r="A357" s="1" t="s">
        <v>11</v>
      </c>
      <c r="B357" s="1">
        <v>1259</v>
      </c>
      <c r="C357" s="1" t="s">
        <v>6</v>
      </c>
      <c r="D357" s="1">
        <v>214</v>
      </c>
      <c r="E357" s="2">
        <v>38139</v>
      </c>
      <c r="F357" s="1">
        <v>2172</v>
      </c>
      <c r="G357" s="1" t="s">
        <v>5</v>
      </c>
      <c r="H357" s="1">
        <v>2</v>
      </c>
      <c r="I357" s="1">
        <v>6</v>
      </c>
      <c r="J357" s="1" t="s">
        <v>3</v>
      </c>
    </row>
    <row r="358" spans="1:10" x14ac:dyDescent="0.3">
      <c r="A358" s="1" t="s">
        <v>11</v>
      </c>
      <c r="B358" s="1">
        <v>1357</v>
      </c>
      <c r="C358" s="1" t="s">
        <v>6</v>
      </c>
      <c r="D358" s="1">
        <v>214</v>
      </c>
      <c r="E358" s="2">
        <v>38139</v>
      </c>
      <c r="F358" s="1">
        <v>2174</v>
      </c>
      <c r="G358" s="1" t="s">
        <v>5</v>
      </c>
      <c r="H358" s="1">
        <v>2</v>
      </c>
      <c r="I358" s="1">
        <v>6</v>
      </c>
      <c r="J358" s="1" t="s">
        <v>3</v>
      </c>
    </row>
    <row r="359" spans="1:10" x14ac:dyDescent="0.3">
      <c r="A359" s="1" t="s">
        <v>11</v>
      </c>
      <c r="B359" s="1">
        <v>1458</v>
      </c>
      <c r="C359" s="1" t="s">
        <v>6</v>
      </c>
      <c r="D359" s="1">
        <v>214</v>
      </c>
      <c r="E359" s="2">
        <v>38139</v>
      </c>
      <c r="F359" s="1">
        <v>2176</v>
      </c>
      <c r="G359" s="1" t="s">
        <v>5</v>
      </c>
      <c r="H359" s="1">
        <v>2</v>
      </c>
      <c r="I359" s="1">
        <v>6</v>
      </c>
      <c r="J359" s="1" t="s">
        <v>3</v>
      </c>
    </row>
    <row r="360" spans="1:10" x14ac:dyDescent="0.3">
      <c r="A360" s="1" t="s">
        <v>11</v>
      </c>
      <c r="B360" s="1">
        <v>1557</v>
      </c>
      <c r="C360" s="1" t="s">
        <v>6</v>
      </c>
      <c r="D360" s="1">
        <v>214</v>
      </c>
      <c r="E360" s="2">
        <v>38139</v>
      </c>
      <c r="F360" s="1">
        <v>2178</v>
      </c>
      <c r="G360" s="1" t="s">
        <v>5</v>
      </c>
      <c r="H360" s="1">
        <v>2</v>
      </c>
      <c r="I360" s="1">
        <v>6</v>
      </c>
      <c r="J360" s="1" t="s">
        <v>3</v>
      </c>
    </row>
    <row r="361" spans="1:10" x14ac:dyDescent="0.3">
      <c r="A361" s="1" t="s">
        <v>11</v>
      </c>
      <c r="B361" s="1">
        <v>1657</v>
      </c>
      <c r="C361" s="1" t="s">
        <v>6</v>
      </c>
      <c r="D361" s="1">
        <v>214</v>
      </c>
      <c r="E361" s="2">
        <v>38139</v>
      </c>
      <c r="F361" s="1">
        <v>2180</v>
      </c>
      <c r="G361" s="1" t="s">
        <v>5</v>
      </c>
      <c r="H361" s="1">
        <v>2</v>
      </c>
      <c r="I361" s="1">
        <v>6</v>
      </c>
      <c r="J361" s="1" t="s">
        <v>3</v>
      </c>
    </row>
    <row r="362" spans="1:10" x14ac:dyDescent="0.3">
      <c r="A362" s="1" t="s">
        <v>11</v>
      </c>
      <c r="B362" s="1">
        <v>1758</v>
      </c>
      <c r="C362" s="1" t="s">
        <v>6</v>
      </c>
      <c r="D362" s="1">
        <v>214</v>
      </c>
      <c r="E362" s="2">
        <v>38139</v>
      </c>
      <c r="F362" s="1">
        <v>2182</v>
      </c>
      <c r="G362" s="1" t="s">
        <v>5</v>
      </c>
      <c r="H362" s="1">
        <v>2</v>
      </c>
      <c r="I362" s="1">
        <v>6</v>
      </c>
      <c r="J362" s="1" t="s">
        <v>3</v>
      </c>
    </row>
    <row r="363" spans="1:10" x14ac:dyDescent="0.3">
      <c r="A363" s="1" t="s">
        <v>11</v>
      </c>
      <c r="B363" s="1">
        <v>1855</v>
      </c>
      <c r="C363" s="1" t="s">
        <v>6</v>
      </c>
      <c r="D363" s="1">
        <v>214</v>
      </c>
      <c r="E363" s="2">
        <v>38139</v>
      </c>
      <c r="F363" s="1">
        <v>2184</v>
      </c>
      <c r="G363" s="1" t="s">
        <v>5</v>
      </c>
      <c r="H363" s="1">
        <v>2</v>
      </c>
      <c r="I363" s="1">
        <v>6</v>
      </c>
      <c r="J363" s="1" t="s">
        <v>3</v>
      </c>
    </row>
    <row r="364" spans="1:10" x14ac:dyDescent="0.3">
      <c r="A364" s="1" t="s">
        <v>11</v>
      </c>
      <c r="B364" s="1">
        <v>1958</v>
      </c>
      <c r="C364" s="1" t="s">
        <v>6</v>
      </c>
      <c r="D364" s="1">
        <v>214</v>
      </c>
      <c r="E364" s="2">
        <v>38139</v>
      </c>
      <c r="F364" s="1">
        <v>2186</v>
      </c>
      <c r="G364" s="1" t="s">
        <v>5</v>
      </c>
      <c r="H364" s="1">
        <v>2</v>
      </c>
      <c r="I364" s="1">
        <v>6</v>
      </c>
      <c r="J364" s="1" t="s">
        <v>3</v>
      </c>
    </row>
    <row r="365" spans="1:10" x14ac:dyDescent="0.3">
      <c r="A365" s="1" t="s">
        <v>11</v>
      </c>
      <c r="B365" s="1">
        <v>2104</v>
      </c>
      <c r="C365" s="1" t="s">
        <v>6</v>
      </c>
      <c r="D365" s="1">
        <v>214</v>
      </c>
      <c r="E365" s="2">
        <v>38139</v>
      </c>
      <c r="F365" s="1">
        <v>2188</v>
      </c>
      <c r="G365" s="1" t="s">
        <v>5</v>
      </c>
      <c r="H365" s="1">
        <v>2</v>
      </c>
      <c r="I365" s="1">
        <v>6</v>
      </c>
      <c r="J365" s="1" t="s">
        <v>3</v>
      </c>
    </row>
    <row r="366" spans="1:10" x14ac:dyDescent="0.3">
      <c r="A366" s="1" t="s">
        <v>12</v>
      </c>
      <c r="B366" s="1">
        <v>1451</v>
      </c>
      <c r="C366" s="1" t="s">
        <v>13</v>
      </c>
      <c r="D366" s="1">
        <v>169</v>
      </c>
      <c r="E366" s="2">
        <v>38139</v>
      </c>
      <c r="F366" s="1">
        <v>2403</v>
      </c>
      <c r="G366" s="1" t="s">
        <v>2</v>
      </c>
      <c r="H366" s="1">
        <v>2</v>
      </c>
      <c r="I366" s="1">
        <v>6</v>
      </c>
      <c r="J366" s="1" t="s">
        <v>3</v>
      </c>
    </row>
    <row r="367" spans="1:10" x14ac:dyDescent="0.3">
      <c r="A367" s="1" t="s">
        <v>12</v>
      </c>
      <c r="B367" s="1">
        <v>1729</v>
      </c>
      <c r="C367" s="1" t="s">
        <v>13</v>
      </c>
      <c r="D367" s="1">
        <v>169</v>
      </c>
      <c r="E367" s="2">
        <v>38139</v>
      </c>
      <c r="F367" s="1">
        <v>3372</v>
      </c>
      <c r="G367" s="1" t="s">
        <v>2</v>
      </c>
      <c r="H367" s="1">
        <v>2</v>
      </c>
      <c r="I367" s="1">
        <v>6</v>
      </c>
      <c r="J367" s="1" t="s">
        <v>15</v>
      </c>
    </row>
    <row r="368" spans="1:10" x14ac:dyDescent="0.3">
      <c r="A368" s="1" t="s">
        <v>12</v>
      </c>
      <c r="B368" s="1">
        <v>658</v>
      </c>
      <c r="C368" s="1" t="s">
        <v>13</v>
      </c>
      <c r="D368" s="1">
        <v>169</v>
      </c>
      <c r="E368" s="2">
        <v>38139</v>
      </c>
      <c r="F368" s="1">
        <v>2703</v>
      </c>
      <c r="G368" s="1" t="s">
        <v>2</v>
      </c>
      <c r="H368" s="1">
        <v>2</v>
      </c>
      <c r="I368" s="1">
        <v>6</v>
      </c>
      <c r="J368" s="1" t="s">
        <v>3</v>
      </c>
    </row>
    <row r="369" spans="1:10" x14ac:dyDescent="0.3">
      <c r="A369" s="1" t="s">
        <v>12</v>
      </c>
      <c r="B369" s="1">
        <v>1037</v>
      </c>
      <c r="C369" s="1" t="s">
        <v>13</v>
      </c>
      <c r="D369" s="1">
        <v>169</v>
      </c>
      <c r="E369" s="2">
        <v>38139</v>
      </c>
      <c r="F369" s="1">
        <v>2303</v>
      </c>
      <c r="G369" s="1" t="s">
        <v>2</v>
      </c>
      <c r="H369" s="1">
        <v>2</v>
      </c>
      <c r="I369" s="1">
        <v>6</v>
      </c>
      <c r="J369" s="1" t="s">
        <v>3</v>
      </c>
    </row>
    <row r="370" spans="1:10" x14ac:dyDescent="0.3">
      <c r="A370" s="1" t="s">
        <v>14</v>
      </c>
      <c r="B370" s="1">
        <v>1740</v>
      </c>
      <c r="C370" s="1" t="s">
        <v>13</v>
      </c>
      <c r="D370" s="1">
        <v>199</v>
      </c>
      <c r="E370" s="2">
        <v>38139</v>
      </c>
      <c r="F370" s="1">
        <v>814</v>
      </c>
      <c r="G370" s="1" t="s">
        <v>5</v>
      </c>
      <c r="H370" s="1">
        <v>2</v>
      </c>
      <c r="I370" s="1">
        <v>6</v>
      </c>
      <c r="J370" s="1" t="s">
        <v>15</v>
      </c>
    </row>
    <row r="371" spans="1:10" x14ac:dyDescent="0.3">
      <c r="A371" s="1" t="s">
        <v>14</v>
      </c>
      <c r="B371" s="1">
        <v>1256</v>
      </c>
      <c r="C371" s="1" t="s">
        <v>13</v>
      </c>
      <c r="D371" s="1">
        <v>199</v>
      </c>
      <c r="E371" s="2">
        <v>38139</v>
      </c>
      <c r="F371" s="1">
        <v>808</v>
      </c>
      <c r="G371" s="1" t="s">
        <v>5</v>
      </c>
      <c r="H371" s="1">
        <v>2</v>
      </c>
      <c r="I371" s="1">
        <v>6</v>
      </c>
      <c r="J371" s="1" t="s">
        <v>3</v>
      </c>
    </row>
    <row r="372" spans="1:10" x14ac:dyDescent="0.3">
      <c r="A372" s="1" t="s">
        <v>14</v>
      </c>
      <c r="B372" s="1">
        <v>1856</v>
      </c>
      <c r="C372" s="1" t="s">
        <v>13</v>
      </c>
      <c r="D372" s="1">
        <v>199</v>
      </c>
      <c r="E372" s="2">
        <v>38139</v>
      </c>
      <c r="F372" s="1">
        <v>816</v>
      </c>
      <c r="G372" s="1" t="s">
        <v>5</v>
      </c>
      <c r="H372" s="1">
        <v>2</v>
      </c>
      <c r="I372" s="1">
        <v>6</v>
      </c>
      <c r="J372" s="1" t="s">
        <v>15</v>
      </c>
    </row>
    <row r="373" spans="1:10" x14ac:dyDescent="0.3">
      <c r="A373" s="1" t="s">
        <v>14</v>
      </c>
      <c r="B373" s="1">
        <v>727</v>
      </c>
      <c r="C373" s="1" t="s">
        <v>13</v>
      </c>
      <c r="D373" s="1">
        <v>199</v>
      </c>
      <c r="E373" s="2">
        <v>38139</v>
      </c>
      <c r="F373" s="1">
        <v>806</v>
      </c>
      <c r="G373" s="1" t="s">
        <v>5</v>
      </c>
      <c r="H373" s="1">
        <v>2</v>
      </c>
      <c r="I373" s="1">
        <v>6</v>
      </c>
      <c r="J373" s="1" t="s">
        <v>3</v>
      </c>
    </row>
    <row r="374" spans="1:10" x14ac:dyDescent="0.3">
      <c r="A374" s="1" t="s">
        <v>4</v>
      </c>
      <c r="B374" s="1">
        <v>847</v>
      </c>
      <c r="C374" s="1" t="s">
        <v>13</v>
      </c>
      <c r="D374" s="1">
        <v>213</v>
      </c>
      <c r="E374" s="2">
        <v>38139</v>
      </c>
      <c r="F374" s="1">
        <v>7299</v>
      </c>
      <c r="G374" s="1" t="s">
        <v>7</v>
      </c>
      <c r="H374" s="1">
        <v>2</v>
      </c>
      <c r="I374" s="1">
        <v>6</v>
      </c>
      <c r="J374" s="1" t="s">
        <v>3</v>
      </c>
    </row>
    <row r="375" spans="1:10" x14ac:dyDescent="0.3">
      <c r="A375" s="1" t="s">
        <v>4</v>
      </c>
      <c r="B375" s="1">
        <v>1705</v>
      </c>
      <c r="C375" s="1" t="s">
        <v>13</v>
      </c>
      <c r="D375" s="1">
        <v>213</v>
      </c>
      <c r="E375" s="2">
        <v>38139</v>
      </c>
      <c r="F375" s="1">
        <v>7302</v>
      </c>
      <c r="G375" s="1" t="s">
        <v>7</v>
      </c>
      <c r="H375" s="1">
        <v>2</v>
      </c>
      <c r="I375" s="1">
        <v>6</v>
      </c>
      <c r="J375" s="1" t="s">
        <v>3</v>
      </c>
    </row>
    <row r="376" spans="1:10" x14ac:dyDescent="0.3">
      <c r="A376" s="1" t="s">
        <v>4</v>
      </c>
      <c r="B376" s="1">
        <v>1236</v>
      </c>
      <c r="C376" s="1" t="s">
        <v>13</v>
      </c>
      <c r="D376" s="1">
        <v>213</v>
      </c>
      <c r="E376" s="2">
        <v>38139</v>
      </c>
      <c r="F376" s="1">
        <v>7303</v>
      </c>
      <c r="G376" s="1" t="s">
        <v>7</v>
      </c>
      <c r="H376" s="1">
        <v>2</v>
      </c>
      <c r="I376" s="1">
        <v>6</v>
      </c>
      <c r="J376" s="1" t="s">
        <v>3</v>
      </c>
    </row>
    <row r="377" spans="1:10" x14ac:dyDescent="0.3">
      <c r="A377" s="1" t="s">
        <v>4</v>
      </c>
      <c r="B377" s="1">
        <v>2118</v>
      </c>
      <c r="C377" s="1" t="s">
        <v>13</v>
      </c>
      <c r="D377" s="1">
        <v>213</v>
      </c>
      <c r="E377" s="2">
        <v>38139</v>
      </c>
      <c r="F377" s="1">
        <v>7304</v>
      </c>
      <c r="G377" s="1" t="s">
        <v>7</v>
      </c>
      <c r="H377" s="1">
        <v>2</v>
      </c>
      <c r="I377" s="1">
        <v>6</v>
      </c>
      <c r="J377" s="1" t="s">
        <v>3</v>
      </c>
    </row>
    <row r="378" spans="1:10" x14ac:dyDescent="0.3">
      <c r="A378" s="1" t="s">
        <v>4</v>
      </c>
      <c r="B378" s="1">
        <v>1435</v>
      </c>
      <c r="C378" s="1" t="s">
        <v>13</v>
      </c>
      <c r="D378" s="1">
        <v>213</v>
      </c>
      <c r="E378" s="2">
        <v>38139</v>
      </c>
      <c r="F378" s="1">
        <v>7307</v>
      </c>
      <c r="G378" s="1" t="s">
        <v>7</v>
      </c>
      <c r="H378" s="1">
        <v>2</v>
      </c>
      <c r="I378" s="1">
        <v>6</v>
      </c>
      <c r="J378" s="1" t="s">
        <v>3</v>
      </c>
    </row>
    <row r="379" spans="1:10" x14ac:dyDescent="0.3">
      <c r="A379" s="1" t="s">
        <v>4</v>
      </c>
      <c r="B379" s="1">
        <v>622</v>
      </c>
      <c r="C379" s="1" t="s">
        <v>13</v>
      </c>
      <c r="D379" s="1">
        <v>213</v>
      </c>
      <c r="E379" s="2">
        <v>38139</v>
      </c>
      <c r="F379" s="1">
        <v>7371</v>
      </c>
      <c r="G379" s="1" t="s">
        <v>7</v>
      </c>
      <c r="H379" s="1">
        <v>2</v>
      </c>
      <c r="I379" s="1">
        <v>6</v>
      </c>
      <c r="J379" s="1" t="s">
        <v>3</v>
      </c>
    </row>
    <row r="380" spans="1:10" x14ac:dyDescent="0.3">
      <c r="A380" s="1" t="s">
        <v>12</v>
      </c>
      <c r="B380" s="1">
        <v>2222</v>
      </c>
      <c r="C380" s="1" t="s">
        <v>13</v>
      </c>
      <c r="D380" s="1">
        <v>199</v>
      </c>
      <c r="E380" s="2">
        <v>38139</v>
      </c>
      <c r="F380" s="1">
        <v>2879</v>
      </c>
      <c r="G380" s="1" t="s">
        <v>5</v>
      </c>
      <c r="H380" s="1">
        <v>2</v>
      </c>
      <c r="I380" s="1">
        <v>6</v>
      </c>
      <c r="J380" s="1" t="s">
        <v>15</v>
      </c>
    </row>
    <row r="381" spans="1:10" x14ac:dyDescent="0.3">
      <c r="A381" s="1" t="s">
        <v>12</v>
      </c>
      <c r="B381" s="1">
        <v>859</v>
      </c>
      <c r="C381" s="1" t="s">
        <v>13</v>
      </c>
      <c r="D381" s="1">
        <v>199</v>
      </c>
      <c r="E381" s="2">
        <v>38139</v>
      </c>
      <c r="F381" s="1">
        <v>2582</v>
      </c>
      <c r="G381" s="1" t="s">
        <v>5</v>
      </c>
      <c r="H381" s="1">
        <v>2</v>
      </c>
      <c r="I381" s="1">
        <v>6</v>
      </c>
      <c r="J381" s="1" t="s">
        <v>3</v>
      </c>
    </row>
    <row r="382" spans="1:10" x14ac:dyDescent="0.3">
      <c r="A382" s="1" t="s">
        <v>12</v>
      </c>
      <c r="B382" s="1">
        <v>1901</v>
      </c>
      <c r="C382" s="1" t="s">
        <v>13</v>
      </c>
      <c r="D382" s="1">
        <v>213</v>
      </c>
      <c r="E382" s="2">
        <v>38139</v>
      </c>
      <c r="F382" s="1">
        <v>2385</v>
      </c>
      <c r="G382" s="1" t="s">
        <v>7</v>
      </c>
      <c r="H382" s="1">
        <v>2</v>
      </c>
      <c r="I382" s="1">
        <v>6</v>
      </c>
      <c r="J382" s="1" t="s">
        <v>15</v>
      </c>
    </row>
    <row r="383" spans="1:10" x14ac:dyDescent="0.3">
      <c r="A383" s="1" t="s">
        <v>12</v>
      </c>
      <c r="B383" s="1">
        <v>1457</v>
      </c>
      <c r="C383" s="1" t="s">
        <v>13</v>
      </c>
      <c r="D383" s="1">
        <v>213</v>
      </c>
      <c r="E383" s="2">
        <v>38139</v>
      </c>
      <c r="F383" s="1">
        <v>2156</v>
      </c>
      <c r="G383" s="1" t="s">
        <v>7</v>
      </c>
      <c r="H383" s="1">
        <v>2</v>
      </c>
      <c r="I383" s="1">
        <v>6</v>
      </c>
      <c r="J383" s="1" t="s">
        <v>3</v>
      </c>
    </row>
    <row r="384" spans="1:10" x14ac:dyDescent="0.3">
      <c r="A384" s="1" t="s">
        <v>12</v>
      </c>
      <c r="B384" s="1">
        <v>656</v>
      </c>
      <c r="C384" s="1" t="s">
        <v>13</v>
      </c>
      <c r="D384" s="1">
        <v>213</v>
      </c>
      <c r="E384" s="2">
        <v>38139</v>
      </c>
      <c r="F384" s="1">
        <v>2855</v>
      </c>
      <c r="G384" s="1" t="s">
        <v>7</v>
      </c>
      <c r="H384" s="1">
        <v>2</v>
      </c>
      <c r="I384" s="1">
        <v>6</v>
      </c>
      <c r="J384" s="1" t="s">
        <v>3</v>
      </c>
    </row>
    <row r="385" spans="1:10" x14ac:dyDescent="0.3">
      <c r="A385" s="1" t="s">
        <v>12</v>
      </c>
      <c r="B385" s="1">
        <v>1644</v>
      </c>
      <c r="C385" s="1" t="s">
        <v>13</v>
      </c>
      <c r="D385" s="1">
        <v>199</v>
      </c>
      <c r="E385" s="2">
        <v>38139</v>
      </c>
      <c r="F385" s="1">
        <v>2261</v>
      </c>
      <c r="G385" s="1" t="s">
        <v>5</v>
      </c>
      <c r="H385" s="1">
        <v>2</v>
      </c>
      <c r="I385" s="1">
        <v>6</v>
      </c>
      <c r="J385" s="1" t="s">
        <v>15</v>
      </c>
    </row>
    <row r="386" spans="1:10" x14ac:dyDescent="0.3">
      <c r="A386" s="1" t="s">
        <v>12</v>
      </c>
      <c r="B386" s="1">
        <v>1253</v>
      </c>
      <c r="C386" s="1" t="s">
        <v>13</v>
      </c>
      <c r="D386" s="1">
        <v>213</v>
      </c>
      <c r="E386" s="2">
        <v>38139</v>
      </c>
      <c r="F386" s="1">
        <v>2367</v>
      </c>
      <c r="G386" s="1" t="s">
        <v>7</v>
      </c>
      <c r="H386" s="1">
        <v>2</v>
      </c>
      <c r="I386" s="1">
        <v>6</v>
      </c>
      <c r="J386" s="1" t="s">
        <v>3</v>
      </c>
    </row>
    <row r="387" spans="1:10" x14ac:dyDescent="0.3">
      <c r="A387" s="1" t="s">
        <v>12</v>
      </c>
      <c r="B387" s="1">
        <v>1356</v>
      </c>
      <c r="C387" s="1" t="s">
        <v>13</v>
      </c>
      <c r="D387" s="1">
        <v>199</v>
      </c>
      <c r="E387" s="2">
        <v>38139</v>
      </c>
      <c r="F387" s="1">
        <v>2216</v>
      </c>
      <c r="G387" s="1" t="s">
        <v>5</v>
      </c>
      <c r="H387" s="1">
        <v>2</v>
      </c>
      <c r="I387" s="1">
        <v>6</v>
      </c>
      <c r="J387" s="1" t="s">
        <v>3</v>
      </c>
    </row>
    <row r="388" spans="1:10" x14ac:dyDescent="0.3">
      <c r="A388" s="1" t="s">
        <v>12</v>
      </c>
      <c r="B388" s="1">
        <v>1656</v>
      </c>
      <c r="C388" s="1" t="s">
        <v>13</v>
      </c>
      <c r="D388" s="1">
        <v>213</v>
      </c>
      <c r="E388" s="2">
        <v>38139</v>
      </c>
      <c r="F388" s="1">
        <v>2497</v>
      </c>
      <c r="G388" s="1" t="s">
        <v>7</v>
      </c>
      <c r="H388" s="1">
        <v>2</v>
      </c>
      <c r="I388" s="1">
        <v>6</v>
      </c>
      <c r="J388" s="1" t="s">
        <v>3</v>
      </c>
    </row>
    <row r="389" spans="1:10" x14ac:dyDescent="0.3">
      <c r="A389" s="1" t="s">
        <v>12</v>
      </c>
      <c r="B389" s="1">
        <v>1627</v>
      </c>
      <c r="C389" s="1" t="s">
        <v>13</v>
      </c>
      <c r="D389" s="1">
        <v>199</v>
      </c>
      <c r="E389" s="2">
        <v>38139</v>
      </c>
      <c r="F389" s="1">
        <v>2181</v>
      </c>
      <c r="G389" s="1" t="s">
        <v>5</v>
      </c>
      <c r="H389" s="1">
        <v>2</v>
      </c>
      <c r="I389" s="1">
        <v>6</v>
      </c>
      <c r="J389" s="1" t="s">
        <v>3</v>
      </c>
    </row>
    <row r="390" spans="1:10" x14ac:dyDescent="0.3">
      <c r="A390" s="1" t="s">
        <v>12</v>
      </c>
      <c r="B390" s="1">
        <v>644</v>
      </c>
      <c r="C390" s="1" t="s">
        <v>13</v>
      </c>
      <c r="D390" s="1">
        <v>199</v>
      </c>
      <c r="E390" s="2">
        <v>38139</v>
      </c>
      <c r="F390" s="1">
        <v>2761</v>
      </c>
      <c r="G390" s="1" t="s">
        <v>5</v>
      </c>
      <c r="H390" s="1">
        <v>2</v>
      </c>
      <c r="I390" s="1">
        <v>6</v>
      </c>
      <c r="J390" s="1" t="s">
        <v>3</v>
      </c>
    </row>
    <row r="391" spans="1:10" x14ac:dyDescent="0.3">
      <c r="A391" s="1" t="s">
        <v>0</v>
      </c>
      <c r="B391" s="1">
        <v>1455</v>
      </c>
      <c r="C391" s="1" t="s">
        <v>1</v>
      </c>
      <c r="D391" s="1">
        <v>184</v>
      </c>
      <c r="E391" s="2">
        <v>38169</v>
      </c>
      <c r="F391" s="1">
        <v>5935</v>
      </c>
      <c r="G391" s="1" t="s">
        <v>2</v>
      </c>
      <c r="H391" s="1">
        <v>3</v>
      </c>
      <c r="I391" s="1">
        <v>7</v>
      </c>
      <c r="J391" s="1" t="s">
        <v>3</v>
      </c>
    </row>
    <row r="392" spans="1:10" x14ac:dyDescent="0.3">
      <c r="A392" s="1" t="s">
        <v>4</v>
      </c>
      <c r="B392" s="1">
        <v>1639</v>
      </c>
      <c r="C392" s="1" t="s">
        <v>1</v>
      </c>
      <c r="D392" s="1">
        <v>213</v>
      </c>
      <c r="E392" s="2">
        <v>38169</v>
      </c>
      <c r="F392" s="1">
        <v>6155</v>
      </c>
      <c r="G392" s="1" t="s">
        <v>5</v>
      </c>
      <c r="H392" s="1">
        <v>3</v>
      </c>
      <c r="I392" s="1">
        <v>7</v>
      </c>
      <c r="J392" s="1" t="s">
        <v>3</v>
      </c>
    </row>
    <row r="393" spans="1:10" x14ac:dyDescent="0.3">
      <c r="A393" s="1" t="s">
        <v>4</v>
      </c>
      <c r="B393" s="1">
        <v>1306</v>
      </c>
      <c r="C393" s="1" t="s">
        <v>6</v>
      </c>
      <c r="D393" s="1">
        <v>229</v>
      </c>
      <c r="E393" s="2">
        <v>38169</v>
      </c>
      <c r="F393" s="1">
        <v>7208</v>
      </c>
      <c r="G393" s="1" t="s">
        <v>7</v>
      </c>
      <c r="H393" s="1">
        <v>3</v>
      </c>
      <c r="I393" s="1">
        <v>7</v>
      </c>
      <c r="J393" s="1" t="s">
        <v>3</v>
      </c>
    </row>
    <row r="394" spans="1:10" x14ac:dyDescent="0.3">
      <c r="A394" s="1" t="s">
        <v>4</v>
      </c>
      <c r="B394" s="1">
        <v>1445</v>
      </c>
      <c r="C394" s="1" t="s">
        <v>6</v>
      </c>
      <c r="D394" s="1">
        <v>229</v>
      </c>
      <c r="E394" s="2">
        <v>38169</v>
      </c>
      <c r="F394" s="1">
        <v>7211</v>
      </c>
      <c r="G394" s="1" t="s">
        <v>7</v>
      </c>
      <c r="H394" s="1">
        <v>3</v>
      </c>
      <c r="I394" s="1">
        <v>7</v>
      </c>
      <c r="J394" s="1" t="s">
        <v>3</v>
      </c>
    </row>
    <row r="395" spans="1:10" x14ac:dyDescent="0.3">
      <c r="A395" s="1" t="s">
        <v>4</v>
      </c>
      <c r="B395" s="1">
        <v>1813</v>
      </c>
      <c r="C395" s="1" t="s">
        <v>6</v>
      </c>
      <c r="D395" s="1">
        <v>229</v>
      </c>
      <c r="E395" s="2">
        <v>38169</v>
      </c>
      <c r="F395" s="1">
        <v>7215</v>
      </c>
      <c r="G395" s="1" t="s">
        <v>7</v>
      </c>
      <c r="H395" s="1">
        <v>3</v>
      </c>
      <c r="I395" s="1">
        <v>7</v>
      </c>
      <c r="J395" s="1" t="s">
        <v>15</v>
      </c>
    </row>
    <row r="396" spans="1:10" x14ac:dyDescent="0.3">
      <c r="A396" s="1" t="s">
        <v>4</v>
      </c>
      <c r="B396" s="1">
        <v>640</v>
      </c>
      <c r="C396" s="1" t="s">
        <v>6</v>
      </c>
      <c r="D396" s="1">
        <v>229</v>
      </c>
      <c r="E396" s="2">
        <v>38169</v>
      </c>
      <c r="F396" s="1">
        <v>7790</v>
      </c>
      <c r="G396" s="1" t="s">
        <v>7</v>
      </c>
      <c r="H396" s="1">
        <v>3</v>
      </c>
      <c r="I396" s="1">
        <v>7</v>
      </c>
      <c r="J396" s="1" t="s">
        <v>3</v>
      </c>
    </row>
    <row r="397" spans="1:10" x14ac:dyDescent="0.3">
      <c r="A397" s="1" t="s">
        <v>4</v>
      </c>
      <c r="B397" s="1">
        <v>1038</v>
      </c>
      <c r="C397" s="1" t="s">
        <v>6</v>
      </c>
      <c r="D397" s="1">
        <v>229</v>
      </c>
      <c r="E397" s="2">
        <v>38169</v>
      </c>
      <c r="F397" s="1">
        <v>7792</v>
      </c>
      <c r="G397" s="1" t="s">
        <v>7</v>
      </c>
      <c r="H397" s="1">
        <v>3</v>
      </c>
      <c r="I397" s="1">
        <v>7</v>
      </c>
      <c r="J397" s="1" t="s">
        <v>3</v>
      </c>
    </row>
    <row r="398" spans="1:10" x14ac:dyDescent="0.3">
      <c r="A398" s="1" t="s">
        <v>4</v>
      </c>
      <c r="B398" s="1">
        <v>831</v>
      </c>
      <c r="C398" s="1" t="s">
        <v>1</v>
      </c>
      <c r="D398" s="1">
        <v>228</v>
      </c>
      <c r="E398" s="2">
        <v>38169</v>
      </c>
      <c r="F398" s="1">
        <v>7800</v>
      </c>
      <c r="G398" s="1" t="s">
        <v>7</v>
      </c>
      <c r="H398" s="1">
        <v>3</v>
      </c>
      <c r="I398" s="1">
        <v>7</v>
      </c>
      <c r="J398" s="1" t="s">
        <v>3</v>
      </c>
    </row>
    <row r="399" spans="1:10" x14ac:dyDescent="0.3">
      <c r="A399" s="1" t="s">
        <v>4</v>
      </c>
      <c r="B399" s="1">
        <v>1240</v>
      </c>
      <c r="C399" s="1" t="s">
        <v>1</v>
      </c>
      <c r="D399" s="1">
        <v>228</v>
      </c>
      <c r="E399" s="2">
        <v>38169</v>
      </c>
      <c r="F399" s="1">
        <v>7806</v>
      </c>
      <c r="G399" s="1" t="s">
        <v>7</v>
      </c>
      <c r="H399" s="1">
        <v>3</v>
      </c>
      <c r="I399" s="1">
        <v>7</v>
      </c>
      <c r="J399" s="1" t="s">
        <v>3</v>
      </c>
    </row>
    <row r="400" spans="1:10" x14ac:dyDescent="0.3">
      <c r="A400" s="1" t="s">
        <v>4</v>
      </c>
      <c r="B400" s="1">
        <v>1521</v>
      </c>
      <c r="C400" s="1" t="s">
        <v>1</v>
      </c>
      <c r="D400" s="1">
        <v>228</v>
      </c>
      <c r="E400" s="2">
        <v>38169</v>
      </c>
      <c r="F400" s="1">
        <v>7808</v>
      </c>
      <c r="G400" s="1" t="s">
        <v>7</v>
      </c>
      <c r="H400" s="1">
        <v>3</v>
      </c>
      <c r="I400" s="1">
        <v>7</v>
      </c>
      <c r="J400" s="1" t="s">
        <v>3</v>
      </c>
    </row>
    <row r="401" spans="1:10" x14ac:dyDescent="0.3">
      <c r="A401" s="1" t="s">
        <v>4</v>
      </c>
      <c r="B401" s="1">
        <v>1638</v>
      </c>
      <c r="C401" s="1" t="s">
        <v>1</v>
      </c>
      <c r="D401" s="1">
        <v>228</v>
      </c>
      <c r="E401" s="2">
        <v>38169</v>
      </c>
      <c r="F401" s="1">
        <v>7810</v>
      </c>
      <c r="G401" s="1" t="s">
        <v>7</v>
      </c>
      <c r="H401" s="1">
        <v>3</v>
      </c>
      <c r="I401" s="1">
        <v>7</v>
      </c>
      <c r="J401" s="1" t="s">
        <v>3</v>
      </c>
    </row>
    <row r="402" spans="1:10" x14ac:dyDescent="0.3">
      <c r="A402" s="1" t="s">
        <v>4</v>
      </c>
      <c r="B402" s="1">
        <v>1922</v>
      </c>
      <c r="C402" s="1" t="s">
        <v>1</v>
      </c>
      <c r="D402" s="1">
        <v>228</v>
      </c>
      <c r="E402" s="2">
        <v>38169</v>
      </c>
      <c r="F402" s="1">
        <v>7812</v>
      </c>
      <c r="G402" s="1" t="s">
        <v>7</v>
      </c>
      <c r="H402" s="1">
        <v>3</v>
      </c>
      <c r="I402" s="1">
        <v>7</v>
      </c>
      <c r="J402" s="1" t="s">
        <v>15</v>
      </c>
    </row>
    <row r="403" spans="1:10" x14ac:dyDescent="0.3">
      <c r="A403" s="1" t="s">
        <v>4</v>
      </c>
      <c r="B403" s="1">
        <v>2120</v>
      </c>
      <c r="C403" s="1" t="s">
        <v>1</v>
      </c>
      <c r="D403" s="1">
        <v>228</v>
      </c>
      <c r="E403" s="2">
        <v>38169</v>
      </c>
      <c r="F403" s="1">
        <v>7814</v>
      </c>
      <c r="G403" s="1" t="s">
        <v>7</v>
      </c>
      <c r="H403" s="1">
        <v>3</v>
      </c>
      <c r="I403" s="1">
        <v>7</v>
      </c>
      <c r="J403" s="1" t="s">
        <v>3</v>
      </c>
    </row>
    <row r="404" spans="1:10" x14ac:dyDescent="0.3">
      <c r="A404" s="1" t="s">
        <v>4</v>
      </c>
      <c r="B404" s="1">
        <v>1606</v>
      </c>
      <c r="C404" s="1" t="s">
        <v>1</v>
      </c>
      <c r="D404" s="1">
        <v>228</v>
      </c>
      <c r="E404" s="2">
        <v>38169</v>
      </c>
      <c r="F404" s="1">
        <v>7816</v>
      </c>
      <c r="G404" s="1" t="s">
        <v>7</v>
      </c>
      <c r="H404" s="1">
        <v>3</v>
      </c>
      <c r="I404" s="1">
        <v>7</v>
      </c>
      <c r="J404" s="1" t="s">
        <v>3</v>
      </c>
    </row>
    <row r="405" spans="1:10" x14ac:dyDescent="0.3">
      <c r="A405" s="1" t="s">
        <v>8</v>
      </c>
      <c r="B405" s="1">
        <v>1501</v>
      </c>
      <c r="C405" s="1" t="s">
        <v>1</v>
      </c>
      <c r="D405" s="1">
        <v>213</v>
      </c>
      <c r="E405" s="2">
        <v>38169</v>
      </c>
      <c r="F405" s="1">
        <v>746</v>
      </c>
      <c r="G405" s="1" t="s">
        <v>5</v>
      </c>
      <c r="H405" s="1">
        <v>3</v>
      </c>
      <c r="I405" s="1">
        <v>7</v>
      </c>
      <c r="J405" s="1" t="s">
        <v>3</v>
      </c>
    </row>
    <row r="406" spans="1:10" x14ac:dyDescent="0.3">
      <c r="A406" s="1" t="s">
        <v>8</v>
      </c>
      <c r="B406" s="1">
        <v>631</v>
      </c>
      <c r="C406" s="1" t="s">
        <v>6</v>
      </c>
      <c r="D406" s="1">
        <v>214</v>
      </c>
      <c r="E406" s="2">
        <v>38169</v>
      </c>
      <c r="F406" s="1">
        <v>1740</v>
      </c>
      <c r="G406" s="1" t="s">
        <v>5</v>
      </c>
      <c r="H406" s="1">
        <v>3</v>
      </c>
      <c r="I406" s="1">
        <v>7</v>
      </c>
      <c r="J406" s="1" t="s">
        <v>3</v>
      </c>
    </row>
    <row r="407" spans="1:10" x14ac:dyDescent="0.3">
      <c r="A407" s="1" t="s">
        <v>8</v>
      </c>
      <c r="B407" s="1">
        <v>831</v>
      </c>
      <c r="C407" s="1" t="s">
        <v>6</v>
      </c>
      <c r="D407" s="1">
        <v>214</v>
      </c>
      <c r="E407" s="2">
        <v>38169</v>
      </c>
      <c r="F407" s="1">
        <v>1744</v>
      </c>
      <c r="G407" s="1" t="s">
        <v>5</v>
      </c>
      <c r="H407" s="1">
        <v>3</v>
      </c>
      <c r="I407" s="1">
        <v>7</v>
      </c>
      <c r="J407" s="1" t="s">
        <v>3</v>
      </c>
    </row>
    <row r="408" spans="1:10" x14ac:dyDescent="0.3">
      <c r="A408" s="1" t="s">
        <v>8</v>
      </c>
      <c r="B408" s="1">
        <v>932</v>
      </c>
      <c r="C408" s="1" t="s">
        <v>6</v>
      </c>
      <c r="D408" s="1">
        <v>214</v>
      </c>
      <c r="E408" s="2">
        <v>38169</v>
      </c>
      <c r="F408" s="1">
        <v>1746</v>
      </c>
      <c r="G408" s="1" t="s">
        <v>5</v>
      </c>
      <c r="H408" s="1">
        <v>3</v>
      </c>
      <c r="I408" s="1">
        <v>7</v>
      </c>
      <c r="J408" s="1" t="s">
        <v>3</v>
      </c>
    </row>
    <row r="409" spans="1:10" x14ac:dyDescent="0.3">
      <c r="A409" s="1" t="s">
        <v>8</v>
      </c>
      <c r="B409" s="1">
        <v>1030</v>
      </c>
      <c r="C409" s="1" t="s">
        <v>6</v>
      </c>
      <c r="D409" s="1">
        <v>214</v>
      </c>
      <c r="E409" s="2">
        <v>38169</v>
      </c>
      <c r="F409" s="1">
        <v>1748</v>
      </c>
      <c r="G409" s="1" t="s">
        <v>5</v>
      </c>
      <c r="H409" s="1">
        <v>3</v>
      </c>
      <c r="I409" s="1">
        <v>7</v>
      </c>
      <c r="J409" s="1" t="s">
        <v>3</v>
      </c>
    </row>
    <row r="410" spans="1:10" x14ac:dyDescent="0.3">
      <c r="A410" s="1" t="s">
        <v>8</v>
      </c>
      <c r="B410" s="1">
        <v>1131</v>
      </c>
      <c r="C410" s="1" t="s">
        <v>6</v>
      </c>
      <c r="D410" s="1">
        <v>214</v>
      </c>
      <c r="E410" s="2">
        <v>38169</v>
      </c>
      <c r="F410" s="1">
        <v>1750</v>
      </c>
      <c r="G410" s="1" t="s">
        <v>5</v>
      </c>
      <c r="H410" s="1">
        <v>3</v>
      </c>
      <c r="I410" s="1">
        <v>7</v>
      </c>
      <c r="J410" s="1" t="s">
        <v>3</v>
      </c>
    </row>
    <row r="411" spans="1:10" x14ac:dyDescent="0.3">
      <c r="A411" s="1" t="s">
        <v>8</v>
      </c>
      <c r="B411" s="1">
        <v>1231</v>
      </c>
      <c r="C411" s="1" t="s">
        <v>6</v>
      </c>
      <c r="D411" s="1">
        <v>214</v>
      </c>
      <c r="E411" s="2">
        <v>38169</v>
      </c>
      <c r="F411" s="1">
        <v>1752</v>
      </c>
      <c r="G411" s="1" t="s">
        <v>5</v>
      </c>
      <c r="H411" s="1">
        <v>3</v>
      </c>
      <c r="I411" s="1">
        <v>7</v>
      </c>
      <c r="J411" s="1" t="s">
        <v>3</v>
      </c>
    </row>
    <row r="412" spans="1:10" x14ac:dyDescent="0.3">
      <c r="A412" s="1" t="s">
        <v>8</v>
      </c>
      <c r="B412" s="1">
        <v>1329</v>
      </c>
      <c r="C412" s="1" t="s">
        <v>6</v>
      </c>
      <c r="D412" s="1">
        <v>214</v>
      </c>
      <c r="E412" s="2">
        <v>38169</v>
      </c>
      <c r="F412" s="1">
        <v>1754</v>
      </c>
      <c r="G412" s="1" t="s">
        <v>5</v>
      </c>
      <c r="H412" s="1">
        <v>3</v>
      </c>
      <c r="I412" s="1">
        <v>7</v>
      </c>
      <c r="J412" s="1" t="s">
        <v>3</v>
      </c>
    </row>
    <row r="413" spans="1:10" x14ac:dyDescent="0.3">
      <c r="A413" s="1" t="s">
        <v>8</v>
      </c>
      <c r="B413" s="1">
        <v>1430</v>
      </c>
      <c r="C413" s="1" t="s">
        <v>6</v>
      </c>
      <c r="D413" s="1">
        <v>214</v>
      </c>
      <c r="E413" s="2">
        <v>38169</v>
      </c>
      <c r="F413" s="1">
        <v>1756</v>
      </c>
      <c r="G413" s="1" t="s">
        <v>5</v>
      </c>
      <c r="H413" s="1">
        <v>3</v>
      </c>
      <c r="I413" s="1">
        <v>7</v>
      </c>
      <c r="J413" s="1" t="s">
        <v>3</v>
      </c>
    </row>
    <row r="414" spans="1:10" x14ac:dyDescent="0.3">
      <c r="A414" s="1" t="s">
        <v>8</v>
      </c>
      <c r="B414" s="1">
        <v>1528</v>
      </c>
      <c r="C414" s="1" t="s">
        <v>6</v>
      </c>
      <c r="D414" s="1">
        <v>214</v>
      </c>
      <c r="E414" s="2">
        <v>38169</v>
      </c>
      <c r="F414" s="1">
        <v>1758</v>
      </c>
      <c r="G414" s="1" t="s">
        <v>5</v>
      </c>
      <c r="H414" s="1">
        <v>3</v>
      </c>
      <c r="I414" s="1">
        <v>7</v>
      </c>
      <c r="J414" s="1" t="s">
        <v>3</v>
      </c>
    </row>
    <row r="415" spans="1:10" x14ac:dyDescent="0.3">
      <c r="A415" s="1" t="s">
        <v>8</v>
      </c>
      <c r="B415" s="1">
        <v>1629</v>
      </c>
      <c r="C415" s="1" t="s">
        <v>6</v>
      </c>
      <c r="D415" s="1">
        <v>214</v>
      </c>
      <c r="E415" s="2">
        <v>38169</v>
      </c>
      <c r="F415" s="1">
        <v>1760</v>
      </c>
      <c r="G415" s="1" t="s">
        <v>5</v>
      </c>
      <c r="H415" s="1">
        <v>3</v>
      </c>
      <c r="I415" s="1">
        <v>7</v>
      </c>
      <c r="J415" s="1" t="s">
        <v>3</v>
      </c>
    </row>
    <row r="416" spans="1:10" x14ac:dyDescent="0.3">
      <c r="A416" s="1" t="s">
        <v>8</v>
      </c>
      <c r="B416" s="1">
        <v>1728</v>
      </c>
      <c r="C416" s="1" t="s">
        <v>6</v>
      </c>
      <c r="D416" s="1">
        <v>214</v>
      </c>
      <c r="E416" s="2">
        <v>38169</v>
      </c>
      <c r="F416" s="1">
        <v>1762</v>
      </c>
      <c r="G416" s="1" t="s">
        <v>5</v>
      </c>
      <c r="H416" s="1">
        <v>3</v>
      </c>
      <c r="I416" s="1">
        <v>7</v>
      </c>
      <c r="J416" s="1" t="s">
        <v>3</v>
      </c>
    </row>
    <row r="417" spans="1:10" x14ac:dyDescent="0.3">
      <c r="A417" s="1" t="s">
        <v>8</v>
      </c>
      <c r="B417" s="1">
        <v>1828</v>
      </c>
      <c r="C417" s="1" t="s">
        <v>6</v>
      </c>
      <c r="D417" s="1">
        <v>214</v>
      </c>
      <c r="E417" s="2">
        <v>38169</v>
      </c>
      <c r="F417" s="1">
        <v>1764</v>
      </c>
      <c r="G417" s="1" t="s">
        <v>5</v>
      </c>
      <c r="H417" s="1">
        <v>3</v>
      </c>
      <c r="I417" s="1">
        <v>7</v>
      </c>
      <c r="J417" s="1" t="s">
        <v>3</v>
      </c>
    </row>
    <row r="418" spans="1:10" x14ac:dyDescent="0.3">
      <c r="A418" s="1" t="s">
        <v>8</v>
      </c>
      <c r="B418" s="1">
        <v>1927</v>
      </c>
      <c r="C418" s="1" t="s">
        <v>6</v>
      </c>
      <c r="D418" s="1">
        <v>214</v>
      </c>
      <c r="E418" s="2">
        <v>38169</v>
      </c>
      <c r="F418" s="1">
        <v>1766</v>
      </c>
      <c r="G418" s="1" t="s">
        <v>5</v>
      </c>
      <c r="H418" s="1">
        <v>3</v>
      </c>
      <c r="I418" s="1">
        <v>7</v>
      </c>
      <c r="J418" s="1" t="s">
        <v>3</v>
      </c>
    </row>
    <row r="419" spans="1:10" x14ac:dyDescent="0.3">
      <c r="A419" s="1" t="s">
        <v>8</v>
      </c>
      <c r="B419" s="1">
        <v>2030</v>
      </c>
      <c r="C419" s="1" t="s">
        <v>6</v>
      </c>
      <c r="D419" s="1">
        <v>214</v>
      </c>
      <c r="E419" s="2">
        <v>38169</v>
      </c>
      <c r="F419" s="1">
        <v>1768</v>
      </c>
      <c r="G419" s="1" t="s">
        <v>5</v>
      </c>
      <c r="H419" s="1">
        <v>3</v>
      </c>
      <c r="I419" s="1">
        <v>7</v>
      </c>
      <c r="J419" s="1" t="s">
        <v>3</v>
      </c>
    </row>
    <row r="420" spans="1:10" x14ac:dyDescent="0.3">
      <c r="A420" s="1" t="s">
        <v>9</v>
      </c>
      <c r="B420" s="1">
        <v>1530</v>
      </c>
      <c r="C420" s="1" t="s">
        <v>1</v>
      </c>
      <c r="D420" s="1">
        <v>213</v>
      </c>
      <c r="E420" s="2">
        <v>38169</v>
      </c>
      <c r="F420" s="1">
        <v>4752</v>
      </c>
      <c r="G420" s="1" t="s">
        <v>5</v>
      </c>
      <c r="H420" s="1">
        <v>3</v>
      </c>
      <c r="I420" s="1">
        <v>7</v>
      </c>
      <c r="J420" s="1" t="s">
        <v>3</v>
      </c>
    </row>
    <row r="421" spans="1:10" x14ac:dyDescent="0.3">
      <c r="A421" s="1" t="s">
        <v>9</v>
      </c>
      <c r="B421" s="1">
        <v>555</v>
      </c>
      <c r="C421" s="1" t="s">
        <v>1</v>
      </c>
      <c r="D421" s="1">
        <v>213</v>
      </c>
      <c r="E421" s="2">
        <v>38169</v>
      </c>
      <c r="F421" s="1">
        <v>4760</v>
      </c>
      <c r="G421" s="1" t="s">
        <v>5</v>
      </c>
      <c r="H421" s="1">
        <v>3</v>
      </c>
      <c r="I421" s="1">
        <v>7</v>
      </c>
      <c r="J421" s="1" t="s">
        <v>3</v>
      </c>
    </row>
    <row r="422" spans="1:10" x14ac:dyDescent="0.3">
      <c r="A422" s="1" t="s">
        <v>9</v>
      </c>
      <c r="B422" s="1">
        <v>1918</v>
      </c>
      <c r="C422" s="1" t="s">
        <v>1</v>
      </c>
      <c r="D422" s="1">
        <v>213</v>
      </c>
      <c r="E422" s="2">
        <v>38169</v>
      </c>
      <c r="F422" s="1">
        <v>4784</v>
      </c>
      <c r="G422" s="1" t="s">
        <v>5</v>
      </c>
      <c r="H422" s="1">
        <v>3</v>
      </c>
      <c r="I422" s="1">
        <v>7</v>
      </c>
      <c r="J422" s="1" t="s">
        <v>15</v>
      </c>
    </row>
    <row r="423" spans="1:10" x14ac:dyDescent="0.3">
      <c r="A423" s="1" t="s">
        <v>9</v>
      </c>
      <c r="B423" s="1">
        <v>655</v>
      </c>
      <c r="C423" s="1" t="s">
        <v>6</v>
      </c>
      <c r="D423" s="1">
        <v>214</v>
      </c>
      <c r="E423" s="2">
        <v>38169</v>
      </c>
      <c r="F423" s="1">
        <v>4952</v>
      </c>
      <c r="G423" s="1" t="s">
        <v>5</v>
      </c>
      <c r="H423" s="1">
        <v>3</v>
      </c>
      <c r="I423" s="1">
        <v>7</v>
      </c>
      <c r="J423" s="1" t="s">
        <v>3</v>
      </c>
    </row>
    <row r="424" spans="1:10" x14ac:dyDescent="0.3">
      <c r="A424" s="1" t="s">
        <v>9</v>
      </c>
      <c r="B424" s="1">
        <v>746</v>
      </c>
      <c r="C424" s="1" t="s">
        <v>6</v>
      </c>
      <c r="D424" s="1">
        <v>214</v>
      </c>
      <c r="E424" s="2">
        <v>38169</v>
      </c>
      <c r="F424" s="1">
        <v>4954</v>
      </c>
      <c r="G424" s="1" t="s">
        <v>5</v>
      </c>
      <c r="H424" s="1">
        <v>3</v>
      </c>
      <c r="I424" s="1">
        <v>7</v>
      </c>
      <c r="J424" s="1" t="s">
        <v>3</v>
      </c>
    </row>
    <row r="425" spans="1:10" x14ac:dyDescent="0.3">
      <c r="A425" s="1" t="s">
        <v>9</v>
      </c>
      <c r="B425" s="1">
        <v>854</v>
      </c>
      <c r="C425" s="1" t="s">
        <v>6</v>
      </c>
      <c r="D425" s="1">
        <v>214</v>
      </c>
      <c r="E425" s="2">
        <v>38169</v>
      </c>
      <c r="F425" s="1">
        <v>4956</v>
      </c>
      <c r="G425" s="1" t="s">
        <v>5</v>
      </c>
      <c r="H425" s="1">
        <v>3</v>
      </c>
      <c r="I425" s="1">
        <v>7</v>
      </c>
      <c r="J425" s="1" t="s">
        <v>3</v>
      </c>
    </row>
    <row r="426" spans="1:10" x14ac:dyDescent="0.3">
      <c r="A426" s="1" t="s">
        <v>9</v>
      </c>
      <c r="B426" s="1">
        <v>1056</v>
      </c>
      <c r="C426" s="1" t="s">
        <v>6</v>
      </c>
      <c r="D426" s="1">
        <v>214</v>
      </c>
      <c r="E426" s="2">
        <v>38169</v>
      </c>
      <c r="F426" s="1">
        <v>4960</v>
      </c>
      <c r="G426" s="1" t="s">
        <v>5</v>
      </c>
      <c r="H426" s="1">
        <v>3</v>
      </c>
      <c r="I426" s="1">
        <v>7</v>
      </c>
      <c r="J426" s="1" t="s">
        <v>3</v>
      </c>
    </row>
    <row r="427" spans="1:10" x14ac:dyDescent="0.3">
      <c r="A427" s="1" t="s">
        <v>9</v>
      </c>
      <c r="B427" s="1">
        <v>1256</v>
      </c>
      <c r="C427" s="1" t="s">
        <v>6</v>
      </c>
      <c r="D427" s="1">
        <v>214</v>
      </c>
      <c r="E427" s="2">
        <v>38169</v>
      </c>
      <c r="F427" s="1">
        <v>4964</v>
      </c>
      <c r="G427" s="1" t="s">
        <v>5</v>
      </c>
      <c r="H427" s="1">
        <v>3</v>
      </c>
      <c r="I427" s="1">
        <v>7</v>
      </c>
      <c r="J427" s="1" t="s">
        <v>3</v>
      </c>
    </row>
    <row r="428" spans="1:10" x14ac:dyDescent="0.3">
      <c r="A428" s="1" t="s">
        <v>9</v>
      </c>
      <c r="B428" s="1">
        <v>1352</v>
      </c>
      <c r="C428" s="1" t="s">
        <v>6</v>
      </c>
      <c r="D428" s="1">
        <v>214</v>
      </c>
      <c r="E428" s="2">
        <v>38169</v>
      </c>
      <c r="F428" s="1">
        <v>4966</v>
      </c>
      <c r="G428" s="1" t="s">
        <v>5</v>
      </c>
      <c r="H428" s="1">
        <v>3</v>
      </c>
      <c r="I428" s="1">
        <v>7</v>
      </c>
      <c r="J428" s="1" t="s">
        <v>3</v>
      </c>
    </row>
    <row r="429" spans="1:10" x14ac:dyDescent="0.3">
      <c r="A429" s="1" t="s">
        <v>9</v>
      </c>
      <c r="B429" s="1">
        <v>1457</v>
      </c>
      <c r="C429" s="1" t="s">
        <v>6</v>
      </c>
      <c r="D429" s="1">
        <v>214</v>
      </c>
      <c r="E429" s="2">
        <v>38169</v>
      </c>
      <c r="F429" s="1">
        <v>4968</v>
      </c>
      <c r="G429" s="1" t="s">
        <v>5</v>
      </c>
      <c r="H429" s="1">
        <v>3</v>
      </c>
      <c r="I429" s="1">
        <v>7</v>
      </c>
      <c r="J429" s="1" t="s">
        <v>15</v>
      </c>
    </row>
    <row r="430" spans="1:10" x14ac:dyDescent="0.3">
      <c r="A430" s="1" t="s">
        <v>9</v>
      </c>
      <c r="B430" s="1">
        <v>1624</v>
      </c>
      <c r="C430" s="1" t="s">
        <v>6</v>
      </c>
      <c r="D430" s="1">
        <v>214</v>
      </c>
      <c r="E430" s="2">
        <v>38169</v>
      </c>
      <c r="F430" s="1">
        <v>4970</v>
      </c>
      <c r="G430" s="1" t="s">
        <v>5</v>
      </c>
      <c r="H430" s="1">
        <v>3</v>
      </c>
      <c r="I430" s="1">
        <v>7</v>
      </c>
      <c r="J430" s="1" t="s">
        <v>15</v>
      </c>
    </row>
    <row r="431" spans="1:10" x14ac:dyDescent="0.3">
      <c r="A431" s="1" t="s">
        <v>9</v>
      </c>
      <c r="B431" s="1">
        <v>2014</v>
      </c>
      <c r="C431" s="1" t="s">
        <v>6</v>
      </c>
      <c r="D431" s="1">
        <v>214</v>
      </c>
      <c r="E431" s="2">
        <v>38169</v>
      </c>
      <c r="F431" s="1">
        <v>4976</v>
      </c>
      <c r="G431" s="1" t="s">
        <v>5</v>
      </c>
      <c r="H431" s="1">
        <v>3</v>
      </c>
      <c r="I431" s="1">
        <v>7</v>
      </c>
      <c r="J431" s="1" t="s">
        <v>15</v>
      </c>
    </row>
    <row r="432" spans="1:10" x14ac:dyDescent="0.3">
      <c r="A432" s="1" t="s">
        <v>10</v>
      </c>
      <c r="B432" s="1">
        <v>849</v>
      </c>
      <c r="C432" s="1" t="s">
        <v>6</v>
      </c>
      <c r="D432" s="1">
        <v>229</v>
      </c>
      <c r="E432" s="2">
        <v>38169</v>
      </c>
      <c r="F432" s="1">
        <v>846</v>
      </c>
      <c r="G432" s="1" t="s">
        <v>7</v>
      </c>
      <c r="H432" s="1">
        <v>3</v>
      </c>
      <c r="I432" s="1">
        <v>7</v>
      </c>
      <c r="J432" s="1" t="s">
        <v>3</v>
      </c>
    </row>
    <row r="433" spans="1:10" x14ac:dyDescent="0.3">
      <c r="A433" s="1" t="s">
        <v>11</v>
      </c>
      <c r="B433" s="1">
        <v>628</v>
      </c>
      <c r="C433" s="1" t="s">
        <v>6</v>
      </c>
      <c r="D433" s="1">
        <v>214</v>
      </c>
      <c r="E433" s="2">
        <v>38169</v>
      </c>
      <c r="F433" s="1">
        <v>1479</v>
      </c>
      <c r="G433" s="1" t="s">
        <v>5</v>
      </c>
      <c r="H433" s="1">
        <v>3</v>
      </c>
      <c r="I433" s="1">
        <v>7</v>
      </c>
      <c r="J433" s="1" t="s">
        <v>3</v>
      </c>
    </row>
    <row r="434" spans="1:10" x14ac:dyDescent="0.3">
      <c r="A434" s="1" t="s">
        <v>11</v>
      </c>
      <c r="B434" s="1">
        <v>658</v>
      </c>
      <c r="C434" s="1" t="s">
        <v>6</v>
      </c>
      <c r="D434" s="1">
        <v>214</v>
      </c>
      <c r="E434" s="2">
        <v>38169</v>
      </c>
      <c r="F434" s="1">
        <v>2160</v>
      </c>
      <c r="G434" s="1" t="s">
        <v>5</v>
      </c>
      <c r="H434" s="1">
        <v>3</v>
      </c>
      <c r="I434" s="1">
        <v>7</v>
      </c>
      <c r="J434" s="1" t="s">
        <v>3</v>
      </c>
    </row>
    <row r="435" spans="1:10" x14ac:dyDescent="0.3">
      <c r="A435" s="1" t="s">
        <v>11</v>
      </c>
      <c r="B435" s="1">
        <v>757</v>
      </c>
      <c r="C435" s="1" t="s">
        <v>6</v>
      </c>
      <c r="D435" s="1">
        <v>214</v>
      </c>
      <c r="E435" s="2">
        <v>38169</v>
      </c>
      <c r="F435" s="1">
        <v>2162</v>
      </c>
      <c r="G435" s="1" t="s">
        <v>5</v>
      </c>
      <c r="H435" s="1">
        <v>3</v>
      </c>
      <c r="I435" s="1">
        <v>7</v>
      </c>
      <c r="J435" s="1" t="s">
        <v>3</v>
      </c>
    </row>
    <row r="436" spans="1:10" x14ac:dyDescent="0.3">
      <c r="A436" s="1" t="s">
        <v>11</v>
      </c>
      <c r="B436" s="1">
        <v>857</v>
      </c>
      <c r="C436" s="1" t="s">
        <v>6</v>
      </c>
      <c r="D436" s="1">
        <v>214</v>
      </c>
      <c r="E436" s="2">
        <v>38169</v>
      </c>
      <c r="F436" s="1">
        <v>2164</v>
      </c>
      <c r="G436" s="1" t="s">
        <v>5</v>
      </c>
      <c r="H436" s="1">
        <v>3</v>
      </c>
      <c r="I436" s="1">
        <v>7</v>
      </c>
      <c r="J436" s="1" t="s">
        <v>3</v>
      </c>
    </row>
    <row r="437" spans="1:10" x14ac:dyDescent="0.3">
      <c r="A437" s="1" t="s">
        <v>11</v>
      </c>
      <c r="B437" s="1">
        <v>956</v>
      </c>
      <c r="C437" s="1" t="s">
        <v>6</v>
      </c>
      <c r="D437" s="1">
        <v>214</v>
      </c>
      <c r="E437" s="2">
        <v>38169</v>
      </c>
      <c r="F437" s="1">
        <v>2166</v>
      </c>
      <c r="G437" s="1" t="s">
        <v>5</v>
      </c>
      <c r="H437" s="1">
        <v>3</v>
      </c>
      <c r="I437" s="1">
        <v>7</v>
      </c>
      <c r="J437" s="1" t="s">
        <v>3</v>
      </c>
    </row>
    <row r="438" spans="1:10" x14ac:dyDescent="0.3">
      <c r="A438" s="1" t="s">
        <v>11</v>
      </c>
      <c r="B438" s="1">
        <v>1058</v>
      </c>
      <c r="C438" s="1" t="s">
        <v>6</v>
      </c>
      <c r="D438" s="1">
        <v>214</v>
      </c>
      <c r="E438" s="2">
        <v>38169</v>
      </c>
      <c r="F438" s="1">
        <v>2168</v>
      </c>
      <c r="G438" s="1" t="s">
        <v>5</v>
      </c>
      <c r="H438" s="1">
        <v>3</v>
      </c>
      <c r="I438" s="1">
        <v>7</v>
      </c>
      <c r="J438" s="1" t="s">
        <v>3</v>
      </c>
    </row>
    <row r="439" spans="1:10" x14ac:dyDescent="0.3">
      <c r="A439" s="1" t="s">
        <v>11</v>
      </c>
      <c r="B439" s="1">
        <v>1157</v>
      </c>
      <c r="C439" s="1" t="s">
        <v>6</v>
      </c>
      <c r="D439" s="1">
        <v>214</v>
      </c>
      <c r="E439" s="2">
        <v>38169</v>
      </c>
      <c r="F439" s="1">
        <v>2170</v>
      </c>
      <c r="G439" s="1" t="s">
        <v>5</v>
      </c>
      <c r="H439" s="1">
        <v>3</v>
      </c>
      <c r="I439" s="1">
        <v>7</v>
      </c>
      <c r="J439" s="1" t="s">
        <v>3</v>
      </c>
    </row>
    <row r="440" spans="1:10" x14ac:dyDescent="0.3">
      <c r="A440" s="1" t="s">
        <v>11</v>
      </c>
      <c r="B440" s="1">
        <v>1256</v>
      </c>
      <c r="C440" s="1" t="s">
        <v>6</v>
      </c>
      <c r="D440" s="1">
        <v>214</v>
      </c>
      <c r="E440" s="2">
        <v>38169</v>
      </c>
      <c r="F440" s="1">
        <v>2172</v>
      </c>
      <c r="G440" s="1" t="s">
        <v>5</v>
      </c>
      <c r="H440" s="1">
        <v>3</v>
      </c>
      <c r="I440" s="1">
        <v>7</v>
      </c>
      <c r="J440" s="1" t="s">
        <v>3</v>
      </c>
    </row>
    <row r="441" spans="1:10" x14ac:dyDescent="0.3">
      <c r="A441" s="1" t="s">
        <v>11</v>
      </c>
      <c r="B441" s="1">
        <v>1354</v>
      </c>
      <c r="C441" s="1" t="s">
        <v>6</v>
      </c>
      <c r="D441" s="1">
        <v>214</v>
      </c>
      <c r="E441" s="2">
        <v>38169</v>
      </c>
      <c r="F441" s="1">
        <v>2174</v>
      </c>
      <c r="G441" s="1" t="s">
        <v>5</v>
      </c>
      <c r="H441" s="1">
        <v>3</v>
      </c>
      <c r="I441" s="1">
        <v>7</v>
      </c>
      <c r="J441" s="1" t="s">
        <v>3</v>
      </c>
    </row>
    <row r="442" spans="1:10" x14ac:dyDescent="0.3">
      <c r="A442" s="1" t="s">
        <v>11</v>
      </c>
      <c r="B442" s="1">
        <v>1457</v>
      </c>
      <c r="C442" s="1" t="s">
        <v>6</v>
      </c>
      <c r="D442" s="1">
        <v>214</v>
      </c>
      <c r="E442" s="2">
        <v>38169</v>
      </c>
      <c r="F442" s="1">
        <v>2176</v>
      </c>
      <c r="G442" s="1" t="s">
        <v>5</v>
      </c>
      <c r="H442" s="1">
        <v>3</v>
      </c>
      <c r="I442" s="1">
        <v>7</v>
      </c>
      <c r="J442" s="1" t="s">
        <v>15</v>
      </c>
    </row>
    <row r="443" spans="1:10" x14ac:dyDescent="0.3">
      <c r="A443" s="1" t="s">
        <v>11</v>
      </c>
      <c r="B443" s="1">
        <v>1600</v>
      </c>
      <c r="C443" s="1" t="s">
        <v>6</v>
      </c>
      <c r="D443" s="1">
        <v>214</v>
      </c>
      <c r="E443" s="2">
        <v>38169</v>
      </c>
      <c r="F443" s="1">
        <v>2178</v>
      </c>
      <c r="G443" s="1" t="s">
        <v>5</v>
      </c>
      <c r="H443" s="1">
        <v>3</v>
      </c>
      <c r="I443" s="1">
        <v>7</v>
      </c>
      <c r="J443" s="1" t="s">
        <v>15</v>
      </c>
    </row>
    <row r="444" spans="1:10" x14ac:dyDescent="0.3">
      <c r="A444" s="1" t="s">
        <v>11</v>
      </c>
      <c r="B444" s="1">
        <v>1656</v>
      </c>
      <c r="C444" s="1" t="s">
        <v>6</v>
      </c>
      <c r="D444" s="1">
        <v>214</v>
      </c>
      <c r="E444" s="2">
        <v>38169</v>
      </c>
      <c r="F444" s="1">
        <v>2180</v>
      </c>
      <c r="G444" s="1" t="s">
        <v>5</v>
      </c>
      <c r="H444" s="1">
        <v>3</v>
      </c>
      <c r="I444" s="1">
        <v>7</v>
      </c>
      <c r="J444" s="1" t="s">
        <v>3</v>
      </c>
    </row>
    <row r="445" spans="1:10" x14ac:dyDescent="0.3">
      <c r="A445" s="1" t="s">
        <v>11</v>
      </c>
      <c r="B445" s="1">
        <v>1758</v>
      </c>
      <c r="C445" s="1" t="s">
        <v>6</v>
      </c>
      <c r="D445" s="1">
        <v>214</v>
      </c>
      <c r="E445" s="2">
        <v>38169</v>
      </c>
      <c r="F445" s="1">
        <v>2182</v>
      </c>
      <c r="G445" s="1" t="s">
        <v>5</v>
      </c>
      <c r="H445" s="1">
        <v>3</v>
      </c>
      <c r="I445" s="1">
        <v>7</v>
      </c>
      <c r="J445" s="1" t="s">
        <v>3</v>
      </c>
    </row>
    <row r="446" spans="1:10" x14ac:dyDescent="0.3">
      <c r="A446" s="1" t="s">
        <v>11</v>
      </c>
      <c r="B446" s="1">
        <v>1859</v>
      </c>
      <c r="C446" s="1" t="s">
        <v>6</v>
      </c>
      <c r="D446" s="1">
        <v>214</v>
      </c>
      <c r="E446" s="2">
        <v>38169</v>
      </c>
      <c r="F446" s="1">
        <v>2184</v>
      </c>
      <c r="G446" s="1" t="s">
        <v>5</v>
      </c>
      <c r="H446" s="1">
        <v>3</v>
      </c>
      <c r="I446" s="1">
        <v>7</v>
      </c>
      <c r="J446" s="1" t="s">
        <v>3</v>
      </c>
    </row>
    <row r="447" spans="1:10" x14ac:dyDescent="0.3">
      <c r="A447" s="1" t="s">
        <v>11</v>
      </c>
      <c r="B447" s="1">
        <v>1959</v>
      </c>
      <c r="C447" s="1" t="s">
        <v>6</v>
      </c>
      <c r="D447" s="1">
        <v>214</v>
      </c>
      <c r="E447" s="2">
        <v>38169</v>
      </c>
      <c r="F447" s="1">
        <v>2186</v>
      </c>
      <c r="G447" s="1" t="s">
        <v>5</v>
      </c>
      <c r="H447" s="1">
        <v>3</v>
      </c>
      <c r="I447" s="1">
        <v>7</v>
      </c>
      <c r="J447" s="1" t="s">
        <v>15</v>
      </c>
    </row>
    <row r="448" spans="1:10" x14ac:dyDescent="0.3">
      <c r="A448" s="1" t="s">
        <v>11</v>
      </c>
      <c r="B448" s="1">
        <v>2054</v>
      </c>
      <c r="C448" s="1" t="s">
        <v>6</v>
      </c>
      <c r="D448" s="1">
        <v>214</v>
      </c>
      <c r="E448" s="2">
        <v>38169</v>
      </c>
      <c r="F448" s="1">
        <v>2188</v>
      </c>
      <c r="G448" s="1" t="s">
        <v>5</v>
      </c>
      <c r="H448" s="1">
        <v>3</v>
      </c>
      <c r="I448" s="1">
        <v>7</v>
      </c>
      <c r="J448" s="1" t="s">
        <v>3</v>
      </c>
    </row>
    <row r="449" spans="1:10" x14ac:dyDescent="0.3">
      <c r="A449" s="1" t="s">
        <v>12</v>
      </c>
      <c r="B449" s="1">
        <v>659</v>
      </c>
      <c r="C449" s="1" t="s">
        <v>13</v>
      </c>
      <c r="D449" s="1">
        <v>169</v>
      </c>
      <c r="E449" s="2">
        <v>38169</v>
      </c>
      <c r="F449" s="1">
        <v>2703</v>
      </c>
      <c r="G449" s="1" t="s">
        <v>2</v>
      </c>
      <c r="H449" s="1">
        <v>3</v>
      </c>
      <c r="I449" s="1">
        <v>7</v>
      </c>
      <c r="J449" s="1" t="s">
        <v>3</v>
      </c>
    </row>
    <row r="450" spans="1:10" x14ac:dyDescent="0.3">
      <c r="A450" s="1" t="s">
        <v>12</v>
      </c>
      <c r="B450" s="1">
        <v>1459</v>
      </c>
      <c r="C450" s="1" t="s">
        <v>13</v>
      </c>
      <c r="D450" s="1">
        <v>169</v>
      </c>
      <c r="E450" s="2">
        <v>38169</v>
      </c>
      <c r="F450" s="1">
        <v>2403</v>
      </c>
      <c r="G450" s="1" t="s">
        <v>2</v>
      </c>
      <c r="H450" s="1">
        <v>3</v>
      </c>
      <c r="I450" s="1">
        <v>7</v>
      </c>
      <c r="J450" s="1" t="s">
        <v>3</v>
      </c>
    </row>
    <row r="451" spans="1:10" x14ac:dyDescent="0.3">
      <c r="A451" s="1" t="s">
        <v>12</v>
      </c>
      <c r="B451" s="1">
        <v>1920</v>
      </c>
      <c r="C451" s="1" t="s">
        <v>13</v>
      </c>
      <c r="D451" s="1">
        <v>169</v>
      </c>
      <c r="E451" s="2">
        <v>38169</v>
      </c>
      <c r="F451" s="1">
        <v>3372</v>
      </c>
      <c r="G451" s="1" t="s">
        <v>2</v>
      </c>
      <c r="H451" s="1">
        <v>3</v>
      </c>
      <c r="I451" s="1">
        <v>7</v>
      </c>
      <c r="J451" s="1" t="s">
        <v>15</v>
      </c>
    </row>
    <row r="452" spans="1:10" x14ac:dyDescent="0.3">
      <c r="A452" s="1" t="s">
        <v>12</v>
      </c>
      <c r="B452" s="1">
        <v>1044</v>
      </c>
      <c r="C452" s="1" t="s">
        <v>13</v>
      </c>
      <c r="D452" s="1">
        <v>169</v>
      </c>
      <c r="E452" s="2">
        <v>38169</v>
      </c>
      <c r="F452" s="1">
        <v>2303</v>
      </c>
      <c r="G452" s="1" t="s">
        <v>2</v>
      </c>
      <c r="H452" s="1">
        <v>3</v>
      </c>
      <c r="I452" s="1">
        <v>7</v>
      </c>
      <c r="J452" s="1" t="s">
        <v>15</v>
      </c>
    </row>
    <row r="453" spans="1:10" x14ac:dyDescent="0.3">
      <c r="A453" s="1" t="s">
        <v>14</v>
      </c>
      <c r="B453" s="1">
        <v>1255</v>
      </c>
      <c r="C453" s="1" t="s">
        <v>13</v>
      </c>
      <c r="D453" s="1">
        <v>199</v>
      </c>
      <c r="E453" s="2">
        <v>38169</v>
      </c>
      <c r="F453" s="1">
        <v>808</v>
      </c>
      <c r="G453" s="1" t="s">
        <v>5</v>
      </c>
      <c r="H453" s="1">
        <v>3</v>
      </c>
      <c r="I453" s="1">
        <v>7</v>
      </c>
      <c r="J453" s="1" t="s">
        <v>3</v>
      </c>
    </row>
    <row r="454" spans="1:10" x14ac:dyDescent="0.3">
      <c r="A454" s="1" t="s">
        <v>14</v>
      </c>
      <c r="B454" s="1">
        <v>1948</v>
      </c>
      <c r="C454" s="1" t="s">
        <v>13</v>
      </c>
      <c r="D454" s="1">
        <v>199</v>
      </c>
      <c r="E454" s="2">
        <v>38169</v>
      </c>
      <c r="F454" s="1">
        <v>816</v>
      </c>
      <c r="G454" s="1" t="s">
        <v>5</v>
      </c>
      <c r="H454" s="1">
        <v>3</v>
      </c>
      <c r="I454" s="1">
        <v>7</v>
      </c>
      <c r="J454" s="1" t="s">
        <v>15</v>
      </c>
    </row>
    <row r="455" spans="1:10" x14ac:dyDescent="0.3">
      <c r="A455" s="1" t="s">
        <v>14</v>
      </c>
      <c r="B455" s="1">
        <v>1813</v>
      </c>
      <c r="C455" s="1" t="s">
        <v>13</v>
      </c>
      <c r="D455" s="1">
        <v>199</v>
      </c>
      <c r="E455" s="2">
        <v>38169</v>
      </c>
      <c r="F455" s="1">
        <v>814</v>
      </c>
      <c r="G455" s="1" t="s">
        <v>5</v>
      </c>
      <c r="H455" s="1">
        <v>3</v>
      </c>
      <c r="I455" s="1">
        <v>7</v>
      </c>
      <c r="J455" s="1" t="s">
        <v>15</v>
      </c>
    </row>
    <row r="456" spans="1:10" x14ac:dyDescent="0.3">
      <c r="A456" s="1" t="s">
        <v>14</v>
      </c>
      <c r="B456" s="1">
        <v>728</v>
      </c>
      <c r="C456" s="1" t="s">
        <v>13</v>
      </c>
      <c r="D456" s="1">
        <v>199</v>
      </c>
      <c r="E456" s="2">
        <v>38169</v>
      </c>
      <c r="F456" s="1">
        <v>806</v>
      </c>
      <c r="G456" s="1" t="s">
        <v>5</v>
      </c>
      <c r="H456" s="1">
        <v>3</v>
      </c>
      <c r="I456" s="1">
        <v>7</v>
      </c>
      <c r="J456" s="1" t="s">
        <v>3</v>
      </c>
    </row>
    <row r="457" spans="1:10" x14ac:dyDescent="0.3">
      <c r="A457" s="1" t="s">
        <v>4</v>
      </c>
      <c r="B457" s="1">
        <v>840</v>
      </c>
      <c r="C457" s="1" t="s">
        <v>13</v>
      </c>
      <c r="D457" s="1">
        <v>213</v>
      </c>
      <c r="E457" s="2">
        <v>38169</v>
      </c>
      <c r="F457" s="1">
        <v>7299</v>
      </c>
      <c r="G457" s="1" t="s">
        <v>7</v>
      </c>
      <c r="H457" s="1">
        <v>3</v>
      </c>
      <c r="I457" s="1">
        <v>7</v>
      </c>
      <c r="J457" s="1" t="s">
        <v>3</v>
      </c>
    </row>
    <row r="458" spans="1:10" x14ac:dyDescent="0.3">
      <c r="A458" s="1" t="s">
        <v>4</v>
      </c>
      <c r="B458" s="1">
        <v>1725</v>
      </c>
      <c r="C458" s="1" t="s">
        <v>13</v>
      </c>
      <c r="D458" s="1">
        <v>213</v>
      </c>
      <c r="E458" s="2">
        <v>38169</v>
      </c>
      <c r="F458" s="1">
        <v>7302</v>
      </c>
      <c r="G458" s="1" t="s">
        <v>7</v>
      </c>
      <c r="H458" s="1">
        <v>3</v>
      </c>
      <c r="I458" s="1">
        <v>7</v>
      </c>
      <c r="J458" s="1" t="s">
        <v>3</v>
      </c>
    </row>
    <row r="459" spans="1:10" x14ac:dyDescent="0.3">
      <c r="A459" s="1" t="s">
        <v>4</v>
      </c>
      <c r="B459" s="1">
        <v>1320</v>
      </c>
      <c r="C459" s="1" t="s">
        <v>13</v>
      </c>
      <c r="D459" s="1">
        <v>213</v>
      </c>
      <c r="E459" s="2">
        <v>38169</v>
      </c>
      <c r="F459" s="1">
        <v>7303</v>
      </c>
      <c r="G459" s="1" t="s">
        <v>7</v>
      </c>
      <c r="H459" s="1">
        <v>3</v>
      </c>
      <c r="I459" s="1">
        <v>7</v>
      </c>
      <c r="J459" s="1" t="s">
        <v>15</v>
      </c>
    </row>
    <row r="460" spans="1:10" x14ac:dyDescent="0.3">
      <c r="A460" s="1" t="s">
        <v>4</v>
      </c>
      <c r="B460" s="1">
        <v>2117</v>
      </c>
      <c r="C460" s="1" t="s">
        <v>13</v>
      </c>
      <c r="D460" s="1">
        <v>213</v>
      </c>
      <c r="E460" s="2">
        <v>38169</v>
      </c>
      <c r="F460" s="1">
        <v>7304</v>
      </c>
      <c r="G460" s="1" t="s">
        <v>7</v>
      </c>
      <c r="H460" s="1">
        <v>3</v>
      </c>
      <c r="I460" s="1">
        <v>7</v>
      </c>
      <c r="J460" s="1" t="s">
        <v>3</v>
      </c>
    </row>
    <row r="461" spans="1:10" x14ac:dyDescent="0.3">
      <c r="A461" s="1" t="s">
        <v>4</v>
      </c>
      <c r="B461" s="1">
        <v>624</v>
      </c>
      <c r="C461" s="1" t="s">
        <v>13</v>
      </c>
      <c r="D461" s="1">
        <v>213</v>
      </c>
      <c r="E461" s="2">
        <v>38169</v>
      </c>
      <c r="F461" s="1">
        <v>7305</v>
      </c>
      <c r="G461" s="1" t="s">
        <v>7</v>
      </c>
      <c r="H461" s="1">
        <v>3</v>
      </c>
      <c r="I461" s="1">
        <v>7</v>
      </c>
      <c r="J461" s="1" t="s">
        <v>3</v>
      </c>
    </row>
    <row r="462" spans="1:10" x14ac:dyDescent="0.3">
      <c r="A462" s="1" t="s">
        <v>4</v>
      </c>
      <c r="B462" s="1">
        <v>1439</v>
      </c>
      <c r="C462" s="1" t="s">
        <v>13</v>
      </c>
      <c r="D462" s="1">
        <v>213</v>
      </c>
      <c r="E462" s="2">
        <v>38169</v>
      </c>
      <c r="F462" s="1">
        <v>7307</v>
      </c>
      <c r="G462" s="1" t="s">
        <v>7</v>
      </c>
      <c r="H462" s="1">
        <v>3</v>
      </c>
      <c r="I462" s="1">
        <v>7</v>
      </c>
      <c r="J462" s="1" t="s">
        <v>3</v>
      </c>
    </row>
    <row r="463" spans="1:10" x14ac:dyDescent="0.3">
      <c r="A463" s="1" t="s">
        <v>12</v>
      </c>
      <c r="B463" s="1">
        <v>1352</v>
      </c>
      <c r="C463" s="1" t="s">
        <v>13</v>
      </c>
      <c r="D463" s="1">
        <v>199</v>
      </c>
      <c r="E463" s="2">
        <v>38169</v>
      </c>
      <c r="F463" s="1">
        <v>2216</v>
      </c>
      <c r="G463" s="1" t="s">
        <v>5</v>
      </c>
      <c r="H463" s="1">
        <v>3</v>
      </c>
      <c r="I463" s="1">
        <v>7</v>
      </c>
      <c r="J463" s="1" t="s">
        <v>3</v>
      </c>
    </row>
    <row r="464" spans="1:10" x14ac:dyDescent="0.3">
      <c r="A464" s="1" t="s">
        <v>12</v>
      </c>
      <c r="B464" s="1">
        <v>731</v>
      </c>
      <c r="C464" s="1" t="s">
        <v>13</v>
      </c>
      <c r="D464" s="1">
        <v>213</v>
      </c>
      <c r="E464" s="2">
        <v>38169</v>
      </c>
      <c r="F464" s="1">
        <v>2855</v>
      </c>
      <c r="G464" s="1" t="s">
        <v>7</v>
      </c>
      <c r="H464" s="1">
        <v>3</v>
      </c>
      <c r="I464" s="1">
        <v>7</v>
      </c>
      <c r="J464" s="1" t="s">
        <v>15</v>
      </c>
    </row>
    <row r="465" spans="1:10" x14ac:dyDescent="0.3">
      <c r="A465" s="1" t="s">
        <v>12</v>
      </c>
      <c r="B465" s="1">
        <v>1457</v>
      </c>
      <c r="C465" s="1" t="s">
        <v>13</v>
      </c>
      <c r="D465" s="1">
        <v>213</v>
      </c>
      <c r="E465" s="2">
        <v>38169</v>
      </c>
      <c r="F465" s="1">
        <v>2156</v>
      </c>
      <c r="G465" s="1" t="s">
        <v>7</v>
      </c>
      <c r="H465" s="1">
        <v>3</v>
      </c>
      <c r="I465" s="1">
        <v>7</v>
      </c>
      <c r="J465" s="1" t="s">
        <v>15</v>
      </c>
    </row>
    <row r="466" spans="1:10" x14ac:dyDescent="0.3">
      <c r="A466" s="1" t="s">
        <v>12</v>
      </c>
      <c r="B466" s="1">
        <v>856</v>
      </c>
      <c r="C466" s="1" t="s">
        <v>13</v>
      </c>
      <c r="D466" s="1">
        <v>199</v>
      </c>
      <c r="E466" s="2">
        <v>38169</v>
      </c>
      <c r="F466" s="1">
        <v>2582</v>
      </c>
      <c r="G466" s="1" t="s">
        <v>5</v>
      </c>
      <c r="H466" s="1">
        <v>3</v>
      </c>
      <c r="I466" s="1">
        <v>7</v>
      </c>
      <c r="J466" s="1" t="s">
        <v>3</v>
      </c>
    </row>
    <row r="467" spans="1:10" x14ac:dyDescent="0.3">
      <c r="A467" s="1" t="s">
        <v>12</v>
      </c>
      <c r="B467" s="1">
        <v>1254</v>
      </c>
      <c r="C467" s="1" t="s">
        <v>13</v>
      </c>
      <c r="D467" s="1">
        <v>213</v>
      </c>
      <c r="E467" s="2">
        <v>38169</v>
      </c>
      <c r="F467" s="1">
        <v>2367</v>
      </c>
      <c r="G467" s="1" t="s">
        <v>7</v>
      </c>
      <c r="H467" s="1">
        <v>3</v>
      </c>
      <c r="I467" s="1">
        <v>7</v>
      </c>
      <c r="J467" s="1" t="s">
        <v>3</v>
      </c>
    </row>
    <row r="468" spans="1:10" x14ac:dyDescent="0.3">
      <c r="A468" s="1" t="s">
        <v>12</v>
      </c>
      <c r="B468" s="1">
        <v>1654</v>
      </c>
      <c r="C468" s="1" t="s">
        <v>13</v>
      </c>
      <c r="D468" s="1">
        <v>213</v>
      </c>
      <c r="E468" s="2">
        <v>38169</v>
      </c>
      <c r="F468" s="1">
        <v>2497</v>
      </c>
      <c r="G468" s="1" t="s">
        <v>7</v>
      </c>
      <c r="H468" s="1">
        <v>3</v>
      </c>
      <c r="I468" s="1">
        <v>7</v>
      </c>
      <c r="J468" s="1" t="s">
        <v>3</v>
      </c>
    </row>
    <row r="469" spans="1:10" x14ac:dyDescent="0.3">
      <c r="A469" s="1" t="s">
        <v>12</v>
      </c>
      <c r="B469" s="1">
        <v>1955</v>
      </c>
      <c r="C469" s="1" t="s">
        <v>13</v>
      </c>
      <c r="D469" s="1">
        <v>213</v>
      </c>
      <c r="E469" s="2">
        <v>38169</v>
      </c>
      <c r="F469" s="1">
        <v>2385</v>
      </c>
      <c r="G469" s="1" t="s">
        <v>7</v>
      </c>
      <c r="H469" s="1">
        <v>3</v>
      </c>
      <c r="I469" s="1">
        <v>7</v>
      </c>
      <c r="J469" s="1" t="s">
        <v>15</v>
      </c>
    </row>
    <row r="470" spans="1:10" x14ac:dyDescent="0.3">
      <c r="A470" s="1" t="s">
        <v>12</v>
      </c>
      <c r="B470" s="1">
        <v>641</v>
      </c>
      <c r="C470" s="1" t="s">
        <v>13</v>
      </c>
      <c r="D470" s="1">
        <v>199</v>
      </c>
      <c r="E470" s="2">
        <v>38169</v>
      </c>
      <c r="F470" s="1">
        <v>2761</v>
      </c>
      <c r="G470" s="1" t="s">
        <v>5</v>
      </c>
      <c r="H470" s="1">
        <v>3</v>
      </c>
      <c r="I470" s="1">
        <v>7</v>
      </c>
      <c r="J470" s="1" t="s">
        <v>3</v>
      </c>
    </row>
    <row r="471" spans="1:10" x14ac:dyDescent="0.3">
      <c r="A471" s="1" t="s">
        <v>12</v>
      </c>
      <c r="B471" s="1">
        <v>2058</v>
      </c>
      <c r="C471" s="1" t="s">
        <v>13</v>
      </c>
      <c r="D471" s="1">
        <v>199</v>
      </c>
      <c r="E471" s="2">
        <v>38169</v>
      </c>
      <c r="F471" s="1">
        <v>2879</v>
      </c>
      <c r="G471" s="1" t="s">
        <v>5</v>
      </c>
      <c r="H471" s="1">
        <v>3</v>
      </c>
      <c r="I471" s="1">
        <v>7</v>
      </c>
      <c r="J471" s="1" t="s">
        <v>3</v>
      </c>
    </row>
    <row r="472" spans="1:10" x14ac:dyDescent="0.3">
      <c r="A472" s="1" t="s">
        <v>12</v>
      </c>
      <c r="B472" s="1">
        <v>1521</v>
      </c>
      <c r="C472" s="1" t="s">
        <v>13</v>
      </c>
      <c r="D472" s="1">
        <v>199</v>
      </c>
      <c r="E472" s="2">
        <v>38169</v>
      </c>
      <c r="F472" s="1">
        <v>2261</v>
      </c>
      <c r="G472" s="1" t="s">
        <v>5</v>
      </c>
      <c r="H472" s="1">
        <v>3</v>
      </c>
      <c r="I472" s="1">
        <v>7</v>
      </c>
      <c r="J472" s="1" t="s">
        <v>3</v>
      </c>
    </row>
    <row r="473" spans="1:10" x14ac:dyDescent="0.3">
      <c r="A473" s="1" t="s">
        <v>12</v>
      </c>
      <c r="B473" s="1">
        <v>1629</v>
      </c>
      <c r="C473" s="1" t="s">
        <v>13</v>
      </c>
      <c r="D473" s="1">
        <v>199</v>
      </c>
      <c r="E473" s="2">
        <v>38169</v>
      </c>
      <c r="F473" s="1">
        <v>2181</v>
      </c>
      <c r="G473" s="1" t="s">
        <v>5</v>
      </c>
      <c r="H473" s="1">
        <v>3</v>
      </c>
      <c r="I473" s="1">
        <v>7</v>
      </c>
      <c r="J473" s="1" t="s">
        <v>3</v>
      </c>
    </row>
    <row r="474" spans="1:10" x14ac:dyDescent="0.3">
      <c r="A474" s="1" t="s">
        <v>0</v>
      </c>
      <c r="B474" s="1">
        <v>1455</v>
      </c>
      <c r="C474" s="1" t="s">
        <v>1</v>
      </c>
      <c r="D474" s="1">
        <v>184</v>
      </c>
      <c r="E474" s="2">
        <v>38200</v>
      </c>
      <c r="F474" s="1">
        <v>5935</v>
      </c>
      <c r="G474" s="1" t="s">
        <v>2</v>
      </c>
      <c r="H474" s="1">
        <v>4</v>
      </c>
      <c r="I474" s="1">
        <v>8</v>
      </c>
      <c r="J474" s="1" t="s">
        <v>3</v>
      </c>
    </row>
    <row r="475" spans="1:10" x14ac:dyDescent="0.3">
      <c r="A475" s="1" t="s">
        <v>4</v>
      </c>
      <c r="B475" s="1">
        <v>1640</v>
      </c>
      <c r="C475" s="1" t="s">
        <v>1</v>
      </c>
      <c r="D475" s="1">
        <v>213</v>
      </c>
      <c r="E475" s="2">
        <v>38200</v>
      </c>
      <c r="F475" s="1">
        <v>6155</v>
      </c>
      <c r="G475" s="1" t="s">
        <v>5</v>
      </c>
      <c r="H475" s="1">
        <v>4</v>
      </c>
      <c r="I475" s="1">
        <v>8</v>
      </c>
      <c r="J475" s="1" t="s">
        <v>15</v>
      </c>
    </row>
    <row r="476" spans="1:10" x14ac:dyDescent="0.3">
      <c r="A476" s="1" t="s">
        <v>4</v>
      </c>
      <c r="B476" s="1">
        <v>1245</v>
      </c>
      <c r="C476" s="1" t="s">
        <v>6</v>
      </c>
      <c r="D476" s="1">
        <v>229</v>
      </c>
      <c r="E476" s="2">
        <v>38200</v>
      </c>
      <c r="F476" s="1">
        <v>7208</v>
      </c>
      <c r="G476" s="1" t="s">
        <v>7</v>
      </c>
      <c r="H476" s="1">
        <v>4</v>
      </c>
      <c r="I476" s="1">
        <v>8</v>
      </c>
      <c r="J476" s="1" t="s">
        <v>3</v>
      </c>
    </row>
    <row r="477" spans="1:10" x14ac:dyDescent="0.3">
      <c r="A477" s="1" t="s">
        <v>4</v>
      </c>
      <c r="B477" s="1">
        <v>1706</v>
      </c>
      <c r="C477" s="1" t="s">
        <v>6</v>
      </c>
      <c r="D477" s="1">
        <v>229</v>
      </c>
      <c r="E477" s="2">
        <v>38200</v>
      </c>
      <c r="F477" s="1">
        <v>7211</v>
      </c>
      <c r="G477" s="1" t="s">
        <v>7</v>
      </c>
      <c r="H477" s="1">
        <v>4</v>
      </c>
      <c r="I477" s="1">
        <v>8</v>
      </c>
      <c r="J477" s="1" t="s">
        <v>15</v>
      </c>
    </row>
    <row r="478" spans="1:10" x14ac:dyDescent="0.3">
      <c r="A478" s="1" t="s">
        <v>4</v>
      </c>
      <c r="B478" s="1">
        <v>1710</v>
      </c>
      <c r="C478" s="1" t="s">
        <v>6</v>
      </c>
      <c r="D478" s="1">
        <v>229</v>
      </c>
      <c r="E478" s="2">
        <v>38200</v>
      </c>
      <c r="F478" s="1">
        <v>7215</v>
      </c>
      <c r="G478" s="1" t="s">
        <v>7</v>
      </c>
      <c r="H478" s="1">
        <v>4</v>
      </c>
      <c r="I478" s="1">
        <v>8</v>
      </c>
      <c r="J478" s="1" t="s">
        <v>15</v>
      </c>
    </row>
    <row r="479" spans="1:10" x14ac:dyDescent="0.3">
      <c r="A479" s="1" t="s">
        <v>4</v>
      </c>
      <c r="B479" s="1">
        <v>2151</v>
      </c>
      <c r="C479" s="1" t="s">
        <v>6</v>
      </c>
      <c r="D479" s="1">
        <v>229</v>
      </c>
      <c r="E479" s="2">
        <v>38200</v>
      </c>
      <c r="F479" s="1">
        <v>7684</v>
      </c>
      <c r="G479" s="1" t="s">
        <v>7</v>
      </c>
      <c r="H479" s="1">
        <v>4</v>
      </c>
      <c r="I479" s="1">
        <v>8</v>
      </c>
      <c r="J479" s="1" t="s">
        <v>15</v>
      </c>
    </row>
    <row r="480" spans="1:10" x14ac:dyDescent="0.3">
      <c r="A480" s="1" t="s">
        <v>4</v>
      </c>
      <c r="B480" s="1">
        <v>648</v>
      </c>
      <c r="C480" s="1" t="s">
        <v>6</v>
      </c>
      <c r="D480" s="1">
        <v>229</v>
      </c>
      <c r="E480" s="2">
        <v>38200</v>
      </c>
      <c r="F480" s="1">
        <v>7790</v>
      </c>
      <c r="G480" s="1" t="s">
        <v>7</v>
      </c>
      <c r="H480" s="1">
        <v>4</v>
      </c>
      <c r="I480" s="1">
        <v>8</v>
      </c>
      <c r="J480" s="1" t="s">
        <v>3</v>
      </c>
    </row>
    <row r="481" spans="1:10" x14ac:dyDescent="0.3">
      <c r="A481" s="1" t="s">
        <v>4</v>
      </c>
      <c r="B481" s="1">
        <v>1036</v>
      </c>
      <c r="C481" s="1" t="s">
        <v>6</v>
      </c>
      <c r="D481" s="1">
        <v>229</v>
      </c>
      <c r="E481" s="2">
        <v>38200</v>
      </c>
      <c r="F481" s="1">
        <v>7792</v>
      </c>
      <c r="G481" s="1" t="s">
        <v>7</v>
      </c>
      <c r="H481" s="1">
        <v>4</v>
      </c>
      <c r="I481" s="1">
        <v>8</v>
      </c>
      <c r="J481" s="1" t="s">
        <v>3</v>
      </c>
    </row>
    <row r="482" spans="1:10" x14ac:dyDescent="0.3">
      <c r="A482" s="1" t="s">
        <v>4</v>
      </c>
      <c r="B482" s="1">
        <v>852</v>
      </c>
      <c r="C482" s="1" t="s">
        <v>1</v>
      </c>
      <c r="D482" s="1">
        <v>228</v>
      </c>
      <c r="E482" s="2">
        <v>38200</v>
      </c>
      <c r="F482" s="1">
        <v>7800</v>
      </c>
      <c r="G482" s="1" t="s">
        <v>7</v>
      </c>
      <c r="H482" s="1">
        <v>4</v>
      </c>
      <c r="I482" s="1">
        <v>8</v>
      </c>
      <c r="J482" s="1" t="s">
        <v>3</v>
      </c>
    </row>
    <row r="483" spans="1:10" x14ac:dyDescent="0.3">
      <c r="A483" s="1" t="s">
        <v>4</v>
      </c>
      <c r="B483" s="1">
        <v>1237</v>
      </c>
      <c r="C483" s="1" t="s">
        <v>1</v>
      </c>
      <c r="D483" s="1">
        <v>228</v>
      </c>
      <c r="E483" s="2">
        <v>38200</v>
      </c>
      <c r="F483" s="1">
        <v>7806</v>
      </c>
      <c r="G483" s="1" t="s">
        <v>7</v>
      </c>
      <c r="H483" s="1">
        <v>4</v>
      </c>
      <c r="I483" s="1">
        <v>8</v>
      </c>
      <c r="J483" s="1" t="s">
        <v>3</v>
      </c>
    </row>
    <row r="484" spans="1:10" x14ac:dyDescent="0.3">
      <c r="A484" s="1" t="s">
        <v>4</v>
      </c>
      <c r="B484" s="1">
        <v>1449</v>
      </c>
      <c r="C484" s="1" t="s">
        <v>1</v>
      </c>
      <c r="D484" s="1">
        <v>228</v>
      </c>
      <c r="E484" s="2">
        <v>38200</v>
      </c>
      <c r="F484" s="1">
        <v>7808</v>
      </c>
      <c r="G484" s="1" t="s">
        <v>7</v>
      </c>
      <c r="H484" s="1">
        <v>4</v>
      </c>
      <c r="I484" s="1">
        <v>8</v>
      </c>
      <c r="J484" s="1" t="s">
        <v>3</v>
      </c>
    </row>
    <row r="485" spans="1:10" x14ac:dyDescent="0.3">
      <c r="A485" s="1" t="s">
        <v>4</v>
      </c>
      <c r="B485" s="1">
        <v>1639</v>
      </c>
      <c r="C485" s="1" t="s">
        <v>1</v>
      </c>
      <c r="D485" s="1">
        <v>228</v>
      </c>
      <c r="E485" s="2">
        <v>38200</v>
      </c>
      <c r="F485" s="1">
        <v>7810</v>
      </c>
      <c r="G485" s="1" t="s">
        <v>7</v>
      </c>
      <c r="H485" s="1">
        <v>4</v>
      </c>
      <c r="I485" s="1">
        <v>8</v>
      </c>
      <c r="J485" s="1" t="s">
        <v>3</v>
      </c>
    </row>
    <row r="486" spans="1:10" x14ac:dyDescent="0.3">
      <c r="A486" s="1" t="s">
        <v>4</v>
      </c>
      <c r="B486" s="1">
        <v>1714</v>
      </c>
      <c r="C486" s="1" t="s">
        <v>1</v>
      </c>
      <c r="D486" s="1">
        <v>228</v>
      </c>
      <c r="E486" s="2">
        <v>38200</v>
      </c>
      <c r="F486" s="1">
        <v>7812</v>
      </c>
      <c r="G486" s="1" t="s">
        <v>7</v>
      </c>
      <c r="H486" s="1">
        <v>4</v>
      </c>
      <c r="I486" s="1">
        <v>8</v>
      </c>
      <c r="J486" s="1" t="s">
        <v>3</v>
      </c>
    </row>
    <row r="487" spans="1:10" x14ac:dyDescent="0.3">
      <c r="A487" s="1" t="s">
        <v>4</v>
      </c>
      <c r="B487" s="1">
        <v>2135</v>
      </c>
      <c r="C487" s="1" t="s">
        <v>1</v>
      </c>
      <c r="D487" s="1">
        <v>228</v>
      </c>
      <c r="E487" s="2">
        <v>38200</v>
      </c>
      <c r="F487" s="1">
        <v>7814</v>
      </c>
      <c r="G487" s="1" t="s">
        <v>7</v>
      </c>
      <c r="H487" s="1">
        <v>4</v>
      </c>
      <c r="I487" s="1">
        <v>8</v>
      </c>
      <c r="J487" s="1" t="s">
        <v>3</v>
      </c>
    </row>
    <row r="488" spans="1:10" x14ac:dyDescent="0.3">
      <c r="A488" s="1" t="s">
        <v>4</v>
      </c>
      <c r="B488" s="1">
        <v>1609</v>
      </c>
      <c r="C488" s="1" t="s">
        <v>1</v>
      </c>
      <c r="D488" s="1">
        <v>228</v>
      </c>
      <c r="E488" s="2">
        <v>38200</v>
      </c>
      <c r="F488" s="1">
        <v>7816</v>
      </c>
      <c r="G488" s="1" t="s">
        <v>7</v>
      </c>
      <c r="H488" s="1">
        <v>4</v>
      </c>
      <c r="I488" s="1">
        <v>8</v>
      </c>
      <c r="J488" s="1" t="s">
        <v>3</v>
      </c>
    </row>
    <row r="489" spans="1:10" x14ac:dyDescent="0.3">
      <c r="A489" s="1" t="s">
        <v>8</v>
      </c>
      <c r="B489" s="1">
        <v>1601</v>
      </c>
      <c r="C489" s="1" t="s">
        <v>1</v>
      </c>
      <c r="D489" s="1">
        <v>213</v>
      </c>
      <c r="E489" s="2">
        <v>38200</v>
      </c>
      <c r="F489" s="1">
        <v>746</v>
      </c>
      <c r="G489" s="1" t="s">
        <v>5</v>
      </c>
      <c r="H489" s="1">
        <v>4</v>
      </c>
      <c r="I489" s="1">
        <v>8</v>
      </c>
      <c r="J489" s="1" t="s">
        <v>15</v>
      </c>
    </row>
    <row r="490" spans="1:10" x14ac:dyDescent="0.3">
      <c r="A490" s="1" t="s">
        <v>8</v>
      </c>
      <c r="B490" s="1">
        <v>628</v>
      </c>
      <c r="C490" s="1" t="s">
        <v>6</v>
      </c>
      <c r="D490" s="1">
        <v>214</v>
      </c>
      <c r="E490" s="2">
        <v>38200</v>
      </c>
      <c r="F490" s="1">
        <v>1740</v>
      </c>
      <c r="G490" s="1" t="s">
        <v>5</v>
      </c>
      <c r="H490" s="1">
        <v>4</v>
      </c>
      <c r="I490" s="1">
        <v>8</v>
      </c>
      <c r="J490" s="1" t="s">
        <v>3</v>
      </c>
    </row>
    <row r="491" spans="1:10" x14ac:dyDescent="0.3">
      <c r="A491" s="1" t="s">
        <v>8</v>
      </c>
      <c r="B491" s="1">
        <v>728</v>
      </c>
      <c r="C491" s="1" t="s">
        <v>6</v>
      </c>
      <c r="D491" s="1">
        <v>214</v>
      </c>
      <c r="E491" s="2">
        <v>38200</v>
      </c>
      <c r="F491" s="1">
        <v>1742</v>
      </c>
      <c r="G491" s="1" t="s">
        <v>5</v>
      </c>
      <c r="H491" s="1">
        <v>4</v>
      </c>
      <c r="I491" s="1">
        <v>8</v>
      </c>
      <c r="J491" s="1" t="s">
        <v>3</v>
      </c>
    </row>
    <row r="492" spans="1:10" x14ac:dyDescent="0.3">
      <c r="A492" s="1" t="s">
        <v>8</v>
      </c>
      <c r="B492" s="1">
        <v>828</v>
      </c>
      <c r="C492" s="1" t="s">
        <v>6</v>
      </c>
      <c r="D492" s="1">
        <v>214</v>
      </c>
      <c r="E492" s="2">
        <v>38200</v>
      </c>
      <c r="F492" s="1">
        <v>1744</v>
      </c>
      <c r="G492" s="1" t="s">
        <v>5</v>
      </c>
      <c r="H492" s="1">
        <v>4</v>
      </c>
      <c r="I492" s="1">
        <v>8</v>
      </c>
      <c r="J492" s="1" t="s">
        <v>3</v>
      </c>
    </row>
    <row r="493" spans="1:10" x14ac:dyDescent="0.3">
      <c r="A493" s="1" t="s">
        <v>8</v>
      </c>
      <c r="B493" s="1">
        <v>931</v>
      </c>
      <c r="C493" s="1" t="s">
        <v>6</v>
      </c>
      <c r="D493" s="1">
        <v>214</v>
      </c>
      <c r="E493" s="2">
        <v>38200</v>
      </c>
      <c r="F493" s="1">
        <v>1746</v>
      </c>
      <c r="G493" s="1" t="s">
        <v>5</v>
      </c>
      <c r="H493" s="1">
        <v>4</v>
      </c>
      <c r="I493" s="1">
        <v>8</v>
      </c>
      <c r="J493" s="1" t="s">
        <v>3</v>
      </c>
    </row>
    <row r="494" spans="1:10" x14ac:dyDescent="0.3">
      <c r="A494" s="1" t="s">
        <v>8</v>
      </c>
      <c r="B494" s="1">
        <v>1030</v>
      </c>
      <c r="C494" s="1" t="s">
        <v>6</v>
      </c>
      <c r="D494" s="1">
        <v>214</v>
      </c>
      <c r="E494" s="2">
        <v>38200</v>
      </c>
      <c r="F494" s="1">
        <v>1748</v>
      </c>
      <c r="G494" s="1" t="s">
        <v>5</v>
      </c>
      <c r="H494" s="1">
        <v>4</v>
      </c>
      <c r="I494" s="1">
        <v>8</v>
      </c>
      <c r="J494" s="1" t="s">
        <v>3</v>
      </c>
    </row>
    <row r="495" spans="1:10" x14ac:dyDescent="0.3">
      <c r="A495" s="1" t="s">
        <v>8</v>
      </c>
      <c r="B495" s="1">
        <v>1129</v>
      </c>
      <c r="C495" s="1" t="s">
        <v>6</v>
      </c>
      <c r="D495" s="1">
        <v>214</v>
      </c>
      <c r="E495" s="2">
        <v>38200</v>
      </c>
      <c r="F495" s="1">
        <v>1750</v>
      </c>
      <c r="G495" s="1" t="s">
        <v>5</v>
      </c>
      <c r="H495" s="1">
        <v>4</v>
      </c>
      <c r="I495" s="1">
        <v>8</v>
      </c>
      <c r="J495" s="1" t="s">
        <v>3</v>
      </c>
    </row>
    <row r="496" spans="1:10" x14ac:dyDescent="0.3">
      <c r="A496" s="1" t="s">
        <v>8</v>
      </c>
      <c r="B496" s="1">
        <v>1231</v>
      </c>
      <c r="C496" s="1" t="s">
        <v>6</v>
      </c>
      <c r="D496" s="1">
        <v>214</v>
      </c>
      <c r="E496" s="2">
        <v>38200</v>
      </c>
      <c r="F496" s="1">
        <v>1752</v>
      </c>
      <c r="G496" s="1" t="s">
        <v>5</v>
      </c>
      <c r="H496" s="1">
        <v>4</v>
      </c>
      <c r="I496" s="1">
        <v>8</v>
      </c>
      <c r="J496" s="1" t="s">
        <v>3</v>
      </c>
    </row>
    <row r="497" spans="1:10" x14ac:dyDescent="0.3">
      <c r="A497" s="1" t="s">
        <v>8</v>
      </c>
      <c r="B497" s="1">
        <v>1328</v>
      </c>
      <c r="C497" s="1" t="s">
        <v>6</v>
      </c>
      <c r="D497" s="1">
        <v>214</v>
      </c>
      <c r="E497" s="2">
        <v>38200</v>
      </c>
      <c r="F497" s="1">
        <v>1754</v>
      </c>
      <c r="G497" s="1" t="s">
        <v>5</v>
      </c>
      <c r="H497" s="1">
        <v>4</v>
      </c>
      <c r="I497" s="1">
        <v>8</v>
      </c>
      <c r="J497" s="1" t="s">
        <v>3</v>
      </c>
    </row>
    <row r="498" spans="1:10" x14ac:dyDescent="0.3">
      <c r="A498" s="1" t="s">
        <v>8</v>
      </c>
      <c r="B498" s="1">
        <v>1430</v>
      </c>
      <c r="C498" s="1" t="s">
        <v>6</v>
      </c>
      <c r="D498" s="1">
        <v>214</v>
      </c>
      <c r="E498" s="2">
        <v>38200</v>
      </c>
      <c r="F498" s="1">
        <v>1756</v>
      </c>
      <c r="G498" s="1" t="s">
        <v>5</v>
      </c>
      <c r="H498" s="1">
        <v>4</v>
      </c>
      <c r="I498" s="1">
        <v>8</v>
      </c>
      <c r="J498" s="1" t="s">
        <v>3</v>
      </c>
    </row>
    <row r="499" spans="1:10" x14ac:dyDescent="0.3">
      <c r="A499" s="1" t="s">
        <v>8</v>
      </c>
      <c r="B499" s="1">
        <v>1533</v>
      </c>
      <c r="C499" s="1" t="s">
        <v>6</v>
      </c>
      <c r="D499" s="1">
        <v>214</v>
      </c>
      <c r="E499" s="2">
        <v>38200</v>
      </c>
      <c r="F499" s="1">
        <v>1758</v>
      </c>
      <c r="G499" s="1" t="s">
        <v>5</v>
      </c>
      <c r="H499" s="1">
        <v>4</v>
      </c>
      <c r="I499" s="1">
        <v>8</v>
      </c>
      <c r="J499" s="1" t="s">
        <v>3</v>
      </c>
    </row>
    <row r="500" spans="1:10" x14ac:dyDescent="0.3">
      <c r="A500" s="1" t="s">
        <v>8</v>
      </c>
      <c r="B500" s="1">
        <v>1630</v>
      </c>
      <c r="C500" s="1" t="s">
        <v>6</v>
      </c>
      <c r="D500" s="1">
        <v>214</v>
      </c>
      <c r="E500" s="2">
        <v>38200</v>
      </c>
      <c r="F500" s="1">
        <v>1760</v>
      </c>
      <c r="G500" s="1" t="s">
        <v>5</v>
      </c>
      <c r="H500" s="1">
        <v>4</v>
      </c>
      <c r="I500" s="1">
        <v>8</v>
      </c>
      <c r="J500" s="1" t="s">
        <v>3</v>
      </c>
    </row>
    <row r="501" spans="1:10" x14ac:dyDescent="0.3">
      <c r="A501" s="1" t="s">
        <v>8</v>
      </c>
      <c r="B501" s="1">
        <v>1731</v>
      </c>
      <c r="C501" s="1" t="s">
        <v>6</v>
      </c>
      <c r="D501" s="1">
        <v>214</v>
      </c>
      <c r="E501" s="2">
        <v>38200</v>
      </c>
      <c r="F501" s="1">
        <v>1762</v>
      </c>
      <c r="G501" s="1" t="s">
        <v>5</v>
      </c>
      <c r="H501" s="1">
        <v>4</v>
      </c>
      <c r="I501" s="1">
        <v>8</v>
      </c>
      <c r="J501" s="1" t="s">
        <v>3</v>
      </c>
    </row>
    <row r="502" spans="1:10" x14ac:dyDescent="0.3">
      <c r="A502" s="1" t="s">
        <v>8</v>
      </c>
      <c r="B502" s="1">
        <v>1833</v>
      </c>
      <c r="C502" s="1" t="s">
        <v>6</v>
      </c>
      <c r="D502" s="1">
        <v>214</v>
      </c>
      <c r="E502" s="2">
        <v>38200</v>
      </c>
      <c r="F502" s="1">
        <v>1764</v>
      </c>
      <c r="G502" s="1" t="s">
        <v>5</v>
      </c>
      <c r="H502" s="1">
        <v>4</v>
      </c>
      <c r="I502" s="1">
        <v>8</v>
      </c>
      <c r="J502" s="1" t="s">
        <v>3</v>
      </c>
    </row>
    <row r="503" spans="1:10" x14ac:dyDescent="0.3">
      <c r="A503" s="1" t="s">
        <v>8</v>
      </c>
      <c r="B503" s="1">
        <v>1928</v>
      </c>
      <c r="C503" s="1" t="s">
        <v>6</v>
      </c>
      <c r="D503" s="1">
        <v>214</v>
      </c>
      <c r="E503" s="2">
        <v>38200</v>
      </c>
      <c r="F503" s="1">
        <v>1766</v>
      </c>
      <c r="G503" s="1" t="s">
        <v>5</v>
      </c>
      <c r="H503" s="1">
        <v>4</v>
      </c>
      <c r="I503" s="1">
        <v>8</v>
      </c>
      <c r="J503" s="1" t="s">
        <v>3</v>
      </c>
    </row>
    <row r="504" spans="1:10" x14ac:dyDescent="0.3">
      <c r="A504" s="1" t="s">
        <v>8</v>
      </c>
      <c r="B504" s="1">
        <v>2027</v>
      </c>
      <c r="C504" s="1" t="s">
        <v>6</v>
      </c>
      <c r="D504" s="1">
        <v>214</v>
      </c>
      <c r="E504" s="2">
        <v>38200</v>
      </c>
      <c r="F504" s="1">
        <v>1768</v>
      </c>
      <c r="G504" s="1" t="s">
        <v>5</v>
      </c>
      <c r="H504" s="1">
        <v>4</v>
      </c>
      <c r="I504" s="1">
        <v>8</v>
      </c>
      <c r="J504" s="1" t="s">
        <v>3</v>
      </c>
    </row>
    <row r="505" spans="1:10" x14ac:dyDescent="0.3">
      <c r="A505" s="1" t="s">
        <v>9</v>
      </c>
      <c r="B505" s="1">
        <v>1524</v>
      </c>
      <c r="C505" s="1" t="s">
        <v>1</v>
      </c>
      <c r="D505" s="1">
        <v>213</v>
      </c>
      <c r="E505" s="2">
        <v>38200</v>
      </c>
      <c r="F505" s="1">
        <v>4752</v>
      </c>
      <c r="G505" s="1" t="s">
        <v>5</v>
      </c>
      <c r="H505" s="1">
        <v>4</v>
      </c>
      <c r="I505" s="1">
        <v>8</v>
      </c>
      <c r="J505" s="1" t="s">
        <v>3</v>
      </c>
    </row>
    <row r="506" spans="1:10" x14ac:dyDescent="0.3">
      <c r="A506" s="1" t="s">
        <v>9</v>
      </c>
      <c r="B506" s="1">
        <v>552</v>
      </c>
      <c r="C506" s="1" t="s">
        <v>1</v>
      </c>
      <c r="D506" s="1">
        <v>213</v>
      </c>
      <c r="E506" s="2">
        <v>38200</v>
      </c>
      <c r="F506" s="1">
        <v>4760</v>
      </c>
      <c r="G506" s="1" t="s">
        <v>5</v>
      </c>
      <c r="H506" s="1">
        <v>4</v>
      </c>
      <c r="I506" s="1">
        <v>8</v>
      </c>
      <c r="J506" s="1" t="s">
        <v>3</v>
      </c>
    </row>
    <row r="507" spans="1:10" x14ac:dyDescent="0.3">
      <c r="A507" s="1" t="s">
        <v>9</v>
      </c>
      <c r="B507" s="1">
        <v>1844</v>
      </c>
      <c r="C507" s="1" t="s">
        <v>1</v>
      </c>
      <c r="D507" s="1">
        <v>213</v>
      </c>
      <c r="E507" s="2">
        <v>38200</v>
      </c>
      <c r="F507" s="1">
        <v>4784</v>
      </c>
      <c r="G507" s="1" t="s">
        <v>5</v>
      </c>
      <c r="H507" s="1">
        <v>4</v>
      </c>
      <c r="I507" s="1">
        <v>8</v>
      </c>
      <c r="J507" s="1" t="s">
        <v>3</v>
      </c>
    </row>
    <row r="508" spans="1:10" x14ac:dyDescent="0.3">
      <c r="A508" s="1" t="s">
        <v>9</v>
      </c>
      <c r="B508" s="1">
        <v>722</v>
      </c>
      <c r="C508" s="1" t="s">
        <v>6</v>
      </c>
      <c r="D508" s="1">
        <v>214</v>
      </c>
      <c r="E508" s="2">
        <v>38200</v>
      </c>
      <c r="F508" s="1">
        <v>4952</v>
      </c>
      <c r="G508" s="1" t="s">
        <v>5</v>
      </c>
      <c r="H508" s="1">
        <v>4</v>
      </c>
      <c r="I508" s="1">
        <v>8</v>
      </c>
      <c r="J508" s="1" t="s">
        <v>3</v>
      </c>
    </row>
    <row r="509" spans="1:10" x14ac:dyDescent="0.3">
      <c r="A509" s="1" t="s">
        <v>9</v>
      </c>
      <c r="B509" s="1">
        <v>759</v>
      </c>
      <c r="C509" s="1" t="s">
        <v>6</v>
      </c>
      <c r="D509" s="1">
        <v>214</v>
      </c>
      <c r="E509" s="2">
        <v>38200</v>
      </c>
      <c r="F509" s="1">
        <v>4954</v>
      </c>
      <c r="G509" s="1" t="s">
        <v>5</v>
      </c>
      <c r="H509" s="1">
        <v>4</v>
      </c>
      <c r="I509" s="1">
        <v>8</v>
      </c>
      <c r="J509" s="1" t="s">
        <v>3</v>
      </c>
    </row>
    <row r="510" spans="1:10" x14ac:dyDescent="0.3">
      <c r="A510" s="1" t="s">
        <v>9</v>
      </c>
      <c r="B510" s="1">
        <v>856</v>
      </c>
      <c r="C510" s="1" t="s">
        <v>6</v>
      </c>
      <c r="D510" s="1">
        <v>214</v>
      </c>
      <c r="E510" s="2">
        <v>38200</v>
      </c>
      <c r="F510" s="1">
        <v>4956</v>
      </c>
      <c r="G510" s="1" t="s">
        <v>5</v>
      </c>
      <c r="H510" s="1">
        <v>4</v>
      </c>
      <c r="I510" s="1">
        <v>8</v>
      </c>
      <c r="J510" s="1" t="s">
        <v>3</v>
      </c>
    </row>
    <row r="511" spans="1:10" x14ac:dyDescent="0.3">
      <c r="A511" s="1" t="s">
        <v>9</v>
      </c>
      <c r="B511" s="1">
        <v>1050</v>
      </c>
      <c r="C511" s="1" t="s">
        <v>6</v>
      </c>
      <c r="D511" s="1">
        <v>214</v>
      </c>
      <c r="E511" s="2">
        <v>38200</v>
      </c>
      <c r="F511" s="1">
        <v>4960</v>
      </c>
      <c r="G511" s="1" t="s">
        <v>5</v>
      </c>
      <c r="H511" s="1">
        <v>4</v>
      </c>
      <c r="I511" s="1">
        <v>8</v>
      </c>
      <c r="J511" s="1" t="s">
        <v>3</v>
      </c>
    </row>
    <row r="512" spans="1:10" x14ac:dyDescent="0.3">
      <c r="A512" s="1" t="s">
        <v>9</v>
      </c>
      <c r="B512" s="1">
        <v>1256</v>
      </c>
      <c r="C512" s="1" t="s">
        <v>6</v>
      </c>
      <c r="D512" s="1">
        <v>214</v>
      </c>
      <c r="E512" s="2">
        <v>38200</v>
      </c>
      <c r="F512" s="1">
        <v>4964</v>
      </c>
      <c r="G512" s="1" t="s">
        <v>5</v>
      </c>
      <c r="H512" s="1">
        <v>4</v>
      </c>
      <c r="I512" s="1">
        <v>8</v>
      </c>
      <c r="J512" s="1" t="s">
        <v>3</v>
      </c>
    </row>
    <row r="513" spans="1:10" x14ac:dyDescent="0.3">
      <c r="A513" s="1" t="s">
        <v>9</v>
      </c>
      <c r="B513" s="1">
        <v>1353</v>
      </c>
      <c r="C513" s="1" t="s">
        <v>6</v>
      </c>
      <c r="D513" s="1">
        <v>214</v>
      </c>
      <c r="E513" s="2">
        <v>38200</v>
      </c>
      <c r="F513" s="1">
        <v>4966</v>
      </c>
      <c r="G513" s="1" t="s">
        <v>5</v>
      </c>
      <c r="H513" s="1">
        <v>4</v>
      </c>
      <c r="I513" s="1">
        <v>8</v>
      </c>
      <c r="J513" s="1" t="s">
        <v>3</v>
      </c>
    </row>
    <row r="514" spans="1:10" x14ac:dyDescent="0.3">
      <c r="A514" s="1" t="s">
        <v>9</v>
      </c>
      <c r="B514" s="1">
        <v>1457</v>
      </c>
      <c r="C514" s="1" t="s">
        <v>6</v>
      </c>
      <c r="D514" s="1">
        <v>214</v>
      </c>
      <c r="E514" s="2">
        <v>38200</v>
      </c>
      <c r="F514" s="1">
        <v>4968</v>
      </c>
      <c r="G514" s="1" t="s">
        <v>5</v>
      </c>
      <c r="H514" s="1">
        <v>4</v>
      </c>
      <c r="I514" s="1">
        <v>8</v>
      </c>
      <c r="J514" s="1" t="s">
        <v>3</v>
      </c>
    </row>
    <row r="515" spans="1:10" x14ac:dyDescent="0.3">
      <c r="A515" s="1" t="s">
        <v>9</v>
      </c>
      <c r="B515" s="1">
        <v>1557</v>
      </c>
      <c r="C515" s="1" t="s">
        <v>6</v>
      </c>
      <c r="D515" s="1">
        <v>214</v>
      </c>
      <c r="E515" s="2">
        <v>38200</v>
      </c>
      <c r="F515" s="1">
        <v>4970</v>
      </c>
      <c r="G515" s="1" t="s">
        <v>5</v>
      </c>
      <c r="H515" s="1">
        <v>4</v>
      </c>
      <c r="I515" s="1">
        <v>8</v>
      </c>
      <c r="J515" s="1" t="s">
        <v>3</v>
      </c>
    </row>
    <row r="516" spans="1:10" x14ac:dyDescent="0.3">
      <c r="A516" s="1" t="s">
        <v>9</v>
      </c>
      <c r="B516" s="1">
        <v>1852</v>
      </c>
      <c r="C516" s="1" t="s">
        <v>6</v>
      </c>
      <c r="D516" s="1">
        <v>214</v>
      </c>
      <c r="E516" s="2">
        <v>38200</v>
      </c>
      <c r="F516" s="1">
        <v>4976</v>
      </c>
      <c r="G516" s="1" t="s">
        <v>5</v>
      </c>
      <c r="H516" s="1">
        <v>4</v>
      </c>
      <c r="I516" s="1">
        <v>8</v>
      </c>
      <c r="J516" s="1" t="s">
        <v>3</v>
      </c>
    </row>
    <row r="517" spans="1:10" x14ac:dyDescent="0.3">
      <c r="A517" s="1" t="s">
        <v>10</v>
      </c>
      <c r="B517" s="1">
        <v>848</v>
      </c>
      <c r="C517" s="1" t="s">
        <v>6</v>
      </c>
      <c r="D517" s="1">
        <v>229</v>
      </c>
      <c r="E517" s="2">
        <v>38200</v>
      </c>
      <c r="F517" s="1">
        <v>846</v>
      </c>
      <c r="G517" s="1" t="s">
        <v>7</v>
      </c>
      <c r="H517" s="1">
        <v>4</v>
      </c>
      <c r="I517" s="1">
        <v>8</v>
      </c>
      <c r="J517" s="1" t="s">
        <v>3</v>
      </c>
    </row>
    <row r="518" spans="1:10" x14ac:dyDescent="0.3">
      <c r="A518" s="1" t="s">
        <v>11</v>
      </c>
      <c r="B518" s="1">
        <v>627</v>
      </c>
      <c r="C518" s="1" t="s">
        <v>6</v>
      </c>
      <c r="D518" s="1">
        <v>214</v>
      </c>
      <c r="E518" s="2">
        <v>38200</v>
      </c>
      <c r="F518" s="1">
        <v>1479</v>
      </c>
      <c r="G518" s="1" t="s">
        <v>5</v>
      </c>
      <c r="H518" s="1">
        <v>4</v>
      </c>
      <c r="I518" s="1">
        <v>8</v>
      </c>
      <c r="J518" s="1" t="s">
        <v>3</v>
      </c>
    </row>
    <row r="519" spans="1:10" x14ac:dyDescent="0.3">
      <c r="A519" s="1" t="s">
        <v>11</v>
      </c>
      <c r="B519" s="1">
        <v>658</v>
      </c>
      <c r="C519" s="1" t="s">
        <v>6</v>
      </c>
      <c r="D519" s="1">
        <v>214</v>
      </c>
      <c r="E519" s="2">
        <v>38200</v>
      </c>
      <c r="F519" s="1">
        <v>2160</v>
      </c>
      <c r="G519" s="1" t="s">
        <v>5</v>
      </c>
      <c r="H519" s="1">
        <v>4</v>
      </c>
      <c r="I519" s="1">
        <v>8</v>
      </c>
      <c r="J519" s="1" t="s">
        <v>3</v>
      </c>
    </row>
    <row r="520" spans="1:10" x14ac:dyDescent="0.3">
      <c r="A520" s="1" t="s">
        <v>11</v>
      </c>
      <c r="B520" s="1">
        <v>756</v>
      </c>
      <c r="C520" s="1" t="s">
        <v>6</v>
      </c>
      <c r="D520" s="1">
        <v>214</v>
      </c>
      <c r="E520" s="2">
        <v>38200</v>
      </c>
      <c r="F520" s="1">
        <v>2162</v>
      </c>
      <c r="G520" s="1" t="s">
        <v>5</v>
      </c>
      <c r="H520" s="1">
        <v>4</v>
      </c>
      <c r="I520" s="1">
        <v>8</v>
      </c>
      <c r="J520" s="1" t="s">
        <v>3</v>
      </c>
    </row>
    <row r="521" spans="1:10" x14ac:dyDescent="0.3">
      <c r="A521" s="1" t="s">
        <v>11</v>
      </c>
      <c r="B521" s="1">
        <v>856</v>
      </c>
      <c r="C521" s="1" t="s">
        <v>6</v>
      </c>
      <c r="D521" s="1">
        <v>214</v>
      </c>
      <c r="E521" s="2">
        <v>38200</v>
      </c>
      <c r="F521" s="1">
        <v>2164</v>
      </c>
      <c r="G521" s="1" t="s">
        <v>5</v>
      </c>
      <c r="H521" s="1">
        <v>4</v>
      </c>
      <c r="I521" s="1">
        <v>8</v>
      </c>
      <c r="J521" s="1" t="s">
        <v>3</v>
      </c>
    </row>
    <row r="522" spans="1:10" x14ac:dyDescent="0.3">
      <c r="A522" s="1" t="s">
        <v>11</v>
      </c>
      <c r="B522" s="1">
        <v>958</v>
      </c>
      <c r="C522" s="1" t="s">
        <v>6</v>
      </c>
      <c r="D522" s="1">
        <v>214</v>
      </c>
      <c r="E522" s="2">
        <v>38200</v>
      </c>
      <c r="F522" s="1">
        <v>2166</v>
      </c>
      <c r="G522" s="1" t="s">
        <v>5</v>
      </c>
      <c r="H522" s="1">
        <v>4</v>
      </c>
      <c r="I522" s="1">
        <v>8</v>
      </c>
      <c r="J522" s="1" t="s">
        <v>3</v>
      </c>
    </row>
    <row r="523" spans="1:10" x14ac:dyDescent="0.3">
      <c r="A523" s="1" t="s">
        <v>11</v>
      </c>
      <c r="B523" s="1">
        <v>1057</v>
      </c>
      <c r="C523" s="1" t="s">
        <v>6</v>
      </c>
      <c r="D523" s="1">
        <v>214</v>
      </c>
      <c r="E523" s="2">
        <v>38200</v>
      </c>
      <c r="F523" s="1">
        <v>2168</v>
      </c>
      <c r="G523" s="1" t="s">
        <v>5</v>
      </c>
      <c r="H523" s="1">
        <v>4</v>
      </c>
      <c r="I523" s="1">
        <v>8</v>
      </c>
      <c r="J523" s="1" t="s">
        <v>3</v>
      </c>
    </row>
    <row r="524" spans="1:10" x14ac:dyDescent="0.3">
      <c r="A524" s="1" t="s">
        <v>11</v>
      </c>
      <c r="B524" s="1">
        <v>1157</v>
      </c>
      <c r="C524" s="1" t="s">
        <v>6</v>
      </c>
      <c r="D524" s="1">
        <v>214</v>
      </c>
      <c r="E524" s="2">
        <v>38200</v>
      </c>
      <c r="F524" s="1">
        <v>2170</v>
      </c>
      <c r="G524" s="1" t="s">
        <v>5</v>
      </c>
      <c r="H524" s="1">
        <v>4</v>
      </c>
      <c r="I524" s="1">
        <v>8</v>
      </c>
      <c r="J524" s="1" t="s">
        <v>3</v>
      </c>
    </row>
    <row r="525" spans="1:10" x14ac:dyDescent="0.3">
      <c r="A525" s="1" t="s">
        <v>11</v>
      </c>
      <c r="B525" s="1">
        <v>1259</v>
      </c>
      <c r="C525" s="1" t="s">
        <v>6</v>
      </c>
      <c r="D525" s="1">
        <v>214</v>
      </c>
      <c r="E525" s="2">
        <v>38200</v>
      </c>
      <c r="F525" s="1">
        <v>2172</v>
      </c>
      <c r="G525" s="1" t="s">
        <v>5</v>
      </c>
      <c r="H525" s="1">
        <v>4</v>
      </c>
      <c r="I525" s="1">
        <v>8</v>
      </c>
      <c r="J525" s="1" t="s">
        <v>3</v>
      </c>
    </row>
    <row r="526" spans="1:10" x14ac:dyDescent="0.3">
      <c r="A526" s="1" t="s">
        <v>11</v>
      </c>
      <c r="B526" s="1">
        <v>1408</v>
      </c>
      <c r="C526" s="1" t="s">
        <v>6</v>
      </c>
      <c r="D526" s="1">
        <v>214</v>
      </c>
      <c r="E526" s="2">
        <v>38200</v>
      </c>
      <c r="F526" s="1">
        <v>2174</v>
      </c>
      <c r="G526" s="1" t="s">
        <v>5</v>
      </c>
      <c r="H526" s="1">
        <v>4</v>
      </c>
      <c r="I526" s="1">
        <v>8</v>
      </c>
      <c r="J526" s="1" t="s">
        <v>3</v>
      </c>
    </row>
    <row r="527" spans="1:10" x14ac:dyDescent="0.3">
      <c r="A527" s="1" t="s">
        <v>11</v>
      </c>
      <c r="B527" s="1">
        <v>1457</v>
      </c>
      <c r="C527" s="1" t="s">
        <v>6</v>
      </c>
      <c r="D527" s="1">
        <v>214</v>
      </c>
      <c r="E527" s="2">
        <v>38200</v>
      </c>
      <c r="F527" s="1">
        <v>2176</v>
      </c>
      <c r="G527" s="1" t="s">
        <v>5</v>
      </c>
      <c r="H527" s="1">
        <v>4</v>
      </c>
      <c r="I527" s="1">
        <v>8</v>
      </c>
      <c r="J527" s="1" t="s">
        <v>3</v>
      </c>
    </row>
    <row r="528" spans="1:10" x14ac:dyDescent="0.3">
      <c r="A528" s="1" t="s">
        <v>11</v>
      </c>
      <c r="B528" s="1">
        <v>1557</v>
      </c>
      <c r="C528" s="1" t="s">
        <v>6</v>
      </c>
      <c r="D528" s="1">
        <v>214</v>
      </c>
      <c r="E528" s="2">
        <v>38200</v>
      </c>
      <c r="F528" s="1">
        <v>2178</v>
      </c>
      <c r="G528" s="1" t="s">
        <v>5</v>
      </c>
      <c r="H528" s="1">
        <v>4</v>
      </c>
      <c r="I528" s="1">
        <v>8</v>
      </c>
      <c r="J528" s="1" t="s">
        <v>3</v>
      </c>
    </row>
    <row r="529" spans="1:10" x14ac:dyDescent="0.3">
      <c r="A529" s="1" t="s">
        <v>11</v>
      </c>
      <c r="B529" s="1">
        <v>1733</v>
      </c>
      <c r="C529" s="1" t="s">
        <v>6</v>
      </c>
      <c r="D529" s="1">
        <v>214</v>
      </c>
      <c r="E529" s="2">
        <v>38200</v>
      </c>
      <c r="F529" s="1">
        <v>2180</v>
      </c>
      <c r="G529" s="1" t="s">
        <v>5</v>
      </c>
      <c r="H529" s="1">
        <v>4</v>
      </c>
      <c r="I529" s="1">
        <v>8</v>
      </c>
      <c r="J529" s="1" t="s">
        <v>15</v>
      </c>
    </row>
    <row r="530" spans="1:10" x14ac:dyDescent="0.3">
      <c r="A530" s="1" t="s">
        <v>11</v>
      </c>
      <c r="B530" s="1">
        <v>1758</v>
      </c>
      <c r="C530" s="1" t="s">
        <v>6</v>
      </c>
      <c r="D530" s="1">
        <v>214</v>
      </c>
      <c r="E530" s="2">
        <v>38200</v>
      </c>
      <c r="F530" s="1">
        <v>2182</v>
      </c>
      <c r="G530" s="1" t="s">
        <v>5</v>
      </c>
      <c r="H530" s="1">
        <v>4</v>
      </c>
      <c r="I530" s="1">
        <v>8</v>
      </c>
      <c r="J530" s="1" t="s">
        <v>3</v>
      </c>
    </row>
    <row r="531" spans="1:10" x14ac:dyDescent="0.3">
      <c r="A531" s="1" t="s">
        <v>11</v>
      </c>
      <c r="B531" s="1">
        <v>1916</v>
      </c>
      <c r="C531" s="1" t="s">
        <v>6</v>
      </c>
      <c r="D531" s="1">
        <v>214</v>
      </c>
      <c r="E531" s="2">
        <v>38200</v>
      </c>
      <c r="F531" s="1">
        <v>2184</v>
      </c>
      <c r="G531" s="1" t="s">
        <v>5</v>
      </c>
      <c r="H531" s="1">
        <v>4</v>
      </c>
      <c r="I531" s="1">
        <v>8</v>
      </c>
      <c r="J531" s="1" t="s">
        <v>15</v>
      </c>
    </row>
    <row r="532" spans="1:10" x14ac:dyDescent="0.3">
      <c r="A532" s="1" t="s">
        <v>11</v>
      </c>
      <c r="B532" s="1">
        <v>2031</v>
      </c>
      <c r="C532" s="1" t="s">
        <v>6</v>
      </c>
      <c r="D532" s="1">
        <v>214</v>
      </c>
      <c r="E532" s="2">
        <v>38200</v>
      </c>
      <c r="F532" s="1">
        <v>2186</v>
      </c>
      <c r="G532" s="1" t="s">
        <v>5</v>
      </c>
      <c r="H532" s="1">
        <v>4</v>
      </c>
      <c r="I532" s="1">
        <v>8</v>
      </c>
      <c r="J532" s="1" t="s">
        <v>15</v>
      </c>
    </row>
    <row r="533" spans="1:10" x14ac:dyDescent="0.3">
      <c r="A533" s="1" t="s">
        <v>11</v>
      </c>
      <c r="B533" s="1">
        <v>2059</v>
      </c>
      <c r="C533" s="1" t="s">
        <v>6</v>
      </c>
      <c r="D533" s="1">
        <v>214</v>
      </c>
      <c r="E533" s="2">
        <v>38200</v>
      </c>
      <c r="F533" s="1">
        <v>2188</v>
      </c>
      <c r="G533" s="1" t="s">
        <v>5</v>
      </c>
      <c r="H533" s="1">
        <v>4</v>
      </c>
      <c r="I533" s="1">
        <v>8</v>
      </c>
      <c r="J533" s="1" t="s">
        <v>3</v>
      </c>
    </row>
    <row r="534" spans="1:10" x14ac:dyDescent="0.3">
      <c r="A534" s="1" t="s">
        <v>12</v>
      </c>
      <c r="B534" s="1">
        <v>1739</v>
      </c>
      <c r="C534" s="1" t="s">
        <v>13</v>
      </c>
      <c r="D534" s="1">
        <v>169</v>
      </c>
      <c r="E534" s="2">
        <v>38200</v>
      </c>
      <c r="F534" s="1">
        <v>3372</v>
      </c>
      <c r="G534" s="1" t="s">
        <v>2</v>
      </c>
      <c r="H534" s="1">
        <v>4</v>
      </c>
      <c r="I534" s="1">
        <v>8</v>
      </c>
      <c r="J534" s="1" t="s">
        <v>3</v>
      </c>
    </row>
    <row r="535" spans="1:10" x14ac:dyDescent="0.3">
      <c r="A535" s="1" t="s">
        <v>12</v>
      </c>
      <c r="B535" s="1">
        <v>1456</v>
      </c>
      <c r="C535" s="1" t="s">
        <v>13</v>
      </c>
      <c r="D535" s="1">
        <v>169</v>
      </c>
      <c r="E535" s="2">
        <v>38200</v>
      </c>
      <c r="F535" s="1">
        <v>2403</v>
      </c>
      <c r="G535" s="1" t="s">
        <v>2</v>
      </c>
      <c r="H535" s="1">
        <v>4</v>
      </c>
      <c r="I535" s="1">
        <v>8</v>
      </c>
      <c r="J535" s="1" t="s">
        <v>3</v>
      </c>
    </row>
    <row r="536" spans="1:10" x14ac:dyDescent="0.3">
      <c r="A536" s="1" t="s">
        <v>12</v>
      </c>
      <c r="B536" s="1">
        <v>1026</v>
      </c>
      <c r="C536" s="1" t="s">
        <v>13</v>
      </c>
      <c r="D536" s="1">
        <v>169</v>
      </c>
      <c r="E536" s="2">
        <v>38200</v>
      </c>
      <c r="F536" s="1">
        <v>2303</v>
      </c>
      <c r="G536" s="1" t="s">
        <v>2</v>
      </c>
      <c r="H536" s="1">
        <v>4</v>
      </c>
      <c r="I536" s="1">
        <v>8</v>
      </c>
      <c r="J536" s="1" t="s">
        <v>3</v>
      </c>
    </row>
    <row r="537" spans="1:10" x14ac:dyDescent="0.3">
      <c r="A537" s="1" t="s">
        <v>12</v>
      </c>
      <c r="B537" s="1">
        <v>655</v>
      </c>
      <c r="C537" s="1" t="s">
        <v>13</v>
      </c>
      <c r="D537" s="1">
        <v>169</v>
      </c>
      <c r="E537" s="2">
        <v>38200</v>
      </c>
      <c r="F537" s="1">
        <v>2703</v>
      </c>
      <c r="G537" s="1" t="s">
        <v>2</v>
      </c>
      <c r="H537" s="1">
        <v>4</v>
      </c>
      <c r="I537" s="1">
        <v>8</v>
      </c>
      <c r="J537" s="1" t="s">
        <v>3</v>
      </c>
    </row>
    <row r="538" spans="1:10" x14ac:dyDescent="0.3">
      <c r="A538" s="1" t="s">
        <v>14</v>
      </c>
      <c r="B538" s="1">
        <v>1728</v>
      </c>
      <c r="C538" s="1" t="s">
        <v>13</v>
      </c>
      <c r="D538" s="1">
        <v>199</v>
      </c>
      <c r="E538" s="2">
        <v>38200</v>
      </c>
      <c r="F538" s="1">
        <v>814</v>
      </c>
      <c r="G538" s="1" t="s">
        <v>5</v>
      </c>
      <c r="H538" s="1">
        <v>4</v>
      </c>
      <c r="I538" s="1">
        <v>8</v>
      </c>
      <c r="J538" s="1" t="s">
        <v>3</v>
      </c>
    </row>
    <row r="539" spans="1:10" x14ac:dyDescent="0.3">
      <c r="A539" s="1" t="s">
        <v>14</v>
      </c>
      <c r="B539" s="1">
        <v>734</v>
      </c>
      <c r="C539" s="1" t="s">
        <v>13</v>
      </c>
      <c r="D539" s="1">
        <v>199</v>
      </c>
      <c r="E539" s="2">
        <v>38200</v>
      </c>
      <c r="F539" s="1">
        <v>806</v>
      </c>
      <c r="G539" s="1" t="s">
        <v>5</v>
      </c>
      <c r="H539" s="1">
        <v>4</v>
      </c>
      <c r="I539" s="1">
        <v>8</v>
      </c>
      <c r="J539" s="1" t="s">
        <v>3</v>
      </c>
    </row>
    <row r="540" spans="1:10" x14ac:dyDescent="0.3">
      <c r="A540" s="1" t="s">
        <v>14</v>
      </c>
      <c r="B540" s="1">
        <v>1255</v>
      </c>
      <c r="C540" s="1" t="s">
        <v>13</v>
      </c>
      <c r="D540" s="1">
        <v>199</v>
      </c>
      <c r="E540" s="2">
        <v>38200</v>
      </c>
      <c r="F540" s="1">
        <v>808</v>
      </c>
      <c r="G540" s="1" t="s">
        <v>5</v>
      </c>
      <c r="H540" s="1">
        <v>4</v>
      </c>
      <c r="I540" s="1">
        <v>8</v>
      </c>
      <c r="J540" s="1" t="s">
        <v>3</v>
      </c>
    </row>
    <row r="541" spans="1:10" x14ac:dyDescent="0.3">
      <c r="A541" s="1" t="s">
        <v>14</v>
      </c>
      <c r="B541" s="1">
        <v>1854</v>
      </c>
      <c r="C541" s="1" t="s">
        <v>13</v>
      </c>
      <c r="D541" s="1">
        <v>199</v>
      </c>
      <c r="E541" s="2">
        <v>38200</v>
      </c>
      <c r="F541" s="1">
        <v>816</v>
      </c>
      <c r="G541" s="1" t="s">
        <v>5</v>
      </c>
      <c r="H541" s="1">
        <v>4</v>
      </c>
      <c r="I541" s="1">
        <v>8</v>
      </c>
      <c r="J541" s="1" t="s">
        <v>3</v>
      </c>
    </row>
    <row r="542" spans="1:10" x14ac:dyDescent="0.3">
      <c r="A542" s="1" t="s">
        <v>4</v>
      </c>
      <c r="B542" s="1">
        <v>838</v>
      </c>
      <c r="C542" s="1" t="s">
        <v>13</v>
      </c>
      <c r="D542" s="1">
        <v>213</v>
      </c>
      <c r="E542" s="2">
        <v>38200</v>
      </c>
      <c r="F542" s="1">
        <v>7299</v>
      </c>
      <c r="G542" s="1" t="s">
        <v>7</v>
      </c>
      <c r="H542" s="1">
        <v>4</v>
      </c>
      <c r="I542" s="1">
        <v>8</v>
      </c>
      <c r="J542" s="1" t="s">
        <v>3</v>
      </c>
    </row>
    <row r="543" spans="1:10" x14ac:dyDescent="0.3">
      <c r="A543" s="1" t="s">
        <v>4</v>
      </c>
      <c r="B543" s="1">
        <v>1706</v>
      </c>
      <c r="C543" s="1" t="s">
        <v>13</v>
      </c>
      <c r="D543" s="1">
        <v>213</v>
      </c>
      <c r="E543" s="2">
        <v>38200</v>
      </c>
      <c r="F543" s="1">
        <v>7302</v>
      </c>
      <c r="G543" s="1" t="s">
        <v>7</v>
      </c>
      <c r="H543" s="1">
        <v>4</v>
      </c>
      <c r="I543" s="1">
        <v>8</v>
      </c>
      <c r="J543" s="1" t="s">
        <v>3</v>
      </c>
    </row>
    <row r="544" spans="1:10" x14ac:dyDescent="0.3">
      <c r="A544" s="1" t="s">
        <v>4</v>
      </c>
      <c r="B544" s="1">
        <v>1241</v>
      </c>
      <c r="C544" s="1" t="s">
        <v>13</v>
      </c>
      <c r="D544" s="1">
        <v>213</v>
      </c>
      <c r="E544" s="2">
        <v>38200</v>
      </c>
      <c r="F544" s="1">
        <v>7303</v>
      </c>
      <c r="G544" s="1" t="s">
        <v>7</v>
      </c>
      <c r="H544" s="1">
        <v>4</v>
      </c>
      <c r="I544" s="1">
        <v>8</v>
      </c>
      <c r="J544" s="1" t="s">
        <v>3</v>
      </c>
    </row>
    <row r="545" spans="1:10" x14ac:dyDescent="0.3">
      <c r="A545" s="1" t="s">
        <v>4</v>
      </c>
      <c r="B545" s="1">
        <v>2120</v>
      </c>
      <c r="C545" s="1" t="s">
        <v>13</v>
      </c>
      <c r="D545" s="1">
        <v>213</v>
      </c>
      <c r="E545" s="2">
        <v>38200</v>
      </c>
      <c r="F545" s="1">
        <v>7304</v>
      </c>
      <c r="G545" s="1" t="s">
        <v>7</v>
      </c>
      <c r="H545" s="1">
        <v>4</v>
      </c>
      <c r="I545" s="1">
        <v>8</v>
      </c>
      <c r="J545" s="1" t="s">
        <v>3</v>
      </c>
    </row>
    <row r="546" spans="1:10" x14ac:dyDescent="0.3">
      <c r="A546" s="1" t="s">
        <v>4</v>
      </c>
      <c r="B546" s="1">
        <v>622</v>
      </c>
      <c r="C546" s="1" t="s">
        <v>13</v>
      </c>
      <c r="D546" s="1">
        <v>213</v>
      </c>
      <c r="E546" s="2">
        <v>38200</v>
      </c>
      <c r="F546" s="1">
        <v>7305</v>
      </c>
      <c r="G546" s="1" t="s">
        <v>7</v>
      </c>
      <c r="H546" s="1">
        <v>4</v>
      </c>
      <c r="I546" s="1">
        <v>8</v>
      </c>
      <c r="J546" s="1" t="s">
        <v>3</v>
      </c>
    </row>
    <row r="547" spans="1:10" x14ac:dyDescent="0.3">
      <c r="A547" s="1" t="s">
        <v>4</v>
      </c>
      <c r="B547" s="1">
        <v>1421</v>
      </c>
      <c r="C547" s="1" t="s">
        <v>13</v>
      </c>
      <c r="D547" s="1">
        <v>213</v>
      </c>
      <c r="E547" s="2">
        <v>38200</v>
      </c>
      <c r="F547" s="1">
        <v>7307</v>
      </c>
      <c r="G547" s="1" t="s">
        <v>7</v>
      </c>
      <c r="H547" s="1">
        <v>4</v>
      </c>
      <c r="I547" s="1">
        <v>8</v>
      </c>
      <c r="J547" s="1" t="s">
        <v>3</v>
      </c>
    </row>
    <row r="548" spans="1:10" x14ac:dyDescent="0.3">
      <c r="A548" s="1" t="s">
        <v>12</v>
      </c>
      <c r="B548" s="1">
        <v>1452</v>
      </c>
      <c r="C548" s="1" t="s">
        <v>13</v>
      </c>
      <c r="D548" s="1">
        <v>213</v>
      </c>
      <c r="E548" s="2">
        <v>38200</v>
      </c>
      <c r="F548" s="1">
        <v>2156</v>
      </c>
      <c r="G548" s="1" t="s">
        <v>7</v>
      </c>
      <c r="H548" s="1">
        <v>4</v>
      </c>
      <c r="I548" s="1">
        <v>8</v>
      </c>
      <c r="J548" s="1" t="s">
        <v>3</v>
      </c>
    </row>
    <row r="549" spans="1:10" x14ac:dyDescent="0.3">
      <c r="A549" s="1" t="s">
        <v>12</v>
      </c>
      <c r="B549" s="1">
        <v>1857</v>
      </c>
      <c r="C549" s="1" t="s">
        <v>13</v>
      </c>
      <c r="D549" s="1">
        <v>213</v>
      </c>
      <c r="E549" s="2">
        <v>38200</v>
      </c>
      <c r="F549" s="1">
        <v>2385</v>
      </c>
      <c r="G549" s="1" t="s">
        <v>7</v>
      </c>
      <c r="H549" s="1">
        <v>4</v>
      </c>
      <c r="I549" s="1">
        <v>8</v>
      </c>
      <c r="J549" s="1" t="s">
        <v>3</v>
      </c>
    </row>
    <row r="550" spans="1:10" x14ac:dyDescent="0.3">
      <c r="A550" s="1" t="s">
        <v>12</v>
      </c>
      <c r="B550" s="1">
        <v>1255</v>
      </c>
      <c r="C550" s="1" t="s">
        <v>13</v>
      </c>
      <c r="D550" s="1">
        <v>213</v>
      </c>
      <c r="E550" s="2">
        <v>38200</v>
      </c>
      <c r="F550" s="1">
        <v>2692</v>
      </c>
      <c r="G550" s="1" t="s">
        <v>7</v>
      </c>
      <c r="H550" s="1">
        <v>4</v>
      </c>
      <c r="I550" s="1">
        <v>8</v>
      </c>
      <c r="J550" s="1" t="s">
        <v>3</v>
      </c>
    </row>
    <row r="551" spans="1:10" x14ac:dyDescent="0.3">
      <c r="A551" s="1" t="s">
        <v>12</v>
      </c>
      <c r="B551" s="1">
        <v>1625</v>
      </c>
      <c r="C551" s="1" t="s">
        <v>13</v>
      </c>
      <c r="D551" s="1">
        <v>199</v>
      </c>
      <c r="E551" s="2">
        <v>38200</v>
      </c>
      <c r="F551" s="1">
        <v>2181</v>
      </c>
      <c r="G551" s="1" t="s">
        <v>5</v>
      </c>
      <c r="H551" s="1">
        <v>4</v>
      </c>
      <c r="I551" s="1">
        <v>8</v>
      </c>
      <c r="J551" s="1" t="s">
        <v>3</v>
      </c>
    </row>
    <row r="552" spans="1:10" x14ac:dyDescent="0.3">
      <c r="A552" s="1" t="s">
        <v>12</v>
      </c>
      <c r="B552" s="1">
        <v>654</v>
      </c>
      <c r="C552" s="1" t="s">
        <v>13</v>
      </c>
      <c r="D552" s="1">
        <v>199</v>
      </c>
      <c r="E552" s="2">
        <v>38200</v>
      </c>
      <c r="F552" s="1">
        <v>2761</v>
      </c>
      <c r="G552" s="1" t="s">
        <v>5</v>
      </c>
      <c r="H552" s="1">
        <v>4</v>
      </c>
      <c r="I552" s="1">
        <v>8</v>
      </c>
      <c r="J552" s="1" t="s">
        <v>15</v>
      </c>
    </row>
    <row r="553" spans="1:10" x14ac:dyDescent="0.3">
      <c r="A553" s="1" t="s">
        <v>12</v>
      </c>
      <c r="B553" s="1">
        <v>1354</v>
      </c>
      <c r="C553" s="1" t="s">
        <v>13</v>
      </c>
      <c r="D553" s="1">
        <v>199</v>
      </c>
      <c r="E553" s="2">
        <v>38200</v>
      </c>
      <c r="F553" s="1">
        <v>2216</v>
      </c>
      <c r="G553" s="1" t="s">
        <v>5</v>
      </c>
      <c r="H553" s="1">
        <v>4</v>
      </c>
      <c r="I553" s="1">
        <v>8</v>
      </c>
      <c r="J553" s="1" t="s">
        <v>3</v>
      </c>
    </row>
    <row r="554" spans="1:10" x14ac:dyDescent="0.3">
      <c r="A554" s="1" t="s">
        <v>12</v>
      </c>
      <c r="B554" s="1">
        <v>707</v>
      </c>
      <c r="C554" s="1" t="s">
        <v>13</v>
      </c>
      <c r="D554" s="1">
        <v>213</v>
      </c>
      <c r="E554" s="2">
        <v>38200</v>
      </c>
      <c r="F554" s="1">
        <v>2855</v>
      </c>
      <c r="G554" s="1" t="s">
        <v>7</v>
      </c>
      <c r="H554" s="1">
        <v>4</v>
      </c>
      <c r="I554" s="1">
        <v>8</v>
      </c>
      <c r="J554" s="1" t="s">
        <v>3</v>
      </c>
    </row>
    <row r="555" spans="1:10" x14ac:dyDescent="0.3">
      <c r="A555" s="1" t="s">
        <v>12</v>
      </c>
      <c r="B555" s="1">
        <v>1700</v>
      </c>
      <c r="C555" s="1" t="s">
        <v>13</v>
      </c>
      <c r="D555" s="1">
        <v>213</v>
      </c>
      <c r="E555" s="2">
        <v>38200</v>
      </c>
      <c r="F555" s="1">
        <v>2497</v>
      </c>
      <c r="G555" s="1" t="s">
        <v>7</v>
      </c>
      <c r="H555" s="1">
        <v>4</v>
      </c>
      <c r="I555" s="1">
        <v>8</v>
      </c>
      <c r="J555" s="1" t="s">
        <v>3</v>
      </c>
    </row>
    <row r="556" spans="1:10" x14ac:dyDescent="0.3">
      <c r="A556" s="1" t="s">
        <v>12</v>
      </c>
      <c r="B556" s="1">
        <v>857</v>
      </c>
      <c r="C556" s="1" t="s">
        <v>13</v>
      </c>
      <c r="D556" s="1">
        <v>199</v>
      </c>
      <c r="E556" s="2">
        <v>38200</v>
      </c>
      <c r="F556" s="1">
        <v>2582</v>
      </c>
      <c r="G556" s="1" t="s">
        <v>5</v>
      </c>
      <c r="H556" s="1">
        <v>4</v>
      </c>
      <c r="I556" s="1">
        <v>8</v>
      </c>
      <c r="J556" s="1" t="s">
        <v>3</v>
      </c>
    </row>
    <row r="557" spans="1:10" x14ac:dyDescent="0.3">
      <c r="A557" s="1" t="s">
        <v>12</v>
      </c>
      <c r="B557" s="1">
        <v>2051</v>
      </c>
      <c r="C557" s="1" t="s">
        <v>13</v>
      </c>
      <c r="D557" s="1">
        <v>199</v>
      </c>
      <c r="E557" s="2">
        <v>38200</v>
      </c>
      <c r="F557" s="1">
        <v>2879</v>
      </c>
      <c r="G557" s="1" t="s">
        <v>5</v>
      </c>
      <c r="H557" s="1">
        <v>4</v>
      </c>
      <c r="I557" s="1">
        <v>8</v>
      </c>
      <c r="J557" s="1" t="s">
        <v>3</v>
      </c>
    </row>
    <row r="558" spans="1:10" x14ac:dyDescent="0.3">
      <c r="A558" s="1" t="s">
        <v>12</v>
      </c>
      <c r="B558" s="1">
        <v>1527</v>
      </c>
      <c r="C558" s="1" t="s">
        <v>13</v>
      </c>
      <c r="D558" s="1">
        <v>199</v>
      </c>
      <c r="E558" s="2">
        <v>38200</v>
      </c>
      <c r="F558" s="1">
        <v>2261</v>
      </c>
      <c r="G558" s="1" t="s">
        <v>5</v>
      </c>
      <c r="H558" s="1">
        <v>4</v>
      </c>
      <c r="I558" s="1">
        <v>8</v>
      </c>
      <c r="J558" s="1" t="s">
        <v>3</v>
      </c>
    </row>
    <row r="559" spans="1:10" x14ac:dyDescent="0.3">
      <c r="A559" s="1" t="s">
        <v>0</v>
      </c>
      <c r="B559" s="1">
        <v>1455</v>
      </c>
      <c r="C559" s="1" t="s">
        <v>1</v>
      </c>
      <c r="D559" s="1">
        <v>184</v>
      </c>
      <c r="E559" s="2">
        <v>38231</v>
      </c>
      <c r="F559" s="1">
        <v>5935</v>
      </c>
      <c r="G559" s="1" t="s">
        <v>2</v>
      </c>
      <c r="H559" s="1">
        <v>5</v>
      </c>
      <c r="I559" s="1">
        <v>9</v>
      </c>
      <c r="J559" s="1" t="s">
        <v>3</v>
      </c>
    </row>
    <row r="560" spans="1:10" x14ac:dyDescent="0.3">
      <c r="A560" s="1" t="s">
        <v>4</v>
      </c>
      <c r="B560" s="1">
        <v>1634</v>
      </c>
      <c r="C560" s="1" t="s">
        <v>1</v>
      </c>
      <c r="D560" s="1">
        <v>213</v>
      </c>
      <c r="E560" s="2">
        <v>38231</v>
      </c>
      <c r="F560" s="1">
        <v>6155</v>
      </c>
      <c r="G560" s="1" t="s">
        <v>5</v>
      </c>
      <c r="H560" s="1">
        <v>5</v>
      </c>
      <c r="I560" s="1">
        <v>9</v>
      </c>
      <c r="J560" s="1" t="s">
        <v>3</v>
      </c>
    </row>
    <row r="561" spans="1:10" x14ac:dyDescent="0.3">
      <c r="A561" s="1" t="s">
        <v>4</v>
      </c>
      <c r="B561" s="1">
        <v>1257</v>
      </c>
      <c r="C561" s="1" t="s">
        <v>6</v>
      </c>
      <c r="D561" s="1">
        <v>229</v>
      </c>
      <c r="E561" s="2">
        <v>38231</v>
      </c>
      <c r="F561" s="1">
        <v>7208</v>
      </c>
      <c r="G561" s="1" t="s">
        <v>7</v>
      </c>
      <c r="H561" s="1">
        <v>5</v>
      </c>
      <c r="I561" s="1">
        <v>9</v>
      </c>
      <c r="J561" s="1" t="s">
        <v>3</v>
      </c>
    </row>
    <row r="562" spans="1:10" x14ac:dyDescent="0.3">
      <c r="A562" s="1" t="s">
        <v>4</v>
      </c>
      <c r="B562" s="1">
        <v>1608</v>
      </c>
      <c r="C562" s="1" t="s">
        <v>6</v>
      </c>
      <c r="D562" s="1">
        <v>229</v>
      </c>
      <c r="E562" s="2">
        <v>38231</v>
      </c>
      <c r="F562" s="1">
        <v>7211</v>
      </c>
      <c r="G562" s="1" t="s">
        <v>7</v>
      </c>
      <c r="H562" s="1">
        <v>5</v>
      </c>
      <c r="I562" s="1">
        <v>9</v>
      </c>
      <c r="J562" s="1" t="s">
        <v>15</v>
      </c>
    </row>
    <row r="563" spans="1:10" x14ac:dyDescent="0.3">
      <c r="A563" s="1" t="s">
        <v>4</v>
      </c>
      <c r="B563" s="1">
        <v>2106</v>
      </c>
      <c r="C563" s="1" t="s">
        <v>6</v>
      </c>
      <c r="D563" s="1">
        <v>229</v>
      </c>
      <c r="E563" s="2">
        <v>38231</v>
      </c>
      <c r="F563" s="1">
        <v>7215</v>
      </c>
      <c r="G563" s="1" t="s">
        <v>7</v>
      </c>
      <c r="H563" s="1">
        <v>5</v>
      </c>
      <c r="I563" s="1">
        <v>9</v>
      </c>
      <c r="J563" s="1" t="s">
        <v>15</v>
      </c>
    </row>
    <row r="564" spans="1:10" x14ac:dyDescent="0.3">
      <c r="A564" s="1" t="s">
        <v>4</v>
      </c>
      <c r="B564" s="1">
        <v>2134</v>
      </c>
      <c r="C564" s="1" t="s">
        <v>6</v>
      </c>
      <c r="D564" s="1">
        <v>229</v>
      </c>
      <c r="E564" s="2">
        <v>38231</v>
      </c>
      <c r="F564" s="1">
        <v>7684</v>
      </c>
      <c r="G564" s="1" t="s">
        <v>7</v>
      </c>
      <c r="H564" s="1">
        <v>5</v>
      </c>
      <c r="I564" s="1">
        <v>9</v>
      </c>
      <c r="J564" s="1" t="s">
        <v>3</v>
      </c>
    </row>
    <row r="565" spans="1:10" x14ac:dyDescent="0.3">
      <c r="A565" s="1" t="s">
        <v>4</v>
      </c>
      <c r="B565" s="1">
        <v>714</v>
      </c>
      <c r="C565" s="1" t="s">
        <v>6</v>
      </c>
      <c r="D565" s="1">
        <v>229</v>
      </c>
      <c r="E565" s="2">
        <v>38231</v>
      </c>
      <c r="F565" s="1">
        <v>7790</v>
      </c>
      <c r="G565" s="1" t="s">
        <v>7</v>
      </c>
      <c r="H565" s="1">
        <v>5</v>
      </c>
      <c r="I565" s="1">
        <v>9</v>
      </c>
      <c r="J565" s="1" t="s">
        <v>15</v>
      </c>
    </row>
    <row r="566" spans="1:10" x14ac:dyDescent="0.3">
      <c r="A566" s="1" t="s">
        <v>4</v>
      </c>
      <c r="B566" s="1">
        <v>1106</v>
      </c>
      <c r="C566" s="1" t="s">
        <v>6</v>
      </c>
      <c r="D566" s="1">
        <v>229</v>
      </c>
      <c r="E566" s="2">
        <v>38231</v>
      </c>
      <c r="F566" s="1">
        <v>7792</v>
      </c>
      <c r="G566" s="1" t="s">
        <v>7</v>
      </c>
      <c r="H566" s="1">
        <v>5</v>
      </c>
      <c r="I566" s="1">
        <v>9</v>
      </c>
      <c r="J566" s="1" t="s">
        <v>3</v>
      </c>
    </row>
    <row r="567" spans="1:10" x14ac:dyDescent="0.3">
      <c r="A567" s="1" t="s">
        <v>4</v>
      </c>
      <c r="B567" s="1">
        <v>836</v>
      </c>
      <c r="C567" s="1" t="s">
        <v>1</v>
      </c>
      <c r="D567" s="1">
        <v>228</v>
      </c>
      <c r="E567" s="2">
        <v>38231</v>
      </c>
      <c r="F567" s="1">
        <v>7800</v>
      </c>
      <c r="G567" s="1" t="s">
        <v>7</v>
      </c>
      <c r="H567" s="1">
        <v>5</v>
      </c>
      <c r="I567" s="1">
        <v>9</v>
      </c>
      <c r="J567" s="1" t="s">
        <v>15</v>
      </c>
    </row>
    <row r="568" spans="1:10" x14ac:dyDescent="0.3">
      <c r="A568" s="1" t="s">
        <v>4</v>
      </c>
      <c r="B568" s="1">
        <v>1235</v>
      </c>
      <c r="C568" s="1" t="s">
        <v>1</v>
      </c>
      <c r="D568" s="1">
        <v>228</v>
      </c>
      <c r="E568" s="2">
        <v>38231</v>
      </c>
      <c r="F568" s="1">
        <v>7806</v>
      </c>
      <c r="G568" s="1" t="s">
        <v>7</v>
      </c>
      <c r="H568" s="1">
        <v>5</v>
      </c>
      <c r="I568" s="1">
        <v>9</v>
      </c>
      <c r="J568" s="1" t="s">
        <v>3</v>
      </c>
    </row>
    <row r="569" spans="1:10" x14ac:dyDescent="0.3">
      <c r="A569" s="1" t="s">
        <v>4</v>
      </c>
      <c r="B569" s="1">
        <v>1454</v>
      </c>
      <c r="C569" s="1" t="s">
        <v>1</v>
      </c>
      <c r="D569" s="1">
        <v>228</v>
      </c>
      <c r="E569" s="2">
        <v>38231</v>
      </c>
      <c r="F569" s="1">
        <v>7808</v>
      </c>
      <c r="G569" s="1" t="s">
        <v>7</v>
      </c>
      <c r="H569" s="1">
        <v>5</v>
      </c>
      <c r="I569" s="1">
        <v>9</v>
      </c>
      <c r="J569" s="1" t="s">
        <v>3</v>
      </c>
    </row>
    <row r="570" spans="1:10" x14ac:dyDescent="0.3">
      <c r="A570" s="1" t="s">
        <v>4</v>
      </c>
      <c r="B570" s="1">
        <v>1643</v>
      </c>
      <c r="C570" s="1" t="s">
        <v>1</v>
      </c>
      <c r="D570" s="1">
        <v>228</v>
      </c>
      <c r="E570" s="2">
        <v>38231</v>
      </c>
      <c r="F570" s="1">
        <v>7810</v>
      </c>
      <c r="G570" s="1" t="s">
        <v>7</v>
      </c>
      <c r="H570" s="1">
        <v>5</v>
      </c>
      <c r="I570" s="1">
        <v>9</v>
      </c>
      <c r="J570" s="1" t="s">
        <v>3</v>
      </c>
    </row>
    <row r="571" spans="1:10" x14ac:dyDescent="0.3">
      <c r="A571" s="1" t="s">
        <v>4</v>
      </c>
      <c r="B571" s="1">
        <v>1710</v>
      </c>
      <c r="C571" s="1" t="s">
        <v>1</v>
      </c>
      <c r="D571" s="1">
        <v>228</v>
      </c>
      <c r="E571" s="2">
        <v>38231</v>
      </c>
      <c r="F571" s="1">
        <v>7812</v>
      </c>
      <c r="G571" s="1" t="s">
        <v>7</v>
      </c>
      <c r="H571" s="1">
        <v>5</v>
      </c>
      <c r="I571" s="1">
        <v>9</v>
      </c>
      <c r="J571" s="1" t="s">
        <v>3</v>
      </c>
    </row>
    <row r="572" spans="1:10" x14ac:dyDescent="0.3">
      <c r="A572" s="1" t="s">
        <v>4</v>
      </c>
      <c r="B572" s="1">
        <v>2115</v>
      </c>
      <c r="C572" s="1" t="s">
        <v>1</v>
      </c>
      <c r="D572" s="1">
        <v>228</v>
      </c>
      <c r="E572" s="2">
        <v>38231</v>
      </c>
      <c r="F572" s="1">
        <v>7814</v>
      </c>
      <c r="G572" s="1" t="s">
        <v>7</v>
      </c>
      <c r="H572" s="1">
        <v>5</v>
      </c>
      <c r="I572" s="1">
        <v>9</v>
      </c>
      <c r="J572" s="1" t="s">
        <v>3</v>
      </c>
    </row>
    <row r="573" spans="1:10" x14ac:dyDescent="0.3">
      <c r="A573" s="1" t="s">
        <v>4</v>
      </c>
      <c r="B573" s="1">
        <v>1617</v>
      </c>
      <c r="C573" s="1" t="s">
        <v>1</v>
      </c>
      <c r="D573" s="1">
        <v>228</v>
      </c>
      <c r="E573" s="2">
        <v>38231</v>
      </c>
      <c r="F573" s="1">
        <v>7816</v>
      </c>
      <c r="G573" s="1" t="s">
        <v>7</v>
      </c>
      <c r="H573" s="1">
        <v>5</v>
      </c>
      <c r="I573" s="1">
        <v>9</v>
      </c>
      <c r="J573" s="1" t="s">
        <v>3</v>
      </c>
    </row>
    <row r="574" spans="1:10" x14ac:dyDescent="0.3">
      <c r="A574" s="1" t="s">
        <v>8</v>
      </c>
      <c r="B574" s="1">
        <v>1506</v>
      </c>
      <c r="C574" s="1" t="s">
        <v>1</v>
      </c>
      <c r="D574" s="1">
        <v>213</v>
      </c>
      <c r="E574" s="2">
        <v>38231</v>
      </c>
      <c r="F574" s="1">
        <v>746</v>
      </c>
      <c r="G574" s="1" t="s">
        <v>5</v>
      </c>
      <c r="H574" s="1">
        <v>5</v>
      </c>
      <c r="I574" s="1">
        <v>9</v>
      </c>
      <c r="J574" s="1" t="s">
        <v>3</v>
      </c>
    </row>
    <row r="575" spans="1:10" x14ac:dyDescent="0.3">
      <c r="A575" s="1" t="s">
        <v>8</v>
      </c>
      <c r="B575" s="1">
        <v>629</v>
      </c>
      <c r="C575" s="1" t="s">
        <v>6</v>
      </c>
      <c r="D575" s="1">
        <v>214</v>
      </c>
      <c r="E575" s="2">
        <v>38231</v>
      </c>
      <c r="F575" s="1">
        <v>1740</v>
      </c>
      <c r="G575" s="1" t="s">
        <v>5</v>
      </c>
      <c r="H575" s="1">
        <v>5</v>
      </c>
      <c r="I575" s="1">
        <v>9</v>
      </c>
      <c r="J575" s="1" t="s">
        <v>3</v>
      </c>
    </row>
    <row r="576" spans="1:10" x14ac:dyDescent="0.3">
      <c r="A576" s="1" t="s">
        <v>8</v>
      </c>
      <c r="B576" s="1">
        <v>730</v>
      </c>
      <c r="C576" s="1" t="s">
        <v>6</v>
      </c>
      <c r="D576" s="1">
        <v>214</v>
      </c>
      <c r="E576" s="2">
        <v>38231</v>
      </c>
      <c r="F576" s="1">
        <v>1742</v>
      </c>
      <c r="G576" s="1" t="s">
        <v>5</v>
      </c>
      <c r="H576" s="1">
        <v>5</v>
      </c>
      <c r="I576" s="1">
        <v>9</v>
      </c>
      <c r="J576" s="1" t="s">
        <v>15</v>
      </c>
    </row>
    <row r="577" spans="1:10" x14ac:dyDescent="0.3">
      <c r="A577" s="1" t="s">
        <v>8</v>
      </c>
      <c r="B577" s="1">
        <v>832</v>
      </c>
      <c r="C577" s="1" t="s">
        <v>6</v>
      </c>
      <c r="D577" s="1">
        <v>214</v>
      </c>
      <c r="E577" s="2">
        <v>38231</v>
      </c>
      <c r="F577" s="1">
        <v>1744</v>
      </c>
      <c r="G577" s="1" t="s">
        <v>5</v>
      </c>
      <c r="H577" s="1">
        <v>5</v>
      </c>
      <c r="I577" s="1">
        <v>9</v>
      </c>
      <c r="J577" s="1" t="s">
        <v>3</v>
      </c>
    </row>
    <row r="578" spans="1:10" x14ac:dyDescent="0.3">
      <c r="A578" s="1" t="s">
        <v>8</v>
      </c>
      <c r="B578" s="1">
        <v>930</v>
      </c>
      <c r="C578" s="1" t="s">
        <v>6</v>
      </c>
      <c r="D578" s="1">
        <v>214</v>
      </c>
      <c r="E578" s="2">
        <v>38231</v>
      </c>
      <c r="F578" s="1">
        <v>1746</v>
      </c>
      <c r="G578" s="1" t="s">
        <v>5</v>
      </c>
      <c r="H578" s="1">
        <v>5</v>
      </c>
      <c r="I578" s="1">
        <v>9</v>
      </c>
      <c r="J578" s="1" t="s">
        <v>3</v>
      </c>
    </row>
    <row r="579" spans="1:10" x14ac:dyDescent="0.3">
      <c r="A579" s="1" t="s">
        <v>8</v>
      </c>
      <c r="B579" s="1">
        <v>1032</v>
      </c>
      <c r="C579" s="1" t="s">
        <v>6</v>
      </c>
      <c r="D579" s="1">
        <v>214</v>
      </c>
      <c r="E579" s="2">
        <v>38231</v>
      </c>
      <c r="F579" s="1">
        <v>1748</v>
      </c>
      <c r="G579" s="1" t="s">
        <v>5</v>
      </c>
      <c r="H579" s="1">
        <v>5</v>
      </c>
      <c r="I579" s="1">
        <v>9</v>
      </c>
      <c r="J579" s="1" t="s">
        <v>3</v>
      </c>
    </row>
    <row r="580" spans="1:10" x14ac:dyDescent="0.3">
      <c r="A580" s="1" t="s">
        <v>8</v>
      </c>
      <c r="B580" s="1">
        <v>1131</v>
      </c>
      <c r="C580" s="1" t="s">
        <v>6</v>
      </c>
      <c r="D580" s="1">
        <v>214</v>
      </c>
      <c r="E580" s="2">
        <v>38231</v>
      </c>
      <c r="F580" s="1">
        <v>1750</v>
      </c>
      <c r="G580" s="1" t="s">
        <v>5</v>
      </c>
      <c r="H580" s="1">
        <v>5</v>
      </c>
      <c r="I580" s="1">
        <v>9</v>
      </c>
      <c r="J580" s="1" t="s">
        <v>3</v>
      </c>
    </row>
    <row r="581" spans="1:10" x14ac:dyDescent="0.3">
      <c r="A581" s="1" t="s">
        <v>8</v>
      </c>
      <c r="B581" s="1">
        <v>1228</v>
      </c>
      <c r="C581" s="1" t="s">
        <v>6</v>
      </c>
      <c r="D581" s="1">
        <v>214</v>
      </c>
      <c r="E581" s="2">
        <v>38231</v>
      </c>
      <c r="F581" s="1">
        <v>1752</v>
      </c>
      <c r="G581" s="1" t="s">
        <v>5</v>
      </c>
      <c r="H581" s="1">
        <v>5</v>
      </c>
      <c r="I581" s="1">
        <v>9</v>
      </c>
      <c r="J581" s="1" t="s">
        <v>3</v>
      </c>
    </row>
    <row r="582" spans="1:10" x14ac:dyDescent="0.3">
      <c r="A582" s="1" t="s">
        <v>8</v>
      </c>
      <c r="B582" s="1">
        <v>1329</v>
      </c>
      <c r="C582" s="1" t="s">
        <v>6</v>
      </c>
      <c r="D582" s="1">
        <v>214</v>
      </c>
      <c r="E582" s="2">
        <v>38231</v>
      </c>
      <c r="F582" s="1">
        <v>1754</v>
      </c>
      <c r="G582" s="1" t="s">
        <v>5</v>
      </c>
      <c r="H582" s="1">
        <v>5</v>
      </c>
      <c r="I582" s="1">
        <v>9</v>
      </c>
      <c r="J582" s="1" t="s">
        <v>3</v>
      </c>
    </row>
    <row r="583" spans="1:10" x14ac:dyDescent="0.3">
      <c r="A583" s="1" t="s">
        <v>8</v>
      </c>
      <c r="B583" s="1">
        <v>1432</v>
      </c>
      <c r="C583" s="1" t="s">
        <v>6</v>
      </c>
      <c r="D583" s="1">
        <v>214</v>
      </c>
      <c r="E583" s="2">
        <v>38231</v>
      </c>
      <c r="F583" s="1">
        <v>1756</v>
      </c>
      <c r="G583" s="1" t="s">
        <v>5</v>
      </c>
      <c r="H583" s="1">
        <v>5</v>
      </c>
      <c r="I583" s="1">
        <v>9</v>
      </c>
      <c r="J583" s="1" t="s">
        <v>3</v>
      </c>
    </row>
    <row r="584" spans="1:10" x14ac:dyDescent="0.3">
      <c r="A584" s="1" t="s">
        <v>8</v>
      </c>
      <c r="B584" s="1">
        <v>1530</v>
      </c>
      <c r="C584" s="1" t="s">
        <v>6</v>
      </c>
      <c r="D584" s="1">
        <v>214</v>
      </c>
      <c r="E584" s="2">
        <v>38231</v>
      </c>
      <c r="F584" s="1">
        <v>1758</v>
      </c>
      <c r="G584" s="1" t="s">
        <v>5</v>
      </c>
      <c r="H584" s="1">
        <v>5</v>
      </c>
      <c r="I584" s="1">
        <v>9</v>
      </c>
      <c r="J584" s="1" t="s">
        <v>3</v>
      </c>
    </row>
    <row r="585" spans="1:10" x14ac:dyDescent="0.3">
      <c r="A585" s="1" t="s">
        <v>8</v>
      </c>
      <c r="B585" s="1">
        <v>1633</v>
      </c>
      <c r="C585" s="1" t="s">
        <v>6</v>
      </c>
      <c r="D585" s="1">
        <v>214</v>
      </c>
      <c r="E585" s="2">
        <v>38231</v>
      </c>
      <c r="F585" s="1">
        <v>1760</v>
      </c>
      <c r="G585" s="1" t="s">
        <v>5</v>
      </c>
      <c r="H585" s="1">
        <v>5</v>
      </c>
      <c r="I585" s="1">
        <v>9</v>
      </c>
      <c r="J585" s="1" t="s">
        <v>3</v>
      </c>
    </row>
    <row r="586" spans="1:10" x14ac:dyDescent="0.3">
      <c r="A586" s="1" t="s">
        <v>8</v>
      </c>
      <c r="B586" s="1">
        <v>1735</v>
      </c>
      <c r="C586" s="1" t="s">
        <v>6</v>
      </c>
      <c r="D586" s="1">
        <v>214</v>
      </c>
      <c r="E586" s="2">
        <v>38231</v>
      </c>
      <c r="F586" s="1">
        <v>1762</v>
      </c>
      <c r="G586" s="1" t="s">
        <v>5</v>
      </c>
      <c r="H586" s="1">
        <v>5</v>
      </c>
      <c r="I586" s="1">
        <v>9</v>
      </c>
      <c r="J586" s="1" t="s">
        <v>3</v>
      </c>
    </row>
    <row r="587" spans="1:10" x14ac:dyDescent="0.3">
      <c r="A587" s="1" t="s">
        <v>8</v>
      </c>
      <c r="B587" s="1">
        <v>1829</v>
      </c>
      <c r="C587" s="1" t="s">
        <v>6</v>
      </c>
      <c r="D587" s="1">
        <v>214</v>
      </c>
      <c r="E587" s="2">
        <v>38231</v>
      </c>
      <c r="F587" s="1">
        <v>1764</v>
      </c>
      <c r="G587" s="1" t="s">
        <v>5</v>
      </c>
      <c r="H587" s="1">
        <v>5</v>
      </c>
      <c r="I587" s="1">
        <v>9</v>
      </c>
      <c r="J587" s="1" t="s">
        <v>3</v>
      </c>
    </row>
    <row r="588" spans="1:10" x14ac:dyDescent="0.3">
      <c r="A588" s="1" t="s">
        <v>8</v>
      </c>
      <c r="B588" s="1">
        <v>1931</v>
      </c>
      <c r="C588" s="1" t="s">
        <v>6</v>
      </c>
      <c r="D588" s="1">
        <v>214</v>
      </c>
      <c r="E588" s="2">
        <v>38231</v>
      </c>
      <c r="F588" s="1">
        <v>1766</v>
      </c>
      <c r="G588" s="1" t="s">
        <v>5</v>
      </c>
      <c r="H588" s="1">
        <v>5</v>
      </c>
      <c r="I588" s="1">
        <v>9</v>
      </c>
      <c r="J588" s="1" t="s">
        <v>3</v>
      </c>
    </row>
    <row r="589" spans="1:10" x14ac:dyDescent="0.3">
      <c r="A589" s="1" t="s">
        <v>8</v>
      </c>
      <c r="B589" s="1">
        <v>2030</v>
      </c>
      <c r="C589" s="1" t="s">
        <v>6</v>
      </c>
      <c r="D589" s="1">
        <v>214</v>
      </c>
      <c r="E589" s="2">
        <v>38231</v>
      </c>
      <c r="F589" s="1">
        <v>1768</v>
      </c>
      <c r="G589" s="1" t="s">
        <v>5</v>
      </c>
      <c r="H589" s="1">
        <v>5</v>
      </c>
      <c r="I589" s="1">
        <v>9</v>
      </c>
      <c r="J589" s="1" t="s">
        <v>3</v>
      </c>
    </row>
    <row r="590" spans="1:10" x14ac:dyDescent="0.3">
      <c r="A590" s="1" t="s">
        <v>9</v>
      </c>
      <c r="B590" s="1">
        <v>1535</v>
      </c>
      <c r="C590" s="1" t="s">
        <v>1</v>
      </c>
      <c r="D590" s="1">
        <v>213</v>
      </c>
      <c r="E590" s="2">
        <v>38231</v>
      </c>
      <c r="F590" s="1">
        <v>4752</v>
      </c>
      <c r="G590" s="1" t="s">
        <v>5</v>
      </c>
      <c r="H590" s="1">
        <v>5</v>
      </c>
      <c r="I590" s="1">
        <v>9</v>
      </c>
      <c r="J590" s="1" t="s">
        <v>3</v>
      </c>
    </row>
    <row r="591" spans="1:10" x14ac:dyDescent="0.3">
      <c r="A591" s="1" t="s">
        <v>9</v>
      </c>
      <c r="B591" s="1">
        <v>558</v>
      </c>
      <c r="C591" s="1" t="s">
        <v>1</v>
      </c>
      <c r="D591" s="1">
        <v>213</v>
      </c>
      <c r="E591" s="2">
        <v>38231</v>
      </c>
      <c r="F591" s="1">
        <v>4760</v>
      </c>
      <c r="G591" s="1" t="s">
        <v>5</v>
      </c>
      <c r="H591" s="1">
        <v>5</v>
      </c>
      <c r="I591" s="1">
        <v>9</v>
      </c>
      <c r="J591" s="1" t="s">
        <v>3</v>
      </c>
    </row>
    <row r="592" spans="1:10" x14ac:dyDescent="0.3">
      <c r="A592" s="1" t="s">
        <v>9</v>
      </c>
      <c r="B592" s="1">
        <v>1851</v>
      </c>
      <c r="C592" s="1" t="s">
        <v>1</v>
      </c>
      <c r="D592" s="1">
        <v>213</v>
      </c>
      <c r="E592" s="2">
        <v>38231</v>
      </c>
      <c r="F592" s="1">
        <v>4784</v>
      </c>
      <c r="G592" s="1" t="s">
        <v>5</v>
      </c>
      <c r="H592" s="1">
        <v>5</v>
      </c>
      <c r="I592" s="1">
        <v>9</v>
      </c>
      <c r="J592" s="1" t="s">
        <v>15</v>
      </c>
    </row>
    <row r="593" spans="1:10" x14ac:dyDescent="0.3">
      <c r="A593" s="1" t="s">
        <v>9</v>
      </c>
      <c r="B593" s="1">
        <v>843</v>
      </c>
      <c r="C593" s="1" t="s">
        <v>6</v>
      </c>
      <c r="D593" s="1">
        <v>214</v>
      </c>
      <c r="E593" s="2">
        <v>38231</v>
      </c>
      <c r="F593" s="1">
        <v>4954</v>
      </c>
      <c r="G593" s="1" t="s">
        <v>5</v>
      </c>
      <c r="H593" s="1">
        <v>5</v>
      </c>
      <c r="I593" s="1">
        <v>9</v>
      </c>
      <c r="J593" s="1" t="s">
        <v>15</v>
      </c>
    </row>
    <row r="594" spans="1:10" x14ac:dyDescent="0.3">
      <c r="A594" s="1" t="s">
        <v>9</v>
      </c>
      <c r="B594" s="1">
        <v>851</v>
      </c>
      <c r="C594" s="1" t="s">
        <v>6</v>
      </c>
      <c r="D594" s="1">
        <v>214</v>
      </c>
      <c r="E594" s="2">
        <v>38231</v>
      </c>
      <c r="F594" s="1">
        <v>4956</v>
      </c>
      <c r="G594" s="1" t="s">
        <v>5</v>
      </c>
      <c r="H594" s="1">
        <v>5</v>
      </c>
      <c r="I594" s="1">
        <v>9</v>
      </c>
      <c r="J594" s="1" t="s">
        <v>3</v>
      </c>
    </row>
    <row r="595" spans="1:10" x14ac:dyDescent="0.3">
      <c r="A595" s="1" t="s">
        <v>9</v>
      </c>
      <c r="B595" s="1">
        <v>1141</v>
      </c>
      <c r="C595" s="1" t="s">
        <v>6</v>
      </c>
      <c r="D595" s="1">
        <v>214</v>
      </c>
      <c r="E595" s="2">
        <v>38231</v>
      </c>
      <c r="F595" s="1">
        <v>4960</v>
      </c>
      <c r="G595" s="1" t="s">
        <v>5</v>
      </c>
      <c r="H595" s="1">
        <v>5</v>
      </c>
      <c r="I595" s="1">
        <v>9</v>
      </c>
      <c r="J595" s="1" t="s">
        <v>15</v>
      </c>
    </row>
    <row r="596" spans="1:10" x14ac:dyDescent="0.3">
      <c r="A596" s="1" t="s">
        <v>9</v>
      </c>
      <c r="B596" s="1">
        <v>1252</v>
      </c>
      <c r="C596" s="1" t="s">
        <v>6</v>
      </c>
      <c r="D596" s="1">
        <v>214</v>
      </c>
      <c r="E596" s="2">
        <v>38231</v>
      </c>
      <c r="F596" s="1">
        <v>4964</v>
      </c>
      <c r="G596" s="1" t="s">
        <v>5</v>
      </c>
      <c r="H596" s="1">
        <v>5</v>
      </c>
      <c r="I596" s="1">
        <v>9</v>
      </c>
      <c r="J596" s="1" t="s">
        <v>3</v>
      </c>
    </row>
    <row r="597" spans="1:10" x14ac:dyDescent="0.3">
      <c r="A597" s="1" t="s">
        <v>9</v>
      </c>
      <c r="B597" s="1">
        <v>1359</v>
      </c>
      <c r="C597" s="1" t="s">
        <v>6</v>
      </c>
      <c r="D597" s="1">
        <v>214</v>
      </c>
      <c r="E597" s="2">
        <v>38231</v>
      </c>
      <c r="F597" s="1">
        <v>4966</v>
      </c>
      <c r="G597" s="1" t="s">
        <v>5</v>
      </c>
      <c r="H597" s="1">
        <v>5</v>
      </c>
      <c r="I597" s="1">
        <v>9</v>
      </c>
      <c r="J597" s="1" t="s">
        <v>3</v>
      </c>
    </row>
    <row r="598" spans="1:10" x14ac:dyDescent="0.3">
      <c r="A598" s="1" t="s">
        <v>9</v>
      </c>
      <c r="B598" s="1">
        <v>1503</v>
      </c>
      <c r="C598" s="1" t="s">
        <v>6</v>
      </c>
      <c r="D598" s="1">
        <v>214</v>
      </c>
      <c r="E598" s="2">
        <v>38231</v>
      </c>
      <c r="F598" s="1">
        <v>4968</v>
      </c>
      <c r="G598" s="1" t="s">
        <v>5</v>
      </c>
      <c r="H598" s="1">
        <v>5</v>
      </c>
      <c r="I598" s="1">
        <v>9</v>
      </c>
      <c r="J598" s="1" t="s">
        <v>3</v>
      </c>
    </row>
    <row r="599" spans="1:10" x14ac:dyDescent="0.3">
      <c r="A599" s="1" t="s">
        <v>9</v>
      </c>
      <c r="B599" s="1">
        <v>1618</v>
      </c>
      <c r="C599" s="1" t="s">
        <v>6</v>
      </c>
      <c r="D599" s="1">
        <v>214</v>
      </c>
      <c r="E599" s="2">
        <v>38231</v>
      </c>
      <c r="F599" s="1">
        <v>4970</v>
      </c>
      <c r="G599" s="1" t="s">
        <v>5</v>
      </c>
      <c r="H599" s="1">
        <v>5</v>
      </c>
      <c r="I599" s="1">
        <v>9</v>
      </c>
      <c r="J599" s="1" t="s">
        <v>15</v>
      </c>
    </row>
    <row r="600" spans="1:10" x14ac:dyDescent="0.3">
      <c r="A600" s="1" t="s">
        <v>9</v>
      </c>
      <c r="B600" s="1">
        <v>1658</v>
      </c>
      <c r="C600" s="1" t="s">
        <v>6</v>
      </c>
      <c r="D600" s="1">
        <v>214</v>
      </c>
      <c r="E600" s="2">
        <v>38231</v>
      </c>
      <c r="F600" s="1">
        <v>4972</v>
      </c>
      <c r="G600" s="1" t="s">
        <v>5</v>
      </c>
      <c r="H600" s="1">
        <v>5</v>
      </c>
      <c r="I600" s="1">
        <v>9</v>
      </c>
      <c r="J600" s="1" t="s">
        <v>3</v>
      </c>
    </row>
    <row r="601" spans="1:10" x14ac:dyDescent="0.3">
      <c r="A601" s="1" t="s">
        <v>9</v>
      </c>
      <c r="B601" s="1">
        <v>1916</v>
      </c>
      <c r="C601" s="1" t="s">
        <v>6</v>
      </c>
      <c r="D601" s="1">
        <v>214</v>
      </c>
      <c r="E601" s="2">
        <v>38231</v>
      </c>
      <c r="F601" s="1">
        <v>4976</v>
      </c>
      <c r="G601" s="1" t="s">
        <v>5</v>
      </c>
      <c r="H601" s="1">
        <v>5</v>
      </c>
      <c r="I601" s="1">
        <v>9</v>
      </c>
      <c r="J601" s="1" t="s">
        <v>15</v>
      </c>
    </row>
    <row r="602" spans="1:10" x14ac:dyDescent="0.3">
      <c r="A602" s="1" t="s">
        <v>10</v>
      </c>
      <c r="B602" s="1">
        <v>904</v>
      </c>
      <c r="C602" s="1" t="s">
        <v>6</v>
      </c>
      <c r="D602" s="1">
        <v>229</v>
      </c>
      <c r="E602" s="2">
        <v>38231</v>
      </c>
      <c r="F602" s="1">
        <v>846</v>
      </c>
      <c r="G602" s="1" t="s">
        <v>7</v>
      </c>
      <c r="H602" s="1">
        <v>5</v>
      </c>
      <c r="I602" s="1">
        <v>9</v>
      </c>
      <c r="J602" s="1" t="s">
        <v>15</v>
      </c>
    </row>
    <row r="603" spans="1:10" x14ac:dyDescent="0.3">
      <c r="A603" s="1" t="s">
        <v>11</v>
      </c>
      <c r="B603" s="1">
        <v>629</v>
      </c>
      <c r="C603" s="1" t="s">
        <v>6</v>
      </c>
      <c r="D603" s="1">
        <v>214</v>
      </c>
      <c r="E603" s="2">
        <v>38231</v>
      </c>
      <c r="F603" s="1">
        <v>1479</v>
      </c>
      <c r="G603" s="1" t="s">
        <v>5</v>
      </c>
      <c r="H603" s="1">
        <v>5</v>
      </c>
      <c r="I603" s="1">
        <v>9</v>
      </c>
      <c r="J603" s="1" t="s">
        <v>3</v>
      </c>
    </row>
    <row r="604" spans="1:10" x14ac:dyDescent="0.3">
      <c r="A604" s="1" t="s">
        <v>11</v>
      </c>
      <c r="B604" s="1">
        <v>657</v>
      </c>
      <c r="C604" s="1" t="s">
        <v>6</v>
      </c>
      <c r="D604" s="1">
        <v>214</v>
      </c>
      <c r="E604" s="2">
        <v>38231</v>
      </c>
      <c r="F604" s="1">
        <v>2160</v>
      </c>
      <c r="G604" s="1" t="s">
        <v>5</v>
      </c>
      <c r="H604" s="1">
        <v>5</v>
      </c>
      <c r="I604" s="1">
        <v>9</v>
      </c>
      <c r="J604" s="1" t="s">
        <v>3</v>
      </c>
    </row>
    <row r="605" spans="1:10" x14ac:dyDescent="0.3">
      <c r="A605" s="1" t="s">
        <v>11</v>
      </c>
      <c r="B605" s="1">
        <v>756</v>
      </c>
      <c r="C605" s="1" t="s">
        <v>6</v>
      </c>
      <c r="D605" s="1">
        <v>214</v>
      </c>
      <c r="E605" s="2">
        <v>38231</v>
      </c>
      <c r="F605" s="1">
        <v>2162</v>
      </c>
      <c r="G605" s="1" t="s">
        <v>5</v>
      </c>
      <c r="H605" s="1">
        <v>5</v>
      </c>
      <c r="I605" s="1">
        <v>9</v>
      </c>
      <c r="J605" s="1" t="s">
        <v>3</v>
      </c>
    </row>
    <row r="606" spans="1:10" x14ac:dyDescent="0.3">
      <c r="A606" s="1" t="s">
        <v>11</v>
      </c>
      <c r="B606" s="1">
        <v>958</v>
      </c>
      <c r="C606" s="1" t="s">
        <v>6</v>
      </c>
      <c r="D606" s="1">
        <v>214</v>
      </c>
      <c r="E606" s="2">
        <v>38231</v>
      </c>
      <c r="F606" s="1">
        <v>2166</v>
      </c>
      <c r="G606" s="1" t="s">
        <v>5</v>
      </c>
      <c r="H606" s="1">
        <v>5</v>
      </c>
      <c r="I606" s="1">
        <v>9</v>
      </c>
      <c r="J606" s="1" t="s">
        <v>3</v>
      </c>
    </row>
    <row r="607" spans="1:10" x14ac:dyDescent="0.3">
      <c r="A607" s="1" t="s">
        <v>11</v>
      </c>
      <c r="B607" s="1">
        <v>1057</v>
      </c>
      <c r="C607" s="1" t="s">
        <v>6</v>
      </c>
      <c r="D607" s="1">
        <v>214</v>
      </c>
      <c r="E607" s="2">
        <v>38231</v>
      </c>
      <c r="F607" s="1">
        <v>2168</v>
      </c>
      <c r="G607" s="1" t="s">
        <v>5</v>
      </c>
      <c r="H607" s="1">
        <v>5</v>
      </c>
      <c r="I607" s="1">
        <v>9</v>
      </c>
      <c r="J607" s="1" t="s">
        <v>3</v>
      </c>
    </row>
    <row r="608" spans="1:10" x14ac:dyDescent="0.3">
      <c r="A608" s="1" t="s">
        <v>11</v>
      </c>
      <c r="B608" s="1">
        <v>1155</v>
      </c>
      <c r="C608" s="1" t="s">
        <v>6</v>
      </c>
      <c r="D608" s="1">
        <v>214</v>
      </c>
      <c r="E608" s="2">
        <v>38231</v>
      </c>
      <c r="F608" s="1">
        <v>2170</v>
      </c>
      <c r="G608" s="1" t="s">
        <v>5</v>
      </c>
      <c r="H608" s="1">
        <v>5</v>
      </c>
      <c r="I608" s="1">
        <v>9</v>
      </c>
      <c r="J608" s="1" t="s">
        <v>3</v>
      </c>
    </row>
    <row r="609" spans="1:10" x14ac:dyDescent="0.3">
      <c r="A609" s="1" t="s">
        <v>11</v>
      </c>
      <c r="B609" s="1">
        <v>1259</v>
      </c>
      <c r="C609" s="1" t="s">
        <v>6</v>
      </c>
      <c r="D609" s="1">
        <v>214</v>
      </c>
      <c r="E609" s="2">
        <v>38231</v>
      </c>
      <c r="F609" s="1">
        <v>2172</v>
      </c>
      <c r="G609" s="1" t="s">
        <v>5</v>
      </c>
      <c r="H609" s="1">
        <v>5</v>
      </c>
      <c r="I609" s="1">
        <v>9</v>
      </c>
      <c r="J609" s="1" t="s">
        <v>3</v>
      </c>
    </row>
    <row r="610" spans="1:10" x14ac:dyDescent="0.3">
      <c r="A610" s="1" t="s">
        <v>11</v>
      </c>
      <c r="B610" s="1">
        <v>1357</v>
      </c>
      <c r="C610" s="1" t="s">
        <v>6</v>
      </c>
      <c r="D610" s="1">
        <v>214</v>
      </c>
      <c r="E610" s="2">
        <v>38231</v>
      </c>
      <c r="F610" s="1">
        <v>2174</v>
      </c>
      <c r="G610" s="1" t="s">
        <v>5</v>
      </c>
      <c r="H610" s="1">
        <v>5</v>
      </c>
      <c r="I610" s="1">
        <v>9</v>
      </c>
      <c r="J610" s="1" t="s">
        <v>3</v>
      </c>
    </row>
    <row r="611" spans="1:10" x14ac:dyDescent="0.3">
      <c r="A611" s="1" t="s">
        <v>11</v>
      </c>
      <c r="B611" s="1">
        <v>1458</v>
      </c>
      <c r="C611" s="1" t="s">
        <v>6</v>
      </c>
      <c r="D611" s="1">
        <v>214</v>
      </c>
      <c r="E611" s="2">
        <v>38231</v>
      </c>
      <c r="F611" s="1">
        <v>2176</v>
      </c>
      <c r="G611" s="1" t="s">
        <v>5</v>
      </c>
      <c r="H611" s="1">
        <v>5</v>
      </c>
      <c r="I611" s="1">
        <v>9</v>
      </c>
      <c r="J611" s="1" t="s">
        <v>3</v>
      </c>
    </row>
    <row r="612" spans="1:10" x14ac:dyDescent="0.3">
      <c r="A612" s="1" t="s">
        <v>11</v>
      </c>
      <c r="B612" s="1">
        <v>1555</v>
      </c>
      <c r="C612" s="1" t="s">
        <v>6</v>
      </c>
      <c r="D612" s="1">
        <v>214</v>
      </c>
      <c r="E612" s="2">
        <v>38231</v>
      </c>
      <c r="F612" s="1">
        <v>2178</v>
      </c>
      <c r="G612" s="1" t="s">
        <v>5</v>
      </c>
      <c r="H612" s="1">
        <v>5</v>
      </c>
      <c r="I612" s="1">
        <v>9</v>
      </c>
      <c r="J612" s="1" t="s">
        <v>3</v>
      </c>
    </row>
    <row r="613" spans="1:10" x14ac:dyDescent="0.3">
      <c r="A613" s="1" t="s">
        <v>11</v>
      </c>
      <c r="B613" s="1">
        <v>1657</v>
      </c>
      <c r="C613" s="1" t="s">
        <v>6</v>
      </c>
      <c r="D613" s="1">
        <v>214</v>
      </c>
      <c r="E613" s="2">
        <v>38231</v>
      </c>
      <c r="F613" s="1">
        <v>2180</v>
      </c>
      <c r="G613" s="1" t="s">
        <v>5</v>
      </c>
      <c r="H613" s="1">
        <v>5</v>
      </c>
      <c r="I613" s="1">
        <v>9</v>
      </c>
      <c r="J613" s="1" t="s">
        <v>3</v>
      </c>
    </row>
    <row r="614" spans="1:10" x14ac:dyDescent="0.3">
      <c r="A614" s="1" t="s">
        <v>11</v>
      </c>
      <c r="B614" s="1">
        <v>1757</v>
      </c>
      <c r="C614" s="1" t="s">
        <v>6</v>
      </c>
      <c r="D614" s="1">
        <v>214</v>
      </c>
      <c r="E614" s="2">
        <v>38231</v>
      </c>
      <c r="F614" s="1">
        <v>2182</v>
      </c>
      <c r="G614" s="1" t="s">
        <v>5</v>
      </c>
      <c r="H614" s="1">
        <v>5</v>
      </c>
      <c r="I614" s="1">
        <v>9</v>
      </c>
      <c r="J614" s="1" t="s">
        <v>3</v>
      </c>
    </row>
    <row r="615" spans="1:10" x14ac:dyDescent="0.3">
      <c r="A615" s="1" t="s">
        <v>11</v>
      </c>
      <c r="B615" s="1">
        <v>1902</v>
      </c>
      <c r="C615" s="1" t="s">
        <v>6</v>
      </c>
      <c r="D615" s="1">
        <v>214</v>
      </c>
      <c r="E615" s="2">
        <v>38231</v>
      </c>
      <c r="F615" s="1">
        <v>2184</v>
      </c>
      <c r="G615" s="1" t="s">
        <v>5</v>
      </c>
      <c r="H615" s="1">
        <v>5</v>
      </c>
      <c r="I615" s="1">
        <v>9</v>
      </c>
      <c r="J615" s="1" t="s">
        <v>3</v>
      </c>
    </row>
    <row r="616" spans="1:10" x14ac:dyDescent="0.3">
      <c r="A616" s="1" t="s">
        <v>11</v>
      </c>
      <c r="B616" s="1">
        <v>1956</v>
      </c>
      <c r="C616" s="1" t="s">
        <v>6</v>
      </c>
      <c r="D616" s="1">
        <v>214</v>
      </c>
      <c r="E616" s="2">
        <v>38231</v>
      </c>
      <c r="F616" s="1">
        <v>2186</v>
      </c>
      <c r="G616" s="1" t="s">
        <v>5</v>
      </c>
      <c r="H616" s="1">
        <v>5</v>
      </c>
      <c r="I616" s="1">
        <v>9</v>
      </c>
      <c r="J616" s="1" t="s">
        <v>3</v>
      </c>
    </row>
    <row r="617" spans="1:10" x14ac:dyDescent="0.3">
      <c r="A617" s="1" t="s">
        <v>11</v>
      </c>
      <c r="B617" s="1">
        <v>2052</v>
      </c>
      <c r="C617" s="1" t="s">
        <v>6</v>
      </c>
      <c r="D617" s="1">
        <v>214</v>
      </c>
      <c r="E617" s="2">
        <v>38231</v>
      </c>
      <c r="F617" s="1">
        <v>2188</v>
      </c>
      <c r="G617" s="1" t="s">
        <v>5</v>
      </c>
      <c r="H617" s="1">
        <v>5</v>
      </c>
      <c r="I617" s="1">
        <v>9</v>
      </c>
      <c r="J617" s="1" t="s">
        <v>3</v>
      </c>
    </row>
    <row r="618" spans="1:10" x14ac:dyDescent="0.3">
      <c r="A618" s="1" t="s">
        <v>12</v>
      </c>
      <c r="B618" s="1">
        <v>1720</v>
      </c>
      <c r="C618" s="1" t="s">
        <v>13</v>
      </c>
      <c r="D618" s="1">
        <v>169</v>
      </c>
      <c r="E618" s="2">
        <v>38231</v>
      </c>
      <c r="F618" s="1">
        <v>3372</v>
      </c>
      <c r="G618" s="1" t="s">
        <v>2</v>
      </c>
      <c r="H618" s="1">
        <v>5</v>
      </c>
      <c r="I618" s="1">
        <v>9</v>
      </c>
      <c r="J618" s="1" t="s">
        <v>3</v>
      </c>
    </row>
    <row r="619" spans="1:10" x14ac:dyDescent="0.3">
      <c r="A619" s="1" t="s">
        <v>12</v>
      </c>
      <c r="B619" s="1">
        <v>1450</v>
      </c>
      <c r="C619" s="1" t="s">
        <v>13</v>
      </c>
      <c r="D619" s="1">
        <v>169</v>
      </c>
      <c r="E619" s="2">
        <v>38231</v>
      </c>
      <c r="F619" s="1">
        <v>2403</v>
      </c>
      <c r="G619" s="1" t="s">
        <v>2</v>
      </c>
      <c r="H619" s="1">
        <v>5</v>
      </c>
      <c r="I619" s="1">
        <v>9</v>
      </c>
      <c r="J619" s="1" t="s">
        <v>3</v>
      </c>
    </row>
    <row r="620" spans="1:10" x14ac:dyDescent="0.3">
      <c r="A620" s="1" t="s">
        <v>12</v>
      </c>
      <c r="B620" s="1">
        <v>1108</v>
      </c>
      <c r="C620" s="1" t="s">
        <v>13</v>
      </c>
      <c r="D620" s="1">
        <v>169</v>
      </c>
      <c r="E620" s="2">
        <v>38231</v>
      </c>
      <c r="F620" s="1">
        <v>2303</v>
      </c>
      <c r="G620" s="1" t="s">
        <v>2</v>
      </c>
      <c r="H620" s="1">
        <v>5</v>
      </c>
      <c r="I620" s="1">
        <v>9</v>
      </c>
      <c r="J620" s="1" t="s">
        <v>15</v>
      </c>
    </row>
    <row r="621" spans="1:10" x14ac:dyDescent="0.3">
      <c r="A621" s="1" t="s">
        <v>12</v>
      </c>
      <c r="B621" s="1">
        <v>700</v>
      </c>
      <c r="C621" s="1" t="s">
        <v>13</v>
      </c>
      <c r="D621" s="1">
        <v>169</v>
      </c>
      <c r="E621" s="2">
        <v>38231</v>
      </c>
      <c r="F621" s="1">
        <v>2703</v>
      </c>
      <c r="G621" s="1" t="s">
        <v>2</v>
      </c>
      <c r="H621" s="1">
        <v>5</v>
      </c>
      <c r="I621" s="1">
        <v>9</v>
      </c>
      <c r="J621" s="1" t="s">
        <v>3</v>
      </c>
    </row>
    <row r="622" spans="1:10" x14ac:dyDescent="0.3">
      <c r="A622" s="1" t="s">
        <v>14</v>
      </c>
      <c r="B622" s="1">
        <v>1727</v>
      </c>
      <c r="C622" s="1" t="s">
        <v>13</v>
      </c>
      <c r="D622" s="1">
        <v>199</v>
      </c>
      <c r="E622" s="2">
        <v>38231</v>
      </c>
      <c r="F622" s="1">
        <v>814</v>
      </c>
      <c r="G622" s="1" t="s">
        <v>5</v>
      </c>
      <c r="H622" s="1">
        <v>5</v>
      </c>
      <c r="I622" s="1">
        <v>9</v>
      </c>
      <c r="J622" s="1" t="s">
        <v>3</v>
      </c>
    </row>
    <row r="623" spans="1:10" x14ac:dyDescent="0.3">
      <c r="A623" s="1" t="s">
        <v>14</v>
      </c>
      <c r="B623" s="1">
        <v>1858</v>
      </c>
      <c r="C623" s="1" t="s">
        <v>13</v>
      </c>
      <c r="D623" s="1">
        <v>199</v>
      </c>
      <c r="E623" s="2">
        <v>38231</v>
      </c>
      <c r="F623" s="1">
        <v>816</v>
      </c>
      <c r="G623" s="1" t="s">
        <v>5</v>
      </c>
      <c r="H623" s="1">
        <v>5</v>
      </c>
      <c r="I623" s="1">
        <v>9</v>
      </c>
      <c r="J623" s="1" t="s">
        <v>3</v>
      </c>
    </row>
    <row r="624" spans="1:10" x14ac:dyDescent="0.3">
      <c r="A624" s="1" t="s">
        <v>14</v>
      </c>
      <c r="B624" s="1">
        <v>1258</v>
      </c>
      <c r="C624" s="1" t="s">
        <v>13</v>
      </c>
      <c r="D624" s="1">
        <v>199</v>
      </c>
      <c r="E624" s="2">
        <v>38231</v>
      </c>
      <c r="F624" s="1">
        <v>808</v>
      </c>
      <c r="G624" s="1" t="s">
        <v>5</v>
      </c>
      <c r="H624" s="1">
        <v>5</v>
      </c>
      <c r="I624" s="1">
        <v>9</v>
      </c>
      <c r="J624" s="1" t="s">
        <v>3</v>
      </c>
    </row>
    <row r="625" spans="1:10" x14ac:dyDescent="0.3">
      <c r="A625" s="1" t="s">
        <v>14</v>
      </c>
      <c r="B625" s="1">
        <v>732</v>
      </c>
      <c r="C625" s="1" t="s">
        <v>13</v>
      </c>
      <c r="D625" s="1">
        <v>199</v>
      </c>
      <c r="E625" s="2">
        <v>38231</v>
      </c>
      <c r="F625" s="1">
        <v>806</v>
      </c>
      <c r="G625" s="1" t="s">
        <v>5</v>
      </c>
      <c r="H625" s="1">
        <v>5</v>
      </c>
      <c r="I625" s="1">
        <v>9</v>
      </c>
      <c r="J625" s="1" t="s">
        <v>3</v>
      </c>
    </row>
    <row r="626" spans="1:10" x14ac:dyDescent="0.3">
      <c r="A626" s="1" t="s">
        <v>4</v>
      </c>
      <c r="B626" s="1">
        <v>840</v>
      </c>
      <c r="C626" s="1" t="s">
        <v>13</v>
      </c>
      <c r="D626" s="1">
        <v>213</v>
      </c>
      <c r="E626" s="2">
        <v>38231</v>
      </c>
      <c r="F626" s="1">
        <v>7299</v>
      </c>
      <c r="G626" s="1" t="s">
        <v>7</v>
      </c>
      <c r="H626" s="1">
        <v>5</v>
      </c>
      <c r="I626" s="1">
        <v>9</v>
      </c>
      <c r="J626" s="1" t="s">
        <v>3</v>
      </c>
    </row>
    <row r="627" spans="1:10" x14ac:dyDescent="0.3">
      <c r="A627" s="1" t="s">
        <v>4</v>
      </c>
      <c r="B627" s="1">
        <v>1707</v>
      </c>
      <c r="C627" s="1" t="s">
        <v>13</v>
      </c>
      <c r="D627" s="1">
        <v>213</v>
      </c>
      <c r="E627" s="2">
        <v>38231</v>
      </c>
      <c r="F627" s="1">
        <v>7302</v>
      </c>
      <c r="G627" s="1" t="s">
        <v>7</v>
      </c>
      <c r="H627" s="1">
        <v>5</v>
      </c>
      <c r="I627" s="1">
        <v>9</v>
      </c>
      <c r="J627" s="1" t="s">
        <v>3</v>
      </c>
    </row>
    <row r="628" spans="1:10" x14ac:dyDescent="0.3">
      <c r="A628" s="1" t="s">
        <v>4</v>
      </c>
      <c r="B628" s="1">
        <v>1242</v>
      </c>
      <c r="C628" s="1" t="s">
        <v>13</v>
      </c>
      <c r="D628" s="1">
        <v>213</v>
      </c>
      <c r="E628" s="2">
        <v>38231</v>
      </c>
      <c r="F628" s="1">
        <v>7303</v>
      </c>
      <c r="G628" s="1" t="s">
        <v>7</v>
      </c>
      <c r="H628" s="1">
        <v>5</v>
      </c>
      <c r="I628" s="1">
        <v>9</v>
      </c>
      <c r="J628" s="1" t="s">
        <v>3</v>
      </c>
    </row>
    <row r="629" spans="1:10" x14ac:dyDescent="0.3">
      <c r="A629" s="1" t="s">
        <v>4</v>
      </c>
      <c r="B629" s="1">
        <v>2121</v>
      </c>
      <c r="C629" s="1" t="s">
        <v>13</v>
      </c>
      <c r="D629" s="1">
        <v>213</v>
      </c>
      <c r="E629" s="2">
        <v>38231</v>
      </c>
      <c r="F629" s="1">
        <v>7304</v>
      </c>
      <c r="G629" s="1" t="s">
        <v>7</v>
      </c>
      <c r="H629" s="1">
        <v>5</v>
      </c>
      <c r="I629" s="1">
        <v>9</v>
      </c>
      <c r="J629" s="1" t="s">
        <v>3</v>
      </c>
    </row>
    <row r="630" spans="1:10" x14ac:dyDescent="0.3">
      <c r="A630" s="1" t="s">
        <v>4</v>
      </c>
      <c r="B630" s="1">
        <v>629</v>
      </c>
      <c r="C630" s="1" t="s">
        <v>13</v>
      </c>
      <c r="D630" s="1">
        <v>213</v>
      </c>
      <c r="E630" s="2">
        <v>38231</v>
      </c>
      <c r="F630" s="1">
        <v>7305</v>
      </c>
      <c r="G630" s="1" t="s">
        <v>7</v>
      </c>
      <c r="H630" s="1">
        <v>5</v>
      </c>
      <c r="I630" s="1">
        <v>9</v>
      </c>
      <c r="J630" s="1" t="s">
        <v>3</v>
      </c>
    </row>
    <row r="631" spans="1:10" x14ac:dyDescent="0.3">
      <c r="A631" s="1" t="s">
        <v>4</v>
      </c>
      <c r="B631" s="1">
        <v>1423</v>
      </c>
      <c r="C631" s="1" t="s">
        <v>13</v>
      </c>
      <c r="D631" s="1">
        <v>213</v>
      </c>
      <c r="E631" s="2">
        <v>38231</v>
      </c>
      <c r="F631" s="1">
        <v>7307</v>
      </c>
      <c r="G631" s="1" t="s">
        <v>7</v>
      </c>
      <c r="H631" s="1">
        <v>5</v>
      </c>
      <c r="I631" s="1">
        <v>9</v>
      </c>
      <c r="J631" s="1" t="s">
        <v>3</v>
      </c>
    </row>
    <row r="632" spans="1:10" x14ac:dyDescent="0.3">
      <c r="A632" s="1" t="s">
        <v>12</v>
      </c>
      <c r="B632" s="1">
        <v>1627</v>
      </c>
      <c r="C632" s="1" t="s">
        <v>13</v>
      </c>
      <c r="D632" s="1">
        <v>199</v>
      </c>
      <c r="E632" s="2">
        <v>38231</v>
      </c>
      <c r="F632" s="1">
        <v>2181</v>
      </c>
      <c r="G632" s="1" t="s">
        <v>5</v>
      </c>
      <c r="H632" s="1">
        <v>5</v>
      </c>
      <c r="I632" s="1">
        <v>9</v>
      </c>
      <c r="J632" s="1" t="s">
        <v>3</v>
      </c>
    </row>
    <row r="633" spans="1:10" x14ac:dyDescent="0.3">
      <c r="A633" s="1" t="s">
        <v>12</v>
      </c>
      <c r="B633" s="1">
        <v>1526</v>
      </c>
      <c r="C633" s="1" t="s">
        <v>13</v>
      </c>
      <c r="D633" s="1">
        <v>199</v>
      </c>
      <c r="E633" s="2">
        <v>38231</v>
      </c>
      <c r="F633" s="1">
        <v>2261</v>
      </c>
      <c r="G633" s="1" t="s">
        <v>5</v>
      </c>
      <c r="H633" s="1">
        <v>5</v>
      </c>
      <c r="I633" s="1">
        <v>9</v>
      </c>
      <c r="J633" s="1" t="s">
        <v>3</v>
      </c>
    </row>
    <row r="634" spans="1:10" x14ac:dyDescent="0.3">
      <c r="A634" s="1" t="s">
        <v>12</v>
      </c>
      <c r="B634" s="1">
        <v>1357</v>
      </c>
      <c r="C634" s="1" t="s">
        <v>13</v>
      </c>
      <c r="D634" s="1">
        <v>199</v>
      </c>
      <c r="E634" s="2">
        <v>38231</v>
      </c>
      <c r="F634" s="1">
        <v>2216</v>
      </c>
      <c r="G634" s="1" t="s">
        <v>5</v>
      </c>
      <c r="H634" s="1">
        <v>5</v>
      </c>
      <c r="I634" s="1">
        <v>9</v>
      </c>
      <c r="J634" s="1" t="s">
        <v>3</v>
      </c>
    </row>
    <row r="635" spans="1:10" x14ac:dyDescent="0.3">
      <c r="A635" s="1" t="s">
        <v>12</v>
      </c>
      <c r="B635" s="1">
        <v>700</v>
      </c>
      <c r="C635" s="1" t="s">
        <v>13</v>
      </c>
      <c r="D635" s="1">
        <v>213</v>
      </c>
      <c r="E635" s="2">
        <v>38231</v>
      </c>
      <c r="F635" s="1">
        <v>2855</v>
      </c>
      <c r="G635" s="1" t="s">
        <v>7</v>
      </c>
      <c r="H635" s="1">
        <v>5</v>
      </c>
      <c r="I635" s="1">
        <v>9</v>
      </c>
      <c r="J635" s="1" t="s">
        <v>15</v>
      </c>
    </row>
    <row r="636" spans="1:10" x14ac:dyDescent="0.3">
      <c r="A636" s="1" t="s">
        <v>12</v>
      </c>
      <c r="B636" s="1">
        <v>1256</v>
      </c>
      <c r="C636" s="1" t="s">
        <v>13</v>
      </c>
      <c r="D636" s="1">
        <v>213</v>
      </c>
      <c r="E636" s="2">
        <v>38231</v>
      </c>
      <c r="F636" s="1">
        <v>2692</v>
      </c>
      <c r="G636" s="1" t="s">
        <v>7</v>
      </c>
      <c r="H636" s="1">
        <v>5</v>
      </c>
      <c r="I636" s="1">
        <v>9</v>
      </c>
      <c r="J636" s="1" t="s">
        <v>3</v>
      </c>
    </row>
    <row r="637" spans="1:10" x14ac:dyDescent="0.3">
      <c r="A637" s="1" t="s">
        <v>12</v>
      </c>
      <c r="B637" s="1">
        <v>1855</v>
      </c>
      <c r="C637" s="1" t="s">
        <v>13</v>
      </c>
      <c r="D637" s="1">
        <v>213</v>
      </c>
      <c r="E637" s="2">
        <v>38231</v>
      </c>
      <c r="F637" s="1">
        <v>2385</v>
      </c>
      <c r="G637" s="1" t="s">
        <v>7</v>
      </c>
      <c r="H637" s="1">
        <v>5</v>
      </c>
      <c r="I637" s="1">
        <v>9</v>
      </c>
      <c r="J637" s="1" t="s">
        <v>3</v>
      </c>
    </row>
    <row r="638" spans="1:10" x14ac:dyDescent="0.3">
      <c r="A638" s="1" t="s">
        <v>12</v>
      </c>
      <c r="B638" s="1">
        <v>1457</v>
      </c>
      <c r="C638" s="1" t="s">
        <v>13</v>
      </c>
      <c r="D638" s="1">
        <v>213</v>
      </c>
      <c r="E638" s="2">
        <v>38231</v>
      </c>
      <c r="F638" s="1">
        <v>2156</v>
      </c>
      <c r="G638" s="1" t="s">
        <v>7</v>
      </c>
      <c r="H638" s="1">
        <v>5</v>
      </c>
      <c r="I638" s="1">
        <v>9</v>
      </c>
      <c r="J638" s="1" t="s">
        <v>3</v>
      </c>
    </row>
    <row r="639" spans="1:10" x14ac:dyDescent="0.3">
      <c r="A639" s="1" t="s">
        <v>12</v>
      </c>
      <c r="B639" s="1">
        <v>850</v>
      </c>
      <c r="C639" s="1" t="s">
        <v>13</v>
      </c>
      <c r="D639" s="1">
        <v>199</v>
      </c>
      <c r="E639" s="2">
        <v>38231</v>
      </c>
      <c r="F639" s="1">
        <v>2582</v>
      </c>
      <c r="G639" s="1" t="s">
        <v>5</v>
      </c>
      <c r="H639" s="1">
        <v>5</v>
      </c>
      <c r="I639" s="1">
        <v>9</v>
      </c>
      <c r="J639" s="1" t="s">
        <v>3</v>
      </c>
    </row>
    <row r="640" spans="1:10" x14ac:dyDescent="0.3">
      <c r="A640" s="1" t="s">
        <v>12</v>
      </c>
      <c r="B640" s="1">
        <v>2058</v>
      </c>
      <c r="C640" s="1" t="s">
        <v>13</v>
      </c>
      <c r="D640" s="1">
        <v>199</v>
      </c>
      <c r="E640" s="2">
        <v>38231</v>
      </c>
      <c r="F640" s="1">
        <v>2879</v>
      </c>
      <c r="G640" s="1" t="s">
        <v>5</v>
      </c>
      <c r="H640" s="1">
        <v>5</v>
      </c>
      <c r="I640" s="1">
        <v>9</v>
      </c>
      <c r="J640" s="1" t="s">
        <v>3</v>
      </c>
    </row>
    <row r="641" spans="1:10" x14ac:dyDescent="0.3">
      <c r="A641" s="1" t="s">
        <v>12</v>
      </c>
      <c r="B641" s="1">
        <v>1655</v>
      </c>
      <c r="C641" s="1" t="s">
        <v>13</v>
      </c>
      <c r="D641" s="1">
        <v>213</v>
      </c>
      <c r="E641" s="2">
        <v>38231</v>
      </c>
      <c r="F641" s="1">
        <v>2497</v>
      </c>
      <c r="G641" s="1" t="s">
        <v>7</v>
      </c>
      <c r="H641" s="1">
        <v>5</v>
      </c>
      <c r="I641" s="1">
        <v>9</v>
      </c>
      <c r="J641" s="1" t="s">
        <v>3</v>
      </c>
    </row>
    <row r="642" spans="1:10" x14ac:dyDescent="0.3">
      <c r="A642" s="1" t="s">
        <v>12</v>
      </c>
      <c r="B642" s="1">
        <v>645</v>
      </c>
      <c r="C642" s="1" t="s">
        <v>13</v>
      </c>
      <c r="D642" s="1">
        <v>199</v>
      </c>
      <c r="E642" s="2">
        <v>38231</v>
      </c>
      <c r="F642" s="1">
        <v>2761</v>
      </c>
      <c r="G642" s="1" t="s">
        <v>5</v>
      </c>
      <c r="H642" s="1">
        <v>5</v>
      </c>
      <c r="I642" s="1">
        <v>9</v>
      </c>
      <c r="J642" s="1" t="s">
        <v>3</v>
      </c>
    </row>
    <row r="643" spans="1:10" x14ac:dyDescent="0.3">
      <c r="A643" s="1" t="s">
        <v>0</v>
      </c>
      <c r="B643" s="1">
        <v>1455</v>
      </c>
      <c r="C643" s="1" t="s">
        <v>1</v>
      </c>
      <c r="D643" s="1">
        <v>184</v>
      </c>
      <c r="E643" s="2">
        <v>38261</v>
      </c>
      <c r="F643" s="1">
        <v>5935</v>
      </c>
      <c r="G643" s="1" t="s">
        <v>2</v>
      </c>
      <c r="H643" s="1">
        <v>6</v>
      </c>
      <c r="I643" s="1">
        <v>10</v>
      </c>
      <c r="J643" s="1" t="s">
        <v>3</v>
      </c>
    </row>
    <row r="644" spans="1:10" x14ac:dyDescent="0.3">
      <c r="A644" s="1" t="s">
        <v>4</v>
      </c>
      <c r="B644" s="1">
        <v>1638</v>
      </c>
      <c r="C644" s="1" t="s">
        <v>1</v>
      </c>
      <c r="D644" s="1">
        <v>213</v>
      </c>
      <c r="E644" s="2">
        <v>38261</v>
      </c>
      <c r="F644" s="1">
        <v>6155</v>
      </c>
      <c r="G644" s="1" t="s">
        <v>5</v>
      </c>
      <c r="H644" s="1">
        <v>6</v>
      </c>
      <c r="I644" s="1">
        <v>10</v>
      </c>
      <c r="J644" s="1" t="s">
        <v>15</v>
      </c>
    </row>
    <row r="645" spans="1:10" x14ac:dyDescent="0.3">
      <c r="A645" s="1" t="s">
        <v>4</v>
      </c>
      <c r="B645" s="1">
        <v>1243</v>
      </c>
      <c r="C645" s="1" t="s">
        <v>6</v>
      </c>
      <c r="D645" s="1">
        <v>229</v>
      </c>
      <c r="E645" s="2">
        <v>38261</v>
      </c>
      <c r="F645" s="1">
        <v>7208</v>
      </c>
      <c r="G645" s="1" t="s">
        <v>7</v>
      </c>
      <c r="H645" s="1">
        <v>6</v>
      </c>
      <c r="I645" s="1">
        <v>10</v>
      </c>
      <c r="J645" s="1" t="s">
        <v>3</v>
      </c>
    </row>
    <row r="646" spans="1:10" x14ac:dyDescent="0.3">
      <c r="A646" s="1" t="s">
        <v>4</v>
      </c>
      <c r="B646" s="1">
        <v>1710</v>
      </c>
      <c r="C646" s="1" t="s">
        <v>6</v>
      </c>
      <c r="D646" s="1">
        <v>229</v>
      </c>
      <c r="E646" s="2">
        <v>38261</v>
      </c>
      <c r="F646" s="1">
        <v>7215</v>
      </c>
      <c r="G646" s="1" t="s">
        <v>7</v>
      </c>
      <c r="H646" s="1">
        <v>6</v>
      </c>
      <c r="I646" s="1">
        <v>10</v>
      </c>
      <c r="J646" s="1" t="s">
        <v>3</v>
      </c>
    </row>
    <row r="647" spans="1:10" x14ac:dyDescent="0.3">
      <c r="A647" s="1" t="s">
        <v>4</v>
      </c>
      <c r="B647" s="1">
        <v>2130</v>
      </c>
      <c r="C647" s="1" t="s">
        <v>6</v>
      </c>
      <c r="D647" s="1">
        <v>229</v>
      </c>
      <c r="E647" s="2">
        <v>38261</v>
      </c>
      <c r="F647" s="1">
        <v>7684</v>
      </c>
      <c r="G647" s="1" t="s">
        <v>7</v>
      </c>
      <c r="H647" s="1">
        <v>6</v>
      </c>
      <c r="I647" s="1">
        <v>10</v>
      </c>
      <c r="J647" s="1" t="s">
        <v>3</v>
      </c>
    </row>
    <row r="648" spans="1:10" x14ac:dyDescent="0.3">
      <c r="A648" s="1" t="s">
        <v>4</v>
      </c>
      <c r="B648" s="1">
        <v>918</v>
      </c>
      <c r="C648" s="1" t="s">
        <v>1</v>
      </c>
      <c r="D648" s="1">
        <v>228</v>
      </c>
      <c r="E648" s="2">
        <v>38261</v>
      </c>
      <c r="F648" s="1">
        <v>7800</v>
      </c>
      <c r="G648" s="1" t="s">
        <v>7</v>
      </c>
      <c r="H648" s="1">
        <v>6</v>
      </c>
      <c r="I648" s="1">
        <v>10</v>
      </c>
      <c r="J648" s="1" t="s">
        <v>15</v>
      </c>
    </row>
    <row r="649" spans="1:10" x14ac:dyDescent="0.3">
      <c r="A649" s="1" t="s">
        <v>4</v>
      </c>
      <c r="B649" s="1">
        <v>1303</v>
      </c>
      <c r="C649" s="1" t="s">
        <v>1</v>
      </c>
      <c r="D649" s="1">
        <v>228</v>
      </c>
      <c r="E649" s="2">
        <v>38261</v>
      </c>
      <c r="F649" s="1">
        <v>7806</v>
      </c>
      <c r="G649" s="1" t="s">
        <v>7</v>
      </c>
      <c r="H649" s="1">
        <v>6</v>
      </c>
      <c r="I649" s="1">
        <v>10</v>
      </c>
      <c r="J649" s="1" t="s">
        <v>15</v>
      </c>
    </row>
    <row r="650" spans="1:10" x14ac:dyDescent="0.3">
      <c r="A650" s="1" t="s">
        <v>4</v>
      </c>
      <c r="B650" s="1">
        <v>1642</v>
      </c>
      <c r="C650" s="1" t="s">
        <v>1</v>
      </c>
      <c r="D650" s="1">
        <v>228</v>
      </c>
      <c r="E650" s="2">
        <v>38261</v>
      </c>
      <c r="F650" s="1">
        <v>7810</v>
      </c>
      <c r="G650" s="1" t="s">
        <v>7</v>
      </c>
      <c r="H650" s="1">
        <v>6</v>
      </c>
      <c r="I650" s="1">
        <v>10</v>
      </c>
      <c r="J650" s="1" t="s">
        <v>3</v>
      </c>
    </row>
    <row r="651" spans="1:10" x14ac:dyDescent="0.3">
      <c r="A651" s="1" t="s">
        <v>4</v>
      </c>
      <c r="B651" s="1">
        <v>1708</v>
      </c>
      <c r="C651" s="1" t="s">
        <v>1</v>
      </c>
      <c r="D651" s="1">
        <v>228</v>
      </c>
      <c r="E651" s="2">
        <v>38261</v>
      </c>
      <c r="F651" s="1">
        <v>7812</v>
      </c>
      <c r="G651" s="1" t="s">
        <v>7</v>
      </c>
      <c r="H651" s="1">
        <v>6</v>
      </c>
      <c r="I651" s="1">
        <v>10</v>
      </c>
      <c r="J651" s="1" t="s">
        <v>3</v>
      </c>
    </row>
    <row r="652" spans="1:10" x14ac:dyDescent="0.3">
      <c r="A652" s="1" t="s">
        <v>4</v>
      </c>
      <c r="B652" s="1">
        <v>2126</v>
      </c>
      <c r="C652" s="1" t="s">
        <v>1</v>
      </c>
      <c r="D652" s="1">
        <v>228</v>
      </c>
      <c r="E652" s="2">
        <v>38261</v>
      </c>
      <c r="F652" s="1">
        <v>7814</v>
      </c>
      <c r="G652" s="1" t="s">
        <v>7</v>
      </c>
      <c r="H652" s="1">
        <v>6</v>
      </c>
      <c r="I652" s="1">
        <v>10</v>
      </c>
      <c r="J652" s="1" t="s">
        <v>3</v>
      </c>
    </row>
    <row r="653" spans="1:10" x14ac:dyDescent="0.3">
      <c r="A653" s="1" t="s">
        <v>4</v>
      </c>
      <c r="B653" s="1">
        <v>1800</v>
      </c>
      <c r="C653" s="1" t="s">
        <v>1</v>
      </c>
      <c r="D653" s="1">
        <v>228</v>
      </c>
      <c r="E653" s="2">
        <v>38261</v>
      </c>
      <c r="F653" s="1">
        <v>7818</v>
      </c>
      <c r="G653" s="1" t="s">
        <v>7</v>
      </c>
      <c r="H653" s="1">
        <v>6</v>
      </c>
      <c r="I653" s="1">
        <v>10</v>
      </c>
      <c r="J653" s="1" t="s">
        <v>3</v>
      </c>
    </row>
    <row r="654" spans="1:10" x14ac:dyDescent="0.3">
      <c r="A654" s="1" t="s">
        <v>8</v>
      </c>
      <c r="B654" s="1">
        <v>1505</v>
      </c>
      <c r="C654" s="1" t="s">
        <v>1</v>
      </c>
      <c r="D654" s="1">
        <v>213</v>
      </c>
      <c r="E654" s="2">
        <v>38261</v>
      </c>
      <c r="F654" s="1">
        <v>746</v>
      </c>
      <c r="G654" s="1" t="s">
        <v>5</v>
      </c>
      <c r="H654" s="1">
        <v>6</v>
      </c>
      <c r="I654" s="1">
        <v>10</v>
      </c>
      <c r="J654" s="1" t="s">
        <v>15</v>
      </c>
    </row>
    <row r="655" spans="1:10" x14ac:dyDescent="0.3">
      <c r="A655" s="1" t="s">
        <v>8</v>
      </c>
      <c r="B655" s="1">
        <v>729</v>
      </c>
      <c r="C655" s="1" t="s">
        <v>6</v>
      </c>
      <c r="D655" s="1">
        <v>214</v>
      </c>
      <c r="E655" s="2">
        <v>38261</v>
      </c>
      <c r="F655" s="1">
        <v>1742</v>
      </c>
      <c r="G655" s="1" t="s">
        <v>5</v>
      </c>
      <c r="H655" s="1">
        <v>6</v>
      </c>
      <c r="I655" s="1">
        <v>10</v>
      </c>
      <c r="J655" s="1" t="s">
        <v>3</v>
      </c>
    </row>
    <row r="656" spans="1:10" x14ac:dyDescent="0.3">
      <c r="A656" s="1" t="s">
        <v>8</v>
      </c>
      <c r="B656" s="1">
        <v>832</v>
      </c>
      <c r="C656" s="1" t="s">
        <v>6</v>
      </c>
      <c r="D656" s="1">
        <v>214</v>
      </c>
      <c r="E656" s="2">
        <v>38261</v>
      </c>
      <c r="F656" s="1">
        <v>1744</v>
      </c>
      <c r="G656" s="1" t="s">
        <v>5</v>
      </c>
      <c r="H656" s="1">
        <v>6</v>
      </c>
      <c r="I656" s="1">
        <v>10</v>
      </c>
      <c r="J656" s="1" t="s">
        <v>3</v>
      </c>
    </row>
    <row r="657" spans="1:10" x14ac:dyDescent="0.3">
      <c r="A657" s="1" t="s">
        <v>8</v>
      </c>
      <c r="B657" s="1">
        <v>1028</v>
      </c>
      <c r="C657" s="1" t="s">
        <v>6</v>
      </c>
      <c r="D657" s="1">
        <v>214</v>
      </c>
      <c r="E657" s="2">
        <v>38261</v>
      </c>
      <c r="F657" s="1">
        <v>1748</v>
      </c>
      <c r="G657" s="1" t="s">
        <v>5</v>
      </c>
      <c r="H657" s="1">
        <v>6</v>
      </c>
      <c r="I657" s="1">
        <v>10</v>
      </c>
      <c r="J657" s="1" t="s">
        <v>3</v>
      </c>
    </row>
    <row r="658" spans="1:10" x14ac:dyDescent="0.3">
      <c r="A658" s="1" t="s">
        <v>8</v>
      </c>
      <c r="B658" s="1">
        <v>1230</v>
      </c>
      <c r="C658" s="1" t="s">
        <v>6</v>
      </c>
      <c r="D658" s="1">
        <v>214</v>
      </c>
      <c r="E658" s="2">
        <v>38261</v>
      </c>
      <c r="F658" s="1">
        <v>1752</v>
      </c>
      <c r="G658" s="1" t="s">
        <v>5</v>
      </c>
      <c r="H658" s="1">
        <v>6</v>
      </c>
      <c r="I658" s="1">
        <v>10</v>
      </c>
      <c r="J658" s="1" t="s">
        <v>3</v>
      </c>
    </row>
    <row r="659" spans="1:10" x14ac:dyDescent="0.3">
      <c r="A659" s="1" t="s">
        <v>8</v>
      </c>
      <c r="B659" s="1">
        <v>1429</v>
      </c>
      <c r="C659" s="1" t="s">
        <v>6</v>
      </c>
      <c r="D659" s="1">
        <v>214</v>
      </c>
      <c r="E659" s="2">
        <v>38261</v>
      </c>
      <c r="F659" s="1">
        <v>1756</v>
      </c>
      <c r="G659" s="1" t="s">
        <v>5</v>
      </c>
      <c r="H659" s="1">
        <v>6</v>
      </c>
      <c r="I659" s="1">
        <v>10</v>
      </c>
      <c r="J659" s="1" t="s">
        <v>3</v>
      </c>
    </row>
    <row r="660" spans="1:10" x14ac:dyDescent="0.3">
      <c r="A660" s="1" t="s">
        <v>8</v>
      </c>
      <c r="B660" s="1">
        <v>1624</v>
      </c>
      <c r="C660" s="1" t="s">
        <v>6</v>
      </c>
      <c r="D660" s="1">
        <v>214</v>
      </c>
      <c r="E660" s="2">
        <v>38261</v>
      </c>
      <c r="F660" s="1">
        <v>1760</v>
      </c>
      <c r="G660" s="1" t="s">
        <v>5</v>
      </c>
      <c r="H660" s="1">
        <v>6</v>
      </c>
      <c r="I660" s="1">
        <v>10</v>
      </c>
      <c r="J660" s="1" t="s">
        <v>3</v>
      </c>
    </row>
    <row r="661" spans="1:10" x14ac:dyDescent="0.3">
      <c r="A661" s="1" t="s">
        <v>8</v>
      </c>
      <c r="B661" s="1">
        <v>1828</v>
      </c>
      <c r="C661" s="1" t="s">
        <v>6</v>
      </c>
      <c r="D661" s="1">
        <v>214</v>
      </c>
      <c r="E661" s="2">
        <v>38261</v>
      </c>
      <c r="F661" s="1">
        <v>1764</v>
      </c>
      <c r="G661" s="1" t="s">
        <v>5</v>
      </c>
      <c r="H661" s="1">
        <v>6</v>
      </c>
      <c r="I661" s="1">
        <v>10</v>
      </c>
      <c r="J661" s="1" t="s">
        <v>3</v>
      </c>
    </row>
    <row r="662" spans="1:10" x14ac:dyDescent="0.3">
      <c r="A662" s="1" t="s">
        <v>8</v>
      </c>
      <c r="B662" s="1">
        <v>2031</v>
      </c>
      <c r="C662" s="1" t="s">
        <v>6</v>
      </c>
      <c r="D662" s="1">
        <v>214</v>
      </c>
      <c r="E662" s="2">
        <v>38261</v>
      </c>
      <c r="F662" s="1">
        <v>1768</v>
      </c>
      <c r="G662" s="1" t="s">
        <v>5</v>
      </c>
      <c r="H662" s="1">
        <v>6</v>
      </c>
      <c r="I662" s="1">
        <v>10</v>
      </c>
      <c r="J662" s="1" t="s">
        <v>3</v>
      </c>
    </row>
    <row r="663" spans="1:10" x14ac:dyDescent="0.3">
      <c r="A663" s="1" t="s">
        <v>9</v>
      </c>
      <c r="B663" s="1">
        <v>1529</v>
      </c>
      <c r="C663" s="1" t="s">
        <v>1</v>
      </c>
      <c r="D663" s="1">
        <v>213</v>
      </c>
      <c r="E663" s="2">
        <v>38261</v>
      </c>
      <c r="F663" s="1">
        <v>4752</v>
      </c>
      <c r="G663" s="1" t="s">
        <v>5</v>
      </c>
      <c r="H663" s="1">
        <v>6</v>
      </c>
      <c r="I663" s="1">
        <v>10</v>
      </c>
      <c r="J663" s="1" t="s">
        <v>3</v>
      </c>
    </row>
    <row r="664" spans="1:10" x14ac:dyDescent="0.3">
      <c r="A664" s="1" t="s">
        <v>9</v>
      </c>
      <c r="B664" s="1">
        <v>557</v>
      </c>
      <c r="C664" s="1" t="s">
        <v>1</v>
      </c>
      <c r="D664" s="1">
        <v>213</v>
      </c>
      <c r="E664" s="2">
        <v>38261</v>
      </c>
      <c r="F664" s="1">
        <v>4760</v>
      </c>
      <c r="G664" s="1" t="s">
        <v>5</v>
      </c>
      <c r="H664" s="1">
        <v>6</v>
      </c>
      <c r="I664" s="1">
        <v>10</v>
      </c>
      <c r="J664" s="1" t="s">
        <v>15</v>
      </c>
    </row>
    <row r="665" spans="1:10" x14ac:dyDescent="0.3">
      <c r="A665" s="1" t="s">
        <v>9</v>
      </c>
      <c r="B665" s="1">
        <v>1826</v>
      </c>
      <c r="C665" s="1" t="s">
        <v>1</v>
      </c>
      <c r="D665" s="1">
        <v>213</v>
      </c>
      <c r="E665" s="2">
        <v>38261</v>
      </c>
      <c r="F665" s="1">
        <v>4784</v>
      </c>
      <c r="G665" s="1" t="s">
        <v>5</v>
      </c>
      <c r="H665" s="1">
        <v>6</v>
      </c>
      <c r="I665" s="1">
        <v>10</v>
      </c>
      <c r="J665" s="1" t="s">
        <v>3</v>
      </c>
    </row>
    <row r="666" spans="1:10" x14ac:dyDescent="0.3">
      <c r="A666" s="1" t="s">
        <v>9</v>
      </c>
      <c r="B666" s="1">
        <v>855</v>
      </c>
      <c r="C666" s="1" t="s">
        <v>6</v>
      </c>
      <c r="D666" s="1">
        <v>214</v>
      </c>
      <c r="E666" s="2">
        <v>38261</v>
      </c>
      <c r="F666" s="1">
        <v>4956</v>
      </c>
      <c r="G666" s="1" t="s">
        <v>5</v>
      </c>
      <c r="H666" s="1">
        <v>6</v>
      </c>
      <c r="I666" s="1">
        <v>10</v>
      </c>
      <c r="J666" s="1" t="s">
        <v>3</v>
      </c>
    </row>
    <row r="667" spans="1:10" x14ac:dyDescent="0.3">
      <c r="A667" s="1" t="s">
        <v>9</v>
      </c>
      <c r="B667" s="1">
        <v>1309</v>
      </c>
      <c r="C667" s="1" t="s">
        <v>6</v>
      </c>
      <c r="D667" s="1">
        <v>214</v>
      </c>
      <c r="E667" s="2">
        <v>38261</v>
      </c>
      <c r="F667" s="1">
        <v>4964</v>
      </c>
      <c r="G667" s="1" t="s">
        <v>5</v>
      </c>
      <c r="H667" s="1">
        <v>6</v>
      </c>
      <c r="I667" s="1">
        <v>10</v>
      </c>
      <c r="J667" s="1" t="s">
        <v>3</v>
      </c>
    </row>
    <row r="668" spans="1:10" x14ac:dyDescent="0.3">
      <c r="A668" s="1" t="s">
        <v>10</v>
      </c>
      <c r="B668" s="1">
        <v>850</v>
      </c>
      <c r="C668" s="1" t="s">
        <v>6</v>
      </c>
      <c r="D668" s="1">
        <v>229</v>
      </c>
      <c r="E668" s="2">
        <v>38261</v>
      </c>
      <c r="F668" s="1">
        <v>846</v>
      </c>
      <c r="G668" s="1" t="s">
        <v>7</v>
      </c>
      <c r="H668" s="1">
        <v>6</v>
      </c>
      <c r="I668" s="1">
        <v>10</v>
      </c>
      <c r="J668" s="1" t="s">
        <v>3</v>
      </c>
    </row>
    <row r="669" spans="1:10" x14ac:dyDescent="0.3">
      <c r="A669" s="1" t="s">
        <v>11</v>
      </c>
      <c r="B669" s="1">
        <v>655</v>
      </c>
      <c r="C669" s="1" t="s">
        <v>6</v>
      </c>
      <c r="D669" s="1">
        <v>214</v>
      </c>
      <c r="E669" s="2">
        <v>38261</v>
      </c>
      <c r="F669" s="1">
        <v>2160</v>
      </c>
      <c r="G669" s="1" t="s">
        <v>5</v>
      </c>
      <c r="H669" s="1">
        <v>6</v>
      </c>
      <c r="I669" s="1">
        <v>10</v>
      </c>
      <c r="J669" s="1" t="s">
        <v>3</v>
      </c>
    </row>
    <row r="670" spans="1:10" x14ac:dyDescent="0.3">
      <c r="A670" s="1" t="s">
        <v>11</v>
      </c>
      <c r="B670" s="1">
        <v>857</v>
      </c>
      <c r="C670" s="1" t="s">
        <v>6</v>
      </c>
      <c r="D670" s="1">
        <v>214</v>
      </c>
      <c r="E670" s="2">
        <v>38261</v>
      </c>
      <c r="F670" s="1">
        <v>2164</v>
      </c>
      <c r="G670" s="1" t="s">
        <v>5</v>
      </c>
      <c r="H670" s="1">
        <v>6</v>
      </c>
      <c r="I670" s="1">
        <v>10</v>
      </c>
      <c r="J670" s="1" t="s">
        <v>3</v>
      </c>
    </row>
    <row r="671" spans="1:10" x14ac:dyDescent="0.3">
      <c r="A671" s="1" t="s">
        <v>11</v>
      </c>
      <c r="B671" s="1">
        <v>1056</v>
      </c>
      <c r="C671" s="1" t="s">
        <v>6</v>
      </c>
      <c r="D671" s="1">
        <v>214</v>
      </c>
      <c r="E671" s="2">
        <v>38261</v>
      </c>
      <c r="F671" s="1">
        <v>2168</v>
      </c>
      <c r="G671" s="1" t="s">
        <v>5</v>
      </c>
      <c r="H671" s="1">
        <v>6</v>
      </c>
      <c r="I671" s="1">
        <v>10</v>
      </c>
      <c r="J671" s="1" t="s">
        <v>3</v>
      </c>
    </row>
    <row r="672" spans="1:10" x14ac:dyDescent="0.3">
      <c r="A672" s="1" t="s">
        <v>11</v>
      </c>
      <c r="B672" s="1">
        <v>1256</v>
      </c>
      <c r="C672" s="1" t="s">
        <v>6</v>
      </c>
      <c r="D672" s="1">
        <v>214</v>
      </c>
      <c r="E672" s="2">
        <v>38261</v>
      </c>
      <c r="F672" s="1">
        <v>2172</v>
      </c>
      <c r="G672" s="1" t="s">
        <v>5</v>
      </c>
      <c r="H672" s="1">
        <v>6</v>
      </c>
      <c r="I672" s="1">
        <v>10</v>
      </c>
      <c r="J672" s="1" t="s">
        <v>3</v>
      </c>
    </row>
    <row r="673" spans="1:10" x14ac:dyDescent="0.3">
      <c r="A673" s="1" t="s">
        <v>11</v>
      </c>
      <c r="B673" s="1">
        <v>1458</v>
      </c>
      <c r="C673" s="1" t="s">
        <v>6</v>
      </c>
      <c r="D673" s="1">
        <v>214</v>
      </c>
      <c r="E673" s="2">
        <v>38261</v>
      </c>
      <c r="F673" s="1">
        <v>2176</v>
      </c>
      <c r="G673" s="1" t="s">
        <v>5</v>
      </c>
      <c r="H673" s="1">
        <v>6</v>
      </c>
      <c r="I673" s="1">
        <v>10</v>
      </c>
      <c r="J673" s="1" t="s">
        <v>3</v>
      </c>
    </row>
    <row r="674" spans="1:10" x14ac:dyDescent="0.3">
      <c r="A674" s="1" t="s">
        <v>11</v>
      </c>
      <c r="B674" s="1">
        <v>1656</v>
      </c>
      <c r="C674" s="1" t="s">
        <v>6</v>
      </c>
      <c r="D674" s="1">
        <v>214</v>
      </c>
      <c r="E674" s="2">
        <v>38261</v>
      </c>
      <c r="F674" s="1">
        <v>2180</v>
      </c>
      <c r="G674" s="1" t="s">
        <v>5</v>
      </c>
      <c r="H674" s="1">
        <v>6</v>
      </c>
      <c r="I674" s="1">
        <v>10</v>
      </c>
      <c r="J674" s="1" t="s">
        <v>3</v>
      </c>
    </row>
    <row r="675" spans="1:10" x14ac:dyDescent="0.3">
      <c r="A675" s="1" t="s">
        <v>11</v>
      </c>
      <c r="B675" s="1">
        <v>1854</v>
      </c>
      <c r="C675" s="1" t="s">
        <v>6</v>
      </c>
      <c r="D675" s="1">
        <v>214</v>
      </c>
      <c r="E675" s="2">
        <v>38261</v>
      </c>
      <c r="F675" s="1">
        <v>2184</v>
      </c>
      <c r="G675" s="1" t="s">
        <v>5</v>
      </c>
      <c r="H675" s="1">
        <v>6</v>
      </c>
      <c r="I675" s="1">
        <v>10</v>
      </c>
      <c r="J675" s="1" t="s">
        <v>3</v>
      </c>
    </row>
    <row r="676" spans="1:10" x14ac:dyDescent="0.3">
      <c r="A676" s="1" t="s">
        <v>12</v>
      </c>
      <c r="B676" s="1">
        <v>1723</v>
      </c>
      <c r="C676" s="1" t="s">
        <v>13</v>
      </c>
      <c r="D676" s="1">
        <v>169</v>
      </c>
      <c r="E676" s="2">
        <v>38261</v>
      </c>
      <c r="F676" s="1">
        <v>3372</v>
      </c>
      <c r="G676" s="1" t="s">
        <v>2</v>
      </c>
      <c r="H676" s="1">
        <v>6</v>
      </c>
      <c r="I676" s="1">
        <v>10</v>
      </c>
      <c r="J676" s="1" t="s">
        <v>3</v>
      </c>
    </row>
    <row r="677" spans="1:10" x14ac:dyDescent="0.3">
      <c r="A677" s="1" t="s">
        <v>12</v>
      </c>
      <c r="B677" s="1">
        <v>1450</v>
      </c>
      <c r="C677" s="1" t="s">
        <v>13</v>
      </c>
      <c r="D677" s="1">
        <v>169</v>
      </c>
      <c r="E677" s="2">
        <v>38261</v>
      </c>
      <c r="F677" s="1">
        <v>2229</v>
      </c>
      <c r="G677" s="1" t="s">
        <v>2</v>
      </c>
      <c r="H677" s="1">
        <v>6</v>
      </c>
      <c r="I677" s="1">
        <v>10</v>
      </c>
      <c r="J677" s="1" t="s">
        <v>3</v>
      </c>
    </row>
    <row r="678" spans="1:10" x14ac:dyDescent="0.3">
      <c r="A678" s="1" t="s">
        <v>12</v>
      </c>
      <c r="B678" s="1">
        <v>657</v>
      </c>
      <c r="C678" s="1" t="s">
        <v>13</v>
      </c>
      <c r="D678" s="1">
        <v>169</v>
      </c>
      <c r="E678" s="2">
        <v>38261</v>
      </c>
      <c r="F678" s="1">
        <v>2703</v>
      </c>
      <c r="G678" s="1" t="s">
        <v>2</v>
      </c>
      <c r="H678" s="1">
        <v>6</v>
      </c>
      <c r="I678" s="1">
        <v>10</v>
      </c>
      <c r="J678" s="1" t="s">
        <v>3</v>
      </c>
    </row>
    <row r="679" spans="1:10" x14ac:dyDescent="0.3">
      <c r="A679" s="1" t="s">
        <v>12</v>
      </c>
      <c r="B679" s="1">
        <v>1030</v>
      </c>
      <c r="C679" s="1" t="s">
        <v>13</v>
      </c>
      <c r="D679" s="1">
        <v>169</v>
      </c>
      <c r="E679" s="2">
        <v>38261</v>
      </c>
      <c r="F679" s="1">
        <v>2303</v>
      </c>
      <c r="G679" s="1" t="s">
        <v>2</v>
      </c>
      <c r="H679" s="1">
        <v>6</v>
      </c>
      <c r="I679" s="1">
        <v>10</v>
      </c>
      <c r="J679" s="1" t="s">
        <v>3</v>
      </c>
    </row>
    <row r="680" spans="1:10" x14ac:dyDescent="0.3">
      <c r="A680" s="1" t="s">
        <v>14</v>
      </c>
      <c r="B680" s="1">
        <v>1254</v>
      </c>
      <c r="C680" s="1" t="s">
        <v>13</v>
      </c>
      <c r="D680" s="1">
        <v>199</v>
      </c>
      <c r="E680" s="2">
        <v>38261</v>
      </c>
      <c r="F680" s="1">
        <v>808</v>
      </c>
      <c r="G680" s="1" t="s">
        <v>5</v>
      </c>
      <c r="H680" s="1">
        <v>6</v>
      </c>
      <c r="I680" s="1">
        <v>10</v>
      </c>
      <c r="J680" s="1" t="s">
        <v>3</v>
      </c>
    </row>
    <row r="681" spans="1:10" x14ac:dyDescent="0.3">
      <c r="A681" s="1" t="s">
        <v>4</v>
      </c>
      <c r="B681" s="1">
        <v>906</v>
      </c>
      <c r="C681" s="1" t="s">
        <v>13</v>
      </c>
      <c r="D681" s="1">
        <v>213</v>
      </c>
      <c r="E681" s="2">
        <v>38261</v>
      </c>
      <c r="F681" s="1">
        <v>7299</v>
      </c>
      <c r="G681" s="1" t="s">
        <v>7</v>
      </c>
      <c r="H681" s="1">
        <v>6</v>
      </c>
      <c r="I681" s="1">
        <v>10</v>
      </c>
      <c r="J681" s="1" t="s">
        <v>3</v>
      </c>
    </row>
    <row r="682" spans="1:10" x14ac:dyDescent="0.3">
      <c r="A682" s="1" t="s">
        <v>4</v>
      </c>
      <c r="B682" s="1">
        <v>1703</v>
      </c>
      <c r="C682" s="1" t="s">
        <v>13</v>
      </c>
      <c r="D682" s="1">
        <v>213</v>
      </c>
      <c r="E682" s="2">
        <v>38261</v>
      </c>
      <c r="F682" s="1">
        <v>7302</v>
      </c>
      <c r="G682" s="1" t="s">
        <v>7</v>
      </c>
      <c r="H682" s="1">
        <v>6</v>
      </c>
      <c r="I682" s="1">
        <v>10</v>
      </c>
      <c r="J682" s="1" t="s">
        <v>3</v>
      </c>
    </row>
    <row r="683" spans="1:10" x14ac:dyDescent="0.3">
      <c r="A683" s="1" t="s">
        <v>4</v>
      </c>
      <c r="B683" s="1">
        <v>1255</v>
      </c>
      <c r="C683" s="1" t="s">
        <v>13</v>
      </c>
      <c r="D683" s="1">
        <v>213</v>
      </c>
      <c r="E683" s="2">
        <v>38261</v>
      </c>
      <c r="F683" s="1">
        <v>7303</v>
      </c>
      <c r="G683" s="1" t="s">
        <v>7</v>
      </c>
      <c r="H683" s="1">
        <v>6</v>
      </c>
      <c r="I683" s="1">
        <v>10</v>
      </c>
      <c r="J683" s="1" t="s">
        <v>3</v>
      </c>
    </row>
    <row r="684" spans="1:10" x14ac:dyDescent="0.3">
      <c r="A684" s="1" t="s">
        <v>4</v>
      </c>
      <c r="B684" s="1">
        <v>2114</v>
      </c>
      <c r="C684" s="1" t="s">
        <v>13</v>
      </c>
      <c r="D684" s="1">
        <v>213</v>
      </c>
      <c r="E684" s="2">
        <v>38261</v>
      </c>
      <c r="F684" s="1">
        <v>7304</v>
      </c>
      <c r="G684" s="1" t="s">
        <v>7</v>
      </c>
      <c r="H684" s="1">
        <v>6</v>
      </c>
      <c r="I684" s="1">
        <v>10</v>
      </c>
      <c r="J684" s="1" t="s">
        <v>3</v>
      </c>
    </row>
    <row r="685" spans="1:10" x14ac:dyDescent="0.3">
      <c r="A685" s="1" t="s">
        <v>12</v>
      </c>
      <c r="B685" s="1">
        <v>1655</v>
      </c>
      <c r="C685" s="1" t="s">
        <v>13</v>
      </c>
      <c r="D685" s="1">
        <v>213</v>
      </c>
      <c r="E685" s="2">
        <v>38261</v>
      </c>
      <c r="F685" s="1">
        <v>2497</v>
      </c>
      <c r="G685" s="1" t="s">
        <v>7</v>
      </c>
      <c r="H685" s="1">
        <v>6</v>
      </c>
      <c r="I685" s="1">
        <v>10</v>
      </c>
      <c r="J685" s="1" t="s">
        <v>3</v>
      </c>
    </row>
    <row r="686" spans="1:10" x14ac:dyDescent="0.3">
      <c r="A686" s="1" t="s">
        <v>12</v>
      </c>
      <c r="B686" s="1">
        <v>658</v>
      </c>
      <c r="C686" s="1" t="s">
        <v>13</v>
      </c>
      <c r="D686" s="1">
        <v>213</v>
      </c>
      <c r="E686" s="2">
        <v>38261</v>
      </c>
      <c r="F686" s="1">
        <v>2855</v>
      </c>
      <c r="G686" s="1" t="s">
        <v>7</v>
      </c>
      <c r="H686" s="1">
        <v>6</v>
      </c>
      <c r="I686" s="1">
        <v>10</v>
      </c>
      <c r="J686" s="1" t="s">
        <v>3</v>
      </c>
    </row>
    <row r="687" spans="1:10" x14ac:dyDescent="0.3">
      <c r="A687" s="1" t="s">
        <v>12</v>
      </c>
      <c r="B687" s="1">
        <v>1555</v>
      </c>
      <c r="C687" s="1" t="s">
        <v>13</v>
      </c>
      <c r="D687" s="1">
        <v>199</v>
      </c>
      <c r="E687" s="2">
        <v>38261</v>
      </c>
      <c r="F687" s="1">
        <v>2361</v>
      </c>
      <c r="G687" s="1" t="s">
        <v>5</v>
      </c>
      <c r="H687" s="1">
        <v>6</v>
      </c>
      <c r="I687" s="1">
        <v>10</v>
      </c>
      <c r="J687" s="1" t="s">
        <v>3</v>
      </c>
    </row>
    <row r="688" spans="1:10" x14ac:dyDescent="0.3">
      <c r="A688" s="1" t="s">
        <v>12</v>
      </c>
      <c r="B688" s="1">
        <v>1456</v>
      </c>
      <c r="C688" s="1" t="s">
        <v>13</v>
      </c>
      <c r="D688" s="1">
        <v>213</v>
      </c>
      <c r="E688" s="2">
        <v>38261</v>
      </c>
      <c r="F688" s="1">
        <v>2156</v>
      </c>
      <c r="G688" s="1" t="s">
        <v>7</v>
      </c>
      <c r="H688" s="1">
        <v>6</v>
      </c>
      <c r="I688" s="1">
        <v>10</v>
      </c>
      <c r="J688" s="1" t="s">
        <v>3</v>
      </c>
    </row>
    <row r="689" spans="1:10" x14ac:dyDescent="0.3">
      <c r="A689" s="1" t="s">
        <v>12</v>
      </c>
      <c r="B689" s="1">
        <v>645</v>
      </c>
      <c r="C689" s="1" t="s">
        <v>13</v>
      </c>
      <c r="D689" s="1">
        <v>199</v>
      </c>
      <c r="E689" s="2">
        <v>38261</v>
      </c>
      <c r="F689" s="1">
        <v>2761</v>
      </c>
      <c r="G689" s="1" t="s">
        <v>5</v>
      </c>
      <c r="H689" s="1">
        <v>6</v>
      </c>
      <c r="I689" s="1">
        <v>10</v>
      </c>
      <c r="J689" s="1" t="s">
        <v>3</v>
      </c>
    </row>
    <row r="690" spans="1:10" x14ac:dyDescent="0.3">
      <c r="A690" s="1" t="s">
        <v>12</v>
      </c>
      <c r="B690" s="1">
        <v>1719</v>
      </c>
      <c r="C690" s="1" t="s">
        <v>13</v>
      </c>
      <c r="D690" s="1">
        <v>199</v>
      </c>
      <c r="E690" s="2">
        <v>38261</v>
      </c>
      <c r="F690" s="1">
        <v>2097</v>
      </c>
      <c r="G690" s="1" t="s">
        <v>5</v>
      </c>
      <c r="H690" s="1">
        <v>6</v>
      </c>
      <c r="I690" s="1">
        <v>10</v>
      </c>
      <c r="J690" s="1" t="s">
        <v>3</v>
      </c>
    </row>
    <row r="691" spans="1:10" x14ac:dyDescent="0.3">
      <c r="A691" s="1" t="s">
        <v>12</v>
      </c>
      <c r="B691" s="1">
        <v>1355</v>
      </c>
      <c r="C691" s="1" t="s">
        <v>13</v>
      </c>
      <c r="D691" s="1">
        <v>199</v>
      </c>
      <c r="E691" s="2">
        <v>38261</v>
      </c>
      <c r="F691" s="1">
        <v>2216</v>
      </c>
      <c r="G691" s="1" t="s">
        <v>5</v>
      </c>
      <c r="H691" s="1">
        <v>6</v>
      </c>
      <c r="I691" s="1">
        <v>10</v>
      </c>
      <c r="J691" s="1" t="s">
        <v>3</v>
      </c>
    </row>
    <row r="692" spans="1:10" x14ac:dyDescent="0.3">
      <c r="A692" s="1" t="s">
        <v>12</v>
      </c>
      <c r="B692" s="1">
        <v>925</v>
      </c>
      <c r="C692" s="1" t="s">
        <v>13</v>
      </c>
      <c r="D692" s="1">
        <v>199</v>
      </c>
      <c r="E692" s="2">
        <v>38261</v>
      </c>
      <c r="F692" s="1">
        <v>2582</v>
      </c>
      <c r="G692" s="1" t="s">
        <v>5</v>
      </c>
      <c r="H692" s="1">
        <v>6</v>
      </c>
      <c r="I692" s="1">
        <v>10</v>
      </c>
      <c r="J692" s="1" t="s">
        <v>3</v>
      </c>
    </row>
    <row r="693" spans="1:10" x14ac:dyDescent="0.3">
      <c r="A693" s="1" t="s">
        <v>0</v>
      </c>
      <c r="B693" s="1">
        <v>1455</v>
      </c>
      <c r="C693" s="1" t="s">
        <v>1</v>
      </c>
      <c r="D693" s="1">
        <v>184</v>
      </c>
      <c r="E693" s="2">
        <v>38292</v>
      </c>
      <c r="F693" s="1">
        <v>5935</v>
      </c>
      <c r="G693" s="1" t="s">
        <v>2</v>
      </c>
      <c r="H693" s="1">
        <v>7</v>
      </c>
      <c r="I693" s="1">
        <v>11</v>
      </c>
      <c r="J693" s="1" t="s">
        <v>3</v>
      </c>
    </row>
    <row r="694" spans="1:10" x14ac:dyDescent="0.3">
      <c r="A694" s="1" t="s">
        <v>4</v>
      </c>
      <c r="B694" s="1">
        <v>1634</v>
      </c>
      <c r="C694" s="1" t="s">
        <v>1</v>
      </c>
      <c r="D694" s="1">
        <v>213</v>
      </c>
      <c r="E694" s="2">
        <v>38292</v>
      </c>
      <c r="F694" s="1">
        <v>6155</v>
      </c>
      <c r="G694" s="1" t="s">
        <v>5</v>
      </c>
      <c r="H694" s="1">
        <v>7</v>
      </c>
      <c r="I694" s="1">
        <v>11</v>
      </c>
      <c r="J694" s="1" t="s">
        <v>3</v>
      </c>
    </row>
    <row r="695" spans="1:10" x14ac:dyDescent="0.3">
      <c r="A695" s="1" t="s">
        <v>4</v>
      </c>
      <c r="B695" s="1">
        <v>1304</v>
      </c>
      <c r="C695" s="1" t="s">
        <v>6</v>
      </c>
      <c r="D695" s="1">
        <v>229</v>
      </c>
      <c r="E695" s="2">
        <v>38292</v>
      </c>
      <c r="F695" s="1">
        <v>7208</v>
      </c>
      <c r="G695" s="1" t="s">
        <v>7</v>
      </c>
      <c r="H695" s="1">
        <v>7</v>
      </c>
      <c r="I695" s="1">
        <v>11</v>
      </c>
      <c r="J695" s="1" t="s">
        <v>3</v>
      </c>
    </row>
    <row r="696" spans="1:10" x14ac:dyDescent="0.3">
      <c r="A696" s="1" t="s">
        <v>4</v>
      </c>
      <c r="B696" s="1">
        <v>1500</v>
      </c>
      <c r="C696" s="1" t="s">
        <v>6</v>
      </c>
      <c r="D696" s="1">
        <v>229</v>
      </c>
      <c r="E696" s="2">
        <v>38292</v>
      </c>
      <c r="F696" s="1">
        <v>7211</v>
      </c>
      <c r="G696" s="1" t="s">
        <v>7</v>
      </c>
      <c r="H696" s="1">
        <v>7</v>
      </c>
      <c r="I696" s="1">
        <v>11</v>
      </c>
      <c r="J696" s="1" t="s">
        <v>3</v>
      </c>
    </row>
    <row r="697" spans="1:10" x14ac:dyDescent="0.3">
      <c r="A697" s="1" t="s">
        <v>4</v>
      </c>
      <c r="B697" s="1">
        <v>1712</v>
      </c>
      <c r="C697" s="1" t="s">
        <v>6</v>
      </c>
      <c r="D697" s="1">
        <v>229</v>
      </c>
      <c r="E697" s="2">
        <v>38292</v>
      </c>
      <c r="F697" s="1">
        <v>7215</v>
      </c>
      <c r="G697" s="1" t="s">
        <v>7</v>
      </c>
      <c r="H697" s="1">
        <v>7</v>
      </c>
      <c r="I697" s="1">
        <v>11</v>
      </c>
      <c r="J697" s="1" t="s">
        <v>3</v>
      </c>
    </row>
    <row r="698" spans="1:10" x14ac:dyDescent="0.3">
      <c r="A698" s="1" t="s">
        <v>4</v>
      </c>
      <c r="B698" s="1">
        <v>2115</v>
      </c>
      <c r="C698" s="1" t="s">
        <v>6</v>
      </c>
      <c r="D698" s="1">
        <v>229</v>
      </c>
      <c r="E698" s="2">
        <v>38292</v>
      </c>
      <c r="F698" s="1">
        <v>7684</v>
      </c>
      <c r="G698" s="1" t="s">
        <v>7</v>
      </c>
      <c r="H698" s="1">
        <v>7</v>
      </c>
      <c r="I698" s="1">
        <v>11</v>
      </c>
      <c r="J698" s="1" t="s">
        <v>3</v>
      </c>
    </row>
    <row r="699" spans="1:10" x14ac:dyDescent="0.3">
      <c r="A699" s="1" t="s">
        <v>4</v>
      </c>
      <c r="B699" s="1">
        <v>840</v>
      </c>
      <c r="C699" s="1" t="s">
        <v>1</v>
      </c>
      <c r="D699" s="1">
        <v>228</v>
      </c>
      <c r="E699" s="2">
        <v>38292</v>
      </c>
      <c r="F699" s="1">
        <v>7800</v>
      </c>
      <c r="G699" s="1" t="s">
        <v>7</v>
      </c>
      <c r="H699" s="1">
        <v>7</v>
      </c>
      <c r="I699" s="1">
        <v>11</v>
      </c>
      <c r="J699" s="1" t="s">
        <v>3</v>
      </c>
    </row>
    <row r="700" spans="1:10" x14ac:dyDescent="0.3">
      <c r="A700" s="1" t="s">
        <v>4</v>
      </c>
      <c r="B700" s="1">
        <v>1238</v>
      </c>
      <c r="C700" s="1" t="s">
        <v>1</v>
      </c>
      <c r="D700" s="1">
        <v>228</v>
      </c>
      <c r="E700" s="2">
        <v>38292</v>
      </c>
      <c r="F700" s="1">
        <v>7806</v>
      </c>
      <c r="G700" s="1" t="s">
        <v>7</v>
      </c>
      <c r="H700" s="1">
        <v>7</v>
      </c>
      <c r="I700" s="1">
        <v>11</v>
      </c>
      <c r="J700" s="1" t="s">
        <v>3</v>
      </c>
    </row>
    <row r="701" spans="1:10" x14ac:dyDescent="0.3">
      <c r="A701" s="1" t="s">
        <v>4</v>
      </c>
      <c r="B701" s="1">
        <v>1533</v>
      </c>
      <c r="C701" s="1" t="s">
        <v>1</v>
      </c>
      <c r="D701" s="1">
        <v>228</v>
      </c>
      <c r="E701" s="2">
        <v>38292</v>
      </c>
      <c r="F701" s="1">
        <v>7808</v>
      </c>
      <c r="G701" s="1" t="s">
        <v>7</v>
      </c>
      <c r="H701" s="1">
        <v>7</v>
      </c>
      <c r="I701" s="1">
        <v>11</v>
      </c>
      <c r="J701" s="1" t="s">
        <v>15</v>
      </c>
    </row>
    <row r="702" spans="1:10" x14ac:dyDescent="0.3">
      <c r="A702" s="1" t="s">
        <v>4</v>
      </c>
      <c r="B702" s="1">
        <v>1637</v>
      </c>
      <c r="C702" s="1" t="s">
        <v>1</v>
      </c>
      <c r="D702" s="1">
        <v>228</v>
      </c>
      <c r="E702" s="2">
        <v>38292</v>
      </c>
      <c r="F702" s="1">
        <v>7810</v>
      </c>
      <c r="G702" s="1" t="s">
        <v>7</v>
      </c>
      <c r="H702" s="1">
        <v>7</v>
      </c>
      <c r="I702" s="1">
        <v>11</v>
      </c>
      <c r="J702" s="1" t="s">
        <v>3</v>
      </c>
    </row>
    <row r="703" spans="1:10" x14ac:dyDescent="0.3">
      <c r="A703" s="1" t="s">
        <v>4</v>
      </c>
      <c r="B703" s="1">
        <v>1714</v>
      </c>
      <c r="C703" s="1" t="s">
        <v>1</v>
      </c>
      <c r="D703" s="1">
        <v>228</v>
      </c>
      <c r="E703" s="2">
        <v>38292</v>
      </c>
      <c r="F703" s="1">
        <v>7812</v>
      </c>
      <c r="G703" s="1" t="s">
        <v>7</v>
      </c>
      <c r="H703" s="1">
        <v>7</v>
      </c>
      <c r="I703" s="1">
        <v>11</v>
      </c>
      <c r="J703" s="1" t="s">
        <v>3</v>
      </c>
    </row>
    <row r="704" spans="1:10" x14ac:dyDescent="0.3">
      <c r="A704" s="1" t="s">
        <v>4</v>
      </c>
      <c r="B704" s="1">
        <v>2155</v>
      </c>
      <c r="C704" s="1" t="s">
        <v>1</v>
      </c>
      <c r="D704" s="1">
        <v>228</v>
      </c>
      <c r="E704" s="2">
        <v>38292</v>
      </c>
      <c r="F704" s="1">
        <v>7814</v>
      </c>
      <c r="G704" s="1" t="s">
        <v>7</v>
      </c>
      <c r="H704" s="1">
        <v>7</v>
      </c>
      <c r="I704" s="1">
        <v>11</v>
      </c>
      <c r="J704" s="1" t="s">
        <v>15</v>
      </c>
    </row>
    <row r="705" spans="1:10" x14ac:dyDescent="0.3">
      <c r="A705" s="1" t="s">
        <v>4</v>
      </c>
      <c r="B705" s="1">
        <v>1627</v>
      </c>
      <c r="C705" s="1" t="s">
        <v>1</v>
      </c>
      <c r="D705" s="1">
        <v>228</v>
      </c>
      <c r="E705" s="2">
        <v>38292</v>
      </c>
      <c r="F705" s="1">
        <v>7816</v>
      </c>
      <c r="G705" s="1" t="s">
        <v>7</v>
      </c>
      <c r="H705" s="1">
        <v>7</v>
      </c>
      <c r="I705" s="1">
        <v>11</v>
      </c>
      <c r="J705" s="1" t="s">
        <v>3</v>
      </c>
    </row>
    <row r="706" spans="1:10" x14ac:dyDescent="0.3">
      <c r="A706" s="1" t="s">
        <v>8</v>
      </c>
      <c r="B706" s="1">
        <v>1456</v>
      </c>
      <c r="C706" s="1" t="s">
        <v>1</v>
      </c>
      <c r="D706" s="1">
        <v>213</v>
      </c>
      <c r="E706" s="2">
        <v>38292</v>
      </c>
      <c r="F706" s="1">
        <v>746</v>
      </c>
      <c r="G706" s="1" t="s">
        <v>5</v>
      </c>
      <c r="H706" s="1">
        <v>7</v>
      </c>
      <c r="I706" s="1">
        <v>11</v>
      </c>
      <c r="J706" s="1" t="s">
        <v>15</v>
      </c>
    </row>
    <row r="707" spans="1:10" x14ac:dyDescent="0.3">
      <c r="A707" s="1" t="s">
        <v>8</v>
      </c>
      <c r="B707" s="1">
        <v>829</v>
      </c>
      <c r="C707" s="1" t="s">
        <v>6</v>
      </c>
      <c r="D707" s="1">
        <v>214</v>
      </c>
      <c r="E707" s="2">
        <v>38292</v>
      </c>
      <c r="F707" s="1">
        <v>1744</v>
      </c>
      <c r="G707" s="1" t="s">
        <v>5</v>
      </c>
      <c r="H707" s="1">
        <v>7</v>
      </c>
      <c r="I707" s="1">
        <v>11</v>
      </c>
      <c r="J707" s="1" t="s">
        <v>3</v>
      </c>
    </row>
    <row r="708" spans="1:10" x14ac:dyDescent="0.3">
      <c r="A708" s="1" t="s">
        <v>8</v>
      </c>
      <c r="B708" s="1">
        <v>1028</v>
      </c>
      <c r="C708" s="1" t="s">
        <v>6</v>
      </c>
      <c r="D708" s="1">
        <v>214</v>
      </c>
      <c r="E708" s="2">
        <v>38292</v>
      </c>
      <c r="F708" s="1">
        <v>1748</v>
      </c>
      <c r="G708" s="1" t="s">
        <v>5</v>
      </c>
      <c r="H708" s="1">
        <v>7</v>
      </c>
      <c r="I708" s="1">
        <v>11</v>
      </c>
      <c r="J708" s="1" t="s">
        <v>3</v>
      </c>
    </row>
    <row r="709" spans="1:10" x14ac:dyDescent="0.3">
      <c r="A709" s="1" t="s">
        <v>8</v>
      </c>
      <c r="B709" s="1">
        <v>1130</v>
      </c>
      <c r="C709" s="1" t="s">
        <v>6</v>
      </c>
      <c r="D709" s="1">
        <v>214</v>
      </c>
      <c r="E709" s="2">
        <v>38292</v>
      </c>
      <c r="F709" s="1">
        <v>1750</v>
      </c>
      <c r="G709" s="1" t="s">
        <v>5</v>
      </c>
      <c r="H709" s="1">
        <v>7</v>
      </c>
      <c r="I709" s="1">
        <v>11</v>
      </c>
      <c r="J709" s="1" t="s">
        <v>3</v>
      </c>
    </row>
    <row r="710" spans="1:10" x14ac:dyDescent="0.3">
      <c r="A710" s="1" t="s">
        <v>8</v>
      </c>
      <c r="B710" s="1">
        <v>1231</v>
      </c>
      <c r="C710" s="1" t="s">
        <v>6</v>
      </c>
      <c r="D710" s="1">
        <v>214</v>
      </c>
      <c r="E710" s="2">
        <v>38292</v>
      </c>
      <c r="F710" s="1">
        <v>1752</v>
      </c>
      <c r="G710" s="1" t="s">
        <v>5</v>
      </c>
      <c r="H710" s="1">
        <v>7</v>
      </c>
      <c r="I710" s="1">
        <v>11</v>
      </c>
      <c r="J710" s="1" t="s">
        <v>3</v>
      </c>
    </row>
    <row r="711" spans="1:10" x14ac:dyDescent="0.3">
      <c r="A711" s="1" t="s">
        <v>8</v>
      </c>
      <c r="B711" s="1">
        <v>1327</v>
      </c>
      <c r="C711" s="1" t="s">
        <v>6</v>
      </c>
      <c r="D711" s="1">
        <v>214</v>
      </c>
      <c r="E711" s="2">
        <v>38292</v>
      </c>
      <c r="F711" s="1">
        <v>1754</v>
      </c>
      <c r="G711" s="1" t="s">
        <v>5</v>
      </c>
      <c r="H711" s="1">
        <v>7</v>
      </c>
      <c r="I711" s="1">
        <v>11</v>
      </c>
      <c r="J711" s="1" t="s">
        <v>3</v>
      </c>
    </row>
    <row r="712" spans="1:10" x14ac:dyDescent="0.3">
      <c r="A712" s="1" t="s">
        <v>8</v>
      </c>
      <c r="B712" s="1">
        <v>1430</v>
      </c>
      <c r="C712" s="1" t="s">
        <v>6</v>
      </c>
      <c r="D712" s="1">
        <v>214</v>
      </c>
      <c r="E712" s="2">
        <v>38292</v>
      </c>
      <c r="F712" s="1">
        <v>1756</v>
      </c>
      <c r="G712" s="1" t="s">
        <v>5</v>
      </c>
      <c r="H712" s="1">
        <v>7</v>
      </c>
      <c r="I712" s="1">
        <v>11</v>
      </c>
      <c r="J712" s="1" t="s">
        <v>3</v>
      </c>
    </row>
    <row r="713" spans="1:10" x14ac:dyDescent="0.3">
      <c r="A713" s="1" t="s">
        <v>8</v>
      </c>
      <c r="B713" s="1">
        <v>1529</v>
      </c>
      <c r="C713" s="1" t="s">
        <v>6</v>
      </c>
      <c r="D713" s="1">
        <v>214</v>
      </c>
      <c r="E713" s="2">
        <v>38292</v>
      </c>
      <c r="F713" s="1">
        <v>1758</v>
      </c>
      <c r="G713" s="1" t="s">
        <v>5</v>
      </c>
      <c r="H713" s="1">
        <v>7</v>
      </c>
      <c r="I713" s="1">
        <v>11</v>
      </c>
      <c r="J713" s="1" t="s">
        <v>3</v>
      </c>
    </row>
    <row r="714" spans="1:10" x14ac:dyDescent="0.3">
      <c r="A714" s="1" t="s">
        <v>8</v>
      </c>
      <c r="B714" s="1">
        <v>1628</v>
      </c>
      <c r="C714" s="1" t="s">
        <v>6</v>
      </c>
      <c r="D714" s="1">
        <v>214</v>
      </c>
      <c r="E714" s="2">
        <v>38292</v>
      </c>
      <c r="F714" s="1">
        <v>1760</v>
      </c>
      <c r="G714" s="1" t="s">
        <v>5</v>
      </c>
      <c r="H714" s="1">
        <v>7</v>
      </c>
      <c r="I714" s="1">
        <v>11</v>
      </c>
      <c r="J714" s="1" t="s">
        <v>3</v>
      </c>
    </row>
    <row r="715" spans="1:10" x14ac:dyDescent="0.3">
      <c r="A715" s="1" t="s">
        <v>8</v>
      </c>
      <c r="B715" s="1">
        <v>1732</v>
      </c>
      <c r="C715" s="1" t="s">
        <v>6</v>
      </c>
      <c r="D715" s="1">
        <v>214</v>
      </c>
      <c r="E715" s="2">
        <v>38292</v>
      </c>
      <c r="F715" s="1">
        <v>1762</v>
      </c>
      <c r="G715" s="1" t="s">
        <v>5</v>
      </c>
      <c r="H715" s="1">
        <v>7</v>
      </c>
      <c r="I715" s="1">
        <v>11</v>
      </c>
      <c r="J715" s="1" t="s">
        <v>3</v>
      </c>
    </row>
    <row r="716" spans="1:10" x14ac:dyDescent="0.3">
      <c r="A716" s="1" t="s">
        <v>8</v>
      </c>
      <c r="B716" s="1">
        <v>1842</v>
      </c>
      <c r="C716" s="1" t="s">
        <v>6</v>
      </c>
      <c r="D716" s="1">
        <v>214</v>
      </c>
      <c r="E716" s="2">
        <v>38292</v>
      </c>
      <c r="F716" s="1">
        <v>1764</v>
      </c>
      <c r="G716" s="1" t="s">
        <v>5</v>
      </c>
      <c r="H716" s="1">
        <v>7</v>
      </c>
      <c r="I716" s="1">
        <v>11</v>
      </c>
      <c r="J716" s="1" t="s">
        <v>3</v>
      </c>
    </row>
    <row r="717" spans="1:10" x14ac:dyDescent="0.3">
      <c r="A717" s="1" t="s">
        <v>8</v>
      </c>
      <c r="B717" s="1">
        <v>1928</v>
      </c>
      <c r="C717" s="1" t="s">
        <v>6</v>
      </c>
      <c r="D717" s="1">
        <v>214</v>
      </c>
      <c r="E717" s="2">
        <v>38292</v>
      </c>
      <c r="F717" s="1">
        <v>1766</v>
      </c>
      <c r="G717" s="1" t="s">
        <v>5</v>
      </c>
      <c r="H717" s="1">
        <v>7</v>
      </c>
      <c r="I717" s="1">
        <v>11</v>
      </c>
      <c r="J717" s="1" t="s">
        <v>3</v>
      </c>
    </row>
    <row r="718" spans="1:10" x14ac:dyDescent="0.3">
      <c r="A718" s="1" t="s">
        <v>8</v>
      </c>
      <c r="B718" s="1">
        <v>2032</v>
      </c>
      <c r="C718" s="1" t="s">
        <v>6</v>
      </c>
      <c r="D718" s="1">
        <v>214</v>
      </c>
      <c r="E718" s="2">
        <v>38292</v>
      </c>
      <c r="F718" s="1">
        <v>1768</v>
      </c>
      <c r="G718" s="1" t="s">
        <v>5</v>
      </c>
      <c r="H718" s="1">
        <v>7</v>
      </c>
      <c r="I718" s="1">
        <v>11</v>
      </c>
      <c r="J718" s="1" t="s">
        <v>3</v>
      </c>
    </row>
    <row r="719" spans="1:10" x14ac:dyDescent="0.3">
      <c r="A719" s="1" t="s">
        <v>9</v>
      </c>
      <c r="B719" s="1">
        <v>1525</v>
      </c>
      <c r="C719" s="1" t="s">
        <v>1</v>
      </c>
      <c r="D719" s="1">
        <v>213</v>
      </c>
      <c r="E719" s="2">
        <v>38292</v>
      </c>
      <c r="F719" s="1">
        <v>4752</v>
      </c>
      <c r="G719" s="1" t="s">
        <v>5</v>
      </c>
      <c r="H719" s="1">
        <v>7</v>
      </c>
      <c r="I719" s="1">
        <v>11</v>
      </c>
      <c r="J719" s="1" t="s">
        <v>3</v>
      </c>
    </row>
    <row r="720" spans="1:10" x14ac:dyDescent="0.3">
      <c r="A720" s="1" t="s">
        <v>9</v>
      </c>
      <c r="B720" s="1">
        <v>552</v>
      </c>
      <c r="C720" s="1" t="s">
        <v>1</v>
      </c>
      <c r="D720" s="1">
        <v>213</v>
      </c>
      <c r="E720" s="2">
        <v>38292</v>
      </c>
      <c r="F720" s="1">
        <v>4760</v>
      </c>
      <c r="G720" s="1" t="s">
        <v>5</v>
      </c>
      <c r="H720" s="1">
        <v>7</v>
      </c>
      <c r="I720" s="1">
        <v>11</v>
      </c>
      <c r="J720" s="1" t="s">
        <v>3</v>
      </c>
    </row>
    <row r="721" spans="1:10" x14ac:dyDescent="0.3">
      <c r="A721" s="1" t="s">
        <v>9</v>
      </c>
      <c r="B721" s="1">
        <v>915</v>
      </c>
      <c r="C721" s="1" t="s">
        <v>1</v>
      </c>
      <c r="D721" s="1">
        <v>213</v>
      </c>
      <c r="E721" s="2">
        <v>38292</v>
      </c>
      <c r="F721" s="1">
        <v>4771</v>
      </c>
      <c r="G721" s="1" t="s">
        <v>5</v>
      </c>
      <c r="H721" s="1">
        <v>7</v>
      </c>
      <c r="I721" s="1">
        <v>11</v>
      </c>
      <c r="J721" s="1" t="s">
        <v>3</v>
      </c>
    </row>
    <row r="722" spans="1:10" x14ac:dyDescent="0.3">
      <c r="A722" s="1" t="s">
        <v>9</v>
      </c>
      <c r="B722" s="1">
        <v>2015</v>
      </c>
      <c r="C722" s="1" t="s">
        <v>1</v>
      </c>
      <c r="D722" s="1">
        <v>213</v>
      </c>
      <c r="E722" s="2">
        <v>38292</v>
      </c>
      <c r="F722" s="1">
        <v>4784</v>
      </c>
      <c r="G722" s="1" t="s">
        <v>5</v>
      </c>
      <c r="H722" s="1">
        <v>7</v>
      </c>
      <c r="I722" s="1">
        <v>11</v>
      </c>
      <c r="J722" s="1" t="s">
        <v>15</v>
      </c>
    </row>
    <row r="723" spans="1:10" x14ac:dyDescent="0.3">
      <c r="A723" s="1" t="s">
        <v>9</v>
      </c>
      <c r="B723" s="1">
        <v>1255</v>
      </c>
      <c r="C723" s="1" t="s">
        <v>6</v>
      </c>
      <c r="D723" s="1">
        <v>214</v>
      </c>
      <c r="E723" s="2">
        <v>38292</v>
      </c>
      <c r="F723" s="1">
        <v>4964</v>
      </c>
      <c r="G723" s="1" t="s">
        <v>5</v>
      </c>
      <c r="H723" s="1">
        <v>7</v>
      </c>
      <c r="I723" s="1">
        <v>11</v>
      </c>
      <c r="J723" s="1" t="s">
        <v>15</v>
      </c>
    </row>
    <row r="724" spans="1:10" x14ac:dyDescent="0.3">
      <c r="A724" s="1" t="s">
        <v>9</v>
      </c>
      <c r="B724" s="1">
        <v>1456</v>
      </c>
      <c r="C724" s="1" t="s">
        <v>6</v>
      </c>
      <c r="D724" s="1">
        <v>214</v>
      </c>
      <c r="E724" s="2">
        <v>38292</v>
      </c>
      <c r="F724" s="1">
        <v>4968</v>
      </c>
      <c r="G724" s="1" t="s">
        <v>5</v>
      </c>
      <c r="H724" s="1">
        <v>7</v>
      </c>
      <c r="I724" s="1">
        <v>11</v>
      </c>
      <c r="J724" s="1" t="s">
        <v>3</v>
      </c>
    </row>
    <row r="725" spans="1:10" x14ac:dyDescent="0.3">
      <c r="A725" s="1" t="s">
        <v>9</v>
      </c>
      <c r="B725" s="1">
        <v>1652</v>
      </c>
      <c r="C725" s="1" t="s">
        <v>6</v>
      </c>
      <c r="D725" s="1">
        <v>214</v>
      </c>
      <c r="E725" s="2">
        <v>38292</v>
      </c>
      <c r="F725" s="1">
        <v>4972</v>
      </c>
      <c r="G725" s="1" t="s">
        <v>5</v>
      </c>
      <c r="H725" s="1">
        <v>7</v>
      </c>
      <c r="I725" s="1">
        <v>11</v>
      </c>
      <c r="J725" s="1" t="s">
        <v>3</v>
      </c>
    </row>
    <row r="726" spans="1:10" x14ac:dyDescent="0.3">
      <c r="A726" s="1" t="s">
        <v>9</v>
      </c>
      <c r="B726" s="1">
        <v>1900</v>
      </c>
      <c r="C726" s="1" t="s">
        <v>6</v>
      </c>
      <c r="D726" s="1">
        <v>214</v>
      </c>
      <c r="E726" s="2">
        <v>38292</v>
      </c>
      <c r="F726" s="1">
        <v>4976</v>
      </c>
      <c r="G726" s="1" t="s">
        <v>5</v>
      </c>
      <c r="H726" s="1">
        <v>7</v>
      </c>
      <c r="I726" s="1">
        <v>11</v>
      </c>
      <c r="J726" s="1" t="s">
        <v>3</v>
      </c>
    </row>
    <row r="727" spans="1:10" x14ac:dyDescent="0.3">
      <c r="A727" s="1" t="s">
        <v>10</v>
      </c>
      <c r="B727" s="1">
        <v>848</v>
      </c>
      <c r="C727" s="1" t="s">
        <v>6</v>
      </c>
      <c r="D727" s="1">
        <v>229</v>
      </c>
      <c r="E727" s="2">
        <v>38292</v>
      </c>
      <c r="F727" s="1">
        <v>846</v>
      </c>
      <c r="G727" s="1" t="s">
        <v>7</v>
      </c>
      <c r="H727" s="1">
        <v>7</v>
      </c>
      <c r="I727" s="1">
        <v>11</v>
      </c>
      <c r="J727" s="1" t="s">
        <v>3</v>
      </c>
    </row>
    <row r="728" spans="1:10" x14ac:dyDescent="0.3">
      <c r="A728" s="1" t="s">
        <v>11</v>
      </c>
      <c r="B728" s="1">
        <v>858</v>
      </c>
      <c r="C728" s="1" t="s">
        <v>6</v>
      </c>
      <c r="D728" s="1">
        <v>214</v>
      </c>
      <c r="E728" s="2">
        <v>38292</v>
      </c>
      <c r="F728" s="1">
        <v>2164</v>
      </c>
      <c r="G728" s="1" t="s">
        <v>5</v>
      </c>
      <c r="H728" s="1">
        <v>7</v>
      </c>
      <c r="I728" s="1">
        <v>11</v>
      </c>
      <c r="J728" s="1" t="s">
        <v>3</v>
      </c>
    </row>
    <row r="729" spans="1:10" x14ac:dyDescent="0.3">
      <c r="A729" s="1" t="s">
        <v>11</v>
      </c>
      <c r="B729" s="1">
        <v>957</v>
      </c>
      <c r="C729" s="1" t="s">
        <v>6</v>
      </c>
      <c r="D729" s="1">
        <v>214</v>
      </c>
      <c r="E729" s="2">
        <v>38292</v>
      </c>
      <c r="F729" s="1">
        <v>2166</v>
      </c>
      <c r="G729" s="1" t="s">
        <v>5</v>
      </c>
      <c r="H729" s="1">
        <v>7</v>
      </c>
      <c r="I729" s="1">
        <v>11</v>
      </c>
      <c r="J729" s="1" t="s">
        <v>3</v>
      </c>
    </row>
    <row r="730" spans="1:10" x14ac:dyDescent="0.3">
      <c r="A730" s="1" t="s">
        <v>11</v>
      </c>
      <c r="B730" s="1">
        <v>1057</v>
      </c>
      <c r="C730" s="1" t="s">
        <v>6</v>
      </c>
      <c r="D730" s="1">
        <v>214</v>
      </c>
      <c r="E730" s="2">
        <v>38292</v>
      </c>
      <c r="F730" s="1">
        <v>2168</v>
      </c>
      <c r="G730" s="1" t="s">
        <v>5</v>
      </c>
      <c r="H730" s="1">
        <v>7</v>
      </c>
      <c r="I730" s="1">
        <v>11</v>
      </c>
      <c r="J730" s="1" t="s">
        <v>3</v>
      </c>
    </row>
    <row r="731" spans="1:10" x14ac:dyDescent="0.3">
      <c r="A731" s="1" t="s">
        <v>11</v>
      </c>
      <c r="B731" s="1">
        <v>1202</v>
      </c>
      <c r="C731" s="1" t="s">
        <v>6</v>
      </c>
      <c r="D731" s="1">
        <v>214</v>
      </c>
      <c r="E731" s="2">
        <v>38292</v>
      </c>
      <c r="F731" s="1">
        <v>2170</v>
      </c>
      <c r="G731" s="1" t="s">
        <v>5</v>
      </c>
      <c r="H731" s="1">
        <v>7</v>
      </c>
      <c r="I731" s="1">
        <v>11</v>
      </c>
      <c r="J731" s="1" t="s">
        <v>3</v>
      </c>
    </row>
    <row r="732" spans="1:10" x14ac:dyDescent="0.3">
      <c r="A732" s="1" t="s">
        <v>11</v>
      </c>
      <c r="B732" s="1">
        <v>1258</v>
      </c>
      <c r="C732" s="1" t="s">
        <v>6</v>
      </c>
      <c r="D732" s="1">
        <v>214</v>
      </c>
      <c r="E732" s="2">
        <v>38292</v>
      </c>
      <c r="F732" s="1">
        <v>2172</v>
      </c>
      <c r="G732" s="1" t="s">
        <v>5</v>
      </c>
      <c r="H732" s="1">
        <v>7</v>
      </c>
      <c r="I732" s="1">
        <v>11</v>
      </c>
      <c r="J732" s="1" t="s">
        <v>3</v>
      </c>
    </row>
    <row r="733" spans="1:10" x14ac:dyDescent="0.3">
      <c r="A733" s="1" t="s">
        <v>11</v>
      </c>
      <c r="B733" s="1">
        <v>1350</v>
      </c>
      <c r="C733" s="1" t="s">
        <v>6</v>
      </c>
      <c r="D733" s="1">
        <v>214</v>
      </c>
      <c r="E733" s="2">
        <v>38292</v>
      </c>
      <c r="F733" s="1">
        <v>2174</v>
      </c>
      <c r="G733" s="1" t="s">
        <v>5</v>
      </c>
      <c r="H733" s="1">
        <v>7</v>
      </c>
      <c r="I733" s="1">
        <v>11</v>
      </c>
      <c r="J733" s="1" t="s">
        <v>3</v>
      </c>
    </row>
    <row r="734" spans="1:10" x14ac:dyDescent="0.3">
      <c r="A734" s="1" t="s">
        <v>11</v>
      </c>
      <c r="B734" s="1">
        <v>1452</v>
      </c>
      <c r="C734" s="1" t="s">
        <v>6</v>
      </c>
      <c r="D734" s="1">
        <v>214</v>
      </c>
      <c r="E734" s="2">
        <v>38292</v>
      </c>
      <c r="F734" s="1">
        <v>2176</v>
      </c>
      <c r="G734" s="1" t="s">
        <v>5</v>
      </c>
      <c r="H734" s="1">
        <v>7</v>
      </c>
      <c r="I734" s="1">
        <v>11</v>
      </c>
      <c r="J734" s="1" t="s">
        <v>3</v>
      </c>
    </row>
    <row r="735" spans="1:10" x14ac:dyDescent="0.3">
      <c r="A735" s="1" t="s">
        <v>11</v>
      </c>
      <c r="B735" s="1">
        <v>1556</v>
      </c>
      <c r="C735" s="1" t="s">
        <v>6</v>
      </c>
      <c r="D735" s="1">
        <v>214</v>
      </c>
      <c r="E735" s="2">
        <v>38292</v>
      </c>
      <c r="F735" s="1">
        <v>2178</v>
      </c>
      <c r="G735" s="1" t="s">
        <v>5</v>
      </c>
      <c r="H735" s="1">
        <v>7</v>
      </c>
      <c r="I735" s="1">
        <v>11</v>
      </c>
      <c r="J735" s="1" t="s">
        <v>3</v>
      </c>
    </row>
    <row r="736" spans="1:10" x14ac:dyDescent="0.3">
      <c r="A736" s="1" t="s">
        <v>11</v>
      </c>
      <c r="B736" s="1">
        <v>1657</v>
      </c>
      <c r="C736" s="1" t="s">
        <v>6</v>
      </c>
      <c r="D736" s="1">
        <v>214</v>
      </c>
      <c r="E736" s="2">
        <v>38292</v>
      </c>
      <c r="F736" s="1">
        <v>2180</v>
      </c>
      <c r="G736" s="1" t="s">
        <v>5</v>
      </c>
      <c r="H736" s="1">
        <v>7</v>
      </c>
      <c r="I736" s="1">
        <v>11</v>
      </c>
      <c r="J736" s="1" t="s">
        <v>3</v>
      </c>
    </row>
    <row r="737" spans="1:10" x14ac:dyDescent="0.3">
      <c r="A737" s="1" t="s">
        <v>11</v>
      </c>
      <c r="B737" s="1">
        <v>1753</v>
      </c>
      <c r="C737" s="1" t="s">
        <v>6</v>
      </c>
      <c r="D737" s="1">
        <v>214</v>
      </c>
      <c r="E737" s="2">
        <v>38292</v>
      </c>
      <c r="F737" s="1">
        <v>2182</v>
      </c>
      <c r="G737" s="1" t="s">
        <v>5</v>
      </c>
      <c r="H737" s="1">
        <v>7</v>
      </c>
      <c r="I737" s="1">
        <v>11</v>
      </c>
      <c r="J737" s="1" t="s">
        <v>3</v>
      </c>
    </row>
    <row r="738" spans="1:10" x14ac:dyDescent="0.3">
      <c r="A738" s="1" t="s">
        <v>11</v>
      </c>
      <c r="B738" s="1">
        <v>1856</v>
      </c>
      <c r="C738" s="1" t="s">
        <v>6</v>
      </c>
      <c r="D738" s="1">
        <v>214</v>
      </c>
      <c r="E738" s="2">
        <v>38292</v>
      </c>
      <c r="F738" s="1">
        <v>2184</v>
      </c>
      <c r="G738" s="1" t="s">
        <v>5</v>
      </c>
      <c r="H738" s="1">
        <v>7</v>
      </c>
      <c r="I738" s="1">
        <v>11</v>
      </c>
      <c r="J738" s="1" t="s">
        <v>3</v>
      </c>
    </row>
    <row r="739" spans="1:10" x14ac:dyDescent="0.3">
      <c r="A739" s="1" t="s">
        <v>11</v>
      </c>
      <c r="B739" s="1">
        <v>2002</v>
      </c>
      <c r="C739" s="1" t="s">
        <v>6</v>
      </c>
      <c r="D739" s="1">
        <v>214</v>
      </c>
      <c r="E739" s="2">
        <v>38292</v>
      </c>
      <c r="F739" s="1">
        <v>2186</v>
      </c>
      <c r="G739" s="1" t="s">
        <v>5</v>
      </c>
      <c r="H739" s="1">
        <v>7</v>
      </c>
      <c r="I739" s="1">
        <v>11</v>
      </c>
      <c r="J739" s="1" t="s">
        <v>3</v>
      </c>
    </row>
    <row r="740" spans="1:10" x14ac:dyDescent="0.3">
      <c r="A740" s="1" t="s">
        <v>11</v>
      </c>
      <c r="B740" s="1">
        <v>2054</v>
      </c>
      <c r="C740" s="1" t="s">
        <v>6</v>
      </c>
      <c r="D740" s="1">
        <v>214</v>
      </c>
      <c r="E740" s="2">
        <v>38292</v>
      </c>
      <c r="F740" s="1">
        <v>2188</v>
      </c>
      <c r="G740" s="1" t="s">
        <v>5</v>
      </c>
      <c r="H740" s="1">
        <v>7</v>
      </c>
      <c r="I740" s="1">
        <v>11</v>
      </c>
      <c r="J740" s="1" t="s">
        <v>3</v>
      </c>
    </row>
    <row r="741" spans="1:10" x14ac:dyDescent="0.3">
      <c r="A741" s="1" t="s">
        <v>12</v>
      </c>
      <c r="B741" s="1">
        <v>1736</v>
      </c>
      <c r="C741" s="1" t="s">
        <v>13</v>
      </c>
      <c r="D741" s="1">
        <v>169</v>
      </c>
      <c r="E741" s="2">
        <v>38292</v>
      </c>
      <c r="F741" s="1">
        <v>3372</v>
      </c>
      <c r="G741" s="1" t="s">
        <v>2</v>
      </c>
      <c r="H741" s="1">
        <v>7</v>
      </c>
      <c r="I741" s="1">
        <v>11</v>
      </c>
      <c r="J741" s="1" t="s">
        <v>3</v>
      </c>
    </row>
    <row r="742" spans="1:10" x14ac:dyDescent="0.3">
      <c r="A742" s="1" t="s">
        <v>12</v>
      </c>
      <c r="B742" s="1">
        <v>1029</v>
      </c>
      <c r="C742" s="1" t="s">
        <v>13</v>
      </c>
      <c r="D742" s="1">
        <v>169</v>
      </c>
      <c r="E742" s="2">
        <v>38292</v>
      </c>
      <c r="F742" s="1">
        <v>2303</v>
      </c>
      <c r="G742" s="1" t="s">
        <v>2</v>
      </c>
      <c r="H742" s="1">
        <v>7</v>
      </c>
      <c r="I742" s="1">
        <v>11</v>
      </c>
      <c r="J742" s="1" t="s">
        <v>3</v>
      </c>
    </row>
    <row r="743" spans="1:10" x14ac:dyDescent="0.3">
      <c r="A743" s="1" t="s">
        <v>12</v>
      </c>
      <c r="B743" s="1">
        <v>1310</v>
      </c>
      <c r="C743" s="1" t="s">
        <v>13</v>
      </c>
      <c r="D743" s="1">
        <v>169</v>
      </c>
      <c r="E743" s="2">
        <v>38292</v>
      </c>
      <c r="F743" s="1">
        <v>2703</v>
      </c>
      <c r="G743" s="1" t="s">
        <v>2</v>
      </c>
      <c r="H743" s="1">
        <v>7</v>
      </c>
      <c r="I743" s="1">
        <v>11</v>
      </c>
      <c r="J743" s="1" t="s">
        <v>3</v>
      </c>
    </row>
    <row r="744" spans="1:10" x14ac:dyDescent="0.3">
      <c r="A744" s="1" t="s">
        <v>12</v>
      </c>
      <c r="B744" s="1">
        <v>1450</v>
      </c>
      <c r="C744" s="1" t="s">
        <v>13</v>
      </c>
      <c r="D744" s="1">
        <v>169</v>
      </c>
      <c r="E744" s="2">
        <v>38292</v>
      </c>
      <c r="F744" s="1">
        <v>2403</v>
      </c>
      <c r="G744" s="1" t="s">
        <v>2</v>
      </c>
      <c r="H744" s="1">
        <v>7</v>
      </c>
      <c r="I744" s="1">
        <v>11</v>
      </c>
      <c r="J744" s="1" t="s">
        <v>3</v>
      </c>
    </row>
    <row r="745" spans="1:10" x14ac:dyDescent="0.3">
      <c r="A745" s="1" t="s">
        <v>14</v>
      </c>
      <c r="B745" s="1">
        <v>1851</v>
      </c>
      <c r="C745" s="1" t="s">
        <v>13</v>
      </c>
      <c r="D745" s="1">
        <v>199</v>
      </c>
      <c r="E745" s="2">
        <v>38292</v>
      </c>
      <c r="F745" s="1">
        <v>816</v>
      </c>
      <c r="G745" s="1" t="s">
        <v>5</v>
      </c>
      <c r="H745" s="1">
        <v>7</v>
      </c>
      <c r="I745" s="1">
        <v>11</v>
      </c>
      <c r="J745" s="1" t="s">
        <v>3</v>
      </c>
    </row>
    <row r="746" spans="1:10" x14ac:dyDescent="0.3">
      <c r="A746" s="1" t="s">
        <v>14</v>
      </c>
      <c r="B746" s="1">
        <v>1255</v>
      </c>
      <c r="C746" s="1" t="s">
        <v>13</v>
      </c>
      <c r="D746" s="1">
        <v>199</v>
      </c>
      <c r="E746" s="2">
        <v>38292</v>
      </c>
      <c r="F746" s="1">
        <v>1767</v>
      </c>
      <c r="G746" s="1" t="s">
        <v>5</v>
      </c>
      <c r="H746" s="1">
        <v>7</v>
      </c>
      <c r="I746" s="1">
        <v>11</v>
      </c>
      <c r="J746" s="1" t="s">
        <v>3</v>
      </c>
    </row>
    <row r="747" spans="1:10" x14ac:dyDescent="0.3">
      <c r="A747" s="1" t="s">
        <v>14</v>
      </c>
      <c r="B747" s="1">
        <v>1623</v>
      </c>
      <c r="C747" s="1" t="s">
        <v>13</v>
      </c>
      <c r="D747" s="1">
        <v>199</v>
      </c>
      <c r="E747" s="2">
        <v>38292</v>
      </c>
      <c r="F747" s="1">
        <v>810</v>
      </c>
      <c r="G747" s="1" t="s">
        <v>5</v>
      </c>
      <c r="H747" s="1">
        <v>7</v>
      </c>
      <c r="I747" s="1">
        <v>11</v>
      </c>
      <c r="J747" s="1" t="s">
        <v>3</v>
      </c>
    </row>
    <row r="748" spans="1:10" x14ac:dyDescent="0.3">
      <c r="A748" s="1" t="s">
        <v>4</v>
      </c>
      <c r="B748" s="1">
        <v>835</v>
      </c>
      <c r="C748" s="1" t="s">
        <v>13</v>
      </c>
      <c r="D748" s="1">
        <v>213</v>
      </c>
      <c r="E748" s="2">
        <v>38292</v>
      </c>
      <c r="F748" s="1">
        <v>7299</v>
      </c>
      <c r="G748" s="1" t="s">
        <v>7</v>
      </c>
      <c r="H748" s="1">
        <v>7</v>
      </c>
      <c r="I748" s="1">
        <v>11</v>
      </c>
      <c r="J748" s="1" t="s">
        <v>3</v>
      </c>
    </row>
    <row r="749" spans="1:10" x14ac:dyDescent="0.3">
      <c r="A749" s="1" t="s">
        <v>4</v>
      </c>
      <c r="B749" s="1">
        <v>1700</v>
      </c>
      <c r="C749" s="1" t="s">
        <v>13</v>
      </c>
      <c r="D749" s="1">
        <v>213</v>
      </c>
      <c r="E749" s="2">
        <v>38292</v>
      </c>
      <c r="F749" s="1">
        <v>7302</v>
      </c>
      <c r="G749" s="1" t="s">
        <v>7</v>
      </c>
      <c r="H749" s="1">
        <v>7</v>
      </c>
      <c r="I749" s="1">
        <v>11</v>
      </c>
      <c r="J749" s="1" t="s">
        <v>3</v>
      </c>
    </row>
    <row r="750" spans="1:10" x14ac:dyDescent="0.3">
      <c r="A750" s="1" t="s">
        <v>4</v>
      </c>
      <c r="B750" s="1">
        <v>1241</v>
      </c>
      <c r="C750" s="1" t="s">
        <v>13</v>
      </c>
      <c r="D750" s="1">
        <v>213</v>
      </c>
      <c r="E750" s="2">
        <v>38292</v>
      </c>
      <c r="F750" s="1">
        <v>7303</v>
      </c>
      <c r="G750" s="1" t="s">
        <v>7</v>
      </c>
      <c r="H750" s="1">
        <v>7</v>
      </c>
      <c r="I750" s="1">
        <v>11</v>
      </c>
      <c r="J750" s="1" t="s">
        <v>3</v>
      </c>
    </row>
    <row r="751" spans="1:10" x14ac:dyDescent="0.3">
      <c r="A751" s="1" t="s">
        <v>4</v>
      </c>
      <c r="B751" s="1">
        <v>2113</v>
      </c>
      <c r="C751" s="1" t="s">
        <v>13</v>
      </c>
      <c r="D751" s="1">
        <v>213</v>
      </c>
      <c r="E751" s="2">
        <v>38292</v>
      </c>
      <c r="F751" s="1">
        <v>7304</v>
      </c>
      <c r="G751" s="1" t="s">
        <v>7</v>
      </c>
      <c r="H751" s="1">
        <v>7</v>
      </c>
      <c r="I751" s="1">
        <v>11</v>
      </c>
      <c r="J751" s="1" t="s">
        <v>3</v>
      </c>
    </row>
    <row r="752" spans="1:10" x14ac:dyDescent="0.3">
      <c r="A752" s="1" t="s">
        <v>4</v>
      </c>
      <c r="B752" s="1">
        <v>1531</v>
      </c>
      <c r="C752" s="1" t="s">
        <v>13</v>
      </c>
      <c r="D752" s="1">
        <v>213</v>
      </c>
      <c r="E752" s="2">
        <v>38292</v>
      </c>
      <c r="F752" s="1">
        <v>7307</v>
      </c>
      <c r="G752" s="1" t="s">
        <v>7</v>
      </c>
      <c r="H752" s="1">
        <v>7</v>
      </c>
      <c r="I752" s="1">
        <v>11</v>
      </c>
      <c r="J752" s="1" t="s">
        <v>15</v>
      </c>
    </row>
    <row r="753" spans="1:10" x14ac:dyDescent="0.3">
      <c r="A753" s="1" t="s">
        <v>12</v>
      </c>
      <c r="B753" s="1">
        <v>2130</v>
      </c>
      <c r="C753" s="1" t="s">
        <v>13</v>
      </c>
      <c r="D753" s="1">
        <v>199</v>
      </c>
      <c r="E753" s="2">
        <v>38292</v>
      </c>
      <c r="F753" s="1">
        <v>2879</v>
      </c>
      <c r="G753" s="1" t="s">
        <v>5</v>
      </c>
      <c r="H753" s="1">
        <v>7</v>
      </c>
      <c r="I753" s="1">
        <v>11</v>
      </c>
      <c r="J753" s="1" t="s">
        <v>3</v>
      </c>
    </row>
    <row r="754" spans="1:10" x14ac:dyDescent="0.3">
      <c r="A754" s="1" t="s">
        <v>12</v>
      </c>
      <c r="B754" s="1">
        <v>844</v>
      </c>
      <c r="C754" s="1" t="s">
        <v>13</v>
      </c>
      <c r="D754" s="1">
        <v>213</v>
      </c>
      <c r="E754" s="2">
        <v>38292</v>
      </c>
      <c r="F754" s="1">
        <v>2254</v>
      </c>
      <c r="G754" s="1" t="s">
        <v>7</v>
      </c>
      <c r="H754" s="1">
        <v>7</v>
      </c>
      <c r="I754" s="1">
        <v>11</v>
      </c>
      <c r="J754" s="1" t="s">
        <v>3</v>
      </c>
    </row>
    <row r="755" spans="1:10" x14ac:dyDescent="0.3">
      <c r="A755" s="1" t="s">
        <v>12</v>
      </c>
      <c r="B755" s="1">
        <v>1656</v>
      </c>
      <c r="C755" s="1" t="s">
        <v>13</v>
      </c>
      <c r="D755" s="1">
        <v>213</v>
      </c>
      <c r="E755" s="2">
        <v>38292</v>
      </c>
      <c r="F755" s="1">
        <v>2497</v>
      </c>
      <c r="G755" s="1" t="s">
        <v>7</v>
      </c>
      <c r="H755" s="1">
        <v>7</v>
      </c>
      <c r="I755" s="1">
        <v>11</v>
      </c>
      <c r="J755" s="1" t="s">
        <v>3</v>
      </c>
    </row>
    <row r="756" spans="1:10" x14ac:dyDescent="0.3">
      <c r="A756" s="1" t="s">
        <v>12</v>
      </c>
      <c r="B756" s="1">
        <v>1723</v>
      </c>
      <c r="C756" s="1" t="s">
        <v>13</v>
      </c>
      <c r="D756" s="1">
        <v>199</v>
      </c>
      <c r="E756" s="2">
        <v>38292</v>
      </c>
      <c r="F756" s="1">
        <v>2097</v>
      </c>
      <c r="G756" s="1" t="s">
        <v>5</v>
      </c>
      <c r="H756" s="1">
        <v>7</v>
      </c>
      <c r="I756" s="1">
        <v>11</v>
      </c>
      <c r="J756" s="1" t="s">
        <v>3</v>
      </c>
    </row>
    <row r="757" spans="1:10" x14ac:dyDescent="0.3">
      <c r="A757" s="1" t="s">
        <v>12</v>
      </c>
      <c r="B757" s="1">
        <v>1356</v>
      </c>
      <c r="C757" s="1" t="s">
        <v>13</v>
      </c>
      <c r="D757" s="1">
        <v>199</v>
      </c>
      <c r="E757" s="2">
        <v>38292</v>
      </c>
      <c r="F757" s="1">
        <v>2216</v>
      </c>
      <c r="G757" s="1" t="s">
        <v>5</v>
      </c>
      <c r="H757" s="1">
        <v>7</v>
      </c>
      <c r="I757" s="1">
        <v>11</v>
      </c>
      <c r="J757" s="1" t="s">
        <v>3</v>
      </c>
    </row>
    <row r="758" spans="1:10" x14ac:dyDescent="0.3">
      <c r="A758" s="1" t="s">
        <v>12</v>
      </c>
      <c r="B758" s="1">
        <v>926</v>
      </c>
      <c r="C758" s="1" t="s">
        <v>13</v>
      </c>
      <c r="D758" s="1">
        <v>199</v>
      </c>
      <c r="E758" s="2">
        <v>38292</v>
      </c>
      <c r="F758" s="1">
        <v>2582</v>
      </c>
      <c r="G758" s="1" t="s">
        <v>5</v>
      </c>
      <c r="H758" s="1">
        <v>7</v>
      </c>
      <c r="I758" s="1">
        <v>11</v>
      </c>
      <c r="J758" s="1" t="s">
        <v>3</v>
      </c>
    </row>
    <row r="759" spans="1:10" x14ac:dyDescent="0.3">
      <c r="A759" s="1" t="s">
        <v>12</v>
      </c>
      <c r="B759" s="1">
        <v>1501</v>
      </c>
      <c r="C759" s="1" t="s">
        <v>13</v>
      </c>
      <c r="D759" s="1">
        <v>213</v>
      </c>
      <c r="E759" s="2">
        <v>38292</v>
      </c>
      <c r="F759" s="1">
        <v>2156</v>
      </c>
      <c r="G759" s="1" t="s">
        <v>7</v>
      </c>
      <c r="H759" s="1">
        <v>7</v>
      </c>
      <c r="I759" s="1">
        <v>11</v>
      </c>
      <c r="J759" s="1" t="s">
        <v>3</v>
      </c>
    </row>
    <row r="760" spans="1:10" x14ac:dyDescent="0.3">
      <c r="A760" s="1" t="s">
        <v>12</v>
      </c>
      <c r="B760" s="1">
        <v>1856</v>
      </c>
      <c r="C760" s="1" t="s">
        <v>13</v>
      </c>
      <c r="D760" s="1">
        <v>213</v>
      </c>
      <c r="E760" s="2">
        <v>38292</v>
      </c>
      <c r="F760" s="1">
        <v>2385</v>
      </c>
      <c r="G760" s="1" t="s">
        <v>7</v>
      </c>
      <c r="H760" s="1">
        <v>7</v>
      </c>
      <c r="I760" s="1">
        <v>11</v>
      </c>
      <c r="J760" s="1" t="s">
        <v>3</v>
      </c>
    </row>
    <row r="761" spans="1:10" x14ac:dyDescent="0.3">
      <c r="A761" s="1" t="s">
        <v>0</v>
      </c>
      <c r="B761" s="1">
        <v>1450</v>
      </c>
      <c r="C761" s="1" t="s">
        <v>1</v>
      </c>
      <c r="D761" s="1">
        <v>184</v>
      </c>
      <c r="E761" s="2">
        <v>38322</v>
      </c>
      <c r="F761" s="1">
        <v>5935</v>
      </c>
      <c r="G761" s="1" t="s">
        <v>2</v>
      </c>
      <c r="H761" s="1">
        <v>1</v>
      </c>
      <c r="I761" s="1">
        <v>12</v>
      </c>
      <c r="J761" s="1" t="s">
        <v>3</v>
      </c>
    </row>
    <row r="762" spans="1:10" x14ac:dyDescent="0.3">
      <c r="A762" s="1" t="s">
        <v>4</v>
      </c>
      <c r="B762" s="1">
        <v>1640</v>
      </c>
      <c r="C762" s="1" t="s">
        <v>1</v>
      </c>
      <c r="D762" s="1">
        <v>213</v>
      </c>
      <c r="E762" s="2">
        <v>38322</v>
      </c>
      <c r="F762" s="1">
        <v>6155</v>
      </c>
      <c r="G762" s="1" t="s">
        <v>5</v>
      </c>
      <c r="H762" s="1">
        <v>1</v>
      </c>
      <c r="I762" s="1">
        <v>12</v>
      </c>
      <c r="J762" s="1" t="s">
        <v>3</v>
      </c>
    </row>
    <row r="763" spans="1:10" x14ac:dyDescent="0.3">
      <c r="A763" s="1" t="s">
        <v>4</v>
      </c>
      <c r="B763" s="1">
        <v>1244</v>
      </c>
      <c r="C763" s="1" t="s">
        <v>6</v>
      </c>
      <c r="D763" s="1">
        <v>229</v>
      </c>
      <c r="E763" s="2">
        <v>38322</v>
      </c>
      <c r="F763" s="1">
        <v>7208</v>
      </c>
      <c r="G763" s="1" t="s">
        <v>7</v>
      </c>
      <c r="H763" s="1">
        <v>1</v>
      </c>
      <c r="I763" s="1">
        <v>12</v>
      </c>
      <c r="J763" s="1" t="s">
        <v>3</v>
      </c>
    </row>
    <row r="764" spans="1:10" x14ac:dyDescent="0.3">
      <c r="A764" s="1" t="s">
        <v>4</v>
      </c>
      <c r="B764" s="1">
        <v>1442</v>
      </c>
      <c r="C764" s="1" t="s">
        <v>6</v>
      </c>
      <c r="D764" s="1">
        <v>229</v>
      </c>
      <c r="E764" s="2">
        <v>38322</v>
      </c>
      <c r="F764" s="1">
        <v>7211</v>
      </c>
      <c r="G764" s="1" t="s">
        <v>7</v>
      </c>
      <c r="H764" s="1">
        <v>1</v>
      </c>
      <c r="I764" s="1">
        <v>12</v>
      </c>
      <c r="J764" s="1" t="s">
        <v>3</v>
      </c>
    </row>
    <row r="765" spans="1:10" x14ac:dyDescent="0.3">
      <c r="A765" s="1" t="s">
        <v>4</v>
      </c>
      <c r="B765" s="1">
        <v>1709</v>
      </c>
      <c r="C765" s="1" t="s">
        <v>6</v>
      </c>
      <c r="D765" s="1">
        <v>229</v>
      </c>
      <c r="E765" s="2">
        <v>38322</v>
      </c>
      <c r="F765" s="1">
        <v>7215</v>
      </c>
      <c r="G765" s="1" t="s">
        <v>7</v>
      </c>
      <c r="H765" s="1">
        <v>1</v>
      </c>
      <c r="I765" s="1">
        <v>12</v>
      </c>
      <c r="J765" s="1" t="s">
        <v>3</v>
      </c>
    </row>
    <row r="766" spans="1:10" x14ac:dyDescent="0.3">
      <c r="A766" s="1" t="s">
        <v>4</v>
      </c>
      <c r="B766" s="1">
        <v>2112</v>
      </c>
      <c r="C766" s="1" t="s">
        <v>6</v>
      </c>
      <c r="D766" s="1">
        <v>229</v>
      </c>
      <c r="E766" s="2">
        <v>38322</v>
      </c>
      <c r="F766" s="1">
        <v>7684</v>
      </c>
      <c r="G766" s="1" t="s">
        <v>7</v>
      </c>
      <c r="H766" s="1">
        <v>1</v>
      </c>
      <c r="I766" s="1">
        <v>12</v>
      </c>
      <c r="J766" s="1" t="s">
        <v>3</v>
      </c>
    </row>
    <row r="767" spans="1:10" x14ac:dyDescent="0.3">
      <c r="A767" s="1" t="s">
        <v>4</v>
      </c>
      <c r="B767" s="1">
        <v>641</v>
      </c>
      <c r="C767" s="1" t="s">
        <v>6</v>
      </c>
      <c r="D767" s="1">
        <v>229</v>
      </c>
      <c r="E767" s="2">
        <v>38322</v>
      </c>
      <c r="F767" s="1">
        <v>7790</v>
      </c>
      <c r="G767" s="1" t="s">
        <v>7</v>
      </c>
      <c r="H767" s="1">
        <v>1</v>
      </c>
      <c r="I767" s="1">
        <v>12</v>
      </c>
      <c r="J767" s="1" t="s">
        <v>15</v>
      </c>
    </row>
    <row r="768" spans="1:10" x14ac:dyDescent="0.3">
      <c r="A768" s="1" t="s">
        <v>4</v>
      </c>
      <c r="B768" s="1">
        <v>1037</v>
      </c>
      <c r="C768" s="1" t="s">
        <v>6</v>
      </c>
      <c r="D768" s="1">
        <v>229</v>
      </c>
      <c r="E768" s="2">
        <v>38322</v>
      </c>
      <c r="F768" s="1">
        <v>7792</v>
      </c>
      <c r="G768" s="1" t="s">
        <v>7</v>
      </c>
      <c r="H768" s="1">
        <v>1</v>
      </c>
      <c r="I768" s="1">
        <v>12</v>
      </c>
      <c r="J768" s="1" t="s">
        <v>3</v>
      </c>
    </row>
    <row r="769" spans="1:10" x14ac:dyDescent="0.3">
      <c r="A769" s="1" t="s">
        <v>4</v>
      </c>
      <c r="B769" s="1">
        <v>833</v>
      </c>
      <c r="C769" s="1" t="s">
        <v>1</v>
      </c>
      <c r="D769" s="1">
        <v>228</v>
      </c>
      <c r="E769" s="2">
        <v>38322</v>
      </c>
      <c r="F769" s="1">
        <v>7800</v>
      </c>
      <c r="G769" s="1" t="s">
        <v>7</v>
      </c>
      <c r="H769" s="1">
        <v>1</v>
      </c>
      <c r="I769" s="1">
        <v>12</v>
      </c>
      <c r="J769" s="1" t="s">
        <v>3</v>
      </c>
    </row>
    <row r="770" spans="1:10" x14ac:dyDescent="0.3">
      <c r="A770" s="1" t="s">
        <v>4</v>
      </c>
      <c r="B770" s="1">
        <v>1240</v>
      </c>
      <c r="C770" s="1" t="s">
        <v>1</v>
      </c>
      <c r="D770" s="1">
        <v>228</v>
      </c>
      <c r="E770" s="2">
        <v>38322</v>
      </c>
      <c r="F770" s="1">
        <v>7806</v>
      </c>
      <c r="G770" s="1" t="s">
        <v>7</v>
      </c>
      <c r="H770" s="1">
        <v>1</v>
      </c>
      <c r="I770" s="1">
        <v>12</v>
      </c>
      <c r="J770" s="1" t="s">
        <v>3</v>
      </c>
    </row>
    <row r="771" spans="1:10" x14ac:dyDescent="0.3">
      <c r="A771" s="1" t="s">
        <v>4</v>
      </c>
      <c r="B771" s="1">
        <v>1535</v>
      </c>
      <c r="C771" s="1" t="s">
        <v>1</v>
      </c>
      <c r="D771" s="1">
        <v>228</v>
      </c>
      <c r="E771" s="2">
        <v>38322</v>
      </c>
      <c r="F771" s="1">
        <v>7808</v>
      </c>
      <c r="G771" s="1" t="s">
        <v>7</v>
      </c>
      <c r="H771" s="1">
        <v>1</v>
      </c>
      <c r="I771" s="1">
        <v>12</v>
      </c>
      <c r="J771" s="1" t="s">
        <v>15</v>
      </c>
    </row>
    <row r="772" spans="1:10" x14ac:dyDescent="0.3">
      <c r="A772" s="1" t="s">
        <v>4</v>
      </c>
      <c r="B772" s="1">
        <v>1638</v>
      </c>
      <c r="C772" s="1" t="s">
        <v>1</v>
      </c>
      <c r="D772" s="1">
        <v>228</v>
      </c>
      <c r="E772" s="2">
        <v>38322</v>
      </c>
      <c r="F772" s="1">
        <v>7810</v>
      </c>
      <c r="G772" s="1" t="s">
        <v>7</v>
      </c>
      <c r="H772" s="1">
        <v>1</v>
      </c>
      <c r="I772" s="1">
        <v>12</v>
      </c>
      <c r="J772" s="1" t="s">
        <v>3</v>
      </c>
    </row>
    <row r="773" spans="1:10" x14ac:dyDescent="0.3">
      <c r="A773" s="1" t="s">
        <v>4</v>
      </c>
      <c r="B773" s="1">
        <v>1710</v>
      </c>
      <c r="C773" s="1" t="s">
        <v>1</v>
      </c>
      <c r="D773" s="1">
        <v>228</v>
      </c>
      <c r="E773" s="2">
        <v>38322</v>
      </c>
      <c r="F773" s="1">
        <v>7812</v>
      </c>
      <c r="G773" s="1" t="s">
        <v>7</v>
      </c>
      <c r="H773" s="1">
        <v>1</v>
      </c>
      <c r="I773" s="1">
        <v>12</v>
      </c>
      <c r="J773" s="1" t="s">
        <v>3</v>
      </c>
    </row>
    <row r="774" spans="1:10" x14ac:dyDescent="0.3">
      <c r="A774" s="1" t="s">
        <v>4</v>
      </c>
      <c r="B774" s="1">
        <v>2112</v>
      </c>
      <c r="C774" s="1" t="s">
        <v>1</v>
      </c>
      <c r="D774" s="1">
        <v>228</v>
      </c>
      <c r="E774" s="2">
        <v>38322</v>
      </c>
      <c r="F774" s="1">
        <v>7814</v>
      </c>
      <c r="G774" s="1" t="s">
        <v>7</v>
      </c>
      <c r="H774" s="1">
        <v>1</v>
      </c>
      <c r="I774" s="1">
        <v>12</v>
      </c>
      <c r="J774" s="1" t="s">
        <v>3</v>
      </c>
    </row>
    <row r="775" spans="1:10" x14ac:dyDescent="0.3">
      <c r="A775" s="1" t="s">
        <v>8</v>
      </c>
      <c r="B775" s="1">
        <v>1451</v>
      </c>
      <c r="C775" s="1" t="s">
        <v>1</v>
      </c>
      <c r="D775" s="1">
        <v>213</v>
      </c>
      <c r="E775" s="2">
        <v>38322</v>
      </c>
      <c r="F775" s="1">
        <v>746</v>
      </c>
      <c r="G775" s="1" t="s">
        <v>5</v>
      </c>
      <c r="H775" s="1">
        <v>1</v>
      </c>
      <c r="I775" s="1">
        <v>12</v>
      </c>
      <c r="J775" s="1" t="s">
        <v>3</v>
      </c>
    </row>
    <row r="776" spans="1:10" x14ac:dyDescent="0.3">
      <c r="A776" s="1" t="s">
        <v>8</v>
      </c>
      <c r="B776" s="1">
        <v>630</v>
      </c>
      <c r="C776" s="1" t="s">
        <v>6</v>
      </c>
      <c r="D776" s="1">
        <v>214</v>
      </c>
      <c r="E776" s="2">
        <v>38322</v>
      </c>
      <c r="F776" s="1">
        <v>1740</v>
      </c>
      <c r="G776" s="1" t="s">
        <v>5</v>
      </c>
      <c r="H776" s="1">
        <v>1</v>
      </c>
      <c r="I776" s="1">
        <v>12</v>
      </c>
      <c r="J776" s="1" t="s">
        <v>3</v>
      </c>
    </row>
    <row r="777" spans="1:10" x14ac:dyDescent="0.3">
      <c r="A777" s="1" t="s">
        <v>8</v>
      </c>
      <c r="B777" s="1">
        <v>733</v>
      </c>
      <c r="C777" s="1" t="s">
        <v>6</v>
      </c>
      <c r="D777" s="1">
        <v>214</v>
      </c>
      <c r="E777" s="2">
        <v>38322</v>
      </c>
      <c r="F777" s="1">
        <v>1742</v>
      </c>
      <c r="G777" s="1" t="s">
        <v>5</v>
      </c>
      <c r="H777" s="1">
        <v>1</v>
      </c>
      <c r="I777" s="1">
        <v>12</v>
      </c>
      <c r="J777" s="1" t="s">
        <v>3</v>
      </c>
    </row>
    <row r="778" spans="1:10" x14ac:dyDescent="0.3">
      <c r="A778" s="1" t="s">
        <v>8</v>
      </c>
      <c r="B778" s="1">
        <v>830</v>
      </c>
      <c r="C778" s="1" t="s">
        <v>6</v>
      </c>
      <c r="D778" s="1">
        <v>214</v>
      </c>
      <c r="E778" s="2">
        <v>38322</v>
      </c>
      <c r="F778" s="1">
        <v>1744</v>
      </c>
      <c r="G778" s="1" t="s">
        <v>5</v>
      </c>
      <c r="H778" s="1">
        <v>1</v>
      </c>
      <c r="I778" s="1">
        <v>12</v>
      </c>
      <c r="J778" s="1" t="s">
        <v>3</v>
      </c>
    </row>
    <row r="779" spans="1:10" x14ac:dyDescent="0.3">
      <c r="A779" s="1" t="s">
        <v>8</v>
      </c>
      <c r="B779" s="1">
        <v>1004</v>
      </c>
      <c r="C779" s="1" t="s">
        <v>6</v>
      </c>
      <c r="D779" s="1">
        <v>214</v>
      </c>
      <c r="E779" s="2">
        <v>38322</v>
      </c>
      <c r="F779" s="1">
        <v>1746</v>
      </c>
      <c r="G779" s="1" t="s">
        <v>5</v>
      </c>
      <c r="H779" s="1">
        <v>1</v>
      </c>
      <c r="I779" s="1">
        <v>12</v>
      </c>
      <c r="J779" s="1" t="s">
        <v>15</v>
      </c>
    </row>
    <row r="780" spans="1:10" x14ac:dyDescent="0.3">
      <c r="A780" s="1" t="s">
        <v>8</v>
      </c>
      <c r="B780" s="1">
        <v>1028</v>
      </c>
      <c r="C780" s="1" t="s">
        <v>6</v>
      </c>
      <c r="D780" s="1">
        <v>214</v>
      </c>
      <c r="E780" s="2">
        <v>38322</v>
      </c>
      <c r="F780" s="1">
        <v>1748</v>
      </c>
      <c r="G780" s="1" t="s">
        <v>5</v>
      </c>
      <c r="H780" s="1">
        <v>1</v>
      </c>
      <c r="I780" s="1">
        <v>12</v>
      </c>
      <c r="J780" s="1" t="s">
        <v>3</v>
      </c>
    </row>
    <row r="781" spans="1:10" x14ac:dyDescent="0.3">
      <c r="A781" s="1" t="s">
        <v>8</v>
      </c>
      <c r="B781" s="1">
        <v>1131</v>
      </c>
      <c r="C781" s="1" t="s">
        <v>6</v>
      </c>
      <c r="D781" s="1">
        <v>214</v>
      </c>
      <c r="E781" s="2">
        <v>38322</v>
      </c>
      <c r="F781" s="1">
        <v>1750</v>
      </c>
      <c r="G781" s="1" t="s">
        <v>5</v>
      </c>
      <c r="H781" s="1">
        <v>1</v>
      </c>
      <c r="I781" s="1">
        <v>12</v>
      </c>
      <c r="J781" s="1" t="s">
        <v>3</v>
      </c>
    </row>
    <row r="782" spans="1:10" x14ac:dyDescent="0.3">
      <c r="A782" s="1" t="s">
        <v>8</v>
      </c>
      <c r="B782" s="1">
        <v>1230</v>
      </c>
      <c r="C782" s="1" t="s">
        <v>6</v>
      </c>
      <c r="D782" s="1">
        <v>214</v>
      </c>
      <c r="E782" s="2">
        <v>38322</v>
      </c>
      <c r="F782" s="1">
        <v>1752</v>
      </c>
      <c r="G782" s="1" t="s">
        <v>5</v>
      </c>
      <c r="H782" s="1">
        <v>1</v>
      </c>
      <c r="I782" s="1">
        <v>12</v>
      </c>
      <c r="J782" s="1" t="s">
        <v>3</v>
      </c>
    </row>
    <row r="783" spans="1:10" x14ac:dyDescent="0.3">
      <c r="A783" s="1" t="s">
        <v>8</v>
      </c>
      <c r="B783" s="1">
        <v>1328</v>
      </c>
      <c r="C783" s="1" t="s">
        <v>6</v>
      </c>
      <c r="D783" s="1">
        <v>214</v>
      </c>
      <c r="E783" s="2">
        <v>38322</v>
      </c>
      <c r="F783" s="1">
        <v>1754</v>
      </c>
      <c r="G783" s="1" t="s">
        <v>5</v>
      </c>
      <c r="H783" s="1">
        <v>1</v>
      </c>
      <c r="I783" s="1">
        <v>12</v>
      </c>
      <c r="J783" s="1" t="s">
        <v>3</v>
      </c>
    </row>
    <row r="784" spans="1:10" x14ac:dyDescent="0.3">
      <c r="A784" s="1" t="s">
        <v>8</v>
      </c>
      <c r="B784" s="1">
        <v>1432</v>
      </c>
      <c r="C784" s="1" t="s">
        <v>6</v>
      </c>
      <c r="D784" s="1">
        <v>214</v>
      </c>
      <c r="E784" s="2">
        <v>38322</v>
      </c>
      <c r="F784" s="1">
        <v>1756</v>
      </c>
      <c r="G784" s="1" t="s">
        <v>5</v>
      </c>
      <c r="H784" s="1">
        <v>1</v>
      </c>
      <c r="I784" s="1">
        <v>12</v>
      </c>
      <c r="J784" s="1" t="s">
        <v>3</v>
      </c>
    </row>
    <row r="785" spans="1:10" x14ac:dyDescent="0.3">
      <c r="A785" s="1" t="s">
        <v>8</v>
      </c>
      <c r="B785" s="1">
        <v>1529</v>
      </c>
      <c r="C785" s="1" t="s">
        <v>6</v>
      </c>
      <c r="D785" s="1">
        <v>214</v>
      </c>
      <c r="E785" s="2">
        <v>38322</v>
      </c>
      <c r="F785" s="1">
        <v>1758</v>
      </c>
      <c r="G785" s="1" t="s">
        <v>5</v>
      </c>
      <c r="H785" s="1">
        <v>1</v>
      </c>
      <c r="I785" s="1">
        <v>12</v>
      </c>
      <c r="J785" s="1" t="s">
        <v>3</v>
      </c>
    </row>
    <row r="786" spans="1:10" x14ac:dyDescent="0.3">
      <c r="A786" s="1" t="s">
        <v>8</v>
      </c>
      <c r="B786" s="1">
        <v>1630</v>
      </c>
      <c r="C786" s="1" t="s">
        <v>6</v>
      </c>
      <c r="D786" s="1">
        <v>214</v>
      </c>
      <c r="E786" s="2">
        <v>38322</v>
      </c>
      <c r="F786" s="1">
        <v>1760</v>
      </c>
      <c r="G786" s="1" t="s">
        <v>5</v>
      </c>
      <c r="H786" s="1">
        <v>1</v>
      </c>
      <c r="I786" s="1">
        <v>12</v>
      </c>
      <c r="J786" s="1" t="s">
        <v>3</v>
      </c>
    </row>
    <row r="787" spans="1:10" x14ac:dyDescent="0.3">
      <c r="A787" s="1" t="s">
        <v>8</v>
      </c>
      <c r="B787" s="1">
        <v>1728</v>
      </c>
      <c r="C787" s="1" t="s">
        <v>6</v>
      </c>
      <c r="D787" s="1">
        <v>214</v>
      </c>
      <c r="E787" s="2">
        <v>38322</v>
      </c>
      <c r="F787" s="1">
        <v>1762</v>
      </c>
      <c r="G787" s="1" t="s">
        <v>5</v>
      </c>
      <c r="H787" s="1">
        <v>1</v>
      </c>
      <c r="I787" s="1">
        <v>12</v>
      </c>
      <c r="J787" s="1" t="s">
        <v>3</v>
      </c>
    </row>
    <row r="788" spans="1:10" x14ac:dyDescent="0.3">
      <c r="A788" s="1" t="s">
        <v>8</v>
      </c>
      <c r="B788" s="1">
        <v>1830</v>
      </c>
      <c r="C788" s="1" t="s">
        <v>6</v>
      </c>
      <c r="D788" s="1">
        <v>214</v>
      </c>
      <c r="E788" s="2">
        <v>38322</v>
      </c>
      <c r="F788" s="1">
        <v>1764</v>
      </c>
      <c r="G788" s="1" t="s">
        <v>5</v>
      </c>
      <c r="H788" s="1">
        <v>1</v>
      </c>
      <c r="I788" s="1">
        <v>12</v>
      </c>
      <c r="J788" s="1" t="s">
        <v>3</v>
      </c>
    </row>
    <row r="789" spans="1:10" x14ac:dyDescent="0.3">
      <c r="A789" s="1" t="s">
        <v>8</v>
      </c>
      <c r="B789" s="1">
        <v>1929</v>
      </c>
      <c r="C789" s="1" t="s">
        <v>6</v>
      </c>
      <c r="D789" s="1">
        <v>214</v>
      </c>
      <c r="E789" s="2">
        <v>38322</v>
      </c>
      <c r="F789" s="1">
        <v>1766</v>
      </c>
      <c r="G789" s="1" t="s">
        <v>5</v>
      </c>
      <c r="H789" s="1">
        <v>1</v>
      </c>
      <c r="I789" s="1">
        <v>12</v>
      </c>
      <c r="J789" s="1" t="s">
        <v>3</v>
      </c>
    </row>
    <row r="790" spans="1:10" x14ac:dyDescent="0.3">
      <c r="A790" s="1" t="s">
        <v>8</v>
      </c>
      <c r="B790" s="1">
        <v>2029</v>
      </c>
      <c r="C790" s="1" t="s">
        <v>6</v>
      </c>
      <c r="D790" s="1">
        <v>214</v>
      </c>
      <c r="E790" s="2">
        <v>38322</v>
      </c>
      <c r="F790" s="1">
        <v>1768</v>
      </c>
      <c r="G790" s="1" t="s">
        <v>5</v>
      </c>
      <c r="H790" s="1">
        <v>1</v>
      </c>
      <c r="I790" s="1">
        <v>12</v>
      </c>
      <c r="J790" s="1" t="s">
        <v>3</v>
      </c>
    </row>
    <row r="791" spans="1:10" x14ac:dyDescent="0.3">
      <c r="A791" s="1" t="s">
        <v>9</v>
      </c>
      <c r="B791" s="1">
        <v>1527</v>
      </c>
      <c r="C791" s="1" t="s">
        <v>1</v>
      </c>
      <c r="D791" s="1">
        <v>213</v>
      </c>
      <c r="E791" s="2">
        <v>38322</v>
      </c>
      <c r="F791" s="1">
        <v>4752</v>
      </c>
      <c r="G791" s="1" t="s">
        <v>5</v>
      </c>
      <c r="H791" s="1">
        <v>1</v>
      </c>
      <c r="I791" s="1">
        <v>12</v>
      </c>
      <c r="J791" s="1" t="s">
        <v>3</v>
      </c>
    </row>
    <row r="792" spans="1:10" x14ac:dyDescent="0.3">
      <c r="A792" s="1" t="s">
        <v>9</v>
      </c>
      <c r="B792" s="1">
        <v>553</v>
      </c>
      <c r="C792" s="1" t="s">
        <v>1</v>
      </c>
      <c r="D792" s="1">
        <v>213</v>
      </c>
      <c r="E792" s="2">
        <v>38322</v>
      </c>
      <c r="F792" s="1">
        <v>4760</v>
      </c>
      <c r="G792" s="1" t="s">
        <v>5</v>
      </c>
      <c r="H792" s="1">
        <v>1</v>
      </c>
      <c r="I792" s="1">
        <v>12</v>
      </c>
      <c r="J792" s="1" t="s">
        <v>3</v>
      </c>
    </row>
    <row r="793" spans="1:10" x14ac:dyDescent="0.3">
      <c r="A793" s="1" t="s">
        <v>9</v>
      </c>
      <c r="B793" s="1">
        <v>1820</v>
      </c>
      <c r="C793" s="1" t="s">
        <v>1</v>
      </c>
      <c r="D793" s="1">
        <v>213</v>
      </c>
      <c r="E793" s="2">
        <v>38322</v>
      </c>
      <c r="F793" s="1">
        <v>4784</v>
      </c>
      <c r="G793" s="1" t="s">
        <v>5</v>
      </c>
      <c r="H793" s="1">
        <v>1</v>
      </c>
      <c r="I793" s="1">
        <v>12</v>
      </c>
      <c r="J793" s="1" t="s">
        <v>3</v>
      </c>
    </row>
    <row r="794" spans="1:10" x14ac:dyDescent="0.3">
      <c r="A794" s="1" t="s">
        <v>9</v>
      </c>
      <c r="B794" s="1">
        <v>654</v>
      </c>
      <c r="C794" s="1" t="s">
        <v>6</v>
      </c>
      <c r="D794" s="1">
        <v>214</v>
      </c>
      <c r="E794" s="2">
        <v>38322</v>
      </c>
      <c r="F794" s="1">
        <v>4952</v>
      </c>
      <c r="G794" s="1" t="s">
        <v>5</v>
      </c>
      <c r="H794" s="1">
        <v>1</v>
      </c>
      <c r="I794" s="1">
        <v>12</v>
      </c>
      <c r="J794" s="1" t="s">
        <v>15</v>
      </c>
    </row>
    <row r="795" spans="1:10" x14ac:dyDescent="0.3">
      <c r="A795" s="1" t="s">
        <v>9</v>
      </c>
      <c r="B795" s="1">
        <v>756</v>
      </c>
      <c r="C795" s="1" t="s">
        <v>6</v>
      </c>
      <c r="D795" s="1">
        <v>214</v>
      </c>
      <c r="E795" s="2">
        <v>38322</v>
      </c>
      <c r="F795" s="1">
        <v>4954</v>
      </c>
      <c r="G795" s="1" t="s">
        <v>5</v>
      </c>
      <c r="H795" s="1">
        <v>1</v>
      </c>
      <c r="I795" s="1">
        <v>12</v>
      </c>
      <c r="J795" s="1" t="s">
        <v>3</v>
      </c>
    </row>
    <row r="796" spans="1:10" x14ac:dyDescent="0.3">
      <c r="A796" s="1" t="s">
        <v>9</v>
      </c>
      <c r="B796" s="1">
        <v>855</v>
      </c>
      <c r="C796" s="1" t="s">
        <v>6</v>
      </c>
      <c r="D796" s="1">
        <v>214</v>
      </c>
      <c r="E796" s="2">
        <v>38322</v>
      </c>
      <c r="F796" s="1">
        <v>4956</v>
      </c>
      <c r="G796" s="1" t="s">
        <v>5</v>
      </c>
      <c r="H796" s="1">
        <v>1</v>
      </c>
      <c r="I796" s="1">
        <v>12</v>
      </c>
      <c r="J796" s="1" t="s">
        <v>3</v>
      </c>
    </row>
    <row r="797" spans="1:10" x14ac:dyDescent="0.3">
      <c r="A797" s="1" t="s">
        <v>9</v>
      </c>
      <c r="B797" s="1">
        <v>1053</v>
      </c>
      <c r="C797" s="1" t="s">
        <v>6</v>
      </c>
      <c r="D797" s="1">
        <v>214</v>
      </c>
      <c r="E797" s="2">
        <v>38322</v>
      </c>
      <c r="F797" s="1">
        <v>4960</v>
      </c>
      <c r="G797" s="1" t="s">
        <v>5</v>
      </c>
      <c r="H797" s="1">
        <v>1</v>
      </c>
      <c r="I797" s="1">
        <v>12</v>
      </c>
      <c r="J797" s="1" t="s">
        <v>3</v>
      </c>
    </row>
    <row r="798" spans="1:10" x14ac:dyDescent="0.3">
      <c r="A798" s="1" t="s">
        <v>9</v>
      </c>
      <c r="B798" s="1">
        <v>1258</v>
      </c>
      <c r="C798" s="1" t="s">
        <v>6</v>
      </c>
      <c r="D798" s="1">
        <v>214</v>
      </c>
      <c r="E798" s="2">
        <v>38322</v>
      </c>
      <c r="F798" s="1">
        <v>4964</v>
      </c>
      <c r="G798" s="1" t="s">
        <v>5</v>
      </c>
      <c r="H798" s="1">
        <v>1</v>
      </c>
      <c r="I798" s="1">
        <v>12</v>
      </c>
      <c r="J798" s="1" t="s">
        <v>3</v>
      </c>
    </row>
    <row r="799" spans="1:10" x14ac:dyDescent="0.3">
      <c r="A799" s="1" t="s">
        <v>9</v>
      </c>
      <c r="B799" s="1">
        <v>1450</v>
      </c>
      <c r="C799" s="1" t="s">
        <v>6</v>
      </c>
      <c r="D799" s="1">
        <v>214</v>
      </c>
      <c r="E799" s="2">
        <v>38322</v>
      </c>
      <c r="F799" s="1">
        <v>4968</v>
      </c>
      <c r="G799" s="1" t="s">
        <v>5</v>
      </c>
      <c r="H799" s="1">
        <v>1</v>
      </c>
      <c r="I799" s="1">
        <v>12</v>
      </c>
      <c r="J799" s="1" t="s">
        <v>3</v>
      </c>
    </row>
    <row r="800" spans="1:10" x14ac:dyDescent="0.3">
      <c r="A800" s="1" t="s">
        <v>9</v>
      </c>
      <c r="B800" s="1">
        <v>1552</v>
      </c>
      <c r="C800" s="1" t="s">
        <v>6</v>
      </c>
      <c r="D800" s="1">
        <v>214</v>
      </c>
      <c r="E800" s="2">
        <v>38322</v>
      </c>
      <c r="F800" s="1">
        <v>4970</v>
      </c>
      <c r="G800" s="1" t="s">
        <v>5</v>
      </c>
      <c r="H800" s="1">
        <v>1</v>
      </c>
      <c r="I800" s="1">
        <v>12</v>
      </c>
      <c r="J800" s="1" t="s">
        <v>3</v>
      </c>
    </row>
    <row r="801" spans="1:10" x14ac:dyDescent="0.3">
      <c r="A801" s="1" t="s">
        <v>9</v>
      </c>
      <c r="B801" s="1">
        <v>1647</v>
      </c>
      <c r="C801" s="1" t="s">
        <v>6</v>
      </c>
      <c r="D801" s="1">
        <v>214</v>
      </c>
      <c r="E801" s="2">
        <v>38322</v>
      </c>
      <c r="F801" s="1">
        <v>4972</v>
      </c>
      <c r="G801" s="1" t="s">
        <v>5</v>
      </c>
      <c r="H801" s="1">
        <v>1</v>
      </c>
      <c r="I801" s="1">
        <v>12</v>
      </c>
      <c r="J801" s="1" t="s">
        <v>3</v>
      </c>
    </row>
    <row r="802" spans="1:10" x14ac:dyDescent="0.3">
      <c r="A802" s="1" t="s">
        <v>9</v>
      </c>
      <c r="B802" s="1">
        <v>1903</v>
      </c>
      <c r="C802" s="1" t="s">
        <v>6</v>
      </c>
      <c r="D802" s="1">
        <v>214</v>
      </c>
      <c r="E802" s="2">
        <v>38322</v>
      </c>
      <c r="F802" s="1">
        <v>4976</v>
      </c>
      <c r="G802" s="1" t="s">
        <v>5</v>
      </c>
      <c r="H802" s="1">
        <v>1</v>
      </c>
      <c r="I802" s="1">
        <v>12</v>
      </c>
      <c r="J802" s="1" t="s">
        <v>3</v>
      </c>
    </row>
    <row r="803" spans="1:10" x14ac:dyDescent="0.3">
      <c r="A803" s="1" t="s">
        <v>10</v>
      </c>
      <c r="B803" s="1">
        <v>848</v>
      </c>
      <c r="C803" s="1" t="s">
        <v>6</v>
      </c>
      <c r="D803" s="1">
        <v>229</v>
      </c>
      <c r="E803" s="2">
        <v>38322</v>
      </c>
      <c r="F803" s="1">
        <v>846</v>
      </c>
      <c r="G803" s="1" t="s">
        <v>7</v>
      </c>
      <c r="H803" s="1">
        <v>1</v>
      </c>
      <c r="I803" s="1">
        <v>12</v>
      </c>
      <c r="J803" s="1" t="s">
        <v>3</v>
      </c>
    </row>
    <row r="804" spans="1:10" x14ac:dyDescent="0.3">
      <c r="A804" s="1" t="s">
        <v>11</v>
      </c>
      <c r="B804" s="1">
        <v>628</v>
      </c>
      <c r="C804" s="1" t="s">
        <v>6</v>
      </c>
      <c r="D804" s="1">
        <v>214</v>
      </c>
      <c r="E804" s="2">
        <v>38322</v>
      </c>
      <c r="F804" s="1">
        <v>1479</v>
      </c>
      <c r="G804" s="1" t="s">
        <v>5</v>
      </c>
      <c r="H804" s="1">
        <v>1</v>
      </c>
      <c r="I804" s="1">
        <v>12</v>
      </c>
      <c r="J804" s="1" t="s">
        <v>3</v>
      </c>
    </row>
    <row r="805" spans="1:10" x14ac:dyDescent="0.3">
      <c r="A805" s="1" t="s">
        <v>11</v>
      </c>
      <c r="B805" s="1">
        <v>657</v>
      </c>
      <c r="C805" s="1" t="s">
        <v>6</v>
      </c>
      <c r="D805" s="1">
        <v>214</v>
      </c>
      <c r="E805" s="2">
        <v>38322</v>
      </c>
      <c r="F805" s="1">
        <v>2160</v>
      </c>
      <c r="G805" s="1" t="s">
        <v>5</v>
      </c>
      <c r="H805" s="1">
        <v>1</v>
      </c>
      <c r="I805" s="1">
        <v>12</v>
      </c>
      <c r="J805" s="1" t="s">
        <v>15</v>
      </c>
    </row>
    <row r="806" spans="1:10" x14ac:dyDescent="0.3">
      <c r="A806" s="1" t="s">
        <v>11</v>
      </c>
      <c r="B806" s="1">
        <v>758</v>
      </c>
      <c r="C806" s="1" t="s">
        <v>6</v>
      </c>
      <c r="D806" s="1">
        <v>214</v>
      </c>
      <c r="E806" s="2">
        <v>38322</v>
      </c>
      <c r="F806" s="1">
        <v>2162</v>
      </c>
      <c r="G806" s="1" t="s">
        <v>5</v>
      </c>
      <c r="H806" s="1">
        <v>1</v>
      </c>
      <c r="I806" s="1">
        <v>12</v>
      </c>
      <c r="J806" s="1" t="s">
        <v>3</v>
      </c>
    </row>
    <row r="807" spans="1:10" x14ac:dyDescent="0.3">
      <c r="A807" s="1" t="s">
        <v>11</v>
      </c>
      <c r="B807" s="1">
        <v>857</v>
      </c>
      <c r="C807" s="1" t="s">
        <v>6</v>
      </c>
      <c r="D807" s="1">
        <v>214</v>
      </c>
      <c r="E807" s="2">
        <v>38322</v>
      </c>
      <c r="F807" s="1">
        <v>2164</v>
      </c>
      <c r="G807" s="1" t="s">
        <v>5</v>
      </c>
      <c r="H807" s="1">
        <v>1</v>
      </c>
      <c r="I807" s="1">
        <v>12</v>
      </c>
      <c r="J807" s="1" t="s">
        <v>3</v>
      </c>
    </row>
    <row r="808" spans="1:10" x14ac:dyDescent="0.3">
      <c r="A808" s="1" t="s">
        <v>11</v>
      </c>
      <c r="B808" s="1">
        <v>955</v>
      </c>
      <c r="C808" s="1" t="s">
        <v>6</v>
      </c>
      <c r="D808" s="1">
        <v>214</v>
      </c>
      <c r="E808" s="2">
        <v>38322</v>
      </c>
      <c r="F808" s="1">
        <v>2166</v>
      </c>
      <c r="G808" s="1" t="s">
        <v>5</v>
      </c>
      <c r="H808" s="1">
        <v>1</v>
      </c>
      <c r="I808" s="1">
        <v>12</v>
      </c>
      <c r="J808" s="1" t="s">
        <v>3</v>
      </c>
    </row>
    <row r="809" spans="1:10" x14ac:dyDescent="0.3">
      <c r="A809" s="1" t="s">
        <v>11</v>
      </c>
      <c r="B809" s="1">
        <v>1058</v>
      </c>
      <c r="C809" s="1" t="s">
        <v>6</v>
      </c>
      <c r="D809" s="1">
        <v>214</v>
      </c>
      <c r="E809" s="2">
        <v>38322</v>
      </c>
      <c r="F809" s="1">
        <v>2168</v>
      </c>
      <c r="G809" s="1" t="s">
        <v>5</v>
      </c>
      <c r="H809" s="1">
        <v>1</v>
      </c>
      <c r="I809" s="1">
        <v>12</v>
      </c>
      <c r="J809" s="1" t="s">
        <v>15</v>
      </c>
    </row>
    <row r="810" spans="1:10" x14ac:dyDescent="0.3">
      <c r="A810" s="1" t="s">
        <v>11</v>
      </c>
      <c r="B810" s="1">
        <v>1156</v>
      </c>
      <c r="C810" s="1" t="s">
        <v>6</v>
      </c>
      <c r="D810" s="1">
        <v>214</v>
      </c>
      <c r="E810" s="2">
        <v>38322</v>
      </c>
      <c r="F810" s="1">
        <v>2170</v>
      </c>
      <c r="G810" s="1" t="s">
        <v>5</v>
      </c>
      <c r="H810" s="1">
        <v>1</v>
      </c>
      <c r="I810" s="1">
        <v>12</v>
      </c>
      <c r="J810" s="1" t="s">
        <v>3</v>
      </c>
    </row>
    <row r="811" spans="1:10" x14ac:dyDescent="0.3">
      <c r="A811" s="1" t="s">
        <v>11</v>
      </c>
      <c r="B811" s="1">
        <v>1256</v>
      </c>
      <c r="C811" s="1" t="s">
        <v>6</v>
      </c>
      <c r="D811" s="1">
        <v>214</v>
      </c>
      <c r="E811" s="2">
        <v>38322</v>
      </c>
      <c r="F811" s="1">
        <v>2172</v>
      </c>
      <c r="G811" s="1" t="s">
        <v>5</v>
      </c>
      <c r="H811" s="1">
        <v>1</v>
      </c>
      <c r="I811" s="1">
        <v>12</v>
      </c>
      <c r="J811" s="1" t="s">
        <v>3</v>
      </c>
    </row>
    <row r="812" spans="1:10" x14ac:dyDescent="0.3">
      <c r="A812" s="1" t="s">
        <v>11</v>
      </c>
      <c r="B812" s="1">
        <v>1358</v>
      </c>
      <c r="C812" s="1" t="s">
        <v>6</v>
      </c>
      <c r="D812" s="1">
        <v>214</v>
      </c>
      <c r="E812" s="2">
        <v>38322</v>
      </c>
      <c r="F812" s="1">
        <v>2174</v>
      </c>
      <c r="G812" s="1" t="s">
        <v>5</v>
      </c>
      <c r="H812" s="1">
        <v>1</v>
      </c>
      <c r="I812" s="1">
        <v>12</v>
      </c>
      <c r="J812" s="1" t="s">
        <v>3</v>
      </c>
    </row>
    <row r="813" spans="1:10" x14ac:dyDescent="0.3">
      <c r="A813" s="1" t="s">
        <v>11</v>
      </c>
      <c r="B813" s="1">
        <v>1458</v>
      </c>
      <c r="C813" s="1" t="s">
        <v>6</v>
      </c>
      <c r="D813" s="1">
        <v>214</v>
      </c>
      <c r="E813" s="2">
        <v>38322</v>
      </c>
      <c r="F813" s="1">
        <v>2176</v>
      </c>
      <c r="G813" s="1" t="s">
        <v>5</v>
      </c>
      <c r="H813" s="1">
        <v>1</v>
      </c>
      <c r="I813" s="1">
        <v>12</v>
      </c>
      <c r="J813" s="1" t="s">
        <v>3</v>
      </c>
    </row>
    <row r="814" spans="1:10" x14ac:dyDescent="0.3">
      <c r="A814" s="1" t="s">
        <v>11</v>
      </c>
      <c r="B814" s="1">
        <v>1559</v>
      </c>
      <c r="C814" s="1" t="s">
        <v>6</v>
      </c>
      <c r="D814" s="1">
        <v>214</v>
      </c>
      <c r="E814" s="2">
        <v>38322</v>
      </c>
      <c r="F814" s="1">
        <v>2178</v>
      </c>
      <c r="G814" s="1" t="s">
        <v>5</v>
      </c>
      <c r="H814" s="1">
        <v>1</v>
      </c>
      <c r="I814" s="1">
        <v>12</v>
      </c>
      <c r="J814" s="1" t="s">
        <v>3</v>
      </c>
    </row>
    <row r="815" spans="1:10" x14ac:dyDescent="0.3">
      <c r="A815" s="1" t="s">
        <v>11</v>
      </c>
      <c r="B815" s="1">
        <v>1656</v>
      </c>
      <c r="C815" s="1" t="s">
        <v>6</v>
      </c>
      <c r="D815" s="1">
        <v>214</v>
      </c>
      <c r="E815" s="2">
        <v>38322</v>
      </c>
      <c r="F815" s="1">
        <v>2180</v>
      </c>
      <c r="G815" s="1" t="s">
        <v>5</v>
      </c>
      <c r="H815" s="1">
        <v>1</v>
      </c>
      <c r="I815" s="1">
        <v>12</v>
      </c>
      <c r="J815" s="1" t="s">
        <v>15</v>
      </c>
    </row>
    <row r="816" spans="1:10" x14ac:dyDescent="0.3">
      <c r="A816" s="1" t="s">
        <v>11</v>
      </c>
      <c r="B816" s="1">
        <v>1756</v>
      </c>
      <c r="C816" s="1" t="s">
        <v>6</v>
      </c>
      <c r="D816" s="1">
        <v>214</v>
      </c>
      <c r="E816" s="2">
        <v>38322</v>
      </c>
      <c r="F816" s="1">
        <v>2182</v>
      </c>
      <c r="G816" s="1" t="s">
        <v>5</v>
      </c>
      <c r="H816" s="1">
        <v>1</v>
      </c>
      <c r="I816" s="1">
        <v>12</v>
      </c>
      <c r="J816" s="1" t="s">
        <v>3</v>
      </c>
    </row>
    <row r="817" spans="1:10" x14ac:dyDescent="0.3">
      <c r="A817" s="1" t="s">
        <v>11</v>
      </c>
      <c r="B817" s="1">
        <v>1858</v>
      </c>
      <c r="C817" s="1" t="s">
        <v>6</v>
      </c>
      <c r="D817" s="1">
        <v>214</v>
      </c>
      <c r="E817" s="2">
        <v>38322</v>
      </c>
      <c r="F817" s="1">
        <v>2184</v>
      </c>
      <c r="G817" s="1" t="s">
        <v>5</v>
      </c>
      <c r="H817" s="1">
        <v>1</v>
      </c>
      <c r="I817" s="1">
        <v>12</v>
      </c>
      <c r="J817" s="1" t="s">
        <v>3</v>
      </c>
    </row>
    <row r="818" spans="1:10" x14ac:dyDescent="0.3">
      <c r="A818" s="1" t="s">
        <v>11</v>
      </c>
      <c r="B818" s="1">
        <v>1958</v>
      </c>
      <c r="C818" s="1" t="s">
        <v>6</v>
      </c>
      <c r="D818" s="1">
        <v>214</v>
      </c>
      <c r="E818" s="2">
        <v>38322</v>
      </c>
      <c r="F818" s="1">
        <v>2186</v>
      </c>
      <c r="G818" s="1" t="s">
        <v>5</v>
      </c>
      <c r="H818" s="1">
        <v>1</v>
      </c>
      <c r="I818" s="1">
        <v>12</v>
      </c>
      <c r="J818" s="1" t="s">
        <v>3</v>
      </c>
    </row>
    <row r="819" spans="1:10" x14ac:dyDescent="0.3">
      <c r="A819" s="1" t="s">
        <v>11</v>
      </c>
      <c r="B819" s="1">
        <v>2056</v>
      </c>
      <c r="C819" s="1" t="s">
        <v>6</v>
      </c>
      <c r="D819" s="1">
        <v>214</v>
      </c>
      <c r="E819" s="2">
        <v>38322</v>
      </c>
      <c r="F819" s="1">
        <v>2188</v>
      </c>
      <c r="G819" s="1" t="s">
        <v>5</v>
      </c>
      <c r="H819" s="1">
        <v>1</v>
      </c>
      <c r="I819" s="1">
        <v>12</v>
      </c>
      <c r="J819" s="1" t="s">
        <v>3</v>
      </c>
    </row>
    <row r="820" spans="1:10" x14ac:dyDescent="0.3">
      <c r="A820" s="1" t="s">
        <v>12</v>
      </c>
      <c r="B820" s="1">
        <v>656</v>
      </c>
      <c r="C820" s="1" t="s">
        <v>13</v>
      </c>
      <c r="D820" s="1">
        <v>169</v>
      </c>
      <c r="E820" s="2">
        <v>38322</v>
      </c>
      <c r="F820" s="1">
        <v>2703</v>
      </c>
      <c r="G820" s="1" t="s">
        <v>2</v>
      </c>
      <c r="H820" s="1">
        <v>1</v>
      </c>
      <c r="I820" s="1">
        <v>12</v>
      </c>
      <c r="J820" s="1" t="s">
        <v>3</v>
      </c>
    </row>
    <row r="821" spans="1:10" x14ac:dyDescent="0.3">
      <c r="A821" s="1" t="s">
        <v>12</v>
      </c>
      <c r="B821" s="1">
        <v>1509</v>
      </c>
      <c r="C821" s="1" t="s">
        <v>13</v>
      </c>
      <c r="D821" s="1">
        <v>169</v>
      </c>
      <c r="E821" s="2">
        <v>38322</v>
      </c>
      <c r="F821" s="1">
        <v>2403</v>
      </c>
      <c r="G821" s="1" t="s">
        <v>2</v>
      </c>
      <c r="H821" s="1">
        <v>1</v>
      </c>
      <c r="I821" s="1">
        <v>12</v>
      </c>
      <c r="J821" s="1" t="s">
        <v>15</v>
      </c>
    </row>
    <row r="822" spans="1:10" x14ac:dyDescent="0.3">
      <c r="A822" s="1" t="s">
        <v>12</v>
      </c>
      <c r="B822" s="1">
        <v>1720</v>
      </c>
      <c r="C822" s="1" t="s">
        <v>13</v>
      </c>
      <c r="D822" s="1">
        <v>169</v>
      </c>
      <c r="E822" s="2">
        <v>38322</v>
      </c>
      <c r="F822" s="1">
        <v>3372</v>
      </c>
      <c r="G822" s="1" t="s">
        <v>2</v>
      </c>
      <c r="H822" s="1">
        <v>1</v>
      </c>
      <c r="I822" s="1">
        <v>12</v>
      </c>
      <c r="J822" s="1" t="s">
        <v>3</v>
      </c>
    </row>
    <row r="823" spans="1:10" x14ac:dyDescent="0.3">
      <c r="A823" s="1" t="s">
        <v>12</v>
      </c>
      <c r="B823" s="1">
        <v>1040</v>
      </c>
      <c r="C823" s="1" t="s">
        <v>13</v>
      </c>
      <c r="D823" s="1">
        <v>169</v>
      </c>
      <c r="E823" s="2">
        <v>38322</v>
      </c>
      <c r="F823" s="1">
        <v>2303</v>
      </c>
      <c r="G823" s="1" t="s">
        <v>2</v>
      </c>
      <c r="H823" s="1">
        <v>1</v>
      </c>
      <c r="I823" s="1">
        <v>12</v>
      </c>
      <c r="J823" s="1" t="s">
        <v>3</v>
      </c>
    </row>
    <row r="824" spans="1:10" x14ac:dyDescent="0.3">
      <c r="A824" s="1" t="s">
        <v>14</v>
      </c>
      <c r="B824" s="1">
        <v>729</v>
      </c>
      <c r="C824" s="1" t="s">
        <v>13</v>
      </c>
      <c r="D824" s="1">
        <v>199</v>
      </c>
      <c r="E824" s="2">
        <v>38322</v>
      </c>
      <c r="F824" s="1">
        <v>806</v>
      </c>
      <c r="G824" s="1" t="s">
        <v>5</v>
      </c>
      <c r="H824" s="1">
        <v>1</v>
      </c>
      <c r="I824" s="1">
        <v>12</v>
      </c>
      <c r="J824" s="1" t="s">
        <v>3</v>
      </c>
    </row>
    <row r="825" spans="1:10" x14ac:dyDescent="0.3">
      <c r="A825" s="1" t="s">
        <v>14</v>
      </c>
      <c r="B825" s="1">
        <v>1257</v>
      </c>
      <c r="C825" s="1" t="s">
        <v>13</v>
      </c>
      <c r="D825" s="1">
        <v>199</v>
      </c>
      <c r="E825" s="2">
        <v>38322</v>
      </c>
      <c r="F825" s="1">
        <v>808</v>
      </c>
      <c r="G825" s="1" t="s">
        <v>5</v>
      </c>
      <c r="H825" s="1">
        <v>1</v>
      </c>
      <c r="I825" s="1">
        <v>12</v>
      </c>
      <c r="J825" s="1" t="s">
        <v>3</v>
      </c>
    </row>
    <row r="826" spans="1:10" x14ac:dyDescent="0.3">
      <c r="A826" s="1" t="s">
        <v>14</v>
      </c>
      <c r="B826" s="1">
        <v>1732</v>
      </c>
      <c r="C826" s="1" t="s">
        <v>13</v>
      </c>
      <c r="D826" s="1">
        <v>199</v>
      </c>
      <c r="E826" s="2">
        <v>38322</v>
      </c>
      <c r="F826" s="1">
        <v>814</v>
      </c>
      <c r="G826" s="1" t="s">
        <v>5</v>
      </c>
      <c r="H826" s="1">
        <v>1</v>
      </c>
      <c r="I826" s="1">
        <v>12</v>
      </c>
      <c r="J826" s="1" t="s">
        <v>15</v>
      </c>
    </row>
    <row r="827" spans="1:10" x14ac:dyDescent="0.3">
      <c r="A827" s="1" t="s">
        <v>14</v>
      </c>
      <c r="B827" s="1">
        <v>1852</v>
      </c>
      <c r="C827" s="1" t="s">
        <v>13</v>
      </c>
      <c r="D827" s="1">
        <v>199</v>
      </c>
      <c r="E827" s="2">
        <v>38322</v>
      </c>
      <c r="F827" s="1">
        <v>816</v>
      </c>
      <c r="G827" s="1" t="s">
        <v>5</v>
      </c>
      <c r="H827" s="1">
        <v>1</v>
      </c>
      <c r="I827" s="1">
        <v>12</v>
      </c>
      <c r="J827" s="1" t="s">
        <v>3</v>
      </c>
    </row>
    <row r="828" spans="1:10" x14ac:dyDescent="0.3">
      <c r="A828" s="1" t="s">
        <v>4</v>
      </c>
      <c r="B828" s="1">
        <v>831</v>
      </c>
      <c r="C828" s="1" t="s">
        <v>13</v>
      </c>
      <c r="D828" s="1">
        <v>213</v>
      </c>
      <c r="E828" s="2">
        <v>38322</v>
      </c>
      <c r="F828" s="1">
        <v>7299</v>
      </c>
      <c r="G828" s="1" t="s">
        <v>7</v>
      </c>
      <c r="H828" s="1">
        <v>1</v>
      </c>
      <c r="I828" s="1">
        <v>12</v>
      </c>
      <c r="J828" s="1" t="s">
        <v>3</v>
      </c>
    </row>
    <row r="829" spans="1:10" x14ac:dyDescent="0.3">
      <c r="A829" s="1" t="s">
        <v>4</v>
      </c>
      <c r="B829" s="1">
        <v>1710</v>
      </c>
      <c r="C829" s="1" t="s">
        <v>13</v>
      </c>
      <c r="D829" s="1">
        <v>213</v>
      </c>
      <c r="E829" s="2">
        <v>38322</v>
      </c>
      <c r="F829" s="1">
        <v>7302</v>
      </c>
      <c r="G829" s="1" t="s">
        <v>7</v>
      </c>
      <c r="H829" s="1">
        <v>1</v>
      </c>
      <c r="I829" s="1">
        <v>12</v>
      </c>
      <c r="J829" s="1" t="s">
        <v>3</v>
      </c>
    </row>
    <row r="830" spans="1:10" x14ac:dyDescent="0.3">
      <c r="A830" s="1" t="s">
        <v>4</v>
      </c>
      <c r="B830" s="1">
        <v>1359</v>
      </c>
      <c r="C830" s="1" t="s">
        <v>13</v>
      </c>
      <c r="D830" s="1">
        <v>213</v>
      </c>
      <c r="E830" s="2">
        <v>38322</v>
      </c>
      <c r="F830" s="1">
        <v>7303</v>
      </c>
      <c r="G830" s="1" t="s">
        <v>7</v>
      </c>
      <c r="H830" s="1">
        <v>1</v>
      </c>
      <c r="I830" s="1">
        <v>12</v>
      </c>
      <c r="J830" s="1" t="s">
        <v>15</v>
      </c>
    </row>
    <row r="831" spans="1:10" x14ac:dyDescent="0.3">
      <c r="A831" s="1" t="s">
        <v>4</v>
      </c>
      <c r="B831" s="1">
        <v>2112</v>
      </c>
      <c r="C831" s="1" t="s">
        <v>13</v>
      </c>
      <c r="D831" s="1">
        <v>213</v>
      </c>
      <c r="E831" s="2">
        <v>38322</v>
      </c>
      <c r="F831" s="1">
        <v>7304</v>
      </c>
      <c r="G831" s="1" t="s">
        <v>7</v>
      </c>
      <c r="H831" s="1">
        <v>1</v>
      </c>
      <c r="I831" s="1">
        <v>12</v>
      </c>
      <c r="J831" s="1" t="s">
        <v>3</v>
      </c>
    </row>
    <row r="832" spans="1:10" x14ac:dyDescent="0.3">
      <c r="A832" s="1" t="s">
        <v>4</v>
      </c>
      <c r="B832" s="1">
        <v>622</v>
      </c>
      <c r="C832" s="1" t="s">
        <v>13</v>
      </c>
      <c r="D832" s="1">
        <v>213</v>
      </c>
      <c r="E832" s="2">
        <v>38322</v>
      </c>
      <c r="F832" s="1">
        <v>7305</v>
      </c>
      <c r="G832" s="1" t="s">
        <v>7</v>
      </c>
      <c r="H832" s="1">
        <v>1</v>
      </c>
      <c r="I832" s="1">
        <v>12</v>
      </c>
      <c r="J832" s="1" t="s">
        <v>3</v>
      </c>
    </row>
    <row r="833" spans="1:10" x14ac:dyDescent="0.3">
      <c r="A833" s="1" t="s">
        <v>4</v>
      </c>
      <c r="B833" s="1">
        <v>1421</v>
      </c>
      <c r="C833" s="1" t="s">
        <v>13</v>
      </c>
      <c r="D833" s="1">
        <v>213</v>
      </c>
      <c r="E833" s="2">
        <v>38322</v>
      </c>
      <c r="F833" s="1">
        <v>7307</v>
      </c>
      <c r="G833" s="1" t="s">
        <v>7</v>
      </c>
      <c r="H833" s="1">
        <v>1</v>
      </c>
      <c r="I833" s="1">
        <v>12</v>
      </c>
      <c r="J833" s="1" t="s">
        <v>3</v>
      </c>
    </row>
    <row r="834" spans="1:10" x14ac:dyDescent="0.3">
      <c r="A834" s="1" t="s">
        <v>12</v>
      </c>
      <c r="B834" s="1">
        <v>1348</v>
      </c>
      <c r="C834" s="1" t="s">
        <v>13</v>
      </c>
      <c r="D834" s="1">
        <v>199</v>
      </c>
      <c r="E834" s="2">
        <v>38322</v>
      </c>
      <c r="F834" s="1">
        <v>2216</v>
      </c>
      <c r="G834" s="1" t="s">
        <v>5</v>
      </c>
      <c r="H834" s="1">
        <v>1</v>
      </c>
      <c r="I834" s="1">
        <v>12</v>
      </c>
      <c r="J834" s="1" t="s">
        <v>3</v>
      </c>
    </row>
    <row r="835" spans="1:10" x14ac:dyDescent="0.3">
      <c r="A835" s="1" t="s">
        <v>12</v>
      </c>
      <c r="B835" s="1">
        <v>858</v>
      </c>
      <c r="C835" s="1" t="s">
        <v>13</v>
      </c>
      <c r="D835" s="1">
        <v>199</v>
      </c>
      <c r="E835" s="2">
        <v>38322</v>
      </c>
      <c r="F835" s="1">
        <v>2582</v>
      </c>
      <c r="G835" s="1" t="s">
        <v>5</v>
      </c>
      <c r="H835" s="1">
        <v>1</v>
      </c>
      <c r="I835" s="1">
        <v>12</v>
      </c>
      <c r="J835" s="1" t="s">
        <v>3</v>
      </c>
    </row>
    <row r="836" spans="1:10" x14ac:dyDescent="0.3">
      <c r="A836" s="1" t="s">
        <v>12</v>
      </c>
      <c r="B836" s="1">
        <v>1519</v>
      </c>
      <c r="C836" s="1" t="s">
        <v>13</v>
      </c>
      <c r="D836" s="1">
        <v>199</v>
      </c>
      <c r="E836" s="2">
        <v>38322</v>
      </c>
      <c r="F836" s="1">
        <v>2261</v>
      </c>
      <c r="G836" s="1" t="s">
        <v>5</v>
      </c>
      <c r="H836" s="1">
        <v>1</v>
      </c>
      <c r="I836" s="1">
        <v>12</v>
      </c>
      <c r="J836" s="1" t="s">
        <v>3</v>
      </c>
    </row>
    <row r="837" spans="1:10" x14ac:dyDescent="0.3">
      <c r="A837" s="1" t="s">
        <v>12</v>
      </c>
      <c r="B837" s="1">
        <v>1649</v>
      </c>
      <c r="C837" s="1" t="s">
        <v>13</v>
      </c>
      <c r="D837" s="1">
        <v>213</v>
      </c>
      <c r="E837" s="2">
        <v>38322</v>
      </c>
      <c r="F837" s="1">
        <v>2497</v>
      </c>
      <c r="G837" s="1" t="s">
        <v>7</v>
      </c>
      <c r="H837" s="1">
        <v>1</v>
      </c>
      <c r="I837" s="1">
        <v>12</v>
      </c>
      <c r="J837" s="1" t="s">
        <v>3</v>
      </c>
    </row>
    <row r="838" spans="1:10" x14ac:dyDescent="0.3">
      <c r="A838" s="1" t="s">
        <v>12</v>
      </c>
      <c r="B838" s="1">
        <v>1857</v>
      </c>
      <c r="C838" s="1" t="s">
        <v>13</v>
      </c>
      <c r="D838" s="1">
        <v>213</v>
      </c>
      <c r="E838" s="2">
        <v>38322</v>
      </c>
      <c r="F838" s="1">
        <v>2385</v>
      </c>
      <c r="G838" s="1" t="s">
        <v>7</v>
      </c>
      <c r="H838" s="1">
        <v>1</v>
      </c>
      <c r="I838" s="1">
        <v>12</v>
      </c>
      <c r="J838" s="1" t="s">
        <v>3</v>
      </c>
    </row>
    <row r="839" spans="1:10" x14ac:dyDescent="0.3">
      <c r="A839" s="1" t="s">
        <v>12</v>
      </c>
      <c r="B839" s="1">
        <v>2056</v>
      </c>
      <c r="C839" s="1" t="s">
        <v>13</v>
      </c>
      <c r="D839" s="1">
        <v>199</v>
      </c>
      <c r="E839" s="2">
        <v>38322</v>
      </c>
      <c r="F839" s="1">
        <v>2879</v>
      </c>
      <c r="G839" s="1" t="s">
        <v>5</v>
      </c>
      <c r="H839" s="1">
        <v>1</v>
      </c>
      <c r="I839" s="1">
        <v>12</v>
      </c>
      <c r="J839" s="1" t="s">
        <v>3</v>
      </c>
    </row>
    <row r="840" spans="1:10" x14ac:dyDescent="0.3">
      <c r="A840" s="1" t="s">
        <v>12</v>
      </c>
      <c r="B840" s="1">
        <v>1253</v>
      </c>
      <c r="C840" s="1" t="s">
        <v>13</v>
      </c>
      <c r="D840" s="1">
        <v>213</v>
      </c>
      <c r="E840" s="2">
        <v>38322</v>
      </c>
      <c r="F840" s="1">
        <v>2692</v>
      </c>
      <c r="G840" s="1" t="s">
        <v>7</v>
      </c>
      <c r="H840" s="1">
        <v>1</v>
      </c>
      <c r="I840" s="1">
        <v>12</v>
      </c>
      <c r="J840" s="1" t="s">
        <v>3</v>
      </c>
    </row>
    <row r="841" spans="1:10" x14ac:dyDescent="0.3">
      <c r="A841" s="1" t="s">
        <v>12</v>
      </c>
      <c r="B841" s="1">
        <v>651</v>
      </c>
      <c r="C841" s="1" t="s">
        <v>13</v>
      </c>
      <c r="D841" s="1">
        <v>199</v>
      </c>
      <c r="E841" s="2">
        <v>38322</v>
      </c>
      <c r="F841" s="1">
        <v>2761</v>
      </c>
      <c r="G841" s="1" t="s">
        <v>5</v>
      </c>
      <c r="H841" s="1">
        <v>1</v>
      </c>
      <c r="I841" s="1">
        <v>12</v>
      </c>
      <c r="J841" s="1" t="s">
        <v>3</v>
      </c>
    </row>
    <row r="842" spans="1:10" x14ac:dyDescent="0.3">
      <c r="A842" s="1" t="s">
        <v>12</v>
      </c>
      <c r="B842" s="1">
        <v>1622</v>
      </c>
      <c r="C842" s="1" t="s">
        <v>13</v>
      </c>
      <c r="D842" s="1">
        <v>199</v>
      </c>
      <c r="E842" s="2">
        <v>38322</v>
      </c>
      <c r="F842" s="1">
        <v>2181</v>
      </c>
      <c r="G842" s="1" t="s">
        <v>5</v>
      </c>
      <c r="H842" s="1">
        <v>1</v>
      </c>
      <c r="I842" s="1">
        <v>12</v>
      </c>
      <c r="J842" s="1" t="s">
        <v>3</v>
      </c>
    </row>
    <row r="843" spans="1:10" x14ac:dyDescent="0.3">
      <c r="A843" s="1" t="s">
        <v>12</v>
      </c>
      <c r="B843" s="1">
        <v>657</v>
      </c>
      <c r="C843" s="1" t="s">
        <v>13</v>
      </c>
      <c r="D843" s="1">
        <v>213</v>
      </c>
      <c r="E843" s="2">
        <v>38322</v>
      </c>
      <c r="F843" s="1">
        <v>2855</v>
      </c>
      <c r="G843" s="1" t="s">
        <v>7</v>
      </c>
      <c r="H843" s="1">
        <v>1</v>
      </c>
      <c r="I843" s="1">
        <v>12</v>
      </c>
      <c r="J843" s="1" t="s">
        <v>3</v>
      </c>
    </row>
    <row r="844" spans="1:10" x14ac:dyDescent="0.3">
      <c r="A844" s="1" t="s">
        <v>12</v>
      </c>
      <c r="B844" s="1">
        <v>1456</v>
      </c>
      <c r="C844" s="1" t="s">
        <v>13</v>
      </c>
      <c r="D844" s="1">
        <v>213</v>
      </c>
      <c r="E844" s="2">
        <v>38322</v>
      </c>
      <c r="F844" s="1">
        <v>2156</v>
      </c>
      <c r="G844" s="1" t="s">
        <v>7</v>
      </c>
      <c r="H844" s="1">
        <v>1</v>
      </c>
      <c r="I844" s="1">
        <v>12</v>
      </c>
      <c r="J844" s="1" t="s">
        <v>3</v>
      </c>
    </row>
    <row r="845" spans="1:10" x14ac:dyDescent="0.3">
      <c r="A845" s="1" t="s">
        <v>0</v>
      </c>
      <c r="B845" s="1">
        <v>1453</v>
      </c>
      <c r="C845" s="1" t="s">
        <v>1</v>
      </c>
      <c r="D845" s="1">
        <v>184</v>
      </c>
      <c r="E845" s="1" t="s">
        <v>16</v>
      </c>
      <c r="F845" s="1">
        <v>5935</v>
      </c>
      <c r="G845" s="1" t="s">
        <v>2</v>
      </c>
      <c r="H845" s="1">
        <v>2</v>
      </c>
      <c r="I845" s="1">
        <v>13</v>
      </c>
      <c r="J845" s="1" t="s">
        <v>3</v>
      </c>
    </row>
    <row r="846" spans="1:10" x14ac:dyDescent="0.3">
      <c r="A846" s="1" t="s">
        <v>4</v>
      </c>
      <c r="B846" s="1">
        <v>1639</v>
      </c>
      <c r="C846" s="1" t="s">
        <v>1</v>
      </c>
      <c r="D846" s="1">
        <v>213</v>
      </c>
      <c r="E846" s="1" t="s">
        <v>16</v>
      </c>
      <c r="F846" s="1">
        <v>6155</v>
      </c>
      <c r="G846" s="1" t="s">
        <v>5</v>
      </c>
      <c r="H846" s="1">
        <v>2</v>
      </c>
      <c r="I846" s="1">
        <v>13</v>
      </c>
      <c r="J846" s="1" t="s">
        <v>3</v>
      </c>
    </row>
    <row r="847" spans="1:10" x14ac:dyDescent="0.3">
      <c r="A847" s="1" t="s">
        <v>4</v>
      </c>
      <c r="B847" s="1">
        <v>1238</v>
      </c>
      <c r="C847" s="1" t="s">
        <v>6</v>
      </c>
      <c r="D847" s="1">
        <v>229</v>
      </c>
      <c r="E847" s="1" t="s">
        <v>16</v>
      </c>
      <c r="F847" s="1">
        <v>7208</v>
      </c>
      <c r="G847" s="1" t="s">
        <v>7</v>
      </c>
      <c r="H847" s="1">
        <v>2</v>
      </c>
      <c r="I847" s="1">
        <v>13</v>
      </c>
      <c r="J847" s="1" t="s">
        <v>3</v>
      </c>
    </row>
    <row r="848" spans="1:10" x14ac:dyDescent="0.3">
      <c r="A848" s="1" t="s">
        <v>4</v>
      </c>
      <c r="B848" s="1">
        <v>1922</v>
      </c>
      <c r="C848" s="1" t="s">
        <v>6</v>
      </c>
      <c r="D848" s="1">
        <v>229</v>
      </c>
      <c r="E848" s="1" t="s">
        <v>16</v>
      </c>
      <c r="F848" s="1">
        <v>7215</v>
      </c>
      <c r="G848" s="1" t="s">
        <v>7</v>
      </c>
      <c r="H848" s="1">
        <v>2</v>
      </c>
      <c r="I848" s="1">
        <v>13</v>
      </c>
      <c r="J848" s="1" t="s">
        <v>15</v>
      </c>
    </row>
    <row r="849" spans="1:10" x14ac:dyDescent="0.3">
      <c r="A849" s="1" t="s">
        <v>4</v>
      </c>
      <c r="B849" s="1">
        <v>2124</v>
      </c>
      <c r="C849" s="1" t="s">
        <v>6</v>
      </c>
      <c r="D849" s="1">
        <v>229</v>
      </c>
      <c r="E849" s="1" t="s">
        <v>16</v>
      </c>
      <c r="F849" s="1">
        <v>7684</v>
      </c>
      <c r="G849" s="1" t="s">
        <v>7</v>
      </c>
      <c r="H849" s="1">
        <v>2</v>
      </c>
      <c r="I849" s="1">
        <v>13</v>
      </c>
      <c r="J849" s="1" t="s">
        <v>3</v>
      </c>
    </row>
    <row r="850" spans="1:10" x14ac:dyDescent="0.3">
      <c r="A850" s="1" t="s">
        <v>4</v>
      </c>
      <c r="B850" s="1">
        <v>655</v>
      </c>
      <c r="C850" s="1" t="s">
        <v>6</v>
      </c>
      <c r="D850" s="1">
        <v>229</v>
      </c>
      <c r="E850" s="1" t="s">
        <v>16</v>
      </c>
      <c r="F850" s="1">
        <v>7790</v>
      </c>
      <c r="G850" s="1" t="s">
        <v>7</v>
      </c>
      <c r="H850" s="1">
        <v>2</v>
      </c>
      <c r="I850" s="1">
        <v>13</v>
      </c>
      <c r="J850" s="1" t="s">
        <v>15</v>
      </c>
    </row>
    <row r="851" spans="1:10" x14ac:dyDescent="0.3">
      <c r="A851" s="1" t="s">
        <v>4</v>
      </c>
      <c r="B851" s="1">
        <v>1038</v>
      </c>
      <c r="C851" s="1" t="s">
        <v>6</v>
      </c>
      <c r="D851" s="1">
        <v>229</v>
      </c>
      <c r="E851" s="1" t="s">
        <v>16</v>
      </c>
      <c r="F851" s="1">
        <v>7792</v>
      </c>
      <c r="G851" s="1" t="s">
        <v>7</v>
      </c>
      <c r="H851" s="1">
        <v>2</v>
      </c>
      <c r="I851" s="1">
        <v>13</v>
      </c>
      <c r="J851" s="1" t="s">
        <v>3</v>
      </c>
    </row>
    <row r="852" spans="1:10" x14ac:dyDescent="0.3">
      <c r="A852" s="1" t="s">
        <v>4</v>
      </c>
      <c r="B852" s="1">
        <v>833</v>
      </c>
      <c r="C852" s="1" t="s">
        <v>1</v>
      </c>
      <c r="D852" s="1">
        <v>228</v>
      </c>
      <c r="E852" s="1" t="s">
        <v>16</v>
      </c>
      <c r="F852" s="1">
        <v>7800</v>
      </c>
      <c r="G852" s="1" t="s">
        <v>7</v>
      </c>
      <c r="H852" s="1">
        <v>2</v>
      </c>
      <c r="I852" s="1">
        <v>13</v>
      </c>
      <c r="J852" s="1" t="s">
        <v>3</v>
      </c>
    </row>
    <row r="853" spans="1:10" x14ac:dyDescent="0.3">
      <c r="A853" s="1" t="s">
        <v>4</v>
      </c>
      <c r="B853" s="1">
        <v>1236</v>
      </c>
      <c r="C853" s="1" t="s">
        <v>1</v>
      </c>
      <c r="D853" s="1">
        <v>228</v>
      </c>
      <c r="E853" s="1" t="s">
        <v>16</v>
      </c>
      <c r="F853" s="1">
        <v>7806</v>
      </c>
      <c r="G853" s="1" t="s">
        <v>7</v>
      </c>
      <c r="H853" s="1">
        <v>2</v>
      </c>
      <c r="I853" s="1">
        <v>13</v>
      </c>
      <c r="J853" s="1" t="s">
        <v>3</v>
      </c>
    </row>
    <row r="854" spans="1:10" x14ac:dyDescent="0.3">
      <c r="A854" s="1" t="s">
        <v>4</v>
      </c>
      <c r="B854" s="1">
        <v>1450</v>
      </c>
      <c r="C854" s="1" t="s">
        <v>1</v>
      </c>
      <c r="D854" s="1">
        <v>228</v>
      </c>
      <c r="E854" s="1" t="s">
        <v>16</v>
      </c>
      <c r="F854" s="1">
        <v>7808</v>
      </c>
      <c r="G854" s="1" t="s">
        <v>7</v>
      </c>
      <c r="H854" s="1">
        <v>2</v>
      </c>
      <c r="I854" s="1">
        <v>13</v>
      </c>
      <c r="J854" s="1" t="s">
        <v>3</v>
      </c>
    </row>
    <row r="855" spans="1:10" x14ac:dyDescent="0.3">
      <c r="A855" s="1" t="s">
        <v>4</v>
      </c>
      <c r="B855" s="1">
        <v>1640</v>
      </c>
      <c r="C855" s="1" t="s">
        <v>1</v>
      </c>
      <c r="D855" s="1">
        <v>228</v>
      </c>
      <c r="E855" s="1" t="s">
        <v>16</v>
      </c>
      <c r="F855" s="1">
        <v>7810</v>
      </c>
      <c r="G855" s="1" t="s">
        <v>7</v>
      </c>
      <c r="H855" s="1">
        <v>2</v>
      </c>
      <c r="I855" s="1">
        <v>13</v>
      </c>
      <c r="J855" s="1" t="s">
        <v>3</v>
      </c>
    </row>
    <row r="856" spans="1:10" x14ac:dyDescent="0.3">
      <c r="A856" s="1" t="s">
        <v>4</v>
      </c>
      <c r="B856" s="1">
        <v>1713</v>
      </c>
      <c r="C856" s="1" t="s">
        <v>1</v>
      </c>
      <c r="D856" s="1">
        <v>228</v>
      </c>
      <c r="E856" s="1" t="s">
        <v>16</v>
      </c>
      <c r="F856" s="1">
        <v>7812</v>
      </c>
      <c r="G856" s="1" t="s">
        <v>7</v>
      </c>
      <c r="H856" s="1">
        <v>2</v>
      </c>
      <c r="I856" s="1">
        <v>13</v>
      </c>
      <c r="J856" s="1" t="s">
        <v>3</v>
      </c>
    </row>
    <row r="857" spans="1:10" x14ac:dyDescent="0.3">
      <c r="A857" s="1" t="s">
        <v>4</v>
      </c>
      <c r="B857" s="1">
        <v>2125</v>
      </c>
      <c r="C857" s="1" t="s">
        <v>1</v>
      </c>
      <c r="D857" s="1">
        <v>228</v>
      </c>
      <c r="E857" s="1" t="s">
        <v>16</v>
      </c>
      <c r="F857" s="1">
        <v>7814</v>
      </c>
      <c r="G857" s="1" t="s">
        <v>7</v>
      </c>
      <c r="H857" s="1">
        <v>2</v>
      </c>
      <c r="I857" s="1">
        <v>13</v>
      </c>
      <c r="J857" s="1" t="s">
        <v>3</v>
      </c>
    </row>
    <row r="858" spans="1:10" x14ac:dyDescent="0.3">
      <c r="A858" s="1" t="s">
        <v>4</v>
      </c>
      <c r="B858" s="1">
        <v>1642</v>
      </c>
      <c r="C858" s="1" t="s">
        <v>1</v>
      </c>
      <c r="D858" s="1">
        <v>228</v>
      </c>
      <c r="E858" s="1" t="s">
        <v>16</v>
      </c>
      <c r="F858" s="1">
        <v>7816</v>
      </c>
      <c r="G858" s="1" t="s">
        <v>7</v>
      </c>
      <c r="H858" s="1">
        <v>2</v>
      </c>
      <c r="I858" s="1">
        <v>13</v>
      </c>
      <c r="J858" s="1" t="s">
        <v>15</v>
      </c>
    </row>
    <row r="859" spans="1:10" x14ac:dyDescent="0.3">
      <c r="A859" s="1" t="s">
        <v>8</v>
      </c>
      <c r="B859" s="1">
        <v>1453</v>
      </c>
      <c r="C859" s="1" t="s">
        <v>1</v>
      </c>
      <c r="D859" s="1">
        <v>213</v>
      </c>
      <c r="E859" s="1" t="s">
        <v>16</v>
      </c>
      <c r="F859" s="1">
        <v>746</v>
      </c>
      <c r="G859" s="1" t="s">
        <v>5</v>
      </c>
      <c r="H859" s="1">
        <v>2</v>
      </c>
      <c r="I859" s="1">
        <v>13</v>
      </c>
      <c r="J859" s="1" t="s">
        <v>3</v>
      </c>
    </row>
    <row r="860" spans="1:10" x14ac:dyDescent="0.3">
      <c r="A860" s="1" t="s">
        <v>8</v>
      </c>
      <c r="B860" s="1">
        <v>629</v>
      </c>
      <c r="C860" s="1" t="s">
        <v>6</v>
      </c>
      <c r="D860" s="1">
        <v>214</v>
      </c>
      <c r="E860" s="1" t="s">
        <v>16</v>
      </c>
      <c r="F860" s="1">
        <v>1740</v>
      </c>
      <c r="G860" s="1" t="s">
        <v>5</v>
      </c>
      <c r="H860" s="1">
        <v>2</v>
      </c>
      <c r="I860" s="1">
        <v>13</v>
      </c>
      <c r="J860" s="1" t="s">
        <v>3</v>
      </c>
    </row>
    <row r="861" spans="1:10" x14ac:dyDescent="0.3">
      <c r="A861" s="1" t="s">
        <v>8</v>
      </c>
      <c r="B861" s="1">
        <v>729</v>
      </c>
      <c r="C861" s="1" t="s">
        <v>6</v>
      </c>
      <c r="D861" s="1">
        <v>214</v>
      </c>
      <c r="E861" s="1" t="s">
        <v>16</v>
      </c>
      <c r="F861" s="1">
        <v>1742</v>
      </c>
      <c r="G861" s="1" t="s">
        <v>5</v>
      </c>
      <c r="H861" s="1">
        <v>2</v>
      </c>
      <c r="I861" s="1">
        <v>13</v>
      </c>
      <c r="J861" s="1" t="s">
        <v>3</v>
      </c>
    </row>
    <row r="862" spans="1:10" x14ac:dyDescent="0.3">
      <c r="A862" s="1" t="s">
        <v>8</v>
      </c>
      <c r="B862" s="1">
        <v>831</v>
      </c>
      <c r="C862" s="1" t="s">
        <v>6</v>
      </c>
      <c r="D862" s="1">
        <v>214</v>
      </c>
      <c r="E862" s="1" t="s">
        <v>16</v>
      </c>
      <c r="F862" s="1">
        <v>1744</v>
      </c>
      <c r="G862" s="1" t="s">
        <v>5</v>
      </c>
      <c r="H862" s="1">
        <v>2</v>
      </c>
      <c r="I862" s="1">
        <v>13</v>
      </c>
      <c r="J862" s="1" t="s">
        <v>3</v>
      </c>
    </row>
    <row r="863" spans="1:10" x14ac:dyDescent="0.3">
      <c r="A863" s="1" t="s">
        <v>8</v>
      </c>
      <c r="B863" s="1">
        <v>929</v>
      </c>
      <c r="C863" s="1" t="s">
        <v>6</v>
      </c>
      <c r="D863" s="1">
        <v>214</v>
      </c>
      <c r="E863" s="1" t="s">
        <v>16</v>
      </c>
      <c r="F863" s="1">
        <v>1746</v>
      </c>
      <c r="G863" s="1" t="s">
        <v>5</v>
      </c>
      <c r="H863" s="1">
        <v>2</v>
      </c>
      <c r="I863" s="1">
        <v>13</v>
      </c>
      <c r="J863" s="1" t="s">
        <v>3</v>
      </c>
    </row>
    <row r="864" spans="1:10" x14ac:dyDescent="0.3">
      <c r="A864" s="1" t="s">
        <v>8</v>
      </c>
      <c r="B864" s="1">
        <v>1029</v>
      </c>
      <c r="C864" s="1" t="s">
        <v>6</v>
      </c>
      <c r="D864" s="1">
        <v>214</v>
      </c>
      <c r="E864" s="1" t="s">
        <v>16</v>
      </c>
      <c r="F864" s="1">
        <v>1748</v>
      </c>
      <c r="G864" s="1" t="s">
        <v>5</v>
      </c>
      <c r="H864" s="1">
        <v>2</v>
      </c>
      <c r="I864" s="1">
        <v>13</v>
      </c>
      <c r="J864" s="1" t="s">
        <v>3</v>
      </c>
    </row>
    <row r="865" spans="1:10" x14ac:dyDescent="0.3">
      <c r="A865" s="1" t="s">
        <v>8</v>
      </c>
      <c r="B865" s="1">
        <v>1128</v>
      </c>
      <c r="C865" s="1" t="s">
        <v>6</v>
      </c>
      <c r="D865" s="1">
        <v>214</v>
      </c>
      <c r="E865" s="1" t="s">
        <v>16</v>
      </c>
      <c r="F865" s="1">
        <v>1750</v>
      </c>
      <c r="G865" s="1" t="s">
        <v>5</v>
      </c>
      <c r="H865" s="1">
        <v>2</v>
      </c>
      <c r="I865" s="1">
        <v>13</v>
      </c>
      <c r="J865" s="1" t="s">
        <v>3</v>
      </c>
    </row>
    <row r="866" spans="1:10" x14ac:dyDescent="0.3">
      <c r="A866" s="1" t="s">
        <v>8</v>
      </c>
      <c r="B866" s="1">
        <v>1228</v>
      </c>
      <c r="C866" s="1" t="s">
        <v>6</v>
      </c>
      <c r="D866" s="1">
        <v>214</v>
      </c>
      <c r="E866" s="1" t="s">
        <v>16</v>
      </c>
      <c r="F866" s="1">
        <v>1752</v>
      </c>
      <c r="G866" s="1" t="s">
        <v>5</v>
      </c>
      <c r="H866" s="1">
        <v>2</v>
      </c>
      <c r="I866" s="1">
        <v>13</v>
      </c>
      <c r="J866" s="1" t="s">
        <v>3</v>
      </c>
    </row>
    <row r="867" spans="1:10" x14ac:dyDescent="0.3">
      <c r="A867" s="1" t="s">
        <v>8</v>
      </c>
      <c r="B867" s="1">
        <v>1329</v>
      </c>
      <c r="C867" s="1" t="s">
        <v>6</v>
      </c>
      <c r="D867" s="1">
        <v>214</v>
      </c>
      <c r="E867" s="1" t="s">
        <v>16</v>
      </c>
      <c r="F867" s="1">
        <v>1754</v>
      </c>
      <c r="G867" s="1" t="s">
        <v>5</v>
      </c>
      <c r="H867" s="1">
        <v>2</v>
      </c>
      <c r="I867" s="1">
        <v>13</v>
      </c>
      <c r="J867" s="1" t="s">
        <v>3</v>
      </c>
    </row>
    <row r="868" spans="1:10" x14ac:dyDescent="0.3">
      <c r="A868" s="1" t="s">
        <v>8</v>
      </c>
      <c r="B868" s="1">
        <v>1429</v>
      </c>
      <c r="C868" s="1" t="s">
        <v>6</v>
      </c>
      <c r="D868" s="1">
        <v>214</v>
      </c>
      <c r="E868" s="1" t="s">
        <v>16</v>
      </c>
      <c r="F868" s="1">
        <v>1756</v>
      </c>
      <c r="G868" s="1" t="s">
        <v>5</v>
      </c>
      <c r="H868" s="1">
        <v>2</v>
      </c>
      <c r="I868" s="1">
        <v>13</v>
      </c>
      <c r="J868" s="1" t="s">
        <v>3</v>
      </c>
    </row>
    <row r="869" spans="1:10" x14ac:dyDescent="0.3">
      <c r="A869" s="1" t="s">
        <v>8</v>
      </c>
      <c r="B869" s="1">
        <v>1529</v>
      </c>
      <c r="C869" s="1" t="s">
        <v>6</v>
      </c>
      <c r="D869" s="1">
        <v>214</v>
      </c>
      <c r="E869" s="1" t="s">
        <v>16</v>
      </c>
      <c r="F869" s="1">
        <v>1758</v>
      </c>
      <c r="G869" s="1" t="s">
        <v>5</v>
      </c>
      <c r="H869" s="1">
        <v>2</v>
      </c>
      <c r="I869" s="1">
        <v>13</v>
      </c>
      <c r="J869" s="1" t="s">
        <v>3</v>
      </c>
    </row>
    <row r="870" spans="1:10" x14ac:dyDescent="0.3">
      <c r="A870" s="1" t="s">
        <v>8</v>
      </c>
      <c r="B870" s="1">
        <v>1634</v>
      </c>
      <c r="C870" s="1" t="s">
        <v>6</v>
      </c>
      <c r="D870" s="1">
        <v>214</v>
      </c>
      <c r="E870" s="1" t="s">
        <v>16</v>
      </c>
      <c r="F870" s="1">
        <v>1760</v>
      </c>
      <c r="G870" s="1" t="s">
        <v>5</v>
      </c>
      <c r="H870" s="1">
        <v>2</v>
      </c>
      <c r="I870" s="1">
        <v>13</v>
      </c>
      <c r="J870" s="1" t="s">
        <v>15</v>
      </c>
    </row>
    <row r="871" spans="1:10" x14ac:dyDescent="0.3">
      <c r="A871" s="1" t="s">
        <v>8</v>
      </c>
      <c r="B871" s="1">
        <v>1733</v>
      </c>
      <c r="C871" s="1" t="s">
        <v>6</v>
      </c>
      <c r="D871" s="1">
        <v>214</v>
      </c>
      <c r="E871" s="1" t="s">
        <v>16</v>
      </c>
      <c r="F871" s="1">
        <v>1762</v>
      </c>
      <c r="G871" s="1" t="s">
        <v>5</v>
      </c>
      <c r="H871" s="1">
        <v>2</v>
      </c>
      <c r="I871" s="1">
        <v>13</v>
      </c>
      <c r="J871" s="1" t="s">
        <v>3</v>
      </c>
    </row>
    <row r="872" spans="1:10" x14ac:dyDescent="0.3">
      <c r="A872" s="1" t="s">
        <v>8</v>
      </c>
      <c r="B872" s="1">
        <v>1830</v>
      </c>
      <c r="C872" s="1" t="s">
        <v>6</v>
      </c>
      <c r="D872" s="1">
        <v>214</v>
      </c>
      <c r="E872" s="1" t="s">
        <v>16</v>
      </c>
      <c r="F872" s="1">
        <v>1764</v>
      </c>
      <c r="G872" s="1" t="s">
        <v>5</v>
      </c>
      <c r="H872" s="1">
        <v>2</v>
      </c>
      <c r="I872" s="1">
        <v>13</v>
      </c>
      <c r="J872" s="1" t="s">
        <v>3</v>
      </c>
    </row>
    <row r="873" spans="1:10" x14ac:dyDescent="0.3">
      <c r="A873" s="1" t="s">
        <v>8</v>
      </c>
      <c r="B873" s="1">
        <v>1930</v>
      </c>
      <c r="C873" s="1" t="s">
        <v>6</v>
      </c>
      <c r="D873" s="1">
        <v>214</v>
      </c>
      <c r="E873" s="1" t="s">
        <v>16</v>
      </c>
      <c r="F873" s="1">
        <v>1766</v>
      </c>
      <c r="G873" s="1" t="s">
        <v>5</v>
      </c>
      <c r="H873" s="1">
        <v>2</v>
      </c>
      <c r="I873" s="1">
        <v>13</v>
      </c>
      <c r="J873" s="1" t="s">
        <v>3</v>
      </c>
    </row>
    <row r="874" spans="1:10" x14ac:dyDescent="0.3">
      <c r="A874" s="1" t="s">
        <v>8</v>
      </c>
      <c r="B874" s="1">
        <v>2028</v>
      </c>
      <c r="C874" s="1" t="s">
        <v>6</v>
      </c>
      <c r="D874" s="1">
        <v>214</v>
      </c>
      <c r="E874" s="1" t="s">
        <v>16</v>
      </c>
      <c r="F874" s="1">
        <v>1768</v>
      </c>
      <c r="G874" s="1" t="s">
        <v>5</v>
      </c>
      <c r="H874" s="1">
        <v>2</v>
      </c>
      <c r="I874" s="1">
        <v>13</v>
      </c>
      <c r="J874" s="1" t="s">
        <v>15</v>
      </c>
    </row>
    <row r="875" spans="1:10" x14ac:dyDescent="0.3">
      <c r="A875" s="1" t="s">
        <v>9</v>
      </c>
      <c r="B875" s="1">
        <v>1516</v>
      </c>
      <c r="C875" s="1" t="s">
        <v>1</v>
      </c>
      <c r="D875" s="1">
        <v>213</v>
      </c>
      <c r="E875" s="1" t="s">
        <v>16</v>
      </c>
      <c r="F875" s="1">
        <v>4752</v>
      </c>
      <c r="G875" s="1" t="s">
        <v>5</v>
      </c>
      <c r="H875" s="1">
        <v>2</v>
      </c>
      <c r="I875" s="1">
        <v>13</v>
      </c>
      <c r="J875" s="1" t="s">
        <v>3</v>
      </c>
    </row>
    <row r="876" spans="1:10" x14ac:dyDescent="0.3">
      <c r="A876" s="1" t="s">
        <v>9</v>
      </c>
      <c r="B876" s="1">
        <v>553</v>
      </c>
      <c r="C876" s="1" t="s">
        <v>1</v>
      </c>
      <c r="D876" s="1">
        <v>213</v>
      </c>
      <c r="E876" s="1" t="s">
        <v>16</v>
      </c>
      <c r="F876" s="1">
        <v>4760</v>
      </c>
      <c r="G876" s="1" t="s">
        <v>5</v>
      </c>
      <c r="H876" s="1">
        <v>2</v>
      </c>
      <c r="I876" s="1">
        <v>13</v>
      </c>
      <c r="J876" s="1" t="s">
        <v>3</v>
      </c>
    </row>
    <row r="877" spans="1:10" x14ac:dyDescent="0.3">
      <c r="A877" s="1" t="s">
        <v>9</v>
      </c>
      <c r="B877" s="1">
        <v>1851</v>
      </c>
      <c r="C877" s="1" t="s">
        <v>1</v>
      </c>
      <c r="D877" s="1">
        <v>213</v>
      </c>
      <c r="E877" s="1" t="s">
        <v>16</v>
      </c>
      <c r="F877" s="1">
        <v>4784</v>
      </c>
      <c r="G877" s="1" t="s">
        <v>5</v>
      </c>
      <c r="H877" s="1">
        <v>2</v>
      </c>
      <c r="I877" s="1">
        <v>13</v>
      </c>
      <c r="J877" s="1" t="s">
        <v>15</v>
      </c>
    </row>
    <row r="878" spans="1:10" x14ac:dyDescent="0.3">
      <c r="A878" s="1" t="s">
        <v>9</v>
      </c>
      <c r="B878" s="1">
        <v>650</v>
      </c>
      <c r="C878" s="1" t="s">
        <v>6</v>
      </c>
      <c r="D878" s="1">
        <v>214</v>
      </c>
      <c r="E878" s="1" t="s">
        <v>16</v>
      </c>
      <c r="F878" s="1">
        <v>4952</v>
      </c>
      <c r="G878" s="1" t="s">
        <v>5</v>
      </c>
      <c r="H878" s="1">
        <v>2</v>
      </c>
      <c r="I878" s="1">
        <v>13</v>
      </c>
      <c r="J878" s="1" t="s">
        <v>3</v>
      </c>
    </row>
    <row r="879" spans="1:10" x14ac:dyDescent="0.3">
      <c r="A879" s="1" t="s">
        <v>9</v>
      </c>
      <c r="B879" s="1">
        <v>755</v>
      </c>
      <c r="C879" s="1" t="s">
        <v>6</v>
      </c>
      <c r="D879" s="1">
        <v>214</v>
      </c>
      <c r="E879" s="1" t="s">
        <v>16</v>
      </c>
      <c r="F879" s="1">
        <v>4954</v>
      </c>
      <c r="G879" s="1" t="s">
        <v>5</v>
      </c>
      <c r="H879" s="1">
        <v>2</v>
      </c>
      <c r="I879" s="1">
        <v>13</v>
      </c>
      <c r="J879" s="1" t="s">
        <v>3</v>
      </c>
    </row>
    <row r="880" spans="1:10" x14ac:dyDescent="0.3">
      <c r="A880" s="1" t="s">
        <v>9</v>
      </c>
      <c r="B880" s="1">
        <v>851</v>
      </c>
      <c r="C880" s="1" t="s">
        <v>6</v>
      </c>
      <c r="D880" s="1">
        <v>214</v>
      </c>
      <c r="E880" s="1" t="s">
        <v>16</v>
      </c>
      <c r="F880" s="1">
        <v>4956</v>
      </c>
      <c r="G880" s="1" t="s">
        <v>5</v>
      </c>
      <c r="H880" s="1">
        <v>2</v>
      </c>
      <c r="I880" s="1">
        <v>13</v>
      </c>
      <c r="J880" s="1" t="s">
        <v>3</v>
      </c>
    </row>
    <row r="881" spans="1:10" x14ac:dyDescent="0.3">
      <c r="A881" s="1" t="s">
        <v>9</v>
      </c>
      <c r="B881" s="1">
        <v>1050</v>
      </c>
      <c r="C881" s="1" t="s">
        <v>6</v>
      </c>
      <c r="D881" s="1">
        <v>214</v>
      </c>
      <c r="E881" s="1" t="s">
        <v>16</v>
      </c>
      <c r="F881" s="1">
        <v>4960</v>
      </c>
      <c r="G881" s="1" t="s">
        <v>5</v>
      </c>
      <c r="H881" s="1">
        <v>2</v>
      </c>
      <c r="I881" s="1">
        <v>13</v>
      </c>
      <c r="J881" s="1" t="s">
        <v>3</v>
      </c>
    </row>
    <row r="882" spans="1:10" x14ac:dyDescent="0.3">
      <c r="A882" s="1" t="s">
        <v>9</v>
      </c>
      <c r="B882" s="1">
        <v>1248</v>
      </c>
      <c r="C882" s="1" t="s">
        <v>6</v>
      </c>
      <c r="D882" s="1">
        <v>214</v>
      </c>
      <c r="E882" s="1" t="s">
        <v>16</v>
      </c>
      <c r="F882" s="1">
        <v>4964</v>
      </c>
      <c r="G882" s="1" t="s">
        <v>5</v>
      </c>
      <c r="H882" s="1">
        <v>2</v>
      </c>
      <c r="I882" s="1">
        <v>13</v>
      </c>
      <c r="J882" s="1" t="s">
        <v>3</v>
      </c>
    </row>
    <row r="883" spans="1:10" x14ac:dyDescent="0.3">
      <c r="A883" s="1" t="s">
        <v>9</v>
      </c>
      <c r="B883" s="1">
        <v>1401</v>
      </c>
      <c r="C883" s="1" t="s">
        <v>6</v>
      </c>
      <c r="D883" s="1">
        <v>214</v>
      </c>
      <c r="E883" s="1" t="s">
        <v>16</v>
      </c>
      <c r="F883" s="1">
        <v>4966</v>
      </c>
      <c r="G883" s="1" t="s">
        <v>5</v>
      </c>
      <c r="H883" s="1">
        <v>2</v>
      </c>
      <c r="I883" s="1">
        <v>13</v>
      </c>
      <c r="J883" s="1" t="s">
        <v>3</v>
      </c>
    </row>
    <row r="884" spans="1:10" x14ac:dyDescent="0.3">
      <c r="A884" s="1" t="s">
        <v>9</v>
      </c>
      <c r="B884" s="1">
        <v>1453</v>
      </c>
      <c r="C884" s="1" t="s">
        <v>6</v>
      </c>
      <c r="D884" s="1">
        <v>214</v>
      </c>
      <c r="E884" s="1" t="s">
        <v>16</v>
      </c>
      <c r="F884" s="1">
        <v>4968</v>
      </c>
      <c r="G884" s="1" t="s">
        <v>5</v>
      </c>
      <c r="H884" s="1">
        <v>2</v>
      </c>
      <c r="I884" s="1">
        <v>13</v>
      </c>
      <c r="J884" s="1" t="s">
        <v>3</v>
      </c>
    </row>
    <row r="885" spans="1:10" x14ac:dyDescent="0.3">
      <c r="A885" s="1" t="s">
        <v>9</v>
      </c>
      <c r="B885" s="1">
        <v>1700</v>
      </c>
      <c r="C885" s="1" t="s">
        <v>6</v>
      </c>
      <c r="D885" s="1">
        <v>214</v>
      </c>
      <c r="E885" s="1" t="s">
        <v>16</v>
      </c>
      <c r="F885" s="1">
        <v>4970</v>
      </c>
      <c r="G885" s="1" t="s">
        <v>5</v>
      </c>
      <c r="H885" s="1">
        <v>2</v>
      </c>
      <c r="I885" s="1">
        <v>13</v>
      </c>
      <c r="J885" s="1" t="s">
        <v>15</v>
      </c>
    </row>
    <row r="886" spans="1:10" x14ac:dyDescent="0.3">
      <c r="A886" s="1" t="s">
        <v>9</v>
      </c>
      <c r="B886" s="1">
        <v>1811</v>
      </c>
      <c r="C886" s="1" t="s">
        <v>6</v>
      </c>
      <c r="D886" s="1">
        <v>214</v>
      </c>
      <c r="E886" s="1" t="s">
        <v>16</v>
      </c>
      <c r="F886" s="1">
        <v>4972</v>
      </c>
      <c r="G886" s="1" t="s">
        <v>5</v>
      </c>
      <c r="H886" s="1">
        <v>2</v>
      </c>
      <c r="I886" s="1">
        <v>13</v>
      </c>
      <c r="J886" s="1" t="s">
        <v>15</v>
      </c>
    </row>
    <row r="887" spans="1:10" x14ac:dyDescent="0.3">
      <c r="A887" s="1" t="s">
        <v>9</v>
      </c>
      <c r="B887" s="1">
        <v>2007</v>
      </c>
      <c r="C887" s="1" t="s">
        <v>6</v>
      </c>
      <c r="D887" s="1">
        <v>214</v>
      </c>
      <c r="E887" s="1" t="s">
        <v>16</v>
      </c>
      <c r="F887" s="1">
        <v>4976</v>
      </c>
      <c r="G887" s="1" t="s">
        <v>5</v>
      </c>
      <c r="H887" s="1">
        <v>2</v>
      </c>
      <c r="I887" s="1">
        <v>13</v>
      </c>
      <c r="J887" s="1" t="s">
        <v>15</v>
      </c>
    </row>
    <row r="888" spans="1:10" x14ac:dyDescent="0.3">
      <c r="A888" s="1" t="s">
        <v>10</v>
      </c>
      <c r="B888" s="1">
        <v>845</v>
      </c>
      <c r="C888" s="1" t="s">
        <v>6</v>
      </c>
      <c r="D888" s="1">
        <v>229</v>
      </c>
      <c r="E888" s="1" t="s">
        <v>16</v>
      </c>
      <c r="F888" s="1">
        <v>846</v>
      </c>
      <c r="G888" s="1" t="s">
        <v>7</v>
      </c>
      <c r="H888" s="1">
        <v>2</v>
      </c>
      <c r="I888" s="1">
        <v>13</v>
      </c>
      <c r="J888" s="1" t="s">
        <v>3</v>
      </c>
    </row>
    <row r="889" spans="1:10" x14ac:dyDescent="0.3">
      <c r="A889" s="1" t="s">
        <v>11</v>
      </c>
      <c r="B889" s="1">
        <v>629</v>
      </c>
      <c r="C889" s="1" t="s">
        <v>6</v>
      </c>
      <c r="D889" s="1">
        <v>214</v>
      </c>
      <c r="E889" s="1" t="s">
        <v>16</v>
      </c>
      <c r="F889" s="1">
        <v>1479</v>
      </c>
      <c r="G889" s="1" t="s">
        <v>5</v>
      </c>
      <c r="H889" s="1">
        <v>2</v>
      </c>
      <c r="I889" s="1">
        <v>13</v>
      </c>
      <c r="J889" s="1" t="s">
        <v>3</v>
      </c>
    </row>
    <row r="890" spans="1:10" x14ac:dyDescent="0.3">
      <c r="A890" s="1" t="s">
        <v>11</v>
      </c>
      <c r="B890" s="1">
        <v>658</v>
      </c>
      <c r="C890" s="1" t="s">
        <v>6</v>
      </c>
      <c r="D890" s="1">
        <v>214</v>
      </c>
      <c r="E890" s="1" t="s">
        <v>16</v>
      </c>
      <c r="F890" s="1">
        <v>2160</v>
      </c>
      <c r="G890" s="1" t="s">
        <v>5</v>
      </c>
      <c r="H890" s="1">
        <v>2</v>
      </c>
      <c r="I890" s="1">
        <v>13</v>
      </c>
      <c r="J890" s="1" t="s">
        <v>3</v>
      </c>
    </row>
    <row r="891" spans="1:10" x14ac:dyDescent="0.3">
      <c r="A891" s="1" t="s">
        <v>11</v>
      </c>
      <c r="B891" s="1">
        <v>756</v>
      </c>
      <c r="C891" s="1" t="s">
        <v>6</v>
      </c>
      <c r="D891" s="1">
        <v>214</v>
      </c>
      <c r="E891" s="1" t="s">
        <v>16</v>
      </c>
      <c r="F891" s="1">
        <v>2162</v>
      </c>
      <c r="G891" s="1" t="s">
        <v>5</v>
      </c>
      <c r="H891" s="1">
        <v>2</v>
      </c>
      <c r="I891" s="1">
        <v>13</v>
      </c>
      <c r="J891" s="1" t="s">
        <v>3</v>
      </c>
    </row>
    <row r="892" spans="1:10" x14ac:dyDescent="0.3">
      <c r="A892" s="1" t="s">
        <v>11</v>
      </c>
      <c r="B892" s="1">
        <v>857</v>
      </c>
      <c r="C892" s="1" t="s">
        <v>6</v>
      </c>
      <c r="D892" s="1">
        <v>214</v>
      </c>
      <c r="E892" s="1" t="s">
        <v>16</v>
      </c>
      <c r="F892" s="1">
        <v>2164</v>
      </c>
      <c r="G892" s="1" t="s">
        <v>5</v>
      </c>
      <c r="H892" s="1">
        <v>2</v>
      </c>
      <c r="I892" s="1">
        <v>13</v>
      </c>
      <c r="J892" s="1" t="s">
        <v>3</v>
      </c>
    </row>
    <row r="893" spans="1:10" x14ac:dyDescent="0.3">
      <c r="A893" s="1" t="s">
        <v>11</v>
      </c>
      <c r="B893" s="1">
        <v>958</v>
      </c>
      <c r="C893" s="1" t="s">
        <v>6</v>
      </c>
      <c r="D893" s="1">
        <v>214</v>
      </c>
      <c r="E893" s="1" t="s">
        <v>16</v>
      </c>
      <c r="F893" s="1">
        <v>2166</v>
      </c>
      <c r="G893" s="1" t="s">
        <v>5</v>
      </c>
      <c r="H893" s="1">
        <v>2</v>
      </c>
      <c r="I893" s="1">
        <v>13</v>
      </c>
      <c r="J893" s="1" t="s">
        <v>3</v>
      </c>
    </row>
    <row r="894" spans="1:10" x14ac:dyDescent="0.3">
      <c r="A894" s="1" t="s">
        <v>11</v>
      </c>
      <c r="B894" s="1">
        <v>1057</v>
      </c>
      <c r="C894" s="1" t="s">
        <v>6</v>
      </c>
      <c r="D894" s="1">
        <v>214</v>
      </c>
      <c r="E894" s="1" t="s">
        <v>16</v>
      </c>
      <c r="F894" s="1">
        <v>2168</v>
      </c>
      <c r="G894" s="1" t="s">
        <v>5</v>
      </c>
      <c r="H894" s="1">
        <v>2</v>
      </c>
      <c r="I894" s="1">
        <v>13</v>
      </c>
      <c r="J894" s="1" t="s">
        <v>3</v>
      </c>
    </row>
    <row r="895" spans="1:10" x14ac:dyDescent="0.3">
      <c r="A895" s="1" t="s">
        <v>11</v>
      </c>
      <c r="B895" s="1">
        <v>1156</v>
      </c>
      <c r="C895" s="1" t="s">
        <v>6</v>
      </c>
      <c r="D895" s="1">
        <v>214</v>
      </c>
      <c r="E895" s="1" t="s">
        <v>16</v>
      </c>
      <c r="F895" s="1">
        <v>2170</v>
      </c>
      <c r="G895" s="1" t="s">
        <v>5</v>
      </c>
      <c r="H895" s="1">
        <v>2</v>
      </c>
      <c r="I895" s="1">
        <v>13</v>
      </c>
      <c r="J895" s="1" t="s">
        <v>3</v>
      </c>
    </row>
    <row r="896" spans="1:10" x14ac:dyDescent="0.3">
      <c r="A896" s="1" t="s">
        <v>11</v>
      </c>
      <c r="B896" s="1">
        <v>1255</v>
      </c>
      <c r="C896" s="1" t="s">
        <v>6</v>
      </c>
      <c r="D896" s="1">
        <v>214</v>
      </c>
      <c r="E896" s="1" t="s">
        <v>16</v>
      </c>
      <c r="F896" s="1">
        <v>2172</v>
      </c>
      <c r="G896" s="1" t="s">
        <v>5</v>
      </c>
      <c r="H896" s="1">
        <v>2</v>
      </c>
      <c r="I896" s="1">
        <v>13</v>
      </c>
      <c r="J896" s="1" t="s">
        <v>3</v>
      </c>
    </row>
    <row r="897" spans="1:10" x14ac:dyDescent="0.3">
      <c r="A897" s="1" t="s">
        <v>11</v>
      </c>
      <c r="B897" s="1">
        <v>1359</v>
      </c>
      <c r="C897" s="1" t="s">
        <v>6</v>
      </c>
      <c r="D897" s="1">
        <v>214</v>
      </c>
      <c r="E897" s="1" t="s">
        <v>16</v>
      </c>
      <c r="F897" s="1">
        <v>2174</v>
      </c>
      <c r="G897" s="1" t="s">
        <v>5</v>
      </c>
      <c r="H897" s="1">
        <v>2</v>
      </c>
      <c r="I897" s="1">
        <v>13</v>
      </c>
      <c r="J897" s="1" t="s">
        <v>3</v>
      </c>
    </row>
    <row r="898" spans="1:10" x14ac:dyDescent="0.3">
      <c r="A898" s="1" t="s">
        <v>11</v>
      </c>
      <c r="B898" s="1">
        <v>1459</v>
      </c>
      <c r="C898" s="1" t="s">
        <v>6</v>
      </c>
      <c r="D898" s="1">
        <v>214</v>
      </c>
      <c r="E898" s="1" t="s">
        <v>16</v>
      </c>
      <c r="F898" s="1">
        <v>2176</v>
      </c>
      <c r="G898" s="1" t="s">
        <v>5</v>
      </c>
      <c r="H898" s="1">
        <v>2</v>
      </c>
      <c r="I898" s="1">
        <v>13</v>
      </c>
      <c r="J898" s="1" t="s">
        <v>3</v>
      </c>
    </row>
    <row r="899" spans="1:10" x14ac:dyDescent="0.3">
      <c r="A899" s="1" t="s">
        <v>11</v>
      </c>
      <c r="B899" s="1">
        <v>1558</v>
      </c>
      <c r="C899" s="1" t="s">
        <v>6</v>
      </c>
      <c r="D899" s="1">
        <v>214</v>
      </c>
      <c r="E899" s="1" t="s">
        <v>16</v>
      </c>
      <c r="F899" s="1">
        <v>2178</v>
      </c>
      <c r="G899" s="1" t="s">
        <v>5</v>
      </c>
      <c r="H899" s="1">
        <v>2</v>
      </c>
      <c r="I899" s="1">
        <v>13</v>
      </c>
      <c r="J899" s="1" t="s">
        <v>15</v>
      </c>
    </row>
    <row r="900" spans="1:10" x14ac:dyDescent="0.3">
      <c r="A900" s="1" t="s">
        <v>11</v>
      </c>
      <c r="B900" s="1">
        <v>1706</v>
      </c>
      <c r="C900" s="1" t="s">
        <v>6</v>
      </c>
      <c r="D900" s="1">
        <v>214</v>
      </c>
      <c r="E900" s="1" t="s">
        <v>16</v>
      </c>
      <c r="F900" s="1">
        <v>2180</v>
      </c>
      <c r="G900" s="1" t="s">
        <v>5</v>
      </c>
      <c r="H900" s="1">
        <v>2</v>
      </c>
      <c r="I900" s="1">
        <v>13</v>
      </c>
      <c r="J900" s="1" t="s">
        <v>3</v>
      </c>
    </row>
    <row r="901" spans="1:10" x14ac:dyDescent="0.3">
      <c r="A901" s="1" t="s">
        <v>11</v>
      </c>
      <c r="B901" s="1">
        <v>1759</v>
      </c>
      <c r="C901" s="1" t="s">
        <v>6</v>
      </c>
      <c r="D901" s="1">
        <v>214</v>
      </c>
      <c r="E901" s="1" t="s">
        <v>16</v>
      </c>
      <c r="F901" s="1">
        <v>2182</v>
      </c>
      <c r="G901" s="1" t="s">
        <v>5</v>
      </c>
      <c r="H901" s="1">
        <v>2</v>
      </c>
      <c r="I901" s="1">
        <v>13</v>
      </c>
      <c r="J901" s="1" t="s">
        <v>3</v>
      </c>
    </row>
    <row r="902" spans="1:10" x14ac:dyDescent="0.3">
      <c r="A902" s="1" t="s">
        <v>11</v>
      </c>
      <c r="B902" s="1">
        <v>1857</v>
      </c>
      <c r="C902" s="1" t="s">
        <v>6</v>
      </c>
      <c r="D902" s="1">
        <v>214</v>
      </c>
      <c r="E902" s="1" t="s">
        <v>16</v>
      </c>
      <c r="F902" s="1">
        <v>2184</v>
      </c>
      <c r="G902" s="1" t="s">
        <v>5</v>
      </c>
      <c r="H902" s="1">
        <v>2</v>
      </c>
      <c r="I902" s="1">
        <v>13</v>
      </c>
      <c r="J902" s="1" t="s">
        <v>3</v>
      </c>
    </row>
    <row r="903" spans="1:10" x14ac:dyDescent="0.3">
      <c r="A903" s="1" t="s">
        <v>11</v>
      </c>
      <c r="B903" s="1">
        <v>1956</v>
      </c>
      <c r="C903" s="1" t="s">
        <v>6</v>
      </c>
      <c r="D903" s="1">
        <v>214</v>
      </c>
      <c r="E903" s="1" t="s">
        <v>16</v>
      </c>
      <c r="F903" s="1">
        <v>2186</v>
      </c>
      <c r="G903" s="1" t="s">
        <v>5</v>
      </c>
      <c r="H903" s="1">
        <v>2</v>
      </c>
      <c r="I903" s="1">
        <v>13</v>
      </c>
      <c r="J903" s="1" t="s">
        <v>3</v>
      </c>
    </row>
    <row r="904" spans="1:10" x14ac:dyDescent="0.3">
      <c r="A904" s="1" t="s">
        <v>11</v>
      </c>
      <c r="B904" s="1">
        <v>2056</v>
      </c>
      <c r="C904" s="1" t="s">
        <v>6</v>
      </c>
      <c r="D904" s="1">
        <v>214</v>
      </c>
      <c r="E904" s="1" t="s">
        <v>16</v>
      </c>
      <c r="F904" s="1">
        <v>2188</v>
      </c>
      <c r="G904" s="1" t="s">
        <v>5</v>
      </c>
      <c r="H904" s="1">
        <v>2</v>
      </c>
      <c r="I904" s="1">
        <v>13</v>
      </c>
      <c r="J904" s="1" t="s">
        <v>3</v>
      </c>
    </row>
    <row r="905" spans="1:10" x14ac:dyDescent="0.3">
      <c r="A905" s="1" t="s">
        <v>12</v>
      </c>
      <c r="B905" s="1">
        <v>1025</v>
      </c>
      <c r="C905" s="1" t="s">
        <v>13</v>
      </c>
      <c r="D905" s="1">
        <v>169</v>
      </c>
      <c r="E905" s="1" t="s">
        <v>16</v>
      </c>
      <c r="F905" s="1">
        <v>2303</v>
      </c>
      <c r="G905" s="1" t="s">
        <v>2</v>
      </c>
      <c r="H905" s="1">
        <v>2</v>
      </c>
      <c r="I905" s="1">
        <v>13</v>
      </c>
      <c r="J905" s="1" t="s">
        <v>3</v>
      </c>
    </row>
    <row r="906" spans="1:10" x14ac:dyDescent="0.3">
      <c r="A906" s="1" t="s">
        <v>12</v>
      </c>
      <c r="B906" s="1">
        <v>1831</v>
      </c>
      <c r="C906" s="1" t="s">
        <v>13</v>
      </c>
      <c r="D906" s="1">
        <v>169</v>
      </c>
      <c r="E906" s="1" t="s">
        <v>16</v>
      </c>
      <c r="F906" s="1">
        <v>3372</v>
      </c>
      <c r="G906" s="1" t="s">
        <v>2</v>
      </c>
      <c r="H906" s="1">
        <v>2</v>
      </c>
      <c r="I906" s="1">
        <v>13</v>
      </c>
      <c r="J906" s="1" t="s">
        <v>15</v>
      </c>
    </row>
    <row r="907" spans="1:10" x14ac:dyDescent="0.3">
      <c r="A907" s="1" t="s">
        <v>12</v>
      </c>
      <c r="B907" s="1">
        <v>653</v>
      </c>
      <c r="C907" s="1" t="s">
        <v>13</v>
      </c>
      <c r="D907" s="1">
        <v>169</v>
      </c>
      <c r="E907" s="1" t="s">
        <v>16</v>
      </c>
      <c r="F907" s="1">
        <v>2703</v>
      </c>
      <c r="G907" s="1" t="s">
        <v>2</v>
      </c>
      <c r="H907" s="1">
        <v>2</v>
      </c>
      <c r="I907" s="1">
        <v>13</v>
      </c>
      <c r="J907" s="1" t="s">
        <v>3</v>
      </c>
    </row>
    <row r="908" spans="1:10" x14ac:dyDescent="0.3">
      <c r="A908" s="1" t="s">
        <v>12</v>
      </c>
      <c r="B908" s="1">
        <v>1537</v>
      </c>
      <c r="C908" s="1" t="s">
        <v>13</v>
      </c>
      <c r="D908" s="1">
        <v>169</v>
      </c>
      <c r="E908" s="1" t="s">
        <v>16</v>
      </c>
      <c r="F908" s="1">
        <v>2403</v>
      </c>
      <c r="G908" s="1" t="s">
        <v>2</v>
      </c>
      <c r="H908" s="1">
        <v>2</v>
      </c>
      <c r="I908" s="1">
        <v>13</v>
      </c>
      <c r="J908" s="1" t="s">
        <v>15</v>
      </c>
    </row>
    <row r="909" spans="1:10" x14ac:dyDescent="0.3">
      <c r="A909" s="1" t="s">
        <v>14</v>
      </c>
      <c r="B909" s="1">
        <v>729</v>
      </c>
      <c r="C909" s="1" t="s">
        <v>13</v>
      </c>
      <c r="D909" s="1">
        <v>199</v>
      </c>
      <c r="E909" s="1" t="s">
        <v>16</v>
      </c>
      <c r="F909" s="1">
        <v>806</v>
      </c>
      <c r="G909" s="1" t="s">
        <v>5</v>
      </c>
      <c r="H909" s="1">
        <v>2</v>
      </c>
      <c r="I909" s="1">
        <v>13</v>
      </c>
      <c r="J909" s="1" t="s">
        <v>3</v>
      </c>
    </row>
    <row r="910" spans="1:10" x14ac:dyDescent="0.3">
      <c r="A910" s="1" t="s">
        <v>14</v>
      </c>
      <c r="B910" s="1">
        <v>1816</v>
      </c>
      <c r="C910" s="1" t="s">
        <v>13</v>
      </c>
      <c r="D910" s="1">
        <v>199</v>
      </c>
      <c r="E910" s="1" t="s">
        <v>16</v>
      </c>
      <c r="F910" s="1">
        <v>814</v>
      </c>
      <c r="G910" s="1" t="s">
        <v>5</v>
      </c>
      <c r="H910" s="1">
        <v>2</v>
      </c>
      <c r="I910" s="1">
        <v>13</v>
      </c>
      <c r="J910" s="1" t="s">
        <v>15</v>
      </c>
    </row>
    <row r="911" spans="1:10" x14ac:dyDescent="0.3">
      <c r="A911" s="1" t="s">
        <v>14</v>
      </c>
      <c r="B911" s="1">
        <v>1924</v>
      </c>
      <c r="C911" s="1" t="s">
        <v>13</v>
      </c>
      <c r="D911" s="1">
        <v>199</v>
      </c>
      <c r="E911" s="1" t="s">
        <v>16</v>
      </c>
      <c r="F911" s="1">
        <v>816</v>
      </c>
      <c r="G911" s="1" t="s">
        <v>5</v>
      </c>
      <c r="H911" s="1">
        <v>2</v>
      </c>
      <c r="I911" s="1">
        <v>13</v>
      </c>
      <c r="J911" s="1" t="s">
        <v>15</v>
      </c>
    </row>
    <row r="912" spans="1:10" x14ac:dyDescent="0.3">
      <c r="A912" s="1" t="s">
        <v>14</v>
      </c>
      <c r="B912" s="1">
        <v>1258</v>
      </c>
      <c r="C912" s="1" t="s">
        <v>13</v>
      </c>
      <c r="D912" s="1">
        <v>199</v>
      </c>
      <c r="E912" s="1" t="s">
        <v>16</v>
      </c>
      <c r="F912" s="1">
        <v>808</v>
      </c>
      <c r="G912" s="1" t="s">
        <v>5</v>
      </c>
      <c r="H912" s="1">
        <v>2</v>
      </c>
      <c r="I912" s="1">
        <v>13</v>
      </c>
      <c r="J912" s="1" t="s">
        <v>3</v>
      </c>
    </row>
    <row r="913" spans="1:10" x14ac:dyDescent="0.3">
      <c r="A913" s="1" t="s">
        <v>4</v>
      </c>
      <c r="B913" s="1">
        <v>836</v>
      </c>
      <c r="C913" s="1" t="s">
        <v>13</v>
      </c>
      <c r="D913" s="1">
        <v>213</v>
      </c>
      <c r="E913" s="1" t="s">
        <v>16</v>
      </c>
      <c r="F913" s="1">
        <v>7299</v>
      </c>
      <c r="G913" s="1" t="s">
        <v>7</v>
      </c>
      <c r="H913" s="1">
        <v>2</v>
      </c>
      <c r="I913" s="1">
        <v>13</v>
      </c>
      <c r="J913" s="1" t="s">
        <v>3</v>
      </c>
    </row>
    <row r="914" spans="1:10" x14ac:dyDescent="0.3">
      <c r="A914" s="1" t="s">
        <v>4</v>
      </c>
      <c r="B914" s="1">
        <v>1708</v>
      </c>
      <c r="C914" s="1" t="s">
        <v>13</v>
      </c>
      <c r="D914" s="1">
        <v>213</v>
      </c>
      <c r="E914" s="1" t="s">
        <v>16</v>
      </c>
      <c r="F914" s="1">
        <v>7302</v>
      </c>
      <c r="G914" s="1" t="s">
        <v>7</v>
      </c>
      <c r="H914" s="1">
        <v>2</v>
      </c>
      <c r="I914" s="1">
        <v>13</v>
      </c>
      <c r="J914" s="1" t="s">
        <v>3</v>
      </c>
    </row>
    <row r="915" spans="1:10" x14ac:dyDescent="0.3">
      <c r="A915" s="1" t="s">
        <v>4</v>
      </c>
      <c r="B915" s="1">
        <v>1237</v>
      </c>
      <c r="C915" s="1" t="s">
        <v>13</v>
      </c>
      <c r="D915" s="1">
        <v>213</v>
      </c>
      <c r="E915" s="1" t="s">
        <v>16</v>
      </c>
      <c r="F915" s="1">
        <v>7303</v>
      </c>
      <c r="G915" s="1" t="s">
        <v>7</v>
      </c>
      <c r="H915" s="1">
        <v>2</v>
      </c>
      <c r="I915" s="1">
        <v>13</v>
      </c>
      <c r="J915" s="1" t="s">
        <v>3</v>
      </c>
    </row>
    <row r="916" spans="1:10" x14ac:dyDescent="0.3">
      <c r="A916" s="1" t="s">
        <v>4</v>
      </c>
      <c r="B916" s="1">
        <v>2115</v>
      </c>
      <c r="C916" s="1" t="s">
        <v>13</v>
      </c>
      <c r="D916" s="1">
        <v>213</v>
      </c>
      <c r="E916" s="1" t="s">
        <v>16</v>
      </c>
      <c r="F916" s="1">
        <v>7304</v>
      </c>
      <c r="G916" s="1" t="s">
        <v>7</v>
      </c>
      <c r="H916" s="1">
        <v>2</v>
      </c>
      <c r="I916" s="1">
        <v>13</v>
      </c>
      <c r="J916" s="1" t="s">
        <v>3</v>
      </c>
    </row>
    <row r="917" spans="1:10" x14ac:dyDescent="0.3">
      <c r="A917" s="1" t="s">
        <v>4</v>
      </c>
      <c r="B917" s="1">
        <v>626</v>
      </c>
      <c r="C917" s="1" t="s">
        <v>13</v>
      </c>
      <c r="D917" s="1">
        <v>213</v>
      </c>
      <c r="E917" s="1" t="s">
        <v>16</v>
      </c>
      <c r="F917" s="1">
        <v>7305</v>
      </c>
      <c r="G917" s="1" t="s">
        <v>7</v>
      </c>
      <c r="H917" s="1">
        <v>2</v>
      </c>
      <c r="I917" s="1">
        <v>13</v>
      </c>
      <c r="J917" s="1" t="s">
        <v>3</v>
      </c>
    </row>
    <row r="918" spans="1:10" x14ac:dyDescent="0.3">
      <c r="A918" s="1" t="s">
        <v>4</v>
      </c>
      <c r="B918" s="1">
        <v>1740</v>
      </c>
      <c r="C918" s="1" t="s">
        <v>13</v>
      </c>
      <c r="D918" s="1">
        <v>213</v>
      </c>
      <c r="E918" s="1" t="s">
        <v>16</v>
      </c>
      <c r="F918" s="1">
        <v>7307</v>
      </c>
      <c r="G918" s="1" t="s">
        <v>7</v>
      </c>
      <c r="H918" s="1">
        <v>2</v>
      </c>
      <c r="I918" s="1">
        <v>13</v>
      </c>
      <c r="J918" s="1" t="s">
        <v>15</v>
      </c>
    </row>
    <row r="919" spans="1:10" x14ac:dyDescent="0.3">
      <c r="A919" s="1" t="s">
        <v>12</v>
      </c>
      <c r="B919" s="1">
        <v>1255</v>
      </c>
      <c r="C919" s="1" t="s">
        <v>13</v>
      </c>
      <c r="D919" s="1">
        <v>213</v>
      </c>
      <c r="E919" s="1" t="s">
        <v>16</v>
      </c>
      <c r="F919" s="1">
        <v>2367</v>
      </c>
      <c r="G919" s="1" t="s">
        <v>7</v>
      </c>
      <c r="H919" s="1">
        <v>2</v>
      </c>
      <c r="I919" s="1">
        <v>13</v>
      </c>
      <c r="J919" s="1" t="s">
        <v>3</v>
      </c>
    </row>
    <row r="920" spans="1:10" x14ac:dyDescent="0.3">
      <c r="A920" s="1" t="s">
        <v>12</v>
      </c>
      <c r="B920" s="1">
        <v>655</v>
      </c>
      <c r="C920" s="1" t="s">
        <v>13</v>
      </c>
      <c r="D920" s="1">
        <v>213</v>
      </c>
      <c r="E920" s="1" t="s">
        <v>16</v>
      </c>
      <c r="F920" s="1">
        <v>2855</v>
      </c>
      <c r="G920" s="1" t="s">
        <v>7</v>
      </c>
      <c r="H920" s="1">
        <v>2</v>
      </c>
      <c r="I920" s="1">
        <v>13</v>
      </c>
      <c r="J920" s="1" t="s">
        <v>3</v>
      </c>
    </row>
    <row r="921" spans="1:10" x14ac:dyDescent="0.3">
      <c r="A921" s="1" t="s">
        <v>12</v>
      </c>
      <c r="B921" s="1">
        <v>1456</v>
      </c>
      <c r="C921" s="1" t="s">
        <v>13</v>
      </c>
      <c r="D921" s="1">
        <v>213</v>
      </c>
      <c r="E921" s="1" t="s">
        <v>16</v>
      </c>
      <c r="F921" s="1">
        <v>2156</v>
      </c>
      <c r="G921" s="1" t="s">
        <v>7</v>
      </c>
      <c r="H921" s="1">
        <v>2</v>
      </c>
      <c r="I921" s="1">
        <v>13</v>
      </c>
      <c r="J921" s="1" t="s">
        <v>3</v>
      </c>
    </row>
    <row r="922" spans="1:10" x14ac:dyDescent="0.3">
      <c r="A922" s="1" t="s">
        <v>12</v>
      </c>
      <c r="B922" s="1">
        <v>1655</v>
      </c>
      <c r="C922" s="1" t="s">
        <v>13</v>
      </c>
      <c r="D922" s="1">
        <v>213</v>
      </c>
      <c r="E922" s="1" t="s">
        <v>16</v>
      </c>
      <c r="F922" s="1">
        <v>2497</v>
      </c>
      <c r="G922" s="1" t="s">
        <v>7</v>
      </c>
      <c r="H922" s="1">
        <v>2</v>
      </c>
      <c r="I922" s="1">
        <v>13</v>
      </c>
      <c r="J922" s="1" t="s">
        <v>3</v>
      </c>
    </row>
    <row r="923" spans="1:10" x14ac:dyDescent="0.3">
      <c r="A923" s="1" t="s">
        <v>12</v>
      </c>
      <c r="B923" s="1">
        <v>1355</v>
      </c>
      <c r="C923" s="1" t="s">
        <v>13</v>
      </c>
      <c r="D923" s="1">
        <v>199</v>
      </c>
      <c r="E923" s="1" t="s">
        <v>16</v>
      </c>
      <c r="F923" s="1">
        <v>2216</v>
      </c>
      <c r="G923" s="1" t="s">
        <v>5</v>
      </c>
      <c r="H923" s="1">
        <v>2</v>
      </c>
      <c r="I923" s="1">
        <v>13</v>
      </c>
      <c r="J923" s="1" t="s">
        <v>3</v>
      </c>
    </row>
    <row r="924" spans="1:10" x14ac:dyDescent="0.3">
      <c r="A924" s="1" t="s">
        <v>12</v>
      </c>
      <c r="B924" s="1">
        <v>1927</v>
      </c>
      <c r="C924" s="1" t="s">
        <v>13</v>
      </c>
      <c r="D924" s="1">
        <v>213</v>
      </c>
      <c r="E924" s="1" t="s">
        <v>16</v>
      </c>
      <c r="F924" s="1">
        <v>2385</v>
      </c>
      <c r="G924" s="1" t="s">
        <v>7</v>
      </c>
      <c r="H924" s="1">
        <v>2</v>
      </c>
      <c r="I924" s="1">
        <v>13</v>
      </c>
      <c r="J924" s="1" t="s">
        <v>15</v>
      </c>
    </row>
    <row r="925" spans="1:10" x14ac:dyDescent="0.3">
      <c r="A925" s="1" t="s">
        <v>12</v>
      </c>
      <c r="B925" s="1">
        <v>1519</v>
      </c>
      <c r="C925" s="1" t="s">
        <v>13</v>
      </c>
      <c r="D925" s="1">
        <v>199</v>
      </c>
      <c r="E925" s="1" t="s">
        <v>16</v>
      </c>
      <c r="F925" s="1">
        <v>2261</v>
      </c>
      <c r="G925" s="1" t="s">
        <v>5</v>
      </c>
      <c r="H925" s="1">
        <v>2</v>
      </c>
      <c r="I925" s="1">
        <v>13</v>
      </c>
      <c r="J925" s="1" t="s">
        <v>3</v>
      </c>
    </row>
    <row r="926" spans="1:10" x14ac:dyDescent="0.3">
      <c r="A926" s="1" t="s">
        <v>12</v>
      </c>
      <c r="B926" s="1">
        <v>641</v>
      </c>
      <c r="C926" s="1" t="s">
        <v>13</v>
      </c>
      <c r="D926" s="1">
        <v>199</v>
      </c>
      <c r="E926" s="1" t="s">
        <v>16</v>
      </c>
      <c r="F926" s="1">
        <v>2761</v>
      </c>
      <c r="G926" s="1" t="s">
        <v>5</v>
      </c>
      <c r="H926" s="1">
        <v>2</v>
      </c>
      <c r="I926" s="1">
        <v>13</v>
      </c>
      <c r="J926" s="1" t="s">
        <v>3</v>
      </c>
    </row>
    <row r="927" spans="1:10" x14ac:dyDescent="0.3">
      <c r="A927" s="1" t="s">
        <v>12</v>
      </c>
      <c r="B927" s="1">
        <v>1625</v>
      </c>
      <c r="C927" s="1" t="s">
        <v>13</v>
      </c>
      <c r="D927" s="1">
        <v>199</v>
      </c>
      <c r="E927" s="1" t="s">
        <v>16</v>
      </c>
      <c r="F927" s="1">
        <v>2181</v>
      </c>
      <c r="G927" s="1" t="s">
        <v>5</v>
      </c>
      <c r="H927" s="1">
        <v>2</v>
      </c>
      <c r="I927" s="1">
        <v>13</v>
      </c>
      <c r="J927" s="1" t="s">
        <v>3</v>
      </c>
    </row>
    <row r="928" spans="1:10" x14ac:dyDescent="0.3">
      <c r="A928" s="1" t="s">
        <v>12</v>
      </c>
      <c r="B928" s="1">
        <v>855</v>
      </c>
      <c r="C928" s="1" t="s">
        <v>13</v>
      </c>
      <c r="D928" s="1">
        <v>199</v>
      </c>
      <c r="E928" s="1" t="s">
        <v>16</v>
      </c>
      <c r="F928" s="1">
        <v>2582</v>
      </c>
      <c r="G928" s="1" t="s">
        <v>5</v>
      </c>
      <c r="H928" s="1">
        <v>2</v>
      </c>
      <c r="I928" s="1">
        <v>13</v>
      </c>
      <c r="J928" s="1" t="s">
        <v>3</v>
      </c>
    </row>
    <row r="929" spans="1:10" x14ac:dyDescent="0.3">
      <c r="A929" s="1" t="s">
        <v>12</v>
      </c>
      <c r="B929" s="1">
        <v>2055</v>
      </c>
      <c r="C929" s="1" t="s">
        <v>13</v>
      </c>
      <c r="D929" s="1">
        <v>199</v>
      </c>
      <c r="E929" s="1" t="s">
        <v>16</v>
      </c>
      <c r="F929" s="1">
        <v>2879</v>
      </c>
      <c r="G929" s="1" t="s">
        <v>5</v>
      </c>
      <c r="H929" s="1">
        <v>2</v>
      </c>
      <c r="I929" s="1">
        <v>13</v>
      </c>
      <c r="J929" s="1" t="s">
        <v>3</v>
      </c>
    </row>
    <row r="930" spans="1:10" x14ac:dyDescent="0.3">
      <c r="A930" s="1" t="s">
        <v>0</v>
      </c>
      <c r="B930" s="1">
        <v>1500</v>
      </c>
      <c r="C930" s="1" t="s">
        <v>1</v>
      </c>
      <c r="D930" s="1">
        <v>184</v>
      </c>
      <c r="E930" s="1" t="s">
        <v>17</v>
      </c>
      <c r="F930" s="1">
        <v>5935</v>
      </c>
      <c r="G930" s="1" t="s">
        <v>2</v>
      </c>
      <c r="H930" s="1">
        <v>3</v>
      </c>
      <c r="I930" s="1">
        <v>14</v>
      </c>
      <c r="J930" s="1" t="s">
        <v>3</v>
      </c>
    </row>
    <row r="931" spans="1:10" x14ac:dyDescent="0.3">
      <c r="A931" s="1" t="s">
        <v>4</v>
      </c>
      <c r="B931" s="1">
        <v>1630</v>
      </c>
      <c r="C931" s="1" t="s">
        <v>1</v>
      </c>
      <c r="D931" s="1">
        <v>213</v>
      </c>
      <c r="E931" s="1" t="s">
        <v>17</v>
      </c>
      <c r="F931" s="1">
        <v>6155</v>
      </c>
      <c r="G931" s="1" t="s">
        <v>5</v>
      </c>
      <c r="H931" s="1">
        <v>3</v>
      </c>
      <c r="I931" s="1">
        <v>14</v>
      </c>
      <c r="J931" s="1" t="s">
        <v>3</v>
      </c>
    </row>
    <row r="932" spans="1:10" x14ac:dyDescent="0.3">
      <c r="A932" s="1" t="s">
        <v>4</v>
      </c>
      <c r="B932" s="1">
        <v>1243</v>
      </c>
      <c r="C932" s="1" t="s">
        <v>6</v>
      </c>
      <c r="D932" s="1">
        <v>229</v>
      </c>
      <c r="E932" s="1" t="s">
        <v>17</v>
      </c>
      <c r="F932" s="1">
        <v>7208</v>
      </c>
      <c r="G932" s="1" t="s">
        <v>7</v>
      </c>
      <c r="H932" s="1">
        <v>3</v>
      </c>
      <c r="I932" s="1">
        <v>14</v>
      </c>
      <c r="J932" s="1" t="s">
        <v>3</v>
      </c>
    </row>
    <row r="933" spans="1:10" x14ac:dyDescent="0.3">
      <c r="A933" s="1" t="s">
        <v>4</v>
      </c>
      <c r="B933" s="1">
        <v>1722</v>
      </c>
      <c r="C933" s="1" t="s">
        <v>6</v>
      </c>
      <c r="D933" s="1">
        <v>229</v>
      </c>
      <c r="E933" s="1" t="s">
        <v>17</v>
      </c>
      <c r="F933" s="1">
        <v>7215</v>
      </c>
      <c r="G933" s="1" t="s">
        <v>7</v>
      </c>
      <c r="H933" s="1">
        <v>3</v>
      </c>
      <c r="I933" s="1">
        <v>14</v>
      </c>
      <c r="J933" s="1" t="s">
        <v>3</v>
      </c>
    </row>
    <row r="934" spans="1:10" x14ac:dyDescent="0.3">
      <c r="A934" s="1" t="s">
        <v>4</v>
      </c>
      <c r="B934" s="1">
        <v>2118</v>
      </c>
      <c r="C934" s="1" t="s">
        <v>6</v>
      </c>
      <c r="D934" s="1">
        <v>229</v>
      </c>
      <c r="E934" s="1" t="s">
        <v>17</v>
      </c>
      <c r="F934" s="1">
        <v>7684</v>
      </c>
      <c r="G934" s="1" t="s">
        <v>7</v>
      </c>
      <c r="H934" s="1">
        <v>3</v>
      </c>
      <c r="I934" s="1">
        <v>14</v>
      </c>
      <c r="J934" s="1" t="s">
        <v>3</v>
      </c>
    </row>
    <row r="935" spans="1:10" x14ac:dyDescent="0.3">
      <c r="A935" s="1" t="s">
        <v>4</v>
      </c>
      <c r="B935" s="1">
        <v>640</v>
      </c>
      <c r="C935" s="1" t="s">
        <v>6</v>
      </c>
      <c r="D935" s="1">
        <v>229</v>
      </c>
      <c r="E935" s="1" t="s">
        <v>17</v>
      </c>
      <c r="F935" s="1">
        <v>7790</v>
      </c>
      <c r="G935" s="1" t="s">
        <v>7</v>
      </c>
      <c r="H935" s="1">
        <v>3</v>
      </c>
      <c r="I935" s="1">
        <v>14</v>
      </c>
      <c r="J935" s="1" t="s">
        <v>3</v>
      </c>
    </row>
    <row r="936" spans="1:10" x14ac:dyDescent="0.3">
      <c r="A936" s="1" t="s">
        <v>4</v>
      </c>
      <c r="B936" s="1">
        <v>1034</v>
      </c>
      <c r="C936" s="1" t="s">
        <v>6</v>
      </c>
      <c r="D936" s="1">
        <v>229</v>
      </c>
      <c r="E936" s="1" t="s">
        <v>17</v>
      </c>
      <c r="F936" s="1">
        <v>7792</v>
      </c>
      <c r="G936" s="1" t="s">
        <v>7</v>
      </c>
      <c r="H936" s="1">
        <v>3</v>
      </c>
      <c r="I936" s="1">
        <v>14</v>
      </c>
      <c r="J936" s="1" t="s">
        <v>3</v>
      </c>
    </row>
    <row r="937" spans="1:10" x14ac:dyDescent="0.3">
      <c r="A937" s="1" t="s">
        <v>4</v>
      </c>
      <c r="B937" s="1">
        <v>844</v>
      </c>
      <c r="C937" s="1" t="s">
        <v>1</v>
      </c>
      <c r="D937" s="1">
        <v>228</v>
      </c>
      <c r="E937" s="1" t="s">
        <v>17</v>
      </c>
      <c r="F937" s="1">
        <v>7800</v>
      </c>
      <c r="G937" s="1" t="s">
        <v>7</v>
      </c>
      <c r="H937" s="1">
        <v>3</v>
      </c>
      <c r="I937" s="1">
        <v>14</v>
      </c>
      <c r="J937" s="1" t="s">
        <v>3</v>
      </c>
    </row>
    <row r="938" spans="1:10" x14ac:dyDescent="0.3">
      <c r="A938" s="1" t="s">
        <v>4</v>
      </c>
      <c r="B938" s="1">
        <v>1243</v>
      </c>
      <c r="C938" s="1" t="s">
        <v>1</v>
      </c>
      <c r="D938" s="1">
        <v>228</v>
      </c>
      <c r="E938" s="1" t="s">
        <v>17</v>
      </c>
      <c r="F938" s="1">
        <v>7806</v>
      </c>
      <c r="G938" s="1" t="s">
        <v>7</v>
      </c>
      <c r="H938" s="1">
        <v>3</v>
      </c>
      <c r="I938" s="1">
        <v>14</v>
      </c>
      <c r="J938" s="1" t="s">
        <v>3</v>
      </c>
    </row>
    <row r="939" spans="1:10" x14ac:dyDescent="0.3">
      <c r="A939" s="1" t="s">
        <v>4</v>
      </c>
      <c r="B939" s="1">
        <v>1450</v>
      </c>
      <c r="C939" s="1" t="s">
        <v>1</v>
      </c>
      <c r="D939" s="1">
        <v>228</v>
      </c>
      <c r="E939" s="1" t="s">
        <v>17</v>
      </c>
      <c r="F939" s="1">
        <v>7808</v>
      </c>
      <c r="G939" s="1" t="s">
        <v>7</v>
      </c>
      <c r="H939" s="1">
        <v>3</v>
      </c>
      <c r="I939" s="1">
        <v>14</v>
      </c>
      <c r="J939" s="1" t="s">
        <v>3</v>
      </c>
    </row>
    <row r="940" spans="1:10" x14ac:dyDescent="0.3">
      <c r="A940" s="1" t="s">
        <v>4</v>
      </c>
      <c r="B940" s="1">
        <v>1640</v>
      </c>
      <c r="C940" s="1" t="s">
        <v>1</v>
      </c>
      <c r="D940" s="1">
        <v>228</v>
      </c>
      <c r="E940" s="1" t="s">
        <v>17</v>
      </c>
      <c r="F940" s="1">
        <v>7810</v>
      </c>
      <c r="G940" s="1" t="s">
        <v>7</v>
      </c>
      <c r="H940" s="1">
        <v>3</v>
      </c>
      <c r="I940" s="1">
        <v>14</v>
      </c>
      <c r="J940" s="1" t="s">
        <v>3</v>
      </c>
    </row>
    <row r="941" spans="1:10" x14ac:dyDescent="0.3">
      <c r="A941" s="1" t="s">
        <v>4</v>
      </c>
      <c r="B941" s="1">
        <v>1714</v>
      </c>
      <c r="C941" s="1" t="s">
        <v>1</v>
      </c>
      <c r="D941" s="1">
        <v>228</v>
      </c>
      <c r="E941" s="1" t="s">
        <v>17</v>
      </c>
      <c r="F941" s="1">
        <v>7812</v>
      </c>
      <c r="G941" s="1" t="s">
        <v>7</v>
      </c>
      <c r="H941" s="1">
        <v>3</v>
      </c>
      <c r="I941" s="1">
        <v>14</v>
      </c>
      <c r="J941" s="1" t="s">
        <v>3</v>
      </c>
    </row>
    <row r="942" spans="1:10" x14ac:dyDescent="0.3">
      <c r="A942" s="1" t="s">
        <v>4</v>
      </c>
      <c r="B942" s="1">
        <v>2119</v>
      </c>
      <c r="C942" s="1" t="s">
        <v>1</v>
      </c>
      <c r="D942" s="1">
        <v>228</v>
      </c>
      <c r="E942" s="1" t="s">
        <v>17</v>
      </c>
      <c r="F942" s="1">
        <v>7814</v>
      </c>
      <c r="G942" s="1" t="s">
        <v>7</v>
      </c>
      <c r="H942" s="1">
        <v>3</v>
      </c>
      <c r="I942" s="1">
        <v>14</v>
      </c>
      <c r="J942" s="1" t="s">
        <v>3</v>
      </c>
    </row>
    <row r="943" spans="1:10" x14ac:dyDescent="0.3">
      <c r="A943" s="1" t="s">
        <v>4</v>
      </c>
      <c r="B943" s="1">
        <v>1631</v>
      </c>
      <c r="C943" s="1" t="s">
        <v>1</v>
      </c>
      <c r="D943" s="1">
        <v>228</v>
      </c>
      <c r="E943" s="1" t="s">
        <v>17</v>
      </c>
      <c r="F943" s="1">
        <v>7816</v>
      </c>
      <c r="G943" s="1" t="s">
        <v>7</v>
      </c>
      <c r="H943" s="1">
        <v>3</v>
      </c>
      <c r="I943" s="1">
        <v>14</v>
      </c>
      <c r="J943" s="1" t="s">
        <v>3</v>
      </c>
    </row>
    <row r="944" spans="1:10" x14ac:dyDescent="0.3">
      <c r="A944" s="1" t="s">
        <v>8</v>
      </c>
      <c r="B944" s="1">
        <v>1454</v>
      </c>
      <c r="C944" s="1" t="s">
        <v>1</v>
      </c>
      <c r="D944" s="1">
        <v>213</v>
      </c>
      <c r="E944" s="1" t="s">
        <v>17</v>
      </c>
      <c r="F944" s="1">
        <v>746</v>
      </c>
      <c r="G944" s="1" t="s">
        <v>5</v>
      </c>
      <c r="H944" s="1">
        <v>3</v>
      </c>
      <c r="I944" s="1">
        <v>14</v>
      </c>
      <c r="J944" s="1" t="s">
        <v>3</v>
      </c>
    </row>
    <row r="945" spans="1:10" x14ac:dyDescent="0.3">
      <c r="A945" s="1" t="s">
        <v>8</v>
      </c>
      <c r="B945" s="1">
        <v>631</v>
      </c>
      <c r="C945" s="1" t="s">
        <v>6</v>
      </c>
      <c r="D945" s="1">
        <v>214</v>
      </c>
      <c r="E945" s="1" t="s">
        <v>17</v>
      </c>
      <c r="F945" s="1">
        <v>1740</v>
      </c>
      <c r="G945" s="1" t="s">
        <v>5</v>
      </c>
      <c r="H945" s="1">
        <v>3</v>
      </c>
      <c r="I945" s="1">
        <v>14</v>
      </c>
      <c r="J945" s="1" t="s">
        <v>3</v>
      </c>
    </row>
    <row r="946" spans="1:10" x14ac:dyDescent="0.3">
      <c r="A946" s="1" t="s">
        <v>8</v>
      </c>
      <c r="B946" s="1">
        <v>730</v>
      </c>
      <c r="C946" s="1" t="s">
        <v>6</v>
      </c>
      <c r="D946" s="1">
        <v>214</v>
      </c>
      <c r="E946" s="1" t="s">
        <v>17</v>
      </c>
      <c r="F946" s="1">
        <v>1742</v>
      </c>
      <c r="G946" s="1" t="s">
        <v>5</v>
      </c>
      <c r="H946" s="1">
        <v>3</v>
      </c>
      <c r="I946" s="1">
        <v>14</v>
      </c>
      <c r="J946" s="1" t="s">
        <v>3</v>
      </c>
    </row>
    <row r="947" spans="1:10" x14ac:dyDescent="0.3">
      <c r="A947" s="1" t="s">
        <v>8</v>
      </c>
      <c r="B947" s="1">
        <v>829</v>
      </c>
      <c r="C947" s="1" t="s">
        <v>6</v>
      </c>
      <c r="D947" s="1">
        <v>214</v>
      </c>
      <c r="E947" s="1" t="s">
        <v>17</v>
      </c>
      <c r="F947" s="1">
        <v>1744</v>
      </c>
      <c r="G947" s="1" t="s">
        <v>5</v>
      </c>
      <c r="H947" s="1">
        <v>3</v>
      </c>
      <c r="I947" s="1">
        <v>14</v>
      </c>
      <c r="J947" s="1" t="s">
        <v>3</v>
      </c>
    </row>
    <row r="948" spans="1:10" x14ac:dyDescent="0.3">
      <c r="A948" s="1" t="s">
        <v>8</v>
      </c>
      <c r="B948" s="1">
        <v>929</v>
      </c>
      <c r="C948" s="1" t="s">
        <v>6</v>
      </c>
      <c r="D948" s="1">
        <v>214</v>
      </c>
      <c r="E948" s="1" t="s">
        <v>17</v>
      </c>
      <c r="F948" s="1">
        <v>1746</v>
      </c>
      <c r="G948" s="1" t="s">
        <v>5</v>
      </c>
      <c r="H948" s="1">
        <v>3</v>
      </c>
      <c r="I948" s="1">
        <v>14</v>
      </c>
      <c r="J948" s="1" t="s">
        <v>3</v>
      </c>
    </row>
    <row r="949" spans="1:10" x14ac:dyDescent="0.3">
      <c r="A949" s="1" t="s">
        <v>8</v>
      </c>
      <c r="B949" s="1">
        <v>1029</v>
      </c>
      <c r="C949" s="1" t="s">
        <v>6</v>
      </c>
      <c r="D949" s="1">
        <v>214</v>
      </c>
      <c r="E949" s="1" t="s">
        <v>17</v>
      </c>
      <c r="F949" s="1">
        <v>1748</v>
      </c>
      <c r="G949" s="1" t="s">
        <v>5</v>
      </c>
      <c r="H949" s="1">
        <v>3</v>
      </c>
      <c r="I949" s="1">
        <v>14</v>
      </c>
      <c r="J949" s="1" t="s">
        <v>3</v>
      </c>
    </row>
    <row r="950" spans="1:10" x14ac:dyDescent="0.3">
      <c r="A950" s="1" t="s">
        <v>8</v>
      </c>
      <c r="B950" s="1">
        <v>1132</v>
      </c>
      <c r="C950" s="1" t="s">
        <v>6</v>
      </c>
      <c r="D950" s="1">
        <v>214</v>
      </c>
      <c r="E950" s="1" t="s">
        <v>17</v>
      </c>
      <c r="F950" s="1">
        <v>1750</v>
      </c>
      <c r="G950" s="1" t="s">
        <v>5</v>
      </c>
      <c r="H950" s="1">
        <v>3</v>
      </c>
      <c r="I950" s="1">
        <v>14</v>
      </c>
      <c r="J950" s="1" t="s">
        <v>15</v>
      </c>
    </row>
    <row r="951" spans="1:10" x14ac:dyDescent="0.3">
      <c r="A951" s="1" t="s">
        <v>8</v>
      </c>
      <c r="B951" s="1">
        <v>1230</v>
      </c>
      <c r="C951" s="1" t="s">
        <v>6</v>
      </c>
      <c r="D951" s="1">
        <v>214</v>
      </c>
      <c r="E951" s="1" t="s">
        <v>17</v>
      </c>
      <c r="F951" s="1">
        <v>1752</v>
      </c>
      <c r="G951" s="1" t="s">
        <v>5</v>
      </c>
      <c r="H951" s="1">
        <v>3</v>
      </c>
      <c r="I951" s="1">
        <v>14</v>
      </c>
      <c r="J951" s="1" t="s">
        <v>3</v>
      </c>
    </row>
    <row r="952" spans="1:10" x14ac:dyDescent="0.3">
      <c r="A952" s="1" t="s">
        <v>8</v>
      </c>
      <c r="B952" s="1">
        <v>1329</v>
      </c>
      <c r="C952" s="1" t="s">
        <v>6</v>
      </c>
      <c r="D952" s="1">
        <v>214</v>
      </c>
      <c r="E952" s="1" t="s">
        <v>17</v>
      </c>
      <c r="F952" s="1">
        <v>1754</v>
      </c>
      <c r="G952" s="1" t="s">
        <v>5</v>
      </c>
      <c r="H952" s="1">
        <v>3</v>
      </c>
      <c r="I952" s="1">
        <v>14</v>
      </c>
      <c r="J952" s="1" t="s">
        <v>3</v>
      </c>
    </row>
    <row r="953" spans="1:10" x14ac:dyDescent="0.3">
      <c r="A953" s="1" t="s">
        <v>8</v>
      </c>
      <c r="B953" s="1">
        <v>1431</v>
      </c>
      <c r="C953" s="1" t="s">
        <v>6</v>
      </c>
      <c r="D953" s="1">
        <v>214</v>
      </c>
      <c r="E953" s="1" t="s">
        <v>17</v>
      </c>
      <c r="F953" s="1">
        <v>1756</v>
      </c>
      <c r="G953" s="1" t="s">
        <v>5</v>
      </c>
      <c r="H953" s="1">
        <v>3</v>
      </c>
      <c r="I953" s="1">
        <v>14</v>
      </c>
      <c r="J953" s="1" t="s">
        <v>3</v>
      </c>
    </row>
    <row r="954" spans="1:10" x14ac:dyDescent="0.3">
      <c r="A954" s="1" t="s">
        <v>8</v>
      </c>
      <c r="B954" s="1">
        <v>1530</v>
      </c>
      <c r="C954" s="1" t="s">
        <v>6</v>
      </c>
      <c r="D954" s="1">
        <v>214</v>
      </c>
      <c r="E954" s="1" t="s">
        <v>17</v>
      </c>
      <c r="F954" s="1">
        <v>1758</v>
      </c>
      <c r="G954" s="1" t="s">
        <v>5</v>
      </c>
      <c r="H954" s="1">
        <v>3</v>
      </c>
      <c r="I954" s="1">
        <v>14</v>
      </c>
      <c r="J954" s="1" t="s">
        <v>15</v>
      </c>
    </row>
    <row r="955" spans="1:10" x14ac:dyDescent="0.3">
      <c r="A955" s="1" t="s">
        <v>8</v>
      </c>
      <c r="B955" s="1">
        <v>1631</v>
      </c>
      <c r="C955" s="1" t="s">
        <v>6</v>
      </c>
      <c r="D955" s="1">
        <v>214</v>
      </c>
      <c r="E955" s="1" t="s">
        <v>17</v>
      </c>
      <c r="F955" s="1">
        <v>1760</v>
      </c>
      <c r="G955" s="1" t="s">
        <v>5</v>
      </c>
      <c r="H955" s="1">
        <v>3</v>
      </c>
      <c r="I955" s="1">
        <v>14</v>
      </c>
      <c r="J955" s="1" t="s">
        <v>3</v>
      </c>
    </row>
    <row r="956" spans="1:10" x14ac:dyDescent="0.3">
      <c r="A956" s="1" t="s">
        <v>8</v>
      </c>
      <c r="B956" s="1">
        <v>1728</v>
      </c>
      <c r="C956" s="1" t="s">
        <v>6</v>
      </c>
      <c r="D956" s="1">
        <v>214</v>
      </c>
      <c r="E956" s="1" t="s">
        <v>17</v>
      </c>
      <c r="F956" s="1">
        <v>1762</v>
      </c>
      <c r="G956" s="1" t="s">
        <v>5</v>
      </c>
      <c r="H956" s="1">
        <v>3</v>
      </c>
      <c r="I956" s="1">
        <v>14</v>
      </c>
      <c r="J956" s="1" t="s">
        <v>3</v>
      </c>
    </row>
    <row r="957" spans="1:10" x14ac:dyDescent="0.3">
      <c r="A957" s="1" t="s">
        <v>8</v>
      </c>
      <c r="B957" s="1">
        <v>1829</v>
      </c>
      <c r="C957" s="1" t="s">
        <v>6</v>
      </c>
      <c r="D957" s="1">
        <v>214</v>
      </c>
      <c r="E957" s="1" t="s">
        <v>17</v>
      </c>
      <c r="F957" s="1">
        <v>1764</v>
      </c>
      <c r="G957" s="1" t="s">
        <v>5</v>
      </c>
      <c r="H957" s="1">
        <v>3</v>
      </c>
      <c r="I957" s="1">
        <v>14</v>
      </c>
      <c r="J957" s="1" t="s">
        <v>3</v>
      </c>
    </row>
    <row r="958" spans="1:10" x14ac:dyDescent="0.3">
      <c r="A958" s="1" t="s">
        <v>8</v>
      </c>
      <c r="B958" s="1">
        <v>1928</v>
      </c>
      <c r="C958" s="1" t="s">
        <v>6</v>
      </c>
      <c r="D958" s="1">
        <v>214</v>
      </c>
      <c r="E958" s="1" t="s">
        <v>17</v>
      </c>
      <c r="F958" s="1">
        <v>1766</v>
      </c>
      <c r="G958" s="1" t="s">
        <v>5</v>
      </c>
      <c r="H958" s="1">
        <v>3</v>
      </c>
      <c r="I958" s="1">
        <v>14</v>
      </c>
      <c r="J958" s="1" t="s">
        <v>15</v>
      </c>
    </row>
    <row r="959" spans="1:10" x14ac:dyDescent="0.3">
      <c r="A959" s="1" t="s">
        <v>8</v>
      </c>
      <c r="B959" s="1">
        <v>2030</v>
      </c>
      <c r="C959" s="1" t="s">
        <v>6</v>
      </c>
      <c r="D959" s="1">
        <v>214</v>
      </c>
      <c r="E959" s="1" t="s">
        <v>17</v>
      </c>
      <c r="F959" s="1">
        <v>1768</v>
      </c>
      <c r="G959" s="1" t="s">
        <v>5</v>
      </c>
      <c r="H959" s="1">
        <v>3</v>
      </c>
      <c r="I959" s="1">
        <v>14</v>
      </c>
      <c r="J959" s="1" t="s">
        <v>15</v>
      </c>
    </row>
    <row r="960" spans="1:10" x14ac:dyDescent="0.3">
      <c r="A960" s="1" t="s">
        <v>9</v>
      </c>
      <c r="B960" s="1">
        <v>1526</v>
      </c>
      <c r="C960" s="1" t="s">
        <v>1</v>
      </c>
      <c r="D960" s="1">
        <v>213</v>
      </c>
      <c r="E960" s="1" t="s">
        <v>17</v>
      </c>
      <c r="F960" s="1">
        <v>4752</v>
      </c>
      <c r="G960" s="1" t="s">
        <v>5</v>
      </c>
      <c r="H960" s="1">
        <v>3</v>
      </c>
      <c r="I960" s="1">
        <v>14</v>
      </c>
      <c r="J960" s="1" t="s">
        <v>3</v>
      </c>
    </row>
    <row r="961" spans="1:10" x14ac:dyDescent="0.3">
      <c r="A961" s="1" t="s">
        <v>9</v>
      </c>
      <c r="B961" s="1">
        <v>553</v>
      </c>
      <c r="C961" s="1" t="s">
        <v>1</v>
      </c>
      <c r="D961" s="1">
        <v>213</v>
      </c>
      <c r="E961" s="1" t="s">
        <v>17</v>
      </c>
      <c r="F961" s="1">
        <v>4760</v>
      </c>
      <c r="G961" s="1" t="s">
        <v>5</v>
      </c>
      <c r="H961" s="1">
        <v>3</v>
      </c>
      <c r="I961" s="1">
        <v>14</v>
      </c>
      <c r="J961" s="1" t="s">
        <v>3</v>
      </c>
    </row>
    <row r="962" spans="1:10" x14ac:dyDescent="0.3">
      <c r="A962" s="1" t="s">
        <v>9</v>
      </c>
      <c r="B962" s="1">
        <v>1825</v>
      </c>
      <c r="C962" s="1" t="s">
        <v>1</v>
      </c>
      <c r="D962" s="1">
        <v>213</v>
      </c>
      <c r="E962" s="1" t="s">
        <v>17</v>
      </c>
      <c r="F962" s="1">
        <v>4784</v>
      </c>
      <c r="G962" s="1" t="s">
        <v>5</v>
      </c>
      <c r="H962" s="1">
        <v>3</v>
      </c>
      <c r="I962" s="1">
        <v>14</v>
      </c>
      <c r="J962" s="1" t="s">
        <v>3</v>
      </c>
    </row>
    <row r="963" spans="1:10" x14ac:dyDescent="0.3">
      <c r="A963" s="1" t="s">
        <v>9</v>
      </c>
      <c r="B963" s="1">
        <v>657</v>
      </c>
      <c r="C963" s="1" t="s">
        <v>6</v>
      </c>
      <c r="D963" s="1">
        <v>214</v>
      </c>
      <c r="E963" s="1" t="s">
        <v>17</v>
      </c>
      <c r="F963" s="1">
        <v>4952</v>
      </c>
      <c r="G963" s="1" t="s">
        <v>5</v>
      </c>
      <c r="H963" s="1">
        <v>3</v>
      </c>
      <c r="I963" s="1">
        <v>14</v>
      </c>
      <c r="J963" s="1" t="s">
        <v>15</v>
      </c>
    </row>
    <row r="964" spans="1:10" x14ac:dyDescent="0.3">
      <c r="A964" s="1" t="s">
        <v>9</v>
      </c>
      <c r="B964" s="1">
        <v>757</v>
      </c>
      <c r="C964" s="1" t="s">
        <v>6</v>
      </c>
      <c r="D964" s="1">
        <v>214</v>
      </c>
      <c r="E964" s="1" t="s">
        <v>17</v>
      </c>
      <c r="F964" s="1">
        <v>4954</v>
      </c>
      <c r="G964" s="1" t="s">
        <v>5</v>
      </c>
      <c r="H964" s="1">
        <v>3</v>
      </c>
      <c r="I964" s="1">
        <v>14</v>
      </c>
      <c r="J964" s="1" t="s">
        <v>3</v>
      </c>
    </row>
    <row r="965" spans="1:10" x14ac:dyDescent="0.3">
      <c r="A965" s="1" t="s">
        <v>9</v>
      </c>
      <c r="B965" s="1">
        <v>853</v>
      </c>
      <c r="C965" s="1" t="s">
        <v>6</v>
      </c>
      <c r="D965" s="1">
        <v>214</v>
      </c>
      <c r="E965" s="1" t="s">
        <v>17</v>
      </c>
      <c r="F965" s="1">
        <v>4956</v>
      </c>
      <c r="G965" s="1" t="s">
        <v>5</v>
      </c>
      <c r="H965" s="1">
        <v>3</v>
      </c>
      <c r="I965" s="1">
        <v>14</v>
      </c>
      <c r="J965" s="1" t="s">
        <v>3</v>
      </c>
    </row>
    <row r="966" spans="1:10" x14ac:dyDescent="0.3">
      <c r="A966" s="1" t="s">
        <v>9</v>
      </c>
      <c r="B966" s="1">
        <v>1111</v>
      </c>
      <c r="C966" s="1" t="s">
        <v>6</v>
      </c>
      <c r="D966" s="1">
        <v>214</v>
      </c>
      <c r="E966" s="1" t="s">
        <v>17</v>
      </c>
      <c r="F966" s="1">
        <v>4960</v>
      </c>
      <c r="G966" s="1" t="s">
        <v>5</v>
      </c>
      <c r="H966" s="1">
        <v>3</v>
      </c>
      <c r="I966" s="1">
        <v>14</v>
      </c>
      <c r="J966" s="1" t="s">
        <v>15</v>
      </c>
    </row>
    <row r="967" spans="1:10" x14ac:dyDescent="0.3">
      <c r="A967" s="1" t="s">
        <v>9</v>
      </c>
      <c r="B967" s="1">
        <v>1255</v>
      </c>
      <c r="C967" s="1" t="s">
        <v>6</v>
      </c>
      <c r="D967" s="1">
        <v>214</v>
      </c>
      <c r="E967" s="1" t="s">
        <v>17</v>
      </c>
      <c r="F967" s="1">
        <v>4964</v>
      </c>
      <c r="G967" s="1" t="s">
        <v>5</v>
      </c>
      <c r="H967" s="1">
        <v>3</v>
      </c>
      <c r="I967" s="1">
        <v>14</v>
      </c>
      <c r="J967" s="1" t="s">
        <v>3</v>
      </c>
    </row>
    <row r="968" spans="1:10" x14ac:dyDescent="0.3">
      <c r="A968" s="1" t="s">
        <v>9</v>
      </c>
      <c r="B968" s="1">
        <v>1454</v>
      </c>
      <c r="C968" s="1" t="s">
        <v>6</v>
      </c>
      <c r="D968" s="1">
        <v>214</v>
      </c>
      <c r="E968" s="1" t="s">
        <v>17</v>
      </c>
      <c r="F968" s="1">
        <v>4968</v>
      </c>
      <c r="G968" s="1" t="s">
        <v>5</v>
      </c>
      <c r="H968" s="1">
        <v>3</v>
      </c>
      <c r="I968" s="1">
        <v>14</v>
      </c>
      <c r="J968" s="1" t="s">
        <v>3</v>
      </c>
    </row>
    <row r="969" spans="1:10" x14ac:dyDescent="0.3">
      <c r="A969" s="1" t="s">
        <v>9</v>
      </c>
      <c r="B969" s="1">
        <v>1612</v>
      </c>
      <c r="C969" s="1" t="s">
        <v>6</v>
      </c>
      <c r="D969" s="1">
        <v>214</v>
      </c>
      <c r="E969" s="1" t="s">
        <v>17</v>
      </c>
      <c r="F969" s="1">
        <v>4970</v>
      </c>
      <c r="G969" s="1" t="s">
        <v>5</v>
      </c>
      <c r="H969" s="1">
        <v>3</v>
      </c>
      <c r="I969" s="1">
        <v>14</v>
      </c>
      <c r="J969" s="1" t="s">
        <v>3</v>
      </c>
    </row>
    <row r="970" spans="1:10" x14ac:dyDescent="0.3">
      <c r="A970" s="1" t="s">
        <v>9</v>
      </c>
      <c r="B970" s="1">
        <v>1658</v>
      </c>
      <c r="C970" s="1" t="s">
        <v>6</v>
      </c>
      <c r="D970" s="1">
        <v>214</v>
      </c>
      <c r="E970" s="1" t="s">
        <v>17</v>
      </c>
      <c r="F970" s="1">
        <v>4972</v>
      </c>
      <c r="G970" s="1" t="s">
        <v>5</v>
      </c>
      <c r="H970" s="1">
        <v>3</v>
      </c>
      <c r="I970" s="1">
        <v>14</v>
      </c>
      <c r="J970" s="1" t="s">
        <v>3</v>
      </c>
    </row>
    <row r="971" spans="1:10" x14ac:dyDescent="0.3">
      <c r="A971" s="1" t="s">
        <v>9</v>
      </c>
      <c r="B971" s="1">
        <v>1917</v>
      </c>
      <c r="C971" s="1" t="s">
        <v>6</v>
      </c>
      <c r="D971" s="1">
        <v>214</v>
      </c>
      <c r="E971" s="1" t="s">
        <v>17</v>
      </c>
      <c r="F971" s="1">
        <v>4976</v>
      </c>
      <c r="G971" s="1" t="s">
        <v>5</v>
      </c>
      <c r="H971" s="1">
        <v>3</v>
      </c>
      <c r="I971" s="1">
        <v>14</v>
      </c>
      <c r="J971" s="1" t="s">
        <v>3</v>
      </c>
    </row>
    <row r="972" spans="1:10" x14ac:dyDescent="0.3">
      <c r="A972" s="1" t="s">
        <v>10</v>
      </c>
      <c r="B972" s="1">
        <v>847</v>
      </c>
      <c r="C972" s="1" t="s">
        <v>6</v>
      </c>
      <c r="D972" s="1">
        <v>229</v>
      </c>
      <c r="E972" s="1" t="s">
        <v>17</v>
      </c>
      <c r="F972" s="1">
        <v>846</v>
      </c>
      <c r="G972" s="1" t="s">
        <v>7</v>
      </c>
      <c r="H972" s="1">
        <v>3</v>
      </c>
      <c r="I972" s="1">
        <v>14</v>
      </c>
      <c r="J972" s="1" t="s">
        <v>3</v>
      </c>
    </row>
    <row r="973" spans="1:10" x14ac:dyDescent="0.3">
      <c r="A973" s="1" t="s">
        <v>11</v>
      </c>
      <c r="B973" s="1">
        <v>627</v>
      </c>
      <c r="C973" s="1" t="s">
        <v>6</v>
      </c>
      <c r="D973" s="1">
        <v>214</v>
      </c>
      <c r="E973" s="1" t="s">
        <v>17</v>
      </c>
      <c r="F973" s="1">
        <v>1479</v>
      </c>
      <c r="G973" s="1" t="s">
        <v>5</v>
      </c>
      <c r="H973" s="1">
        <v>3</v>
      </c>
      <c r="I973" s="1">
        <v>14</v>
      </c>
      <c r="J973" s="1" t="s">
        <v>3</v>
      </c>
    </row>
    <row r="974" spans="1:10" x14ac:dyDescent="0.3">
      <c r="A974" s="1" t="s">
        <v>11</v>
      </c>
      <c r="B974" s="1">
        <v>657</v>
      </c>
      <c r="C974" s="1" t="s">
        <v>6</v>
      </c>
      <c r="D974" s="1">
        <v>214</v>
      </c>
      <c r="E974" s="1" t="s">
        <v>17</v>
      </c>
      <c r="F974" s="1">
        <v>2160</v>
      </c>
      <c r="G974" s="1" t="s">
        <v>5</v>
      </c>
      <c r="H974" s="1">
        <v>3</v>
      </c>
      <c r="I974" s="1">
        <v>14</v>
      </c>
      <c r="J974" s="1" t="s">
        <v>3</v>
      </c>
    </row>
    <row r="975" spans="1:10" x14ac:dyDescent="0.3">
      <c r="A975" s="1" t="s">
        <v>11</v>
      </c>
      <c r="B975" s="1">
        <v>757</v>
      </c>
      <c r="C975" s="1" t="s">
        <v>6</v>
      </c>
      <c r="D975" s="1">
        <v>214</v>
      </c>
      <c r="E975" s="1" t="s">
        <v>17</v>
      </c>
      <c r="F975" s="1">
        <v>2162</v>
      </c>
      <c r="G975" s="1" t="s">
        <v>5</v>
      </c>
      <c r="H975" s="1">
        <v>3</v>
      </c>
      <c r="I975" s="1">
        <v>14</v>
      </c>
      <c r="J975" s="1" t="s">
        <v>3</v>
      </c>
    </row>
    <row r="976" spans="1:10" x14ac:dyDescent="0.3">
      <c r="A976" s="1" t="s">
        <v>11</v>
      </c>
      <c r="B976" s="1">
        <v>856</v>
      </c>
      <c r="C976" s="1" t="s">
        <v>6</v>
      </c>
      <c r="D976" s="1">
        <v>214</v>
      </c>
      <c r="E976" s="1" t="s">
        <v>17</v>
      </c>
      <c r="F976" s="1">
        <v>2164</v>
      </c>
      <c r="G976" s="1" t="s">
        <v>5</v>
      </c>
      <c r="H976" s="1">
        <v>3</v>
      </c>
      <c r="I976" s="1">
        <v>14</v>
      </c>
      <c r="J976" s="1" t="s">
        <v>3</v>
      </c>
    </row>
    <row r="977" spans="1:10" x14ac:dyDescent="0.3">
      <c r="A977" s="1" t="s">
        <v>11</v>
      </c>
      <c r="B977" s="1">
        <v>1001</v>
      </c>
      <c r="C977" s="1" t="s">
        <v>6</v>
      </c>
      <c r="D977" s="1">
        <v>214</v>
      </c>
      <c r="E977" s="1" t="s">
        <v>17</v>
      </c>
      <c r="F977" s="1">
        <v>2166</v>
      </c>
      <c r="G977" s="1" t="s">
        <v>5</v>
      </c>
      <c r="H977" s="1">
        <v>3</v>
      </c>
      <c r="I977" s="1">
        <v>14</v>
      </c>
      <c r="J977" s="1" t="s">
        <v>3</v>
      </c>
    </row>
    <row r="978" spans="1:10" x14ac:dyDescent="0.3">
      <c r="A978" s="1" t="s">
        <v>11</v>
      </c>
      <c r="B978" s="1">
        <v>1057</v>
      </c>
      <c r="C978" s="1" t="s">
        <v>6</v>
      </c>
      <c r="D978" s="1">
        <v>214</v>
      </c>
      <c r="E978" s="1" t="s">
        <v>17</v>
      </c>
      <c r="F978" s="1">
        <v>2168</v>
      </c>
      <c r="G978" s="1" t="s">
        <v>5</v>
      </c>
      <c r="H978" s="1">
        <v>3</v>
      </c>
      <c r="I978" s="1">
        <v>14</v>
      </c>
      <c r="J978" s="1" t="s">
        <v>3</v>
      </c>
    </row>
    <row r="979" spans="1:10" x14ac:dyDescent="0.3">
      <c r="A979" s="1" t="s">
        <v>11</v>
      </c>
      <c r="B979" s="1">
        <v>1157</v>
      </c>
      <c r="C979" s="1" t="s">
        <v>6</v>
      </c>
      <c r="D979" s="1">
        <v>214</v>
      </c>
      <c r="E979" s="1" t="s">
        <v>17</v>
      </c>
      <c r="F979" s="1">
        <v>2170</v>
      </c>
      <c r="G979" s="1" t="s">
        <v>5</v>
      </c>
      <c r="H979" s="1">
        <v>3</v>
      </c>
      <c r="I979" s="1">
        <v>14</v>
      </c>
      <c r="J979" s="1" t="s">
        <v>3</v>
      </c>
    </row>
    <row r="980" spans="1:10" x14ac:dyDescent="0.3">
      <c r="A980" s="1" t="s">
        <v>11</v>
      </c>
      <c r="B980" s="1">
        <v>1257</v>
      </c>
      <c r="C980" s="1" t="s">
        <v>6</v>
      </c>
      <c r="D980" s="1">
        <v>214</v>
      </c>
      <c r="E980" s="1" t="s">
        <v>17</v>
      </c>
      <c r="F980" s="1">
        <v>2172</v>
      </c>
      <c r="G980" s="1" t="s">
        <v>5</v>
      </c>
      <c r="H980" s="1">
        <v>3</v>
      </c>
      <c r="I980" s="1">
        <v>14</v>
      </c>
      <c r="J980" s="1" t="s">
        <v>3</v>
      </c>
    </row>
    <row r="981" spans="1:10" x14ac:dyDescent="0.3">
      <c r="A981" s="1" t="s">
        <v>11</v>
      </c>
      <c r="B981" s="1">
        <v>1356</v>
      </c>
      <c r="C981" s="1" t="s">
        <v>6</v>
      </c>
      <c r="D981" s="1">
        <v>214</v>
      </c>
      <c r="E981" s="1" t="s">
        <v>17</v>
      </c>
      <c r="F981" s="1">
        <v>2174</v>
      </c>
      <c r="G981" s="1" t="s">
        <v>5</v>
      </c>
      <c r="H981" s="1">
        <v>3</v>
      </c>
      <c r="I981" s="1">
        <v>14</v>
      </c>
      <c r="J981" s="1" t="s">
        <v>3</v>
      </c>
    </row>
    <row r="982" spans="1:10" x14ac:dyDescent="0.3">
      <c r="A982" s="1" t="s">
        <v>11</v>
      </c>
      <c r="B982" s="1">
        <v>1500</v>
      </c>
      <c r="C982" s="1" t="s">
        <v>6</v>
      </c>
      <c r="D982" s="1">
        <v>214</v>
      </c>
      <c r="E982" s="1" t="s">
        <v>17</v>
      </c>
      <c r="F982" s="1">
        <v>2176</v>
      </c>
      <c r="G982" s="1" t="s">
        <v>5</v>
      </c>
      <c r="H982" s="1">
        <v>3</v>
      </c>
      <c r="I982" s="1">
        <v>14</v>
      </c>
      <c r="J982" s="1" t="s">
        <v>3</v>
      </c>
    </row>
    <row r="983" spans="1:10" x14ac:dyDescent="0.3">
      <c r="A983" s="1" t="s">
        <v>11</v>
      </c>
      <c r="B983" s="1">
        <v>1559</v>
      </c>
      <c r="C983" s="1" t="s">
        <v>6</v>
      </c>
      <c r="D983" s="1">
        <v>214</v>
      </c>
      <c r="E983" s="1" t="s">
        <v>17</v>
      </c>
      <c r="F983" s="1">
        <v>2178</v>
      </c>
      <c r="G983" s="1" t="s">
        <v>5</v>
      </c>
      <c r="H983" s="1">
        <v>3</v>
      </c>
      <c r="I983" s="1">
        <v>14</v>
      </c>
      <c r="J983" s="1" t="s">
        <v>3</v>
      </c>
    </row>
    <row r="984" spans="1:10" x14ac:dyDescent="0.3">
      <c r="A984" s="1" t="s">
        <v>11</v>
      </c>
      <c r="B984" s="1">
        <v>1653</v>
      </c>
      <c r="C984" s="1" t="s">
        <v>6</v>
      </c>
      <c r="D984" s="1">
        <v>214</v>
      </c>
      <c r="E984" s="1" t="s">
        <v>17</v>
      </c>
      <c r="F984" s="1">
        <v>2180</v>
      </c>
      <c r="G984" s="1" t="s">
        <v>5</v>
      </c>
      <c r="H984" s="1">
        <v>3</v>
      </c>
      <c r="I984" s="1">
        <v>14</v>
      </c>
      <c r="J984" s="1" t="s">
        <v>3</v>
      </c>
    </row>
    <row r="985" spans="1:10" x14ac:dyDescent="0.3">
      <c r="A985" s="1" t="s">
        <v>11</v>
      </c>
      <c r="B985" s="1">
        <v>1757</v>
      </c>
      <c r="C985" s="1" t="s">
        <v>6</v>
      </c>
      <c r="D985" s="1">
        <v>214</v>
      </c>
      <c r="E985" s="1" t="s">
        <v>17</v>
      </c>
      <c r="F985" s="1">
        <v>2182</v>
      </c>
      <c r="G985" s="1" t="s">
        <v>5</v>
      </c>
      <c r="H985" s="1">
        <v>3</v>
      </c>
      <c r="I985" s="1">
        <v>14</v>
      </c>
      <c r="J985" s="1" t="s">
        <v>3</v>
      </c>
    </row>
    <row r="986" spans="1:10" x14ac:dyDescent="0.3">
      <c r="A986" s="1" t="s">
        <v>11</v>
      </c>
      <c r="B986" s="1">
        <v>1858</v>
      </c>
      <c r="C986" s="1" t="s">
        <v>6</v>
      </c>
      <c r="D986" s="1">
        <v>214</v>
      </c>
      <c r="E986" s="1" t="s">
        <v>17</v>
      </c>
      <c r="F986" s="1">
        <v>2184</v>
      </c>
      <c r="G986" s="1" t="s">
        <v>5</v>
      </c>
      <c r="H986" s="1">
        <v>3</v>
      </c>
      <c r="I986" s="1">
        <v>14</v>
      </c>
      <c r="J986" s="1" t="s">
        <v>3</v>
      </c>
    </row>
    <row r="987" spans="1:10" x14ac:dyDescent="0.3">
      <c r="A987" s="1" t="s">
        <v>11</v>
      </c>
      <c r="B987" s="1">
        <v>1959</v>
      </c>
      <c r="C987" s="1" t="s">
        <v>6</v>
      </c>
      <c r="D987" s="1">
        <v>214</v>
      </c>
      <c r="E987" s="1" t="s">
        <v>17</v>
      </c>
      <c r="F987" s="1">
        <v>2186</v>
      </c>
      <c r="G987" s="1" t="s">
        <v>5</v>
      </c>
      <c r="H987" s="1">
        <v>3</v>
      </c>
      <c r="I987" s="1">
        <v>14</v>
      </c>
      <c r="J987" s="1" t="s">
        <v>15</v>
      </c>
    </row>
    <row r="988" spans="1:10" x14ac:dyDescent="0.3">
      <c r="A988" s="1" t="s">
        <v>11</v>
      </c>
      <c r="B988" s="1">
        <v>2059</v>
      </c>
      <c r="C988" s="1" t="s">
        <v>6</v>
      </c>
      <c r="D988" s="1">
        <v>214</v>
      </c>
      <c r="E988" s="1" t="s">
        <v>17</v>
      </c>
      <c r="F988" s="1">
        <v>2188</v>
      </c>
      <c r="G988" s="1" t="s">
        <v>5</v>
      </c>
      <c r="H988" s="1">
        <v>3</v>
      </c>
      <c r="I988" s="1">
        <v>14</v>
      </c>
      <c r="J988" s="1" t="s">
        <v>3</v>
      </c>
    </row>
    <row r="989" spans="1:10" x14ac:dyDescent="0.3">
      <c r="A989" s="1" t="s">
        <v>12</v>
      </c>
      <c r="B989" s="1">
        <v>655</v>
      </c>
      <c r="C989" s="1" t="s">
        <v>13</v>
      </c>
      <c r="D989" s="1">
        <v>169</v>
      </c>
      <c r="E989" s="1" t="s">
        <v>17</v>
      </c>
      <c r="F989" s="1">
        <v>2703</v>
      </c>
      <c r="G989" s="1" t="s">
        <v>2</v>
      </c>
      <c r="H989" s="1">
        <v>3</v>
      </c>
      <c r="I989" s="1">
        <v>14</v>
      </c>
      <c r="J989" s="1" t="s">
        <v>3</v>
      </c>
    </row>
    <row r="990" spans="1:10" x14ac:dyDescent="0.3">
      <c r="A990" s="1" t="s">
        <v>12</v>
      </c>
      <c r="B990" s="1">
        <v>1449</v>
      </c>
      <c r="C990" s="1" t="s">
        <v>13</v>
      </c>
      <c r="D990" s="1">
        <v>169</v>
      </c>
      <c r="E990" s="1" t="s">
        <v>17</v>
      </c>
      <c r="F990" s="1">
        <v>2403</v>
      </c>
      <c r="G990" s="1" t="s">
        <v>2</v>
      </c>
      <c r="H990" s="1">
        <v>3</v>
      </c>
      <c r="I990" s="1">
        <v>14</v>
      </c>
      <c r="J990" s="1" t="s">
        <v>3</v>
      </c>
    </row>
    <row r="991" spans="1:10" x14ac:dyDescent="0.3">
      <c r="A991" s="1" t="s">
        <v>12</v>
      </c>
      <c r="B991" s="1">
        <v>1722</v>
      </c>
      <c r="C991" s="1" t="s">
        <v>13</v>
      </c>
      <c r="D991" s="1">
        <v>169</v>
      </c>
      <c r="E991" s="1" t="s">
        <v>17</v>
      </c>
      <c r="F991" s="1">
        <v>3372</v>
      </c>
      <c r="G991" s="1" t="s">
        <v>2</v>
      </c>
      <c r="H991" s="1">
        <v>3</v>
      </c>
      <c r="I991" s="1">
        <v>14</v>
      </c>
      <c r="J991" s="1" t="s">
        <v>3</v>
      </c>
    </row>
    <row r="992" spans="1:10" x14ac:dyDescent="0.3">
      <c r="A992" s="1" t="s">
        <v>12</v>
      </c>
      <c r="B992" s="1">
        <v>1035</v>
      </c>
      <c r="C992" s="1" t="s">
        <v>13</v>
      </c>
      <c r="D992" s="1">
        <v>169</v>
      </c>
      <c r="E992" s="1" t="s">
        <v>17</v>
      </c>
      <c r="F992" s="1">
        <v>2303</v>
      </c>
      <c r="G992" s="1" t="s">
        <v>2</v>
      </c>
      <c r="H992" s="1">
        <v>3</v>
      </c>
      <c r="I992" s="1">
        <v>14</v>
      </c>
      <c r="J992" s="1" t="s">
        <v>3</v>
      </c>
    </row>
    <row r="993" spans="1:10" x14ac:dyDescent="0.3">
      <c r="A993" s="1" t="s">
        <v>14</v>
      </c>
      <c r="B993" s="1">
        <v>1257</v>
      </c>
      <c r="C993" s="1" t="s">
        <v>13</v>
      </c>
      <c r="D993" s="1">
        <v>199</v>
      </c>
      <c r="E993" s="1" t="s">
        <v>17</v>
      </c>
      <c r="F993" s="1">
        <v>808</v>
      </c>
      <c r="G993" s="1" t="s">
        <v>5</v>
      </c>
      <c r="H993" s="1">
        <v>3</v>
      </c>
      <c r="I993" s="1">
        <v>14</v>
      </c>
      <c r="J993" s="1" t="s">
        <v>3</v>
      </c>
    </row>
    <row r="994" spans="1:10" x14ac:dyDescent="0.3">
      <c r="A994" s="1" t="s">
        <v>14</v>
      </c>
      <c r="B994" s="1">
        <v>1915</v>
      </c>
      <c r="C994" s="1" t="s">
        <v>13</v>
      </c>
      <c r="D994" s="1">
        <v>199</v>
      </c>
      <c r="E994" s="1" t="s">
        <v>17</v>
      </c>
      <c r="F994" s="1">
        <v>816</v>
      </c>
      <c r="G994" s="1" t="s">
        <v>5</v>
      </c>
      <c r="H994" s="1">
        <v>3</v>
      </c>
      <c r="I994" s="1">
        <v>14</v>
      </c>
      <c r="J994" s="1" t="s">
        <v>3</v>
      </c>
    </row>
    <row r="995" spans="1:10" x14ac:dyDescent="0.3">
      <c r="A995" s="1" t="s">
        <v>14</v>
      </c>
      <c r="B995" s="1">
        <v>731</v>
      </c>
      <c r="C995" s="1" t="s">
        <v>13</v>
      </c>
      <c r="D995" s="1">
        <v>199</v>
      </c>
      <c r="E995" s="1" t="s">
        <v>17</v>
      </c>
      <c r="F995" s="1">
        <v>806</v>
      </c>
      <c r="G995" s="1" t="s">
        <v>5</v>
      </c>
      <c r="H995" s="1">
        <v>3</v>
      </c>
      <c r="I995" s="1">
        <v>14</v>
      </c>
      <c r="J995" s="1" t="s">
        <v>3</v>
      </c>
    </row>
    <row r="996" spans="1:10" x14ac:dyDescent="0.3">
      <c r="A996" s="1" t="s">
        <v>14</v>
      </c>
      <c r="B996" s="1">
        <v>1745</v>
      </c>
      <c r="C996" s="1" t="s">
        <v>13</v>
      </c>
      <c r="D996" s="1">
        <v>199</v>
      </c>
      <c r="E996" s="1" t="s">
        <v>17</v>
      </c>
      <c r="F996" s="1">
        <v>814</v>
      </c>
      <c r="G996" s="1" t="s">
        <v>5</v>
      </c>
      <c r="H996" s="1">
        <v>3</v>
      </c>
      <c r="I996" s="1">
        <v>14</v>
      </c>
      <c r="J996" s="1" t="s">
        <v>15</v>
      </c>
    </row>
    <row r="997" spans="1:10" x14ac:dyDescent="0.3">
      <c r="A997" s="1" t="s">
        <v>4</v>
      </c>
      <c r="B997" s="1">
        <v>848</v>
      </c>
      <c r="C997" s="1" t="s">
        <v>13</v>
      </c>
      <c r="D997" s="1">
        <v>213</v>
      </c>
      <c r="E997" s="1" t="s">
        <v>17</v>
      </c>
      <c r="F997" s="1">
        <v>7299</v>
      </c>
      <c r="G997" s="1" t="s">
        <v>7</v>
      </c>
      <c r="H997" s="1">
        <v>3</v>
      </c>
      <c r="I997" s="1">
        <v>14</v>
      </c>
      <c r="J997" s="1" t="s">
        <v>3</v>
      </c>
    </row>
    <row r="998" spans="1:10" x14ac:dyDescent="0.3">
      <c r="A998" s="1" t="s">
        <v>4</v>
      </c>
      <c r="B998" s="1">
        <v>1703</v>
      </c>
      <c r="C998" s="1" t="s">
        <v>13</v>
      </c>
      <c r="D998" s="1">
        <v>213</v>
      </c>
      <c r="E998" s="1" t="s">
        <v>17</v>
      </c>
      <c r="F998" s="1">
        <v>7302</v>
      </c>
      <c r="G998" s="1" t="s">
        <v>7</v>
      </c>
      <c r="H998" s="1">
        <v>3</v>
      </c>
      <c r="I998" s="1">
        <v>14</v>
      </c>
      <c r="J998" s="1" t="s">
        <v>3</v>
      </c>
    </row>
    <row r="999" spans="1:10" x14ac:dyDescent="0.3">
      <c r="A999" s="1" t="s">
        <v>4</v>
      </c>
      <c r="B999" s="1">
        <v>1245</v>
      </c>
      <c r="C999" s="1" t="s">
        <v>13</v>
      </c>
      <c r="D999" s="1">
        <v>213</v>
      </c>
      <c r="E999" s="1" t="s">
        <v>17</v>
      </c>
      <c r="F999" s="1">
        <v>7303</v>
      </c>
      <c r="G999" s="1" t="s">
        <v>7</v>
      </c>
      <c r="H999" s="1">
        <v>3</v>
      </c>
      <c r="I999" s="1">
        <v>14</v>
      </c>
      <c r="J999" s="1" t="s">
        <v>3</v>
      </c>
    </row>
    <row r="1000" spans="1:10" x14ac:dyDescent="0.3">
      <c r="A1000" s="1" t="s">
        <v>4</v>
      </c>
      <c r="B1000" s="1">
        <v>2330</v>
      </c>
      <c r="C1000" s="1" t="s">
        <v>13</v>
      </c>
      <c r="D1000" s="1">
        <v>213</v>
      </c>
      <c r="E1000" s="1" t="s">
        <v>17</v>
      </c>
      <c r="F1000" s="1">
        <v>7304</v>
      </c>
      <c r="G1000" s="1" t="s">
        <v>7</v>
      </c>
      <c r="H1000" s="1">
        <v>3</v>
      </c>
      <c r="I1000" s="1">
        <v>14</v>
      </c>
      <c r="J1000" s="1" t="s">
        <v>15</v>
      </c>
    </row>
    <row r="1001" spans="1:10" x14ac:dyDescent="0.3">
      <c r="A1001" s="1" t="s">
        <v>4</v>
      </c>
      <c r="B1001" s="1">
        <v>629</v>
      </c>
      <c r="C1001" s="1" t="s">
        <v>13</v>
      </c>
      <c r="D1001" s="1">
        <v>213</v>
      </c>
      <c r="E1001" s="1" t="s">
        <v>17</v>
      </c>
      <c r="F1001" s="1">
        <v>7305</v>
      </c>
      <c r="G1001" s="1" t="s">
        <v>7</v>
      </c>
      <c r="H1001" s="1">
        <v>3</v>
      </c>
      <c r="I1001" s="1">
        <v>14</v>
      </c>
      <c r="J1001" s="1" t="s">
        <v>3</v>
      </c>
    </row>
    <row r="1002" spans="1:10" x14ac:dyDescent="0.3">
      <c r="A1002" s="1" t="s">
        <v>4</v>
      </c>
      <c r="B1002" s="1">
        <v>1502</v>
      </c>
      <c r="C1002" s="1" t="s">
        <v>13</v>
      </c>
      <c r="D1002" s="1">
        <v>213</v>
      </c>
      <c r="E1002" s="1" t="s">
        <v>17</v>
      </c>
      <c r="F1002" s="1">
        <v>7307</v>
      </c>
      <c r="G1002" s="1" t="s">
        <v>7</v>
      </c>
      <c r="H1002" s="1">
        <v>3</v>
      </c>
      <c r="I1002" s="1">
        <v>14</v>
      </c>
      <c r="J1002" s="1" t="s">
        <v>15</v>
      </c>
    </row>
    <row r="1003" spans="1:10" x14ac:dyDescent="0.3">
      <c r="A1003" s="1" t="s">
        <v>12</v>
      </c>
      <c r="B1003" s="1">
        <v>656</v>
      </c>
      <c r="C1003" s="1" t="s">
        <v>13</v>
      </c>
      <c r="D1003" s="1">
        <v>213</v>
      </c>
      <c r="E1003" s="1" t="s">
        <v>17</v>
      </c>
      <c r="F1003" s="1">
        <v>2855</v>
      </c>
      <c r="G1003" s="1" t="s">
        <v>7</v>
      </c>
      <c r="H1003" s="1">
        <v>3</v>
      </c>
      <c r="I1003" s="1">
        <v>14</v>
      </c>
      <c r="J1003" s="1" t="s">
        <v>3</v>
      </c>
    </row>
    <row r="1004" spans="1:10" x14ac:dyDescent="0.3">
      <c r="A1004" s="1" t="s">
        <v>12</v>
      </c>
      <c r="B1004" s="1">
        <v>1703</v>
      </c>
      <c r="C1004" s="1" t="s">
        <v>13</v>
      </c>
      <c r="D1004" s="1">
        <v>213</v>
      </c>
      <c r="E1004" s="1" t="s">
        <v>17</v>
      </c>
      <c r="F1004" s="1">
        <v>2497</v>
      </c>
      <c r="G1004" s="1" t="s">
        <v>7</v>
      </c>
      <c r="H1004" s="1">
        <v>3</v>
      </c>
      <c r="I1004" s="1">
        <v>14</v>
      </c>
      <c r="J1004" s="1" t="s">
        <v>3</v>
      </c>
    </row>
    <row r="1005" spans="1:10" x14ac:dyDescent="0.3">
      <c r="A1005" s="1" t="s">
        <v>12</v>
      </c>
      <c r="B1005" s="1">
        <v>856</v>
      </c>
      <c r="C1005" s="1" t="s">
        <v>13</v>
      </c>
      <c r="D1005" s="1">
        <v>199</v>
      </c>
      <c r="E1005" s="1" t="s">
        <v>17</v>
      </c>
      <c r="F1005" s="1">
        <v>2582</v>
      </c>
      <c r="G1005" s="1" t="s">
        <v>5</v>
      </c>
      <c r="H1005" s="1">
        <v>3</v>
      </c>
      <c r="I1005" s="1">
        <v>14</v>
      </c>
      <c r="J1005" s="1" t="s">
        <v>3</v>
      </c>
    </row>
    <row r="1006" spans="1:10" x14ac:dyDescent="0.3">
      <c r="A1006" s="1" t="s">
        <v>12</v>
      </c>
      <c r="B1006" s="1">
        <v>1355</v>
      </c>
      <c r="C1006" s="1" t="s">
        <v>13</v>
      </c>
      <c r="D1006" s="1">
        <v>199</v>
      </c>
      <c r="E1006" s="1" t="s">
        <v>17</v>
      </c>
      <c r="F1006" s="1">
        <v>2216</v>
      </c>
      <c r="G1006" s="1" t="s">
        <v>5</v>
      </c>
      <c r="H1006" s="1">
        <v>3</v>
      </c>
      <c r="I1006" s="1">
        <v>14</v>
      </c>
      <c r="J1006" s="1" t="s">
        <v>3</v>
      </c>
    </row>
    <row r="1007" spans="1:10" x14ac:dyDescent="0.3">
      <c r="A1007" s="1" t="s">
        <v>12</v>
      </c>
      <c r="B1007" s="1">
        <v>643</v>
      </c>
      <c r="C1007" s="1" t="s">
        <v>13</v>
      </c>
      <c r="D1007" s="1">
        <v>199</v>
      </c>
      <c r="E1007" s="1" t="s">
        <v>17</v>
      </c>
      <c r="F1007" s="1">
        <v>2761</v>
      </c>
      <c r="G1007" s="1" t="s">
        <v>5</v>
      </c>
      <c r="H1007" s="1">
        <v>3</v>
      </c>
      <c r="I1007" s="1">
        <v>14</v>
      </c>
      <c r="J1007" s="1" t="s">
        <v>3</v>
      </c>
    </row>
    <row r="1008" spans="1:10" x14ac:dyDescent="0.3">
      <c r="A1008" s="1" t="s">
        <v>12</v>
      </c>
      <c r="B1008" s="1">
        <v>1456</v>
      </c>
      <c r="C1008" s="1" t="s">
        <v>13</v>
      </c>
      <c r="D1008" s="1">
        <v>213</v>
      </c>
      <c r="E1008" s="1" t="s">
        <v>17</v>
      </c>
      <c r="F1008" s="1">
        <v>2156</v>
      </c>
      <c r="G1008" s="1" t="s">
        <v>7</v>
      </c>
      <c r="H1008" s="1">
        <v>3</v>
      </c>
      <c r="I1008" s="1">
        <v>14</v>
      </c>
      <c r="J1008" s="1" t="s">
        <v>3</v>
      </c>
    </row>
    <row r="1009" spans="1:10" x14ac:dyDescent="0.3">
      <c r="A1009" s="1" t="s">
        <v>12</v>
      </c>
      <c r="B1009" s="1">
        <v>1625</v>
      </c>
      <c r="C1009" s="1" t="s">
        <v>13</v>
      </c>
      <c r="D1009" s="1">
        <v>199</v>
      </c>
      <c r="E1009" s="1" t="s">
        <v>17</v>
      </c>
      <c r="F1009" s="1">
        <v>2181</v>
      </c>
      <c r="G1009" s="1" t="s">
        <v>5</v>
      </c>
      <c r="H1009" s="1">
        <v>3</v>
      </c>
      <c r="I1009" s="1">
        <v>14</v>
      </c>
      <c r="J1009" s="1" t="s">
        <v>3</v>
      </c>
    </row>
    <row r="1010" spans="1:10" x14ac:dyDescent="0.3">
      <c r="A1010" s="1" t="s">
        <v>12</v>
      </c>
      <c r="B1010" s="1">
        <v>1858</v>
      </c>
      <c r="C1010" s="1" t="s">
        <v>13</v>
      </c>
      <c r="D1010" s="1">
        <v>213</v>
      </c>
      <c r="E1010" s="1" t="s">
        <v>17</v>
      </c>
      <c r="F1010" s="1">
        <v>2385</v>
      </c>
      <c r="G1010" s="1" t="s">
        <v>7</v>
      </c>
      <c r="H1010" s="1">
        <v>3</v>
      </c>
      <c r="I1010" s="1">
        <v>14</v>
      </c>
      <c r="J1010" s="1" t="s">
        <v>3</v>
      </c>
    </row>
    <row r="1011" spans="1:10" x14ac:dyDescent="0.3">
      <c r="A1011" s="1" t="s">
        <v>12</v>
      </c>
      <c r="B1011" s="1">
        <v>1255</v>
      </c>
      <c r="C1011" s="1" t="s">
        <v>13</v>
      </c>
      <c r="D1011" s="1">
        <v>213</v>
      </c>
      <c r="E1011" s="1" t="s">
        <v>17</v>
      </c>
      <c r="F1011" s="1">
        <v>2367</v>
      </c>
      <c r="G1011" s="1" t="s">
        <v>7</v>
      </c>
      <c r="H1011" s="1">
        <v>3</v>
      </c>
      <c r="I1011" s="1">
        <v>14</v>
      </c>
      <c r="J1011" s="1" t="s">
        <v>3</v>
      </c>
    </row>
    <row r="1012" spans="1:10" x14ac:dyDescent="0.3">
      <c r="A1012" s="1" t="s">
        <v>12</v>
      </c>
      <c r="B1012" s="1">
        <v>1524</v>
      </c>
      <c r="C1012" s="1" t="s">
        <v>13</v>
      </c>
      <c r="D1012" s="1">
        <v>199</v>
      </c>
      <c r="E1012" s="1" t="s">
        <v>17</v>
      </c>
      <c r="F1012" s="1">
        <v>2261</v>
      </c>
      <c r="G1012" s="1" t="s">
        <v>5</v>
      </c>
      <c r="H1012" s="1">
        <v>3</v>
      </c>
      <c r="I1012" s="1">
        <v>14</v>
      </c>
      <c r="J1012" s="1" t="s">
        <v>3</v>
      </c>
    </row>
    <row r="1013" spans="1:10" x14ac:dyDescent="0.3">
      <c r="A1013" s="1" t="s">
        <v>12</v>
      </c>
      <c r="B1013" s="1">
        <v>2100</v>
      </c>
      <c r="C1013" s="1" t="s">
        <v>13</v>
      </c>
      <c r="D1013" s="1">
        <v>199</v>
      </c>
      <c r="E1013" s="1" t="s">
        <v>17</v>
      </c>
      <c r="F1013" s="1">
        <v>2879</v>
      </c>
      <c r="G1013" s="1" t="s">
        <v>5</v>
      </c>
      <c r="H1013" s="1">
        <v>3</v>
      </c>
      <c r="I1013" s="1">
        <v>14</v>
      </c>
      <c r="J1013" s="1" t="s">
        <v>3</v>
      </c>
    </row>
    <row r="1014" spans="1:10" x14ac:dyDescent="0.3">
      <c r="A1014" s="1" t="s">
        <v>0</v>
      </c>
      <c r="B1014" s="1">
        <v>1455</v>
      </c>
      <c r="C1014" s="1" t="s">
        <v>1</v>
      </c>
      <c r="D1014" s="1">
        <v>184</v>
      </c>
      <c r="E1014" s="1" t="s">
        <v>18</v>
      </c>
      <c r="F1014" s="1">
        <v>5935</v>
      </c>
      <c r="G1014" s="1" t="s">
        <v>2</v>
      </c>
      <c r="H1014" s="1">
        <v>4</v>
      </c>
      <c r="I1014" s="1">
        <v>15</v>
      </c>
      <c r="J1014" s="1" t="s">
        <v>3</v>
      </c>
    </row>
    <row r="1015" spans="1:10" x14ac:dyDescent="0.3">
      <c r="A1015" s="1" t="s">
        <v>4</v>
      </c>
      <c r="B1015" s="1">
        <v>1637</v>
      </c>
      <c r="C1015" s="1" t="s">
        <v>1</v>
      </c>
      <c r="D1015" s="1">
        <v>213</v>
      </c>
      <c r="E1015" s="1" t="s">
        <v>18</v>
      </c>
      <c r="F1015" s="1">
        <v>6155</v>
      </c>
      <c r="G1015" s="1" t="s">
        <v>5</v>
      </c>
      <c r="H1015" s="1">
        <v>4</v>
      </c>
      <c r="I1015" s="1">
        <v>15</v>
      </c>
      <c r="J1015" s="1" t="s">
        <v>3</v>
      </c>
    </row>
    <row r="1016" spans="1:10" x14ac:dyDescent="0.3">
      <c r="A1016" s="1" t="s">
        <v>4</v>
      </c>
      <c r="B1016" s="1">
        <v>1310</v>
      </c>
      <c r="C1016" s="1" t="s">
        <v>6</v>
      </c>
      <c r="D1016" s="1">
        <v>229</v>
      </c>
      <c r="E1016" s="1" t="s">
        <v>18</v>
      </c>
      <c r="F1016" s="1">
        <v>7208</v>
      </c>
      <c r="G1016" s="1" t="s">
        <v>7</v>
      </c>
      <c r="H1016" s="1">
        <v>4</v>
      </c>
      <c r="I1016" s="1">
        <v>15</v>
      </c>
      <c r="J1016" s="1" t="s">
        <v>3</v>
      </c>
    </row>
    <row r="1017" spans="1:10" x14ac:dyDescent="0.3">
      <c r="A1017" s="1" t="s">
        <v>4</v>
      </c>
      <c r="B1017" s="1">
        <v>1545</v>
      </c>
      <c r="C1017" s="1" t="s">
        <v>6</v>
      </c>
      <c r="D1017" s="1">
        <v>229</v>
      </c>
      <c r="E1017" s="1" t="s">
        <v>18</v>
      </c>
      <c r="F1017" s="1">
        <v>7211</v>
      </c>
      <c r="G1017" s="1" t="s">
        <v>7</v>
      </c>
      <c r="H1017" s="1">
        <v>4</v>
      </c>
      <c r="I1017" s="1">
        <v>15</v>
      </c>
      <c r="J1017" s="1" t="s">
        <v>15</v>
      </c>
    </row>
    <row r="1018" spans="1:10" x14ac:dyDescent="0.3">
      <c r="A1018" s="1" t="s">
        <v>4</v>
      </c>
      <c r="B1018" s="1">
        <v>2133</v>
      </c>
      <c r="C1018" s="1" t="s">
        <v>6</v>
      </c>
      <c r="D1018" s="1">
        <v>229</v>
      </c>
      <c r="E1018" s="1" t="s">
        <v>18</v>
      </c>
      <c r="F1018" s="1">
        <v>7684</v>
      </c>
      <c r="G1018" s="1" t="s">
        <v>7</v>
      </c>
      <c r="H1018" s="1">
        <v>4</v>
      </c>
      <c r="I1018" s="1">
        <v>15</v>
      </c>
      <c r="J1018" s="1" t="s">
        <v>15</v>
      </c>
    </row>
    <row r="1019" spans="1:10" x14ac:dyDescent="0.3">
      <c r="A1019" s="1" t="s">
        <v>4</v>
      </c>
      <c r="B1019" s="1">
        <v>858</v>
      </c>
      <c r="C1019" s="1" t="s">
        <v>1</v>
      </c>
      <c r="D1019" s="1">
        <v>228</v>
      </c>
      <c r="E1019" s="1" t="s">
        <v>18</v>
      </c>
      <c r="F1019" s="1">
        <v>7800</v>
      </c>
      <c r="G1019" s="1" t="s">
        <v>7</v>
      </c>
      <c r="H1019" s="1">
        <v>4</v>
      </c>
      <c r="I1019" s="1">
        <v>15</v>
      </c>
      <c r="J1019" s="1" t="s">
        <v>3</v>
      </c>
    </row>
    <row r="1020" spans="1:10" x14ac:dyDescent="0.3">
      <c r="A1020" s="1" t="s">
        <v>4</v>
      </c>
      <c r="B1020" s="1">
        <v>1236</v>
      </c>
      <c r="C1020" s="1" t="s">
        <v>1</v>
      </c>
      <c r="D1020" s="1">
        <v>228</v>
      </c>
      <c r="E1020" s="1" t="s">
        <v>18</v>
      </c>
      <c r="F1020" s="1">
        <v>7806</v>
      </c>
      <c r="G1020" s="1" t="s">
        <v>7</v>
      </c>
      <c r="H1020" s="1">
        <v>4</v>
      </c>
      <c r="I1020" s="1">
        <v>15</v>
      </c>
      <c r="J1020" s="1" t="s">
        <v>3</v>
      </c>
    </row>
    <row r="1021" spans="1:10" x14ac:dyDescent="0.3">
      <c r="A1021" s="1" t="s">
        <v>4</v>
      </c>
      <c r="B1021" s="1">
        <v>1502</v>
      </c>
      <c r="C1021" s="1" t="s">
        <v>1</v>
      </c>
      <c r="D1021" s="1">
        <v>228</v>
      </c>
      <c r="E1021" s="1" t="s">
        <v>18</v>
      </c>
      <c r="F1021" s="1">
        <v>7808</v>
      </c>
      <c r="G1021" s="1" t="s">
        <v>7</v>
      </c>
      <c r="H1021" s="1">
        <v>4</v>
      </c>
      <c r="I1021" s="1">
        <v>15</v>
      </c>
      <c r="J1021" s="1" t="s">
        <v>3</v>
      </c>
    </row>
    <row r="1022" spans="1:10" x14ac:dyDescent="0.3">
      <c r="A1022" s="1" t="s">
        <v>4</v>
      </c>
      <c r="B1022" s="1">
        <v>1644</v>
      </c>
      <c r="C1022" s="1" t="s">
        <v>1</v>
      </c>
      <c r="D1022" s="1">
        <v>228</v>
      </c>
      <c r="E1022" s="1" t="s">
        <v>18</v>
      </c>
      <c r="F1022" s="1">
        <v>7810</v>
      </c>
      <c r="G1022" s="1" t="s">
        <v>7</v>
      </c>
      <c r="H1022" s="1">
        <v>4</v>
      </c>
      <c r="I1022" s="1">
        <v>15</v>
      </c>
      <c r="J1022" s="1" t="s">
        <v>3</v>
      </c>
    </row>
    <row r="1023" spans="1:10" x14ac:dyDescent="0.3">
      <c r="A1023" s="1" t="s">
        <v>4</v>
      </c>
      <c r="B1023" s="1">
        <v>1714</v>
      </c>
      <c r="C1023" s="1" t="s">
        <v>1</v>
      </c>
      <c r="D1023" s="1">
        <v>228</v>
      </c>
      <c r="E1023" s="1" t="s">
        <v>18</v>
      </c>
      <c r="F1023" s="1">
        <v>7812</v>
      </c>
      <c r="G1023" s="1" t="s">
        <v>7</v>
      </c>
      <c r="H1023" s="1">
        <v>4</v>
      </c>
      <c r="I1023" s="1">
        <v>15</v>
      </c>
      <c r="J1023" s="1" t="s">
        <v>3</v>
      </c>
    </row>
    <row r="1024" spans="1:10" x14ac:dyDescent="0.3">
      <c r="A1024" s="1" t="s">
        <v>4</v>
      </c>
      <c r="B1024" s="1">
        <v>2138</v>
      </c>
      <c r="C1024" s="1" t="s">
        <v>1</v>
      </c>
      <c r="D1024" s="1">
        <v>228</v>
      </c>
      <c r="E1024" s="1" t="s">
        <v>18</v>
      </c>
      <c r="F1024" s="1">
        <v>7814</v>
      </c>
      <c r="G1024" s="1" t="s">
        <v>7</v>
      </c>
      <c r="H1024" s="1">
        <v>4</v>
      </c>
      <c r="I1024" s="1">
        <v>15</v>
      </c>
      <c r="J1024" s="1" t="s">
        <v>3</v>
      </c>
    </row>
    <row r="1025" spans="1:10" x14ac:dyDescent="0.3">
      <c r="A1025" s="1" t="s">
        <v>4</v>
      </c>
      <c r="B1025" s="1">
        <v>1605</v>
      </c>
      <c r="C1025" s="1" t="s">
        <v>1</v>
      </c>
      <c r="D1025" s="1">
        <v>228</v>
      </c>
      <c r="E1025" s="1" t="s">
        <v>18</v>
      </c>
      <c r="F1025" s="1">
        <v>7816</v>
      </c>
      <c r="G1025" s="1" t="s">
        <v>7</v>
      </c>
      <c r="H1025" s="1">
        <v>4</v>
      </c>
      <c r="I1025" s="1">
        <v>15</v>
      </c>
      <c r="J1025" s="1" t="s">
        <v>3</v>
      </c>
    </row>
    <row r="1026" spans="1:10" x14ac:dyDescent="0.3">
      <c r="A1026" s="1" t="s">
        <v>8</v>
      </c>
      <c r="B1026" s="1">
        <v>1501</v>
      </c>
      <c r="C1026" s="1" t="s">
        <v>1</v>
      </c>
      <c r="D1026" s="1">
        <v>213</v>
      </c>
      <c r="E1026" s="1" t="s">
        <v>18</v>
      </c>
      <c r="F1026" s="1">
        <v>746</v>
      </c>
      <c r="G1026" s="1" t="s">
        <v>5</v>
      </c>
      <c r="H1026" s="1">
        <v>4</v>
      </c>
      <c r="I1026" s="1">
        <v>15</v>
      </c>
      <c r="J1026" s="1" t="s">
        <v>3</v>
      </c>
    </row>
    <row r="1027" spans="1:10" x14ac:dyDescent="0.3">
      <c r="A1027" s="1" t="s">
        <v>8</v>
      </c>
      <c r="B1027" s="1">
        <v>630</v>
      </c>
      <c r="C1027" s="1" t="s">
        <v>6</v>
      </c>
      <c r="D1027" s="1">
        <v>214</v>
      </c>
      <c r="E1027" s="1" t="s">
        <v>18</v>
      </c>
      <c r="F1027" s="1">
        <v>1740</v>
      </c>
      <c r="G1027" s="1" t="s">
        <v>5</v>
      </c>
      <c r="H1027" s="1">
        <v>4</v>
      </c>
      <c r="I1027" s="1">
        <v>15</v>
      </c>
      <c r="J1027" s="1" t="s">
        <v>3</v>
      </c>
    </row>
    <row r="1028" spans="1:10" x14ac:dyDescent="0.3">
      <c r="A1028" s="1" t="s">
        <v>8</v>
      </c>
      <c r="B1028" s="1">
        <v>729</v>
      </c>
      <c r="C1028" s="1" t="s">
        <v>6</v>
      </c>
      <c r="D1028" s="1">
        <v>214</v>
      </c>
      <c r="E1028" s="1" t="s">
        <v>18</v>
      </c>
      <c r="F1028" s="1">
        <v>1742</v>
      </c>
      <c r="G1028" s="1" t="s">
        <v>5</v>
      </c>
      <c r="H1028" s="1">
        <v>4</v>
      </c>
      <c r="I1028" s="1">
        <v>15</v>
      </c>
      <c r="J1028" s="1" t="s">
        <v>15</v>
      </c>
    </row>
    <row r="1029" spans="1:10" x14ac:dyDescent="0.3">
      <c r="A1029" s="1" t="s">
        <v>8</v>
      </c>
      <c r="B1029" s="1">
        <v>943</v>
      </c>
      <c r="C1029" s="1" t="s">
        <v>6</v>
      </c>
      <c r="D1029" s="1">
        <v>214</v>
      </c>
      <c r="E1029" s="1" t="s">
        <v>18</v>
      </c>
      <c r="F1029" s="1">
        <v>1746</v>
      </c>
      <c r="G1029" s="1" t="s">
        <v>5</v>
      </c>
      <c r="H1029" s="1">
        <v>4</v>
      </c>
      <c r="I1029" s="1">
        <v>15</v>
      </c>
      <c r="J1029" s="1" t="s">
        <v>3</v>
      </c>
    </row>
    <row r="1030" spans="1:10" x14ac:dyDescent="0.3">
      <c r="A1030" s="1" t="s">
        <v>8</v>
      </c>
      <c r="B1030" s="1">
        <v>1130</v>
      </c>
      <c r="C1030" s="1" t="s">
        <v>6</v>
      </c>
      <c r="D1030" s="1">
        <v>214</v>
      </c>
      <c r="E1030" s="1" t="s">
        <v>18</v>
      </c>
      <c r="F1030" s="1">
        <v>1750</v>
      </c>
      <c r="G1030" s="1" t="s">
        <v>5</v>
      </c>
      <c r="H1030" s="1">
        <v>4</v>
      </c>
      <c r="I1030" s="1">
        <v>15</v>
      </c>
      <c r="J1030" s="1" t="s">
        <v>3</v>
      </c>
    </row>
    <row r="1031" spans="1:10" x14ac:dyDescent="0.3">
      <c r="A1031" s="1" t="s">
        <v>8</v>
      </c>
      <c r="B1031" s="1">
        <v>1330</v>
      </c>
      <c r="C1031" s="1" t="s">
        <v>6</v>
      </c>
      <c r="D1031" s="1">
        <v>214</v>
      </c>
      <c r="E1031" s="1" t="s">
        <v>18</v>
      </c>
      <c r="F1031" s="1">
        <v>1754</v>
      </c>
      <c r="G1031" s="1" t="s">
        <v>5</v>
      </c>
      <c r="H1031" s="1">
        <v>4</v>
      </c>
      <c r="I1031" s="1">
        <v>15</v>
      </c>
      <c r="J1031" s="1" t="s">
        <v>3</v>
      </c>
    </row>
    <row r="1032" spans="1:10" x14ac:dyDescent="0.3">
      <c r="A1032" s="1" t="s">
        <v>8</v>
      </c>
      <c r="B1032" s="1">
        <v>1428</v>
      </c>
      <c r="C1032" s="1" t="s">
        <v>6</v>
      </c>
      <c r="D1032" s="1">
        <v>214</v>
      </c>
      <c r="E1032" s="1" t="s">
        <v>18</v>
      </c>
      <c r="F1032" s="1">
        <v>1756</v>
      </c>
      <c r="G1032" s="1" t="s">
        <v>5</v>
      </c>
      <c r="H1032" s="1">
        <v>4</v>
      </c>
      <c r="I1032" s="1">
        <v>15</v>
      </c>
      <c r="J1032" s="1" t="s">
        <v>3</v>
      </c>
    </row>
    <row r="1033" spans="1:10" x14ac:dyDescent="0.3">
      <c r="A1033" s="1" t="s">
        <v>8</v>
      </c>
      <c r="B1033" s="1">
        <v>1530</v>
      </c>
      <c r="C1033" s="1" t="s">
        <v>6</v>
      </c>
      <c r="D1033" s="1">
        <v>214</v>
      </c>
      <c r="E1033" s="1" t="s">
        <v>18</v>
      </c>
      <c r="F1033" s="1">
        <v>1758</v>
      </c>
      <c r="G1033" s="1" t="s">
        <v>5</v>
      </c>
      <c r="H1033" s="1">
        <v>4</v>
      </c>
      <c r="I1033" s="1">
        <v>15</v>
      </c>
      <c r="J1033" s="1" t="s">
        <v>3</v>
      </c>
    </row>
    <row r="1034" spans="1:10" x14ac:dyDescent="0.3">
      <c r="A1034" s="1" t="s">
        <v>8</v>
      </c>
      <c r="B1034" s="1">
        <v>1630</v>
      </c>
      <c r="C1034" s="1" t="s">
        <v>6</v>
      </c>
      <c r="D1034" s="1">
        <v>214</v>
      </c>
      <c r="E1034" s="1" t="s">
        <v>18</v>
      </c>
      <c r="F1034" s="1">
        <v>1760</v>
      </c>
      <c r="G1034" s="1" t="s">
        <v>5</v>
      </c>
      <c r="H1034" s="1">
        <v>4</v>
      </c>
      <c r="I1034" s="1">
        <v>15</v>
      </c>
      <c r="J1034" s="1" t="s">
        <v>3</v>
      </c>
    </row>
    <row r="1035" spans="1:10" x14ac:dyDescent="0.3">
      <c r="A1035" s="1" t="s">
        <v>8</v>
      </c>
      <c r="B1035" s="1">
        <v>1736</v>
      </c>
      <c r="C1035" s="1" t="s">
        <v>6</v>
      </c>
      <c r="D1035" s="1">
        <v>214</v>
      </c>
      <c r="E1035" s="1" t="s">
        <v>18</v>
      </c>
      <c r="F1035" s="1">
        <v>1762</v>
      </c>
      <c r="G1035" s="1" t="s">
        <v>5</v>
      </c>
      <c r="H1035" s="1">
        <v>4</v>
      </c>
      <c r="I1035" s="1">
        <v>15</v>
      </c>
      <c r="J1035" s="1" t="s">
        <v>3</v>
      </c>
    </row>
    <row r="1036" spans="1:10" x14ac:dyDescent="0.3">
      <c r="A1036" s="1" t="s">
        <v>8</v>
      </c>
      <c r="B1036" s="1">
        <v>1831</v>
      </c>
      <c r="C1036" s="1" t="s">
        <v>6</v>
      </c>
      <c r="D1036" s="1">
        <v>214</v>
      </c>
      <c r="E1036" s="1" t="s">
        <v>18</v>
      </c>
      <c r="F1036" s="1">
        <v>1764</v>
      </c>
      <c r="G1036" s="1" t="s">
        <v>5</v>
      </c>
      <c r="H1036" s="1">
        <v>4</v>
      </c>
      <c r="I1036" s="1">
        <v>15</v>
      </c>
      <c r="J1036" s="1" t="s">
        <v>3</v>
      </c>
    </row>
    <row r="1037" spans="1:10" x14ac:dyDescent="0.3">
      <c r="A1037" s="1" t="s">
        <v>8</v>
      </c>
      <c r="B1037" s="1">
        <v>1928</v>
      </c>
      <c r="C1037" s="1" t="s">
        <v>6</v>
      </c>
      <c r="D1037" s="1">
        <v>214</v>
      </c>
      <c r="E1037" s="1" t="s">
        <v>18</v>
      </c>
      <c r="F1037" s="1">
        <v>1766</v>
      </c>
      <c r="G1037" s="1" t="s">
        <v>5</v>
      </c>
      <c r="H1037" s="1">
        <v>4</v>
      </c>
      <c r="I1037" s="1">
        <v>15</v>
      </c>
      <c r="J1037" s="1" t="s">
        <v>15</v>
      </c>
    </row>
    <row r="1038" spans="1:10" x14ac:dyDescent="0.3">
      <c r="A1038" s="1" t="s">
        <v>8</v>
      </c>
      <c r="B1038" s="1">
        <v>2029</v>
      </c>
      <c r="C1038" s="1" t="s">
        <v>6</v>
      </c>
      <c r="D1038" s="1">
        <v>214</v>
      </c>
      <c r="E1038" s="1" t="s">
        <v>18</v>
      </c>
      <c r="F1038" s="1">
        <v>1768</v>
      </c>
      <c r="G1038" s="1" t="s">
        <v>5</v>
      </c>
      <c r="H1038" s="1">
        <v>4</v>
      </c>
      <c r="I1038" s="1">
        <v>15</v>
      </c>
      <c r="J1038" s="1" t="s">
        <v>15</v>
      </c>
    </row>
    <row r="1039" spans="1:10" x14ac:dyDescent="0.3">
      <c r="A1039" s="1" t="s">
        <v>9</v>
      </c>
      <c r="B1039" s="1">
        <v>1523</v>
      </c>
      <c r="C1039" s="1" t="s">
        <v>1</v>
      </c>
      <c r="D1039" s="1">
        <v>213</v>
      </c>
      <c r="E1039" s="1" t="s">
        <v>18</v>
      </c>
      <c r="F1039" s="1">
        <v>4752</v>
      </c>
      <c r="G1039" s="1" t="s">
        <v>5</v>
      </c>
      <c r="H1039" s="1">
        <v>4</v>
      </c>
      <c r="I1039" s="1">
        <v>15</v>
      </c>
      <c r="J1039" s="1" t="s">
        <v>3</v>
      </c>
    </row>
    <row r="1040" spans="1:10" x14ac:dyDescent="0.3">
      <c r="A1040" s="1" t="s">
        <v>9</v>
      </c>
      <c r="B1040" s="1">
        <v>553</v>
      </c>
      <c r="C1040" s="1" t="s">
        <v>1</v>
      </c>
      <c r="D1040" s="1">
        <v>213</v>
      </c>
      <c r="E1040" s="1" t="s">
        <v>18</v>
      </c>
      <c r="F1040" s="1">
        <v>4760</v>
      </c>
      <c r="G1040" s="1" t="s">
        <v>5</v>
      </c>
      <c r="H1040" s="1">
        <v>4</v>
      </c>
      <c r="I1040" s="1">
        <v>15</v>
      </c>
      <c r="J1040" s="1" t="s">
        <v>3</v>
      </c>
    </row>
    <row r="1041" spans="1:10" x14ac:dyDescent="0.3">
      <c r="A1041" s="1" t="s">
        <v>9</v>
      </c>
      <c r="B1041" s="1">
        <v>1834</v>
      </c>
      <c r="C1041" s="1" t="s">
        <v>1</v>
      </c>
      <c r="D1041" s="1">
        <v>213</v>
      </c>
      <c r="E1041" s="1" t="s">
        <v>18</v>
      </c>
      <c r="F1041" s="1">
        <v>4784</v>
      </c>
      <c r="G1041" s="1" t="s">
        <v>5</v>
      </c>
      <c r="H1041" s="1">
        <v>4</v>
      </c>
      <c r="I1041" s="1">
        <v>15</v>
      </c>
      <c r="J1041" s="1" t="s">
        <v>3</v>
      </c>
    </row>
    <row r="1042" spans="1:10" x14ac:dyDescent="0.3">
      <c r="A1042" s="1" t="s">
        <v>9</v>
      </c>
      <c r="B1042" s="1">
        <v>800</v>
      </c>
      <c r="C1042" s="1" t="s">
        <v>6</v>
      </c>
      <c r="D1042" s="1">
        <v>214</v>
      </c>
      <c r="E1042" s="1" t="s">
        <v>18</v>
      </c>
      <c r="F1042" s="1">
        <v>4954</v>
      </c>
      <c r="G1042" s="1" t="s">
        <v>5</v>
      </c>
      <c r="H1042" s="1">
        <v>4</v>
      </c>
      <c r="I1042" s="1">
        <v>15</v>
      </c>
      <c r="J1042" s="1" t="s">
        <v>15</v>
      </c>
    </row>
    <row r="1043" spans="1:10" x14ac:dyDescent="0.3">
      <c r="A1043" s="1" t="s">
        <v>9</v>
      </c>
      <c r="B1043" s="1">
        <v>1050</v>
      </c>
      <c r="C1043" s="1" t="s">
        <v>6</v>
      </c>
      <c r="D1043" s="1">
        <v>214</v>
      </c>
      <c r="E1043" s="1" t="s">
        <v>18</v>
      </c>
      <c r="F1043" s="1">
        <v>4960</v>
      </c>
      <c r="G1043" s="1" t="s">
        <v>5</v>
      </c>
      <c r="H1043" s="1">
        <v>4</v>
      </c>
      <c r="I1043" s="1">
        <v>15</v>
      </c>
      <c r="J1043" s="1" t="s">
        <v>3</v>
      </c>
    </row>
    <row r="1044" spans="1:10" x14ac:dyDescent="0.3">
      <c r="A1044" s="1" t="s">
        <v>9</v>
      </c>
      <c r="B1044" s="1">
        <v>1341</v>
      </c>
      <c r="C1044" s="1" t="s">
        <v>6</v>
      </c>
      <c r="D1044" s="1">
        <v>214</v>
      </c>
      <c r="E1044" s="1" t="s">
        <v>18</v>
      </c>
      <c r="F1044" s="1">
        <v>4964</v>
      </c>
      <c r="G1044" s="1" t="s">
        <v>5</v>
      </c>
      <c r="H1044" s="1">
        <v>4</v>
      </c>
      <c r="I1044" s="1">
        <v>15</v>
      </c>
      <c r="J1044" s="1" t="s">
        <v>15</v>
      </c>
    </row>
    <row r="1045" spans="1:10" x14ac:dyDescent="0.3">
      <c r="A1045" s="1" t="s">
        <v>9</v>
      </c>
      <c r="B1045" s="1">
        <v>1400</v>
      </c>
      <c r="C1045" s="1" t="s">
        <v>6</v>
      </c>
      <c r="D1045" s="1">
        <v>214</v>
      </c>
      <c r="E1045" s="1" t="s">
        <v>18</v>
      </c>
      <c r="F1045" s="1">
        <v>4966</v>
      </c>
      <c r="G1045" s="1" t="s">
        <v>5</v>
      </c>
      <c r="H1045" s="1">
        <v>4</v>
      </c>
      <c r="I1045" s="1">
        <v>15</v>
      </c>
      <c r="J1045" s="1" t="s">
        <v>3</v>
      </c>
    </row>
    <row r="1046" spans="1:10" x14ac:dyDescent="0.3">
      <c r="A1046" s="1" t="s">
        <v>9</v>
      </c>
      <c r="B1046" s="1">
        <v>1519</v>
      </c>
      <c r="C1046" s="1" t="s">
        <v>6</v>
      </c>
      <c r="D1046" s="1">
        <v>214</v>
      </c>
      <c r="E1046" s="1" t="s">
        <v>18</v>
      </c>
      <c r="F1046" s="1">
        <v>4968</v>
      </c>
      <c r="G1046" s="1" t="s">
        <v>5</v>
      </c>
      <c r="H1046" s="1">
        <v>4</v>
      </c>
      <c r="I1046" s="1">
        <v>15</v>
      </c>
      <c r="J1046" s="1" t="s">
        <v>3</v>
      </c>
    </row>
    <row r="1047" spans="1:10" x14ac:dyDescent="0.3">
      <c r="A1047" s="1" t="s">
        <v>9</v>
      </c>
      <c r="B1047" s="1">
        <v>1643</v>
      </c>
      <c r="C1047" s="1" t="s">
        <v>6</v>
      </c>
      <c r="D1047" s="1">
        <v>214</v>
      </c>
      <c r="E1047" s="1" t="s">
        <v>18</v>
      </c>
      <c r="F1047" s="1">
        <v>4970</v>
      </c>
      <c r="G1047" s="1" t="s">
        <v>5</v>
      </c>
      <c r="H1047" s="1">
        <v>4</v>
      </c>
      <c r="I1047" s="1">
        <v>15</v>
      </c>
      <c r="J1047" s="1" t="s">
        <v>15</v>
      </c>
    </row>
    <row r="1048" spans="1:10" x14ac:dyDescent="0.3">
      <c r="A1048" s="1" t="s">
        <v>9</v>
      </c>
      <c r="B1048" s="1">
        <v>1758</v>
      </c>
      <c r="C1048" s="1" t="s">
        <v>6</v>
      </c>
      <c r="D1048" s="1">
        <v>214</v>
      </c>
      <c r="E1048" s="1" t="s">
        <v>18</v>
      </c>
      <c r="F1048" s="1">
        <v>4972</v>
      </c>
      <c r="G1048" s="1" t="s">
        <v>5</v>
      </c>
      <c r="H1048" s="1">
        <v>4</v>
      </c>
      <c r="I1048" s="1">
        <v>15</v>
      </c>
      <c r="J1048" s="1" t="s">
        <v>15</v>
      </c>
    </row>
    <row r="1049" spans="1:10" x14ac:dyDescent="0.3">
      <c r="A1049" s="1" t="s">
        <v>9</v>
      </c>
      <c r="B1049" s="1">
        <v>2012</v>
      </c>
      <c r="C1049" s="1" t="s">
        <v>6</v>
      </c>
      <c r="D1049" s="1">
        <v>214</v>
      </c>
      <c r="E1049" s="1" t="s">
        <v>18</v>
      </c>
      <c r="F1049" s="1">
        <v>4976</v>
      </c>
      <c r="G1049" s="1" t="s">
        <v>5</v>
      </c>
      <c r="H1049" s="1">
        <v>4</v>
      </c>
      <c r="I1049" s="1">
        <v>15</v>
      </c>
      <c r="J1049" s="1" t="s">
        <v>15</v>
      </c>
    </row>
    <row r="1050" spans="1:10" x14ac:dyDescent="0.3">
      <c r="A1050" s="1" t="s">
        <v>10</v>
      </c>
      <c r="B1050" s="1">
        <v>955</v>
      </c>
      <c r="C1050" s="1" t="s">
        <v>6</v>
      </c>
      <c r="D1050" s="1">
        <v>229</v>
      </c>
      <c r="E1050" s="1" t="s">
        <v>18</v>
      </c>
      <c r="F1050" s="1">
        <v>846</v>
      </c>
      <c r="G1050" s="1" t="s">
        <v>7</v>
      </c>
      <c r="H1050" s="1">
        <v>4</v>
      </c>
      <c r="I1050" s="1">
        <v>15</v>
      </c>
      <c r="J1050" s="1" t="s">
        <v>15</v>
      </c>
    </row>
    <row r="1051" spans="1:10" x14ac:dyDescent="0.3">
      <c r="A1051" s="1" t="s">
        <v>11</v>
      </c>
      <c r="B1051" s="1">
        <v>627</v>
      </c>
      <c r="C1051" s="1" t="s">
        <v>6</v>
      </c>
      <c r="D1051" s="1">
        <v>214</v>
      </c>
      <c r="E1051" s="1" t="s">
        <v>18</v>
      </c>
      <c r="F1051" s="1">
        <v>1479</v>
      </c>
      <c r="G1051" s="1" t="s">
        <v>5</v>
      </c>
      <c r="H1051" s="1">
        <v>4</v>
      </c>
      <c r="I1051" s="1">
        <v>15</v>
      </c>
      <c r="J1051" s="1" t="s">
        <v>15</v>
      </c>
    </row>
    <row r="1052" spans="1:10" x14ac:dyDescent="0.3">
      <c r="A1052" s="1" t="s">
        <v>11</v>
      </c>
      <c r="B1052" s="1">
        <v>815</v>
      </c>
      <c r="C1052" s="1" t="s">
        <v>6</v>
      </c>
      <c r="D1052" s="1">
        <v>214</v>
      </c>
      <c r="E1052" s="1" t="s">
        <v>18</v>
      </c>
      <c r="F1052" s="1">
        <v>2162</v>
      </c>
      <c r="G1052" s="1" t="s">
        <v>5</v>
      </c>
      <c r="H1052" s="1">
        <v>4</v>
      </c>
      <c r="I1052" s="1">
        <v>15</v>
      </c>
      <c r="J1052" s="1" t="s">
        <v>3</v>
      </c>
    </row>
    <row r="1053" spans="1:10" x14ac:dyDescent="0.3">
      <c r="A1053" s="1" t="s">
        <v>11</v>
      </c>
      <c r="B1053" s="1">
        <v>1019</v>
      </c>
      <c r="C1053" s="1" t="s">
        <v>6</v>
      </c>
      <c r="D1053" s="1">
        <v>214</v>
      </c>
      <c r="E1053" s="1" t="s">
        <v>18</v>
      </c>
      <c r="F1053" s="1">
        <v>2164</v>
      </c>
      <c r="G1053" s="1" t="s">
        <v>5</v>
      </c>
      <c r="H1053" s="1">
        <v>4</v>
      </c>
      <c r="I1053" s="1">
        <v>15</v>
      </c>
      <c r="J1053" s="1" t="s">
        <v>15</v>
      </c>
    </row>
    <row r="1054" spans="1:10" x14ac:dyDescent="0.3">
      <c r="A1054" s="1" t="s">
        <v>11</v>
      </c>
      <c r="B1054" s="1">
        <v>1058</v>
      </c>
      <c r="C1054" s="1" t="s">
        <v>6</v>
      </c>
      <c r="D1054" s="1">
        <v>214</v>
      </c>
      <c r="E1054" s="1" t="s">
        <v>18</v>
      </c>
      <c r="F1054" s="1">
        <v>2168</v>
      </c>
      <c r="G1054" s="1" t="s">
        <v>5</v>
      </c>
      <c r="H1054" s="1">
        <v>4</v>
      </c>
      <c r="I1054" s="1">
        <v>15</v>
      </c>
      <c r="J1054" s="1" t="s">
        <v>3</v>
      </c>
    </row>
    <row r="1055" spans="1:10" x14ac:dyDescent="0.3">
      <c r="A1055" s="1" t="s">
        <v>11</v>
      </c>
      <c r="B1055" s="1">
        <v>1158</v>
      </c>
      <c r="C1055" s="1" t="s">
        <v>6</v>
      </c>
      <c r="D1055" s="1">
        <v>214</v>
      </c>
      <c r="E1055" s="1" t="s">
        <v>18</v>
      </c>
      <c r="F1055" s="1">
        <v>2170</v>
      </c>
      <c r="G1055" s="1" t="s">
        <v>5</v>
      </c>
      <c r="H1055" s="1">
        <v>4</v>
      </c>
      <c r="I1055" s="1">
        <v>15</v>
      </c>
      <c r="J1055" s="1" t="s">
        <v>3</v>
      </c>
    </row>
    <row r="1056" spans="1:10" x14ac:dyDescent="0.3">
      <c r="A1056" s="1" t="s">
        <v>11</v>
      </c>
      <c r="B1056" s="1">
        <v>1358</v>
      </c>
      <c r="C1056" s="1" t="s">
        <v>6</v>
      </c>
      <c r="D1056" s="1">
        <v>214</v>
      </c>
      <c r="E1056" s="1" t="s">
        <v>18</v>
      </c>
      <c r="F1056" s="1">
        <v>2174</v>
      </c>
      <c r="G1056" s="1" t="s">
        <v>5</v>
      </c>
      <c r="H1056" s="1">
        <v>4</v>
      </c>
      <c r="I1056" s="1">
        <v>15</v>
      </c>
      <c r="J1056" s="1" t="s">
        <v>3</v>
      </c>
    </row>
    <row r="1057" spans="1:10" x14ac:dyDescent="0.3">
      <c r="A1057" s="1" t="s">
        <v>11</v>
      </c>
      <c r="B1057" s="1">
        <v>1458</v>
      </c>
      <c r="C1057" s="1" t="s">
        <v>6</v>
      </c>
      <c r="D1057" s="1">
        <v>214</v>
      </c>
      <c r="E1057" s="1" t="s">
        <v>18</v>
      </c>
      <c r="F1057" s="1">
        <v>2176</v>
      </c>
      <c r="G1057" s="1" t="s">
        <v>5</v>
      </c>
      <c r="H1057" s="1">
        <v>4</v>
      </c>
      <c r="I1057" s="1">
        <v>15</v>
      </c>
      <c r="J1057" s="1" t="s">
        <v>3</v>
      </c>
    </row>
    <row r="1058" spans="1:10" x14ac:dyDescent="0.3">
      <c r="A1058" s="1" t="s">
        <v>11</v>
      </c>
      <c r="B1058" s="1">
        <v>1559</v>
      </c>
      <c r="C1058" s="1" t="s">
        <v>6</v>
      </c>
      <c r="D1058" s="1">
        <v>214</v>
      </c>
      <c r="E1058" s="1" t="s">
        <v>18</v>
      </c>
      <c r="F1058" s="1">
        <v>2178</v>
      </c>
      <c r="G1058" s="1" t="s">
        <v>5</v>
      </c>
      <c r="H1058" s="1">
        <v>4</v>
      </c>
      <c r="I1058" s="1">
        <v>15</v>
      </c>
      <c r="J1058" s="1" t="s">
        <v>3</v>
      </c>
    </row>
    <row r="1059" spans="1:10" x14ac:dyDescent="0.3">
      <c r="A1059" s="1" t="s">
        <v>11</v>
      </c>
      <c r="B1059" s="1">
        <v>1701</v>
      </c>
      <c r="C1059" s="1" t="s">
        <v>6</v>
      </c>
      <c r="D1059" s="1">
        <v>214</v>
      </c>
      <c r="E1059" s="1" t="s">
        <v>18</v>
      </c>
      <c r="F1059" s="1">
        <v>2180</v>
      </c>
      <c r="G1059" s="1" t="s">
        <v>5</v>
      </c>
      <c r="H1059" s="1">
        <v>4</v>
      </c>
      <c r="I1059" s="1">
        <v>15</v>
      </c>
      <c r="J1059" s="1" t="s">
        <v>3</v>
      </c>
    </row>
    <row r="1060" spans="1:10" x14ac:dyDescent="0.3">
      <c r="A1060" s="1" t="s">
        <v>11</v>
      </c>
      <c r="B1060" s="1">
        <v>1759</v>
      </c>
      <c r="C1060" s="1" t="s">
        <v>6</v>
      </c>
      <c r="D1060" s="1">
        <v>214</v>
      </c>
      <c r="E1060" s="1" t="s">
        <v>18</v>
      </c>
      <c r="F1060" s="1">
        <v>2182</v>
      </c>
      <c r="G1060" s="1" t="s">
        <v>5</v>
      </c>
      <c r="H1060" s="1">
        <v>4</v>
      </c>
      <c r="I1060" s="1">
        <v>15</v>
      </c>
      <c r="J1060" s="1" t="s">
        <v>3</v>
      </c>
    </row>
    <row r="1061" spans="1:10" x14ac:dyDescent="0.3">
      <c r="A1061" s="1" t="s">
        <v>11</v>
      </c>
      <c r="B1061" s="1">
        <v>1858</v>
      </c>
      <c r="C1061" s="1" t="s">
        <v>6</v>
      </c>
      <c r="D1061" s="1">
        <v>214</v>
      </c>
      <c r="E1061" s="1" t="s">
        <v>18</v>
      </c>
      <c r="F1061" s="1">
        <v>2184</v>
      </c>
      <c r="G1061" s="1" t="s">
        <v>5</v>
      </c>
      <c r="H1061" s="1">
        <v>4</v>
      </c>
      <c r="I1061" s="1">
        <v>15</v>
      </c>
      <c r="J1061" s="1" t="s">
        <v>15</v>
      </c>
    </row>
    <row r="1062" spans="1:10" x14ac:dyDescent="0.3">
      <c r="A1062" s="1" t="s">
        <v>11</v>
      </c>
      <c r="B1062" s="1">
        <v>2056</v>
      </c>
      <c r="C1062" s="1" t="s">
        <v>6</v>
      </c>
      <c r="D1062" s="1">
        <v>214</v>
      </c>
      <c r="E1062" s="1" t="s">
        <v>18</v>
      </c>
      <c r="F1062" s="1">
        <v>2188</v>
      </c>
      <c r="G1062" s="1" t="s">
        <v>5</v>
      </c>
      <c r="H1062" s="1">
        <v>4</v>
      </c>
      <c r="I1062" s="1">
        <v>15</v>
      </c>
      <c r="J1062" s="1" t="s">
        <v>15</v>
      </c>
    </row>
    <row r="1063" spans="1:10" x14ac:dyDescent="0.3">
      <c r="A1063" s="1" t="s">
        <v>12</v>
      </c>
      <c r="B1063" s="1">
        <v>1450</v>
      </c>
      <c r="C1063" s="1" t="s">
        <v>13</v>
      </c>
      <c r="D1063" s="1">
        <v>169</v>
      </c>
      <c r="E1063" s="1" t="s">
        <v>18</v>
      </c>
      <c r="F1063" s="1">
        <v>2403</v>
      </c>
      <c r="G1063" s="1" t="s">
        <v>2</v>
      </c>
      <c r="H1063" s="1">
        <v>4</v>
      </c>
      <c r="I1063" s="1">
        <v>15</v>
      </c>
      <c r="J1063" s="1" t="s">
        <v>3</v>
      </c>
    </row>
    <row r="1064" spans="1:10" x14ac:dyDescent="0.3">
      <c r="A1064" s="1" t="s">
        <v>12</v>
      </c>
      <c r="B1064" s="1">
        <v>1027</v>
      </c>
      <c r="C1064" s="1" t="s">
        <v>13</v>
      </c>
      <c r="D1064" s="1">
        <v>169</v>
      </c>
      <c r="E1064" s="1" t="s">
        <v>18</v>
      </c>
      <c r="F1064" s="1">
        <v>2303</v>
      </c>
      <c r="G1064" s="1" t="s">
        <v>2</v>
      </c>
      <c r="H1064" s="1">
        <v>4</v>
      </c>
      <c r="I1064" s="1">
        <v>15</v>
      </c>
      <c r="J1064" s="1" t="s">
        <v>15</v>
      </c>
    </row>
    <row r="1065" spans="1:10" x14ac:dyDescent="0.3">
      <c r="A1065" s="1" t="s">
        <v>12</v>
      </c>
      <c r="B1065" s="1">
        <v>1811</v>
      </c>
      <c r="C1065" s="1" t="s">
        <v>13</v>
      </c>
      <c r="D1065" s="1">
        <v>169</v>
      </c>
      <c r="E1065" s="1" t="s">
        <v>18</v>
      </c>
      <c r="F1065" s="1">
        <v>3372</v>
      </c>
      <c r="G1065" s="1" t="s">
        <v>2</v>
      </c>
      <c r="H1065" s="1">
        <v>4</v>
      </c>
      <c r="I1065" s="1">
        <v>15</v>
      </c>
      <c r="J1065" s="1" t="s">
        <v>15</v>
      </c>
    </row>
    <row r="1066" spans="1:10" x14ac:dyDescent="0.3">
      <c r="A1066" s="1" t="s">
        <v>14</v>
      </c>
      <c r="B1066" s="1">
        <v>815</v>
      </c>
      <c r="C1066" s="1" t="s">
        <v>13</v>
      </c>
      <c r="D1066" s="1">
        <v>199</v>
      </c>
      <c r="E1066" s="1" t="s">
        <v>18</v>
      </c>
      <c r="F1066" s="1">
        <v>806</v>
      </c>
      <c r="G1066" s="1" t="s">
        <v>5</v>
      </c>
      <c r="H1066" s="1">
        <v>4</v>
      </c>
      <c r="I1066" s="1">
        <v>15</v>
      </c>
      <c r="J1066" s="1" t="s">
        <v>15</v>
      </c>
    </row>
    <row r="1067" spans="1:10" x14ac:dyDescent="0.3">
      <c r="A1067" s="1" t="s">
        <v>14</v>
      </c>
      <c r="B1067" s="1">
        <v>1951</v>
      </c>
      <c r="C1067" s="1" t="s">
        <v>13</v>
      </c>
      <c r="D1067" s="1">
        <v>199</v>
      </c>
      <c r="E1067" s="1" t="s">
        <v>18</v>
      </c>
      <c r="F1067" s="1">
        <v>816</v>
      </c>
      <c r="G1067" s="1" t="s">
        <v>5</v>
      </c>
      <c r="H1067" s="1">
        <v>4</v>
      </c>
      <c r="I1067" s="1">
        <v>15</v>
      </c>
      <c r="J1067" s="1" t="s">
        <v>15</v>
      </c>
    </row>
    <row r="1068" spans="1:10" x14ac:dyDescent="0.3">
      <c r="A1068" s="1" t="s">
        <v>14</v>
      </c>
      <c r="B1068" s="1">
        <v>1256</v>
      </c>
      <c r="C1068" s="1" t="s">
        <v>13</v>
      </c>
      <c r="D1068" s="1">
        <v>199</v>
      </c>
      <c r="E1068" s="1" t="s">
        <v>18</v>
      </c>
      <c r="F1068" s="1">
        <v>808</v>
      </c>
      <c r="G1068" s="1" t="s">
        <v>5</v>
      </c>
      <c r="H1068" s="1">
        <v>4</v>
      </c>
      <c r="I1068" s="1">
        <v>15</v>
      </c>
      <c r="J1068" s="1" t="s">
        <v>3</v>
      </c>
    </row>
    <row r="1069" spans="1:10" x14ac:dyDescent="0.3">
      <c r="A1069" s="1" t="s">
        <v>4</v>
      </c>
      <c r="B1069" s="1">
        <v>835</v>
      </c>
      <c r="C1069" s="1" t="s">
        <v>13</v>
      </c>
      <c r="D1069" s="1">
        <v>213</v>
      </c>
      <c r="E1069" s="1" t="s">
        <v>18</v>
      </c>
      <c r="F1069" s="1">
        <v>7299</v>
      </c>
      <c r="G1069" s="1" t="s">
        <v>7</v>
      </c>
      <c r="H1069" s="1">
        <v>4</v>
      </c>
      <c r="I1069" s="1">
        <v>15</v>
      </c>
      <c r="J1069" s="1" t="s">
        <v>3</v>
      </c>
    </row>
    <row r="1070" spans="1:10" x14ac:dyDescent="0.3">
      <c r="A1070" s="1" t="s">
        <v>4</v>
      </c>
      <c r="B1070" s="1">
        <v>1237</v>
      </c>
      <c r="C1070" s="1" t="s">
        <v>13</v>
      </c>
      <c r="D1070" s="1">
        <v>213</v>
      </c>
      <c r="E1070" s="1" t="s">
        <v>18</v>
      </c>
      <c r="F1070" s="1">
        <v>7303</v>
      </c>
      <c r="G1070" s="1" t="s">
        <v>7</v>
      </c>
      <c r="H1070" s="1">
        <v>4</v>
      </c>
      <c r="I1070" s="1">
        <v>15</v>
      </c>
      <c r="J1070" s="1" t="s">
        <v>3</v>
      </c>
    </row>
    <row r="1071" spans="1:10" x14ac:dyDescent="0.3">
      <c r="A1071" s="1" t="s">
        <v>4</v>
      </c>
      <c r="B1071" s="1">
        <v>2116</v>
      </c>
      <c r="C1071" s="1" t="s">
        <v>13</v>
      </c>
      <c r="D1071" s="1">
        <v>213</v>
      </c>
      <c r="E1071" s="1" t="s">
        <v>18</v>
      </c>
      <c r="F1071" s="1">
        <v>7304</v>
      </c>
      <c r="G1071" s="1" t="s">
        <v>7</v>
      </c>
      <c r="H1071" s="1">
        <v>4</v>
      </c>
      <c r="I1071" s="1">
        <v>15</v>
      </c>
      <c r="J1071" s="1" t="s">
        <v>3</v>
      </c>
    </row>
    <row r="1072" spans="1:10" x14ac:dyDescent="0.3">
      <c r="A1072" s="1" t="s">
        <v>4</v>
      </c>
      <c r="B1072" s="1">
        <v>623</v>
      </c>
      <c r="C1072" s="1" t="s">
        <v>13</v>
      </c>
      <c r="D1072" s="1">
        <v>213</v>
      </c>
      <c r="E1072" s="1" t="s">
        <v>18</v>
      </c>
      <c r="F1072" s="1">
        <v>7305</v>
      </c>
      <c r="G1072" s="1" t="s">
        <v>7</v>
      </c>
      <c r="H1072" s="1">
        <v>4</v>
      </c>
      <c r="I1072" s="1">
        <v>15</v>
      </c>
      <c r="J1072" s="1" t="s">
        <v>3</v>
      </c>
    </row>
    <row r="1073" spans="1:10" x14ac:dyDescent="0.3">
      <c r="A1073" s="1" t="s">
        <v>12</v>
      </c>
      <c r="B1073" s="1">
        <v>643</v>
      </c>
      <c r="C1073" s="1" t="s">
        <v>13</v>
      </c>
      <c r="D1073" s="1">
        <v>199</v>
      </c>
      <c r="E1073" s="1" t="s">
        <v>18</v>
      </c>
      <c r="F1073" s="1">
        <v>2761</v>
      </c>
      <c r="G1073" s="1" t="s">
        <v>5</v>
      </c>
      <c r="H1073" s="1">
        <v>4</v>
      </c>
      <c r="I1073" s="1">
        <v>15</v>
      </c>
      <c r="J1073" s="1" t="s">
        <v>3</v>
      </c>
    </row>
    <row r="1074" spans="1:10" x14ac:dyDescent="0.3">
      <c r="A1074" s="1" t="s">
        <v>12</v>
      </c>
      <c r="B1074" s="1">
        <v>1952</v>
      </c>
      <c r="C1074" s="1" t="s">
        <v>13</v>
      </c>
      <c r="D1074" s="1">
        <v>213</v>
      </c>
      <c r="E1074" s="1" t="s">
        <v>18</v>
      </c>
      <c r="F1074" s="1">
        <v>2385</v>
      </c>
      <c r="G1074" s="1" t="s">
        <v>7</v>
      </c>
      <c r="H1074" s="1">
        <v>4</v>
      </c>
      <c r="I1074" s="1">
        <v>15</v>
      </c>
      <c r="J1074" s="1" t="s">
        <v>15</v>
      </c>
    </row>
    <row r="1075" spans="1:10" x14ac:dyDescent="0.3">
      <c r="A1075" s="1" t="s">
        <v>12</v>
      </c>
      <c r="B1075" s="1">
        <v>654</v>
      </c>
      <c r="C1075" s="1" t="s">
        <v>13</v>
      </c>
      <c r="D1075" s="1">
        <v>213</v>
      </c>
      <c r="E1075" s="1" t="s">
        <v>18</v>
      </c>
      <c r="F1075" s="1">
        <v>2855</v>
      </c>
      <c r="G1075" s="1" t="s">
        <v>7</v>
      </c>
      <c r="H1075" s="1">
        <v>4</v>
      </c>
      <c r="I1075" s="1">
        <v>15</v>
      </c>
      <c r="J1075" s="1" t="s">
        <v>15</v>
      </c>
    </row>
    <row r="1076" spans="1:10" x14ac:dyDescent="0.3">
      <c r="A1076" s="1" t="s">
        <v>12</v>
      </c>
      <c r="B1076" s="1">
        <v>1345</v>
      </c>
      <c r="C1076" s="1" t="s">
        <v>13</v>
      </c>
      <c r="D1076" s="1">
        <v>213</v>
      </c>
      <c r="E1076" s="1" t="s">
        <v>18</v>
      </c>
      <c r="F1076" s="1">
        <v>2692</v>
      </c>
      <c r="G1076" s="1" t="s">
        <v>7</v>
      </c>
      <c r="H1076" s="1">
        <v>4</v>
      </c>
      <c r="I1076" s="1">
        <v>15</v>
      </c>
      <c r="J1076" s="1" t="s">
        <v>15</v>
      </c>
    </row>
    <row r="1077" spans="1:10" x14ac:dyDescent="0.3">
      <c r="A1077" s="1" t="s">
        <v>12</v>
      </c>
      <c r="B1077" s="1">
        <v>1646</v>
      </c>
      <c r="C1077" s="1" t="s">
        <v>13</v>
      </c>
      <c r="D1077" s="1">
        <v>199</v>
      </c>
      <c r="E1077" s="1" t="s">
        <v>18</v>
      </c>
      <c r="F1077" s="1">
        <v>2181</v>
      </c>
      <c r="G1077" s="1" t="s">
        <v>5</v>
      </c>
      <c r="H1077" s="1">
        <v>4</v>
      </c>
      <c r="I1077" s="1">
        <v>15</v>
      </c>
      <c r="J1077" s="1" t="s">
        <v>3</v>
      </c>
    </row>
    <row r="1078" spans="1:10" x14ac:dyDescent="0.3">
      <c r="A1078" s="1" t="s">
        <v>12</v>
      </c>
      <c r="B1078" s="1">
        <v>1525</v>
      </c>
      <c r="C1078" s="1" t="s">
        <v>13</v>
      </c>
      <c r="D1078" s="1">
        <v>199</v>
      </c>
      <c r="E1078" s="1" t="s">
        <v>18</v>
      </c>
      <c r="F1078" s="1">
        <v>2261</v>
      </c>
      <c r="G1078" s="1" t="s">
        <v>5</v>
      </c>
      <c r="H1078" s="1">
        <v>4</v>
      </c>
      <c r="I1078" s="1">
        <v>15</v>
      </c>
      <c r="J1078" s="1" t="s">
        <v>3</v>
      </c>
    </row>
    <row r="1079" spans="1:10" x14ac:dyDescent="0.3">
      <c r="A1079" s="1" t="s">
        <v>12</v>
      </c>
      <c r="B1079" s="1">
        <v>1504</v>
      </c>
      <c r="C1079" s="1" t="s">
        <v>13</v>
      </c>
      <c r="D1079" s="1">
        <v>213</v>
      </c>
      <c r="E1079" s="1" t="s">
        <v>18</v>
      </c>
      <c r="F1079" s="1">
        <v>2156</v>
      </c>
      <c r="G1079" s="1" t="s">
        <v>7</v>
      </c>
      <c r="H1079" s="1">
        <v>4</v>
      </c>
      <c r="I1079" s="1">
        <v>15</v>
      </c>
      <c r="J1079" s="1" t="s">
        <v>3</v>
      </c>
    </row>
    <row r="1080" spans="1:10" x14ac:dyDescent="0.3">
      <c r="A1080" s="1" t="s">
        <v>12</v>
      </c>
      <c r="B1080" s="1">
        <v>2140</v>
      </c>
      <c r="C1080" s="1" t="s">
        <v>13</v>
      </c>
      <c r="D1080" s="1">
        <v>199</v>
      </c>
      <c r="E1080" s="1" t="s">
        <v>18</v>
      </c>
      <c r="F1080" s="1">
        <v>2879</v>
      </c>
      <c r="G1080" s="1" t="s">
        <v>5</v>
      </c>
      <c r="H1080" s="1">
        <v>4</v>
      </c>
      <c r="I1080" s="1">
        <v>15</v>
      </c>
      <c r="J1080" s="1" t="s">
        <v>15</v>
      </c>
    </row>
    <row r="1081" spans="1:10" x14ac:dyDescent="0.3">
      <c r="A1081" s="1" t="s">
        <v>12</v>
      </c>
      <c r="B1081" s="1">
        <v>956</v>
      </c>
      <c r="C1081" s="1" t="s">
        <v>13</v>
      </c>
      <c r="D1081" s="1">
        <v>199</v>
      </c>
      <c r="E1081" s="1" t="s">
        <v>18</v>
      </c>
      <c r="F1081" s="1">
        <v>2582</v>
      </c>
      <c r="G1081" s="1" t="s">
        <v>5</v>
      </c>
      <c r="H1081" s="1">
        <v>4</v>
      </c>
      <c r="I1081" s="1">
        <v>15</v>
      </c>
      <c r="J1081" s="1" t="s">
        <v>15</v>
      </c>
    </row>
    <row r="1082" spans="1:10" x14ac:dyDescent="0.3">
      <c r="A1082" s="1" t="s">
        <v>12</v>
      </c>
      <c r="B1082" s="1">
        <v>1359</v>
      </c>
      <c r="C1082" s="1" t="s">
        <v>13</v>
      </c>
      <c r="D1082" s="1">
        <v>199</v>
      </c>
      <c r="E1082" s="1" t="s">
        <v>18</v>
      </c>
      <c r="F1082" s="1">
        <v>2216</v>
      </c>
      <c r="G1082" s="1" t="s">
        <v>5</v>
      </c>
      <c r="H1082" s="1">
        <v>4</v>
      </c>
      <c r="I1082" s="1">
        <v>15</v>
      </c>
      <c r="J1082" s="1" t="s">
        <v>3</v>
      </c>
    </row>
    <row r="1083" spans="1:10" x14ac:dyDescent="0.3">
      <c r="A1083" s="1" t="s">
        <v>0</v>
      </c>
      <c r="B1083" s="1">
        <v>1455</v>
      </c>
      <c r="C1083" s="1" t="s">
        <v>1</v>
      </c>
      <c r="D1083" s="1">
        <v>184</v>
      </c>
      <c r="E1083" s="1" t="s">
        <v>19</v>
      </c>
      <c r="F1083" s="1">
        <v>5935</v>
      </c>
      <c r="G1083" s="1" t="s">
        <v>2</v>
      </c>
      <c r="H1083" s="1">
        <v>5</v>
      </c>
      <c r="I1083" s="1">
        <v>16</v>
      </c>
      <c r="J1083" s="1" t="s">
        <v>3</v>
      </c>
    </row>
    <row r="1084" spans="1:10" x14ac:dyDescent="0.3">
      <c r="A1084" s="1" t="s">
        <v>4</v>
      </c>
      <c r="B1084" s="1">
        <v>1648</v>
      </c>
      <c r="C1084" s="1" t="s">
        <v>1</v>
      </c>
      <c r="D1084" s="1">
        <v>213</v>
      </c>
      <c r="E1084" s="1" t="s">
        <v>19</v>
      </c>
      <c r="F1084" s="1">
        <v>6155</v>
      </c>
      <c r="G1084" s="1" t="s">
        <v>5</v>
      </c>
      <c r="H1084" s="1">
        <v>5</v>
      </c>
      <c r="I1084" s="1">
        <v>16</v>
      </c>
      <c r="J1084" s="1" t="s">
        <v>3</v>
      </c>
    </row>
    <row r="1085" spans="1:10" x14ac:dyDescent="0.3">
      <c r="A1085" s="1" t="s">
        <v>4</v>
      </c>
      <c r="B1085" s="1">
        <v>1545</v>
      </c>
      <c r="C1085" s="1" t="s">
        <v>6</v>
      </c>
      <c r="D1085" s="1">
        <v>229</v>
      </c>
      <c r="E1085" s="1" t="s">
        <v>19</v>
      </c>
      <c r="F1085" s="1">
        <v>7211</v>
      </c>
      <c r="G1085" s="1" t="s">
        <v>7</v>
      </c>
      <c r="H1085" s="1">
        <v>5</v>
      </c>
      <c r="I1085" s="1">
        <v>16</v>
      </c>
      <c r="J1085" s="1" t="s">
        <v>15</v>
      </c>
    </row>
    <row r="1086" spans="1:10" x14ac:dyDescent="0.3">
      <c r="A1086" s="1" t="s">
        <v>4</v>
      </c>
      <c r="B1086" s="1">
        <v>1952</v>
      </c>
      <c r="C1086" s="1" t="s">
        <v>6</v>
      </c>
      <c r="D1086" s="1">
        <v>229</v>
      </c>
      <c r="E1086" s="1" t="s">
        <v>19</v>
      </c>
      <c r="F1086" s="1">
        <v>7215</v>
      </c>
      <c r="G1086" s="1" t="s">
        <v>7</v>
      </c>
      <c r="H1086" s="1">
        <v>5</v>
      </c>
      <c r="I1086" s="1">
        <v>16</v>
      </c>
      <c r="J1086" s="1" t="s">
        <v>15</v>
      </c>
    </row>
    <row r="1087" spans="1:10" x14ac:dyDescent="0.3">
      <c r="A1087" s="1" t="s">
        <v>4</v>
      </c>
      <c r="B1087" s="1">
        <v>2117</v>
      </c>
      <c r="C1087" s="1" t="s">
        <v>6</v>
      </c>
      <c r="D1087" s="1">
        <v>229</v>
      </c>
      <c r="E1087" s="1" t="s">
        <v>19</v>
      </c>
      <c r="F1087" s="1">
        <v>7684</v>
      </c>
      <c r="G1087" s="1" t="s">
        <v>7</v>
      </c>
      <c r="H1087" s="1">
        <v>5</v>
      </c>
      <c r="I1087" s="1">
        <v>16</v>
      </c>
      <c r="J1087" s="1" t="s">
        <v>3</v>
      </c>
    </row>
    <row r="1088" spans="1:10" x14ac:dyDescent="0.3">
      <c r="A1088" s="1" t="s">
        <v>4</v>
      </c>
      <c r="B1088" s="1">
        <v>640</v>
      </c>
      <c r="C1088" s="1" t="s">
        <v>6</v>
      </c>
      <c r="D1088" s="1">
        <v>229</v>
      </c>
      <c r="E1088" s="1" t="s">
        <v>19</v>
      </c>
      <c r="F1088" s="1">
        <v>7790</v>
      </c>
      <c r="G1088" s="1" t="s">
        <v>7</v>
      </c>
      <c r="H1088" s="1">
        <v>5</v>
      </c>
      <c r="I1088" s="1">
        <v>16</v>
      </c>
      <c r="J1088" s="1" t="s">
        <v>3</v>
      </c>
    </row>
    <row r="1089" spans="1:10" x14ac:dyDescent="0.3">
      <c r="A1089" s="1" t="s">
        <v>4</v>
      </c>
      <c r="B1089" s="1">
        <v>840</v>
      </c>
      <c r="C1089" s="1" t="s">
        <v>1</v>
      </c>
      <c r="D1089" s="1">
        <v>228</v>
      </c>
      <c r="E1089" s="1" t="s">
        <v>19</v>
      </c>
      <c r="F1089" s="1">
        <v>7800</v>
      </c>
      <c r="G1089" s="1" t="s">
        <v>7</v>
      </c>
      <c r="H1089" s="1">
        <v>5</v>
      </c>
      <c r="I1089" s="1">
        <v>16</v>
      </c>
      <c r="J1089" s="1" t="s">
        <v>3</v>
      </c>
    </row>
    <row r="1090" spans="1:10" x14ac:dyDescent="0.3">
      <c r="A1090" s="1" t="s">
        <v>4</v>
      </c>
      <c r="B1090" s="1">
        <v>1246</v>
      </c>
      <c r="C1090" s="1" t="s">
        <v>1</v>
      </c>
      <c r="D1090" s="1">
        <v>228</v>
      </c>
      <c r="E1090" s="1" t="s">
        <v>19</v>
      </c>
      <c r="F1090" s="1">
        <v>7806</v>
      </c>
      <c r="G1090" s="1" t="s">
        <v>7</v>
      </c>
      <c r="H1090" s="1">
        <v>5</v>
      </c>
      <c r="I1090" s="1">
        <v>16</v>
      </c>
      <c r="J1090" s="1" t="s">
        <v>3</v>
      </c>
    </row>
    <row r="1091" spans="1:10" x14ac:dyDescent="0.3">
      <c r="A1091" s="1" t="s">
        <v>4</v>
      </c>
      <c r="B1091" s="1">
        <v>1454</v>
      </c>
      <c r="C1091" s="1" t="s">
        <v>1</v>
      </c>
      <c r="D1091" s="1">
        <v>228</v>
      </c>
      <c r="E1091" s="1" t="s">
        <v>19</v>
      </c>
      <c r="F1091" s="1">
        <v>7808</v>
      </c>
      <c r="G1091" s="1" t="s">
        <v>7</v>
      </c>
      <c r="H1091" s="1">
        <v>5</v>
      </c>
      <c r="I1091" s="1">
        <v>16</v>
      </c>
      <c r="J1091" s="1" t="s">
        <v>3</v>
      </c>
    </row>
    <row r="1092" spans="1:10" x14ac:dyDescent="0.3">
      <c r="A1092" s="1" t="s">
        <v>4</v>
      </c>
      <c r="B1092" s="1">
        <v>1653</v>
      </c>
      <c r="C1092" s="1" t="s">
        <v>1</v>
      </c>
      <c r="D1092" s="1">
        <v>228</v>
      </c>
      <c r="E1092" s="1" t="s">
        <v>19</v>
      </c>
      <c r="F1092" s="1">
        <v>7810</v>
      </c>
      <c r="G1092" s="1" t="s">
        <v>7</v>
      </c>
      <c r="H1092" s="1">
        <v>5</v>
      </c>
      <c r="I1092" s="1">
        <v>16</v>
      </c>
      <c r="J1092" s="1" t="s">
        <v>3</v>
      </c>
    </row>
    <row r="1093" spans="1:10" x14ac:dyDescent="0.3">
      <c r="A1093" s="1" t="s">
        <v>4</v>
      </c>
      <c r="B1093" s="1">
        <v>1709</v>
      </c>
      <c r="C1093" s="1" t="s">
        <v>1</v>
      </c>
      <c r="D1093" s="1">
        <v>228</v>
      </c>
      <c r="E1093" s="1" t="s">
        <v>19</v>
      </c>
      <c r="F1093" s="1">
        <v>7812</v>
      </c>
      <c r="G1093" s="1" t="s">
        <v>7</v>
      </c>
      <c r="H1093" s="1">
        <v>5</v>
      </c>
      <c r="I1093" s="1">
        <v>16</v>
      </c>
      <c r="J1093" s="1" t="s">
        <v>3</v>
      </c>
    </row>
    <row r="1094" spans="1:10" x14ac:dyDescent="0.3">
      <c r="A1094" s="1" t="s">
        <v>4</v>
      </c>
      <c r="B1094" s="1">
        <v>2127</v>
      </c>
      <c r="C1094" s="1" t="s">
        <v>1</v>
      </c>
      <c r="D1094" s="1">
        <v>228</v>
      </c>
      <c r="E1094" s="1" t="s">
        <v>19</v>
      </c>
      <c r="F1094" s="1">
        <v>7814</v>
      </c>
      <c r="G1094" s="1" t="s">
        <v>7</v>
      </c>
      <c r="H1094" s="1">
        <v>5</v>
      </c>
      <c r="I1094" s="1">
        <v>16</v>
      </c>
      <c r="J1094" s="1" t="s">
        <v>3</v>
      </c>
    </row>
    <row r="1095" spans="1:10" x14ac:dyDescent="0.3">
      <c r="A1095" s="1" t="s">
        <v>4</v>
      </c>
      <c r="B1095" s="1">
        <v>1607</v>
      </c>
      <c r="C1095" s="1" t="s">
        <v>1</v>
      </c>
      <c r="D1095" s="1">
        <v>228</v>
      </c>
      <c r="E1095" s="1" t="s">
        <v>19</v>
      </c>
      <c r="F1095" s="1">
        <v>7816</v>
      </c>
      <c r="G1095" s="1" t="s">
        <v>7</v>
      </c>
      <c r="H1095" s="1">
        <v>5</v>
      </c>
      <c r="I1095" s="1">
        <v>16</v>
      </c>
      <c r="J1095" s="1" t="s">
        <v>3</v>
      </c>
    </row>
    <row r="1096" spans="1:10" x14ac:dyDescent="0.3">
      <c r="A1096" s="1" t="s">
        <v>8</v>
      </c>
      <c r="B1096" s="1">
        <v>1500</v>
      </c>
      <c r="C1096" s="1" t="s">
        <v>1</v>
      </c>
      <c r="D1096" s="1">
        <v>213</v>
      </c>
      <c r="E1096" s="1" t="s">
        <v>19</v>
      </c>
      <c r="F1096" s="1">
        <v>746</v>
      </c>
      <c r="G1096" s="1" t="s">
        <v>5</v>
      </c>
      <c r="H1096" s="1">
        <v>5</v>
      </c>
      <c r="I1096" s="1">
        <v>16</v>
      </c>
      <c r="J1096" s="1" t="s">
        <v>15</v>
      </c>
    </row>
    <row r="1097" spans="1:10" x14ac:dyDescent="0.3">
      <c r="A1097" s="1" t="s">
        <v>8</v>
      </c>
      <c r="B1097" s="1">
        <v>630</v>
      </c>
      <c r="C1097" s="1" t="s">
        <v>6</v>
      </c>
      <c r="D1097" s="1">
        <v>214</v>
      </c>
      <c r="E1097" s="1" t="s">
        <v>19</v>
      </c>
      <c r="F1097" s="1">
        <v>1740</v>
      </c>
      <c r="G1097" s="1" t="s">
        <v>5</v>
      </c>
      <c r="H1097" s="1">
        <v>5</v>
      </c>
      <c r="I1097" s="1">
        <v>16</v>
      </c>
      <c r="J1097" s="1" t="s">
        <v>3</v>
      </c>
    </row>
    <row r="1098" spans="1:10" x14ac:dyDescent="0.3">
      <c r="A1098" s="1" t="s">
        <v>8</v>
      </c>
      <c r="B1098" s="1">
        <v>739</v>
      </c>
      <c r="C1098" s="1" t="s">
        <v>6</v>
      </c>
      <c r="D1098" s="1">
        <v>214</v>
      </c>
      <c r="E1098" s="1" t="s">
        <v>19</v>
      </c>
      <c r="F1098" s="1">
        <v>1742</v>
      </c>
      <c r="G1098" s="1" t="s">
        <v>5</v>
      </c>
      <c r="H1098" s="1">
        <v>5</v>
      </c>
      <c r="I1098" s="1">
        <v>16</v>
      </c>
      <c r="J1098" s="1" t="s">
        <v>3</v>
      </c>
    </row>
    <row r="1099" spans="1:10" x14ac:dyDescent="0.3">
      <c r="A1099" s="1" t="s">
        <v>8</v>
      </c>
      <c r="B1099" s="1">
        <v>829</v>
      </c>
      <c r="C1099" s="1" t="s">
        <v>6</v>
      </c>
      <c r="D1099" s="1">
        <v>214</v>
      </c>
      <c r="E1099" s="1" t="s">
        <v>19</v>
      </c>
      <c r="F1099" s="1">
        <v>1744</v>
      </c>
      <c r="G1099" s="1" t="s">
        <v>5</v>
      </c>
      <c r="H1099" s="1">
        <v>5</v>
      </c>
      <c r="I1099" s="1">
        <v>16</v>
      </c>
      <c r="J1099" s="1" t="s">
        <v>15</v>
      </c>
    </row>
    <row r="1100" spans="1:10" x14ac:dyDescent="0.3">
      <c r="A1100" s="1" t="s">
        <v>8</v>
      </c>
      <c r="B1100" s="1">
        <v>929</v>
      </c>
      <c r="C1100" s="1" t="s">
        <v>6</v>
      </c>
      <c r="D1100" s="1">
        <v>214</v>
      </c>
      <c r="E1100" s="1" t="s">
        <v>19</v>
      </c>
      <c r="F1100" s="1">
        <v>1746</v>
      </c>
      <c r="G1100" s="1" t="s">
        <v>5</v>
      </c>
      <c r="H1100" s="1">
        <v>5</v>
      </c>
      <c r="I1100" s="1">
        <v>16</v>
      </c>
      <c r="J1100" s="1" t="s">
        <v>3</v>
      </c>
    </row>
    <row r="1101" spans="1:10" x14ac:dyDescent="0.3">
      <c r="A1101" s="1" t="s">
        <v>8</v>
      </c>
      <c r="B1101" s="1">
        <v>1040</v>
      </c>
      <c r="C1101" s="1" t="s">
        <v>6</v>
      </c>
      <c r="D1101" s="1">
        <v>214</v>
      </c>
      <c r="E1101" s="1" t="s">
        <v>19</v>
      </c>
      <c r="F1101" s="1">
        <v>1748</v>
      </c>
      <c r="G1101" s="1" t="s">
        <v>5</v>
      </c>
      <c r="H1101" s="1">
        <v>5</v>
      </c>
      <c r="I1101" s="1">
        <v>16</v>
      </c>
      <c r="J1101" s="1" t="s">
        <v>15</v>
      </c>
    </row>
    <row r="1102" spans="1:10" x14ac:dyDescent="0.3">
      <c r="A1102" s="1" t="s">
        <v>8</v>
      </c>
      <c r="B1102" s="1">
        <v>1129</v>
      </c>
      <c r="C1102" s="1" t="s">
        <v>6</v>
      </c>
      <c r="D1102" s="1">
        <v>214</v>
      </c>
      <c r="E1102" s="1" t="s">
        <v>19</v>
      </c>
      <c r="F1102" s="1">
        <v>1750</v>
      </c>
      <c r="G1102" s="1" t="s">
        <v>5</v>
      </c>
      <c r="H1102" s="1">
        <v>5</v>
      </c>
      <c r="I1102" s="1">
        <v>16</v>
      </c>
      <c r="J1102" s="1" t="s">
        <v>3</v>
      </c>
    </row>
    <row r="1103" spans="1:10" x14ac:dyDescent="0.3">
      <c r="A1103" s="1" t="s">
        <v>8</v>
      </c>
      <c r="B1103" s="1">
        <v>1228</v>
      </c>
      <c r="C1103" s="1" t="s">
        <v>6</v>
      </c>
      <c r="D1103" s="1">
        <v>214</v>
      </c>
      <c r="E1103" s="1" t="s">
        <v>19</v>
      </c>
      <c r="F1103" s="1">
        <v>1752</v>
      </c>
      <c r="G1103" s="1" t="s">
        <v>5</v>
      </c>
      <c r="H1103" s="1">
        <v>5</v>
      </c>
      <c r="I1103" s="1">
        <v>16</v>
      </c>
      <c r="J1103" s="1" t="s">
        <v>3</v>
      </c>
    </row>
    <row r="1104" spans="1:10" x14ac:dyDescent="0.3">
      <c r="A1104" s="1" t="s">
        <v>8</v>
      </c>
      <c r="B1104" s="1">
        <v>1331</v>
      </c>
      <c r="C1104" s="1" t="s">
        <v>6</v>
      </c>
      <c r="D1104" s="1">
        <v>214</v>
      </c>
      <c r="E1104" s="1" t="s">
        <v>19</v>
      </c>
      <c r="F1104" s="1">
        <v>1754</v>
      </c>
      <c r="G1104" s="1" t="s">
        <v>5</v>
      </c>
      <c r="H1104" s="1">
        <v>5</v>
      </c>
      <c r="I1104" s="1">
        <v>16</v>
      </c>
      <c r="J1104" s="1" t="s">
        <v>3</v>
      </c>
    </row>
    <row r="1105" spans="1:10" x14ac:dyDescent="0.3">
      <c r="A1105" s="1" t="s">
        <v>8</v>
      </c>
      <c r="B1105" s="1">
        <v>1429</v>
      </c>
      <c r="C1105" s="1" t="s">
        <v>6</v>
      </c>
      <c r="D1105" s="1">
        <v>214</v>
      </c>
      <c r="E1105" s="1" t="s">
        <v>19</v>
      </c>
      <c r="F1105" s="1">
        <v>1756</v>
      </c>
      <c r="G1105" s="1" t="s">
        <v>5</v>
      </c>
      <c r="H1105" s="1">
        <v>5</v>
      </c>
      <c r="I1105" s="1">
        <v>16</v>
      </c>
      <c r="J1105" s="1" t="s">
        <v>3</v>
      </c>
    </row>
    <row r="1106" spans="1:10" x14ac:dyDescent="0.3">
      <c r="A1106" s="1" t="s">
        <v>8</v>
      </c>
      <c r="B1106" s="1">
        <v>1532</v>
      </c>
      <c r="C1106" s="1" t="s">
        <v>6</v>
      </c>
      <c r="D1106" s="1">
        <v>214</v>
      </c>
      <c r="E1106" s="1" t="s">
        <v>19</v>
      </c>
      <c r="F1106" s="1">
        <v>1758</v>
      </c>
      <c r="G1106" s="1" t="s">
        <v>5</v>
      </c>
      <c r="H1106" s="1">
        <v>5</v>
      </c>
      <c r="I1106" s="1">
        <v>16</v>
      </c>
      <c r="J1106" s="1" t="s">
        <v>3</v>
      </c>
    </row>
    <row r="1107" spans="1:10" x14ac:dyDescent="0.3">
      <c r="A1107" s="1" t="s">
        <v>8</v>
      </c>
      <c r="B1107" s="1">
        <v>1630</v>
      </c>
      <c r="C1107" s="1" t="s">
        <v>6</v>
      </c>
      <c r="D1107" s="1">
        <v>214</v>
      </c>
      <c r="E1107" s="1" t="s">
        <v>19</v>
      </c>
      <c r="F1107" s="1">
        <v>1760</v>
      </c>
      <c r="G1107" s="1" t="s">
        <v>5</v>
      </c>
      <c r="H1107" s="1">
        <v>5</v>
      </c>
      <c r="I1107" s="1">
        <v>16</v>
      </c>
      <c r="J1107" s="1" t="s">
        <v>3</v>
      </c>
    </row>
    <row r="1108" spans="1:10" x14ac:dyDescent="0.3">
      <c r="A1108" s="1" t="s">
        <v>8</v>
      </c>
      <c r="B1108" s="1">
        <v>1728</v>
      </c>
      <c r="C1108" s="1" t="s">
        <v>6</v>
      </c>
      <c r="D1108" s="1">
        <v>214</v>
      </c>
      <c r="E1108" s="1" t="s">
        <v>19</v>
      </c>
      <c r="F1108" s="1">
        <v>1762</v>
      </c>
      <c r="G1108" s="1" t="s">
        <v>5</v>
      </c>
      <c r="H1108" s="1">
        <v>5</v>
      </c>
      <c r="I1108" s="1">
        <v>16</v>
      </c>
      <c r="J1108" s="1" t="s">
        <v>3</v>
      </c>
    </row>
    <row r="1109" spans="1:10" x14ac:dyDescent="0.3">
      <c r="A1109" s="1" t="s">
        <v>8</v>
      </c>
      <c r="B1109" s="1">
        <v>1830</v>
      </c>
      <c r="C1109" s="1" t="s">
        <v>6</v>
      </c>
      <c r="D1109" s="1">
        <v>214</v>
      </c>
      <c r="E1109" s="1" t="s">
        <v>19</v>
      </c>
      <c r="F1109" s="1">
        <v>1764</v>
      </c>
      <c r="G1109" s="1" t="s">
        <v>5</v>
      </c>
      <c r="H1109" s="1">
        <v>5</v>
      </c>
      <c r="I1109" s="1">
        <v>16</v>
      </c>
      <c r="J1109" s="1" t="s">
        <v>3</v>
      </c>
    </row>
    <row r="1110" spans="1:10" x14ac:dyDescent="0.3">
      <c r="A1110" s="1" t="s">
        <v>8</v>
      </c>
      <c r="B1110" s="1">
        <v>1931</v>
      </c>
      <c r="C1110" s="1" t="s">
        <v>6</v>
      </c>
      <c r="D1110" s="1">
        <v>214</v>
      </c>
      <c r="E1110" s="1" t="s">
        <v>19</v>
      </c>
      <c r="F1110" s="1">
        <v>1766</v>
      </c>
      <c r="G1110" s="1" t="s">
        <v>5</v>
      </c>
      <c r="H1110" s="1">
        <v>5</v>
      </c>
      <c r="I1110" s="1">
        <v>16</v>
      </c>
      <c r="J1110" s="1" t="s">
        <v>3</v>
      </c>
    </row>
    <row r="1111" spans="1:10" x14ac:dyDescent="0.3">
      <c r="A1111" s="1" t="s">
        <v>8</v>
      </c>
      <c r="B1111" s="1">
        <v>2028</v>
      </c>
      <c r="C1111" s="1" t="s">
        <v>6</v>
      </c>
      <c r="D1111" s="1">
        <v>214</v>
      </c>
      <c r="E1111" s="1" t="s">
        <v>19</v>
      </c>
      <c r="F1111" s="1">
        <v>1768</v>
      </c>
      <c r="G1111" s="1" t="s">
        <v>5</v>
      </c>
      <c r="H1111" s="1">
        <v>5</v>
      </c>
      <c r="I1111" s="1">
        <v>16</v>
      </c>
      <c r="J1111" s="1" t="s">
        <v>3</v>
      </c>
    </row>
    <row r="1112" spans="1:10" x14ac:dyDescent="0.3">
      <c r="A1112" s="1" t="s">
        <v>9</v>
      </c>
      <c r="B1112" s="1">
        <v>1522</v>
      </c>
      <c r="C1112" s="1" t="s">
        <v>1</v>
      </c>
      <c r="D1112" s="1">
        <v>213</v>
      </c>
      <c r="E1112" s="1" t="s">
        <v>19</v>
      </c>
      <c r="F1112" s="1">
        <v>4752</v>
      </c>
      <c r="G1112" s="1" t="s">
        <v>5</v>
      </c>
      <c r="H1112" s="1">
        <v>5</v>
      </c>
      <c r="I1112" s="1">
        <v>16</v>
      </c>
      <c r="J1112" s="1" t="s">
        <v>3</v>
      </c>
    </row>
    <row r="1113" spans="1:10" x14ac:dyDescent="0.3">
      <c r="A1113" s="1" t="s">
        <v>9</v>
      </c>
      <c r="B1113" s="1">
        <v>553</v>
      </c>
      <c r="C1113" s="1" t="s">
        <v>1</v>
      </c>
      <c r="D1113" s="1">
        <v>213</v>
      </c>
      <c r="E1113" s="1" t="s">
        <v>19</v>
      </c>
      <c r="F1113" s="1">
        <v>4760</v>
      </c>
      <c r="G1113" s="1" t="s">
        <v>5</v>
      </c>
      <c r="H1113" s="1">
        <v>5</v>
      </c>
      <c r="I1113" s="1">
        <v>16</v>
      </c>
      <c r="J1113" s="1" t="s">
        <v>3</v>
      </c>
    </row>
    <row r="1114" spans="1:10" x14ac:dyDescent="0.3">
      <c r="A1114" s="1" t="s">
        <v>9</v>
      </c>
      <c r="B1114" s="1">
        <v>2019</v>
      </c>
      <c r="C1114" s="1" t="s">
        <v>1</v>
      </c>
      <c r="D1114" s="1">
        <v>213</v>
      </c>
      <c r="E1114" s="1" t="s">
        <v>19</v>
      </c>
      <c r="F1114" s="1">
        <v>4784</v>
      </c>
      <c r="G1114" s="1" t="s">
        <v>5</v>
      </c>
      <c r="H1114" s="1">
        <v>5</v>
      </c>
      <c r="I1114" s="1">
        <v>16</v>
      </c>
      <c r="J1114" s="1" t="s">
        <v>15</v>
      </c>
    </row>
    <row r="1115" spans="1:10" x14ac:dyDescent="0.3">
      <c r="A1115" s="1" t="s">
        <v>9</v>
      </c>
      <c r="B1115" s="1">
        <v>747</v>
      </c>
      <c r="C1115" s="1" t="s">
        <v>6</v>
      </c>
      <c r="D1115" s="1">
        <v>214</v>
      </c>
      <c r="E1115" s="1" t="s">
        <v>19</v>
      </c>
      <c r="F1115" s="1">
        <v>4954</v>
      </c>
      <c r="G1115" s="1" t="s">
        <v>5</v>
      </c>
      <c r="H1115" s="1">
        <v>5</v>
      </c>
      <c r="I1115" s="1">
        <v>16</v>
      </c>
      <c r="J1115" s="1" t="s">
        <v>15</v>
      </c>
    </row>
    <row r="1116" spans="1:10" x14ac:dyDescent="0.3">
      <c r="A1116" s="1" t="s">
        <v>9</v>
      </c>
      <c r="B1116" s="1">
        <v>856</v>
      </c>
      <c r="C1116" s="1" t="s">
        <v>6</v>
      </c>
      <c r="D1116" s="1">
        <v>214</v>
      </c>
      <c r="E1116" s="1" t="s">
        <v>19</v>
      </c>
      <c r="F1116" s="1">
        <v>4956</v>
      </c>
      <c r="G1116" s="1" t="s">
        <v>5</v>
      </c>
      <c r="H1116" s="1">
        <v>5</v>
      </c>
      <c r="I1116" s="1">
        <v>16</v>
      </c>
      <c r="J1116" s="1" t="s">
        <v>15</v>
      </c>
    </row>
    <row r="1117" spans="1:10" x14ac:dyDescent="0.3">
      <c r="A1117" s="1" t="s">
        <v>9</v>
      </c>
      <c r="B1117" s="1">
        <v>1217</v>
      </c>
      <c r="C1117" s="1" t="s">
        <v>6</v>
      </c>
      <c r="D1117" s="1">
        <v>214</v>
      </c>
      <c r="E1117" s="1" t="s">
        <v>19</v>
      </c>
      <c r="F1117" s="1">
        <v>4960</v>
      </c>
      <c r="G1117" s="1" t="s">
        <v>5</v>
      </c>
      <c r="H1117" s="1">
        <v>5</v>
      </c>
      <c r="I1117" s="1">
        <v>16</v>
      </c>
      <c r="J1117" s="1" t="s">
        <v>15</v>
      </c>
    </row>
    <row r="1118" spans="1:10" x14ac:dyDescent="0.3">
      <c r="A1118" s="1" t="s">
        <v>9</v>
      </c>
      <c r="B1118" s="1">
        <v>1315</v>
      </c>
      <c r="C1118" s="1" t="s">
        <v>6</v>
      </c>
      <c r="D1118" s="1">
        <v>214</v>
      </c>
      <c r="E1118" s="1" t="s">
        <v>19</v>
      </c>
      <c r="F1118" s="1">
        <v>4964</v>
      </c>
      <c r="G1118" s="1" t="s">
        <v>5</v>
      </c>
      <c r="H1118" s="1">
        <v>5</v>
      </c>
      <c r="I1118" s="1">
        <v>16</v>
      </c>
      <c r="J1118" s="1" t="s">
        <v>15</v>
      </c>
    </row>
    <row r="1119" spans="1:10" x14ac:dyDescent="0.3">
      <c r="A1119" s="1" t="s">
        <v>9</v>
      </c>
      <c r="B1119" s="1">
        <v>1429</v>
      </c>
      <c r="C1119" s="1" t="s">
        <v>6</v>
      </c>
      <c r="D1119" s="1">
        <v>214</v>
      </c>
      <c r="E1119" s="1" t="s">
        <v>19</v>
      </c>
      <c r="F1119" s="1">
        <v>4966</v>
      </c>
      <c r="G1119" s="1" t="s">
        <v>5</v>
      </c>
      <c r="H1119" s="1">
        <v>5</v>
      </c>
      <c r="I1119" s="1">
        <v>16</v>
      </c>
      <c r="J1119" s="1" t="s">
        <v>15</v>
      </c>
    </row>
    <row r="1120" spans="1:10" x14ac:dyDescent="0.3">
      <c r="A1120" s="1" t="s">
        <v>9</v>
      </c>
      <c r="B1120" s="1">
        <v>1705</v>
      </c>
      <c r="C1120" s="1" t="s">
        <v>6</v>
      </c>
      <c r="D1120" s="1">
        <v>214</v>
      </c>
      <c r="E1120" s="1" t="s">
        <v>19</v>
      </c>
      <c r="F1120" s="1">
        <v>4970</v>
      </c>
      <c r="G1120" s="1" t="s">
        <v>5</v>
      </c>
      <c r="H1120" s="1">
        <v>5</v>
      </c>
      <c r="I1120" s="1">
        <v>16</v>
      </c>
      <c r="J1120" s="1" t="s">
        <v>15</v>
      </c>
    </row>
    <row r="1121" spans="1:10" x14ac:dyDescent="0.3">
      <c r="A1121" s="1" t="s">
        <v>9</v>
      </c>
      <c r="B1121" s="1">
        <v>1729</v>
      </c>
      <c r="C1121" s="1" t="s">
        <v>6</v>
      </c>
      <c r="D1121" s="1">
        <v>214</v>
      </c>
      <c r="E1121" s="1" t="s">
        <v>19</v>
      </c>
      <c r="F1121" s="1">
        <v>4972</v>
      </c>
      <c r="G1121" s="1" t="s">
        <v>5</v>
      </c>
      <c r="H1121" s="1">
        <v>5</v>
      </c>
      <c r="I1121" s="1">
        <v>16</v>
      </c>
      <c r="J1121" s="1" t="s">
        <v>15</v>
      </c>
    </row>
    <row r="1122" spans="1:10" x14ac:dyDescent="0.3">
      <c r="A1122" s="1" t="s">
        <v>9</v>
      </c>
      <c r="B1122" s="1">
        <v>2006</v>
      </c>
      <c r="C1122" s="1" t="s">
        <v>6</v>
      </c>
      <c r="D1122" s="1">
        <v>214</v>
      </c>
      <c r="E1122" s="1" t="s">
        <v>19</v>
      </c>
      <c r="F1122" s="1">
        <v>4976</v>
      </c>
      <c r="G1122" s="1" t="s">
        <v>5</v>
      </c>
      <c r="H1122" s="1">
        <v>5</v>
      </c>
      <c r="I1122" s="1">
        <v>16</v>
      </c>
      <c r="J1122" s="1" t="s">
        <v>15</v>
      </c>
    </row>
    <row r="1123" spans="1:10" x14ac:dyDescent="0.3">
      <c r="A1123" s="1" t="s">
        <v>10</v>
      </c>
      <c r="B1123" s="1">
        <v>955</v>
      </c>
      <c r="C1123" s="1" t="s">
        <v>6</v>
      </c>
      <c r="D1123" s="1">
        <v>229</v>
      </c>
      <c r="E1123" s="1" t="s">
        <v>19</v>
      </c>
      <c r="F1123" s="1">
        <v>846</v>
      </c>
      <c r="G1123" s="1" t="s">
        <v>7</v>
      </c>
      <c r="H1123" s="1">
        <v>5</v>
      </c>
      <c r="I1123" s="1">
        <v>16</v>
      </c>
      <c r="J1123" s="1" t="s">
        <v>15</v>
      </c>
    </row>
    <row r="1124" spans="1:10" x14ac:dyDescent="0.3">
      <c r="A1124" s="1" t="s">
        <v>11</v>
      </c>
      <c r="B1124" s="1">
        <v>628</v>
      </c>
      <c r="C1124" s="1" t="s">
        <v>6</v>
      </c>
      <c r="D1124" s="1">
        <v>214</v>
      </c>
      <c r="E1124" s="1" t="s">
        <v>19</v>
      </c>
      <c r="F1124" s="1">
        <v>1479</v>
      </c>
      <c r="G1124" s="1" t="s">
        <v>5</v>
      </c>
      <c r="H1124" s="1">
        <v>5</v>
      </c>
      <c r="I1124" s="1">
        <v>16</v>
      </c>
      <c r="J1124" s="1" t="s">
        <v>3</v>
      </c>
    </row>
    <row r="1125" spans="1:10" x14ac:dyDescent="0.3">
      <c r="A1125" s="1" t="s">
        <v>11</v>
      </c>
      <c r="B1125" s="1">
        <v>657</v>
      </c>
      <c r="C1125" s="1" t="s">
        <v>6</v>
      </c>
      <c r="D1125" s="1">
        <v>214</v>
      </c>
      <c r="E1125" s="1" t="s">
        <v>19</v>
      </c>
      <c r="F1125" s="1">
        <v>2160</v>
      </c>
      <c r="G1125" s="1" t="s">
        <v>5</v>
      </c>
      <c r="H1125" s="1">
        <v>5</v>
      </c>
      <c r="I1125" s="1">
        <v>16</v>
      </c>
      <c r="J1125" s="1" t="s">
        <v>3</v>
      </c>
    </row>
    <row r="1126" spans="1:10" x14ac:dyDescent="0.3">
      <c r="A1126" s="1" t="s">
        <v>11</v>
      </c>
      <c r="B1126" s="1">
        <v>756</v>
      </c>
      <c r="C1126" s="1" t="s">
        <v>6</v>
      </c>
      <c r="D1126" s="1">
        <v>214</v>
      </c>
      <c r="E1126" s="1" t="s">
        <v>19</v>
      </c>
      <c r="F1126" s="1">
        <v>2162</v>
      </c>
      <c r="G1126" s="1" t="s">
        <v>5</v>
      </c>
      <c r="H1126" s="1">
        <v>5</v>
      </c>
      <c r="I1126" s="1">
        <v>16</v>
      </c>
      <c r="J1126" s="1" t="s">
        <v>3</v>
      </c>
    </row>
    <row r="1127" spans="1:10" x14ac:dyDescent="0.3">
      <c r="A1127" s="1" t="s">
        <v>11</v>
      </c>
      <c r="B1127" s="1">
        <v>859</v>
      </c>
      <c r="C1127" s="1" t="s">
        <v>6</v>
      </c>
      <c r="D1127" s="1">
        <v>214</v>
      </c>
      <c r="E1127" s="1" t="s">
        <v>19</v>
      </c>
      <c r="F1127" s="1">
        <v>2164</v>
      </c>
      <c r="G1127" s="1" t="s">
        <v>5</v>
      </c>
      <c r="H1127" s="1">
        <v>5</v>
      </c>
      <c r="I1127" s="1">
        <v>16</v>
      </c>
      <c r="J1127" s="1" t="s">
        <v>15</v>
      </c>
    </row>
    <row r="1128" spans="1:10" x14ac:dyDescent="0.3">
      <c r="A1128" s="1" t="s">
        <v>11</v>
      </c>
      <c r="B1128" s="1">
        <v>958</v>
      </c>
      <c r="C1128" s="1" t="s">
        <v>6</v>
      </c>
      <c r="D1128" s="1">
        <v>214</v>
      </c>
      <c r="E1128" s="1" t="s">
        <v>19</v>
      </c>
      <c r="F1128" s="1">
        <v>2166</v>
      </c>
      <c r="G1128" s="1" t="s">
        <v>5</v>
      </c>
      <c r="H1128" s="1">
        <v>5</v>
      </c>
      <c r="I1128" s="1">
        <v>16</v>
      </c>
      <c r="J1128" s="1" t="s">
        <v>3</v>
      </c>
    </row>
    <row r="1129" spans="1:10" x14ac:dyDescent="0.3">
      <c r="A1129" s="1" t="s">
        <v>11</v>
      </c>
      <c r="B1129" s="1">
        <v>1059</v>
      </c>
      <c r="C1129" s="1" t="s">
        <v>6</v>
      </c>
      <c r="D1129" s="1">
        <v>214</v>
      </c>
      <c r="E1129" s="1" t="s">
        <v>19</v>
      </c>
      <c r="F1129" s="1">
        <v>2168</v>
      </c>
      <c r="G1129" s="1" t="s">
        <v>5</v>
      </c>
      <c r="H1129" s="1">
        <v>5</v>
      </c>
      <c r="I1129" s="1">
        <v>16</v>
      </c>
      <c r="J1129" s="1" t="s">
        <v>3</v>
      </c>
    </row>
    <row r="1130" spans="1:10" x14ac:dyDescent="0.3">
      <c r="A1130" s="1" t="s">
        <v>11</v>
      </c>
      <c r="B1130" s="1">
        <v>1151</v>
      </c>
      <c r="C1130" s="1" t="s">
        <v>6</v>
      </c>
      <c r="D1130" s="1">
        <v>214</v>
      </c>
      <c r="E1130" s="1" t="s">
        <v>19</v>
      </c>
      <c r="F1130" s="1">
        <v>2170</v>
      </c>
      <c r="G1130" s="1" t="s">
        <v>5</v>
      </c>
      <c r="H1130" s="1">
        <v>5</v>
      </c>
      <c r="I1130" s="1">
        <v>16</v>
      </c>
      <c r="J1130" s="1" t="s">
        <v>3</v>
      </c>
    </row>
    <row r="1131" spans="1:10" x14ac:dyDescent="0.3">
      <c r="A1131" s="1" t="s">
        <v>11</v>
      </c>
      <c r="B1131" s="1">
        <v>1258</v>
      </c>
      <c r="C1131" s="1" t="s">
        <v>6</v>
      </c>
      <c r="D1131" s="1">
        <v>214</v>
      </c>
      <c r="E1131" s="1" t="s">
        <v>19</v>
      </c>
      <c r="F1131" s="1">
        <v>2172</v>
      </c>
      <c r="G1131" s="1" t="s">
        <v>5</v>
      </c>
      <c r="H1131" s="1">
        <v>5</v>
      </c>
      <c r="I1131" s="1">
        <v>16</v>
      </c>
      <c r="J1131" s="1" t="s">
        <v>3</v>
      </c>
    </row>
    <row r="1132" spans="1:10" x14ac:dyDescent="0.3">
      <c r="A1132" s="1" t="s">
        <v>11</v>
      </c>
      <c r="B1132" s="1">
        <v>1356</v>
      </c>
      <c r="C1132" s="1" t="s">
        <v>6</v>
      </c>
      <c r="D1132" s="1">
        <v>214</v>
      </c>
      <c r="E1132" s="1" t="s">
        <v>19</v>
      </c>
      <c r="F1132" s="1">
        <v>2174</v>
      </c>
      <c r="G1132" s="1" t="s">
        <v>5</v>
      </c>
      <c r="H1132" s="1">
        <v>5</v>
      </c>
      <c r="I1132" s="1">
        <v>16</v>
      </c>
      <c r="J1132" s="1" t="s">
        <v>3</v>
      </c>
    </row>
    <row r="1133" spans="1:10" x14ac:dyDescent="0.3">
      <c r="A1133" s="1" t="s">
        <v>11</v>
      </c>
      <c r="B1133" s="1">
        <v>1457</v>
      </c>
      <c r="C1133" s="1" t="s">
        <v>6</v>
      </c>
      <c r="D1133" s="1">
        <v>214</v>
      </c>
      <c r="E1133" s="1" t="s">
        <v>19</v>
      </c>
      <c r="F1133" s="1">
        <v>2176</v>
      </c>
      <c r="G1133" s="1" t="s">
        <v>5</v>
      </c>
      <c r="H1133" s="1">
        <v>5</v>
      </c>
      <c r="I1133" s="1">
        <v>16</v>
      </c>
      <c r="J1133" s="1" t="s">
        <v>3</v>
      </c>
    </row>
    <row r="1134" spans="1:10" x14ac:dyDescent="0.3">
      <c r="A1134" s="1" t="s">
        <v>11</v>
      </c>
      <c r="B1134" s="1">
        <v>1558</v>
      </c>
      <c r="C1134" s="1" t="s">
        <v>6</v>
      </c>
      <c r="D1134" s="1">
        <v>214</v>
      </c>
      <c r="E1134" s="1" t="s">
        <v>19</v>
      </c>
      <c r="F1134" s="1">
        <v>2178</v>
      </c>
      <c r="G1134" s="1" t="s">
        <v>5</v>
      </c>
      <c r="H1134" s="1">
        <v>5</v>
      </c>
      <c r="I1134" s="1">
        <v>16</v>
      </c>
      <c r="J1134" s="1" t="s">
        <v>3</v>
      </c>
    </row>
    <row r="1135" spans="1:10" x14ac:dyDescent="0.3">
      <c r="A1135" s="1" t="s">
        <v>11</v>
      </c>
      <c r="B1135" s="1">
        <v>1658</v>
      </c>
      <c r="C1135" s="1" t="s">
        <v>6</v>
      </c>
      <c r="D1135" s="1">
        <v>214</v>
      </c>
      <c r="E1135" s="1" t="s">
        <v>19</v>
      </c>
      <c r="F1135" s="1">
        <v>2180</v>
      </c>
      <c r="G1135" s="1" t="s">
        <v>5</v>
      </c>
      <c r="H1135" s="1">
        <v>5</v>
      </c>
      <c r="I1135" s="1">
        <v>16</v>
      </c>
      <c r="J1135" s="1" t="s">
        <v>3</v>
      </c>
    </row>
    <row r="1136" spans="1:10" x14ac:dyDescent="0.3">
      <c r="A1136" s="1" t="s">
        <v>11</v>
      </c>
      <c r="B1136" s="1">
        <v>1758</v>
      </c>
      <c r="C1136" s="1" t="s">
        <v>6</v>
      </c>
      <c r="D1136" s="1">
        <v>214</v>
      </c>
      <c r="E1136" s="1" t="s">
        <v>19</v>
      </c>
      <c r="F1136" s="1">
        <v>2182</v>
      </c>
      <c r="G1136" s="1" t="s">
        <v>5</v>
      </c>
      <c r="H1136" s="1">
        <v>5</v>
      </c>
      <c r="I1136" s="1">
        <v>16</v>
      </c>
      <c r="J1136" s="1" t="s">
        <v>3</v>
      </c>
    </row>
    <row r="1137" spans="1:10" x14ac:dyDescent="0.3">
      <c r="A1137" s="1" t="s">
        <v>11</v>
      </c>
      <c r="B1137" s="1">
        <v>1900</v>
      </c>
      <c r="C1137" s="1" t="s">
        <v>6</v>
      </c>
      <c r="D1137" s="1">
        <v>214</v>
      </c>
      <c r="E1137" s="1" t="s">
        <v>19</v>
      </c>
      <c r="F1137" s="1">
        <v>2184</v>
      </c>
      <c r="G1137" s="1" t="s">
        <v>5</v>
      </c>
      <c r="H1137" s="1">
        <v>5</v>
      </c>
      <c r="I1137" s="1">
        <v>16</v>
      </c>
      <c r="J1137" s="1" t="s">
        <v>15</v>
      </c>
    </row>
    <row r="1138" spans="1:10" x14ac:dyDescent="0.3">
      <c r="A1138" s="1" t="s">
        <v>11</v>
      </c>
      <c r="B1138" s="1">
        <v>2000</v>
      </c>
      <c r="C1138" s="1" t="s">
        <v>6</v>
      </c>
      <c r="D1138" s="1">
        <v>214</v>
      </c>
      <c r="E1138" s="1" t="s">
        <v>19</v>
      </c>
      <c r="F1138" s="1">
        <v>2186</v>
      </c>
      <c r="G1138" s="1" t="s">
        <v>5</v>
      </c>
      <c r="H1138" s="1">
        <v>5</v>
      </c>
      <c r="I1138" s="1">
        <v>16</v>
      </c>
      <c r="J1138" s="1" t="s">
        <v>3</v>
      </c>
    </row>
    <row r="1139" spans="1:10" x14ac:dyDescent="0.3">
      <c r="A1139" s="1" t="s">
        <v>11</v>
      </c>
      <c r="B1139" s="1">
        <v>2057</v>
      </c>
      <c r="C1139" s="1" t="s">
        <v>6</v>
      </c>
      <c r="D1139" s="1">
        <v>214</v>
      </c>
      <c r="E1139" s="1" t="s">
        <v>19</v>
      </c>
      <c r="F1139" s="1">
        <v>2188</v>
      </c>
      <c r="G1139" s="1" t="s">
        <v>5</v>
      </c>
      <c r="H1139" s="1">
        <v>5</v>
      </c>
      <c r="I1139" s="1">
        <v>16</v>
      </c>
      <c r="J1139" s="1" t="s">
        <v>3</v>
      </c>
    </row>
    <row r="1140" spans="1:10" x14ac:dyDescent="0.3">
      <c r="A1140" s="1" t="s">
        <v>12</v>
      </c>
      <c r="B1140" s="1">
        <v>1849</v>
      </c>
      <c r="C1140" s="1" t="s">
        <v>13</v>
      </c>
      <c r="D1140" s="1">
        <v>169</v>
      </c>
      <c r="E1140" s="1" t="s">
        <v>19</v>
      </c>
      <c r="F1140" s="1">
        <v>3372</v>
      </c>
      <c r="G1140" s="1" t="s">
        <v>2</v>
      </c>
      <c r="H1140" s="1">
        <v>5</v>
      </c>
      <c r="I1140" s="1">
        <v>16</v>
      </c>
      <c r="J1140" s="1" t="s">
        <v>15</v>
      </c>
    </row>
    <row r="1141" spans="1:10" x14ac:dyDescent="0.3">
      <c r="A1141" s="1" t="s">
        <v>12</v>
      </c>
      <c r="B1141" s="1">
        <v>1053</v>
      </c>
      <c r="C1141" s="1" t="s">
        <v>13</v>
      </c>
      <c r="D1141" s="1">
        <v>169</v>
      </c>
      <c r="E1141" s="1" t="s">
        <v>19</v>
      </c>
      <c r="F1141" s="1">
        <v>2303</v>
      </c>
      <c r="G1141" s="1" t="s">
        <v>2</v>
      </c>
      <c r="H1141" s="1">
        <v>5</v>
      </c>
      <c r="I1141" s="1">
        <v>16</v>
      </c>
      <c r="J1141" s="1" t="s">
        <v>15</v>
      </c>
    </row>
    <row r="1142" spans="1:10" x14ac:dyDescent="0.3">
      <c r="A1142" s="1" t="s">
        <v>12</v>
      </c>
      <c r="B1142" s="1">
        <v>1600</v>
      </c>
      <c r="C1142" s="1" t="s">
        <v>13</v>
      </c>
      <c r="D1142" s="1">
        <v>169</v>
      </c>
      <c r="E1142" s="1" t="s">
        <v>19</v>
      </c>
      <c r="F1142" s="1">
        <v>2403</v>
      </c>
      <c r="G1142" s="1" t="s">
        <v>2</v>
      </c>
      <c r="H1142" s="1">
        <v>5</v>
      </c>
      <c r="I1142" s="1">
        <v>16</v>
      </c>
      <c r="J1142" s="1" t="s">
        <v>15</v>
      </c>
    </row>
    <row r="1143" spans="1:10" x14ac:dyDescent="0.3">
      <c r="A1143" s="1" t="s">
        <v>12</v>
      </c>
      <c r="B1143" s="1">
        <v>654</v>
      </c>
      <c r="C1143" s="1" t="s">
        <v>13</v>
      </c>
      <c r="D1143" s="1">
        <v>169</v>
      </c>
      <c r="E1143" s="1" t="s">
        <v>19</v>
      </c>
      <c r="F1143" s="1">
        <v>2703</v>
      </c>
      <c r="G1143" s="1" t="s">
        <v>2</v>
      </c>
      <c r="H1143" s="1">
        <v>5</v>
      </c>
      <c r="I1143" s="1">
        <v>16</v>
      </c>
      <c r="J1143" s="1" t="s">
        <v>3</v>
      </c>
    </row>
    <row r="1144" spans="1:10" x14ac:dyDescent="0.3">
      <c r="A1144" s="1" t="s">
        <v>14</v>
      </c>
      <c r="B1144" s="1">
        <v>1423</v>
      </c>
      <c r="C1144" s="1" t="s">
        <v>13</v>
      </c>
      <c r="D1144" s="1">
        <v>199</v>
      </c>
      <c r="E1144" s="1" t="s">
        <v>19</v>
      </c>
      <c r="F1144" s="1">
        <v>808</v>
      </c>
      <c r="G1144" s="1" t="s">
        <v>5</v>
      </c>
      <c r="H1144" s="1">
        <v>5</v>
      </c>
      <c r="I1144" s="1">
        <v>16</v>
      </c>
      <c r="J1144" s="1" t="s">
        <v>15</v>
      </c>
    </row>
    <row r="1145" spans="1:10" x14ac:dyDescent="0.3">
      <c r="A1145" s="1" t="s">
        <v>14</v>
      </c>
      <c r="B1145" s="1">
        <v>1912</v>
      </c>
      <c r="C1145" s="1" t="s">
        <v>13</v>
      </c>
      <c r="D1145" s="1">
        <v>199</v>
      </c>
      <c r="E1145" s="1" t="s">
        <v>19</v>
      </c>
      <c r="F1145" s="1">
        <v>814</v>
      </c>
      <c r="G1145" s="1" t="s">
        <v>5</v>
      </c>
      <c r="H1145" s="1">
        <v>5</v>
      </c>
      <c r="I1145" s="1">
        <v>16</v>
      </c>
      <c r="J1145" s="1" t="s">
        <v>15</v>
      </c>
    </row>
    <row r="1146" spans="1:10" x14ac:dyDescent="0.3">
      <c r="A1146" s="1" t="s">
        <v>14</v>
      </c>
      <c r="B1146" s="1">
        <v>729</v>
      </c>
      <c r="C1146" s="1" t="s">
        <v>13</v>
      </c>
      <c r="D1146" s="1">
        <v>199</v>
      </c>
      <c r="E1146" s="1" t="s">
        <v>19</v>
      </c>
      <c r="F1146" s="1">
        <v>806</v>
      </c>
      <c r="G1146" s="1" t="s">
        <v>5</v>
      </c>
      <c r="H1146" s="1">
        <v>5</v>
      </c>
      <c r="I1146" s="1">
        <v>16</v>
      </c>
      <c r="J1146" s="1" t="s">
        <v>3</v>
      </c>
    </row>
    <row r="1147" spans="1:10" x14ac:dyDescent="0.3">
      <c r="A1147" s="1" t="s">
        <v>4</v>
      </c>
      <c r="B1147" s="1">
        <v>834</v>
      </c>
      <c r="C1147" s="1" t="s">
        <v>13</v>
      </c>
      <c r="D1147" s="1">
        <v>213</v>
      </c>
      <c r="E1147" s="1" t="s">
        <v>19</v>
      </c>
      <c r="F1147" s="1">
        <v>7299</v>
      </c>
      <c r="G1147" s="1" t="s">
        <v>7</v>
      </c>
      <c r="H1147" s="1">
        <v>5</v>
      </c>
      <c r="I1147" s="1">
        <v>16</v>
      </c>
      <c r="J1147" s="1" t="s">
        <v>3</v>
      </c>
    </row>
    <row r="1148" spans="1:10" x14ac:dyDescent="0.3">
      <c r="A1148" s="1" t="s">
        <v>4</v>
      </c>
      <c r="B1148" s="1">
        <v>1711</v>
      </c>
      <c r="C1148" s="1" t="s">
        <v>13</v>
      </c>
      <c r="D1148" s="1">
        <v>213</v>
      </c>
      <c r="E1148" s="1" t="s">
        <v>19</v>
      </c>
      <c r="F1148" s="1">
        <v>7302</v>
      </c>
      <c r="G1148" s="1" t="s">
        <v>7</v>
      </c>
      <c r="H1148" s="1">
        <v>5</v>
      </c>
      <c r="I1148" s="1">
        <v>16</v>
      </c>
      <c r="J1148" s="1" t="s">
        <v>3</v>
      </c>
    </row>
    <row r="1149" spans="1:10" x14ac:dyDescent="0.3">
      <c r="A1149" s="1" t="s">
        <v>4</v>
      </c>
      <c r="B1149" s="1">
        <v>1249</v>
      </c>
      <c r="C1149" s="1" t="s">
        <v>13</v>
      </c>
      <c r="D1149" s="1">
        <v>213</v>
      </c>
      <c r="E1149" s="1" t="s">
        <v>19</v>
      </c>
      <c r="F1149" s="1">
        <v>7303</v>
      </c>
      <c r="G1149" s="1" t="s">
        <v>7</v>
      </c>
      <c r="H1149" s="1">
        <v>5</v>
      </c>
      <c r="I1149" s="1">
        <v>16</v>
      </c>
      <c r="J1149" s="1" t="s">
        <v>3</v>
      </c>
    </row>
    <row r="1150" spans="1:10" x14ac:dyDescent="0.3">
      <c r="A1150" s="1" t="s">
        <v>4</v>
      </c>
      <c r="B1150" s="1">
        <v>2120</v>
      </c>
      <c r="C1150" s="1" t="s">
        <v>13</v>
      </c>
      <c r="D1150" s="1">
        <v>213</v>
      </c>
      <c r="E1150" s="1" t="s">
        <v>19</v>
      </c>
      <c r="F1150" s="1">
        <v>7304</v>
      </c>
      <c r="G1150" s="1" t="s">
        <v>7</v>
      </c>
      <c r="H1150" s="1">
        <v>5</v>
      </c>
      <c r="I1150" s="1">
        <v>16</v>
      </c>
      <c r="J1150" s="1" t="s">
        <v>3</v>
      </c>
    </row>
    <row r="1151" spans="1:10" x14ac:dyDescent="0.3">
      <c r="A1151" s="1" t="s">
        <v>4</v>
      </c>
      <c r="B1151" s="1">
        <v>700</v>
      </c>
      <c r="C1151" s="1" t="s">
        <v>13</v>
      </c>
      <c r="D1151" s="1">
        <v>213</v>
      </c>
      <c r="E1151" s="1" t="s">
        <v>19</v>
      </c>
      <c r="F1151" s="1">
        <v>7305</v>
      </c>
      <c r="G1151" s="1" t="s">
        <v>7</v>
      </c>
      <c r="H1151" s="1">
        <v>5</v>
      </c>
      <c r="I1151" s="1">
        <v>16</v>
      </c>
      <c r="J1151" s="1" t="s">
        <v>15</v>
      </c>
    </row>
    <row r="1152" spans="1:10" x14ac:dyDescent="0.3">
      <c r="A1152" s="1" t="s">
        <v>12</v>
      </c>
      <c r="B1152" s="1">
        <v>1602</v>
      </c>
      <c r="C1152" s="1" t="s">
        <v>13</v>
      </c>
      <c r="D1152" s="1">
        <v>213</v>
      </c>
      <c r="E1152" s="1" t="s">
        <v>19</v>
      </c>
      <c r="F1152" s="1">
        <v>2156</v>
      </c>
      <c r="G1152" s="1" t="s">
        <v>7</v>
      </c>
      <c r="H1152" s="1">
        <v>5</v>
      </c>
      <c r="I1152" s="1">
        <v>16</v>
      </c>
      <c r="J1152" s="1" t="s">
        <v>15</v>
      </c>
    </row>
    <row r="1153" spans="1:10" x14ac:dyDescent="0.3">
      <c r="A1153" s="1" t="s">
        <v>12</v>
      </c>
      <c r="B1153" s="1">
        <v>643</v>
      </c>
      <c r="C1153" s="1" t="s">
        <v>13</v>
      </c>
      <c r="D1153" s="1">
        <v>199</v>
      </c>
      <c r="E1153" s="1" t="s">
        <v>19</v>
      </c>
      <c r="F1153" s="1">
        <v>2761</v>
      </c>
      <c r="G1153" s="1" t="s">
        <v>5</v>
      </c>
      <c r="H1153" s="1">
        <v>5</v>
      </c>
      <c r="I1153" s="1">
        <v>16</v>
      </c>
      <c r="J1153" s="1" t="s">
        <v>3</v>
      </c>
    </row>
    <row r="1154" spans="1:10" x14ac:dyDescent="0.3">
      <c r="A1154" s="1" t="s">
        <v>12</v>
      </c>
      <c r="B1154" s="1">
        <v>1622</v>
      </c>
      <c r="C1154" s="1" t="s">
        <v>13</v>
      </c>
      <c r="D1154" s="1">
        <v>199</v>
      </c>
      <c r="E1154" s="1" t="s">
        <v>19</v>
      </c>
      <c r="F1154" s="1">
        <v>2261</v>
      </c>
      <c r="G1154" s="1" t="s">
        <v>5</v>
      </c>
      <c r="H1154" s="1">
        <v>5</v>
      </c>
      <c r="I1154" s="1">
        <v>16</v>
      </c>
      <c r="J1154" s="1" t="s">
        <v>15</v>
      </c>
    </row>
    <row r="1155" spans="1:10" x14ac:dyDescent="0.3">
      <c r="A1155" s="1" t="s">
        <v>12</v>
      </c>
      <c r="B1155" s="1">
        <v>1549</v>
      </c>
      <c r="C1155" s="1" t="s">
        <v>13</v>
      </c>
      <c r="D1155" s="1">
        <v>199</v>
      </c>
      <c r="E1155" s="1" t="s">
        <v>19</v>
      </c>
      <c r="F1155" s="1">
        <v>2216</v>
      </c>
      <c r="G1155" s="1" t="s">
        <v>5</v>
      </c>
      <c r="H1155" s="1">
        <v>5</v>
      </c>
      <c r="I1155" s="1">
        <v>16</v>
      </c>
      <c r="J1155" s="1" t="s">
        <v>15</v>
      </c>
    </row>
    <row r="1156" spans="1:10" x14ac:dyDescent="0.3">
      <c r="A1156" s="1" t="s">
        <v>12</v>
      </c>
      <c r="B1156" s="1">
        <v>1753</v>
      </c>
      <c r="C1156" s="1" t="s">
        <v>13</v>
      </c>
      <c r="D1156" s="1">
        <v>199</v>
      </c>
      <c r="E1156" s="1" t="s">
        <v>19</v>
      </c>
      <c r="F1156" s="1">
        <v>2181</v>
      </c>
      <c r="G1156" s="1" t="s">
        <v>5</v>
      </c>
      <c r="H1156" s="1">
        <v>5</v>
      </c>
      <c r="I1156" s="1">
        <v>16</v>
      </c>
      <c r="J1156" s="1" t="s">
        <v>15</v>
      </c>
    </row>
    <row r="1157" spans="1:10" x14ac:dyDescent="0.3">
      <c r="A1157" s="1" t="s">
        <v>12</v>
      </c>
      <c r="B1157" s="1">
        <v>1421</v>
      </c>
      <c r="C1157" s="1" t="s">
        <v>13</v>
      </c>
      <c r="D1157" s="1">
        <v>213</v>
      </c>
      <c r="E1157" s="1" t="s">
        <v>19</v>
      </c>
      <c r="F1157" s="1">
        <v>2692</v>
      </c>
      <c r="G1157" s="1" t="s">
        <v>7</v>
      </c>
      <c r="H1157" s="1">
        <v>5</v>
      </c>
      <c r="I1157" s="1">
        <v>16</v>
      </c>
      <c r="J1157" s="1" t="s">
        <v>15</v>
      </c>
    </row>
    <row r="1158" spans="1:10" x14ac:dyDescent="0.3">
      <c r="A1158" s="1" t="s">
        <v>12</v>
      </c>
      <c r="B1158" s="1">
        <v>859</v>
      </c>
      <c r="C1158" s="1" t="s">
        <v>13</v>
      </c>
      <c r="D1158" s="1">
        <v>199</v>
      </c>
      <c r="E1158" s="1" t="s">
        <v>19</v>
      </c>
      <c r="F1158" s="1">
        <v>2582</v>
      </c>
      <c r="G1158" s="1" t="s">
        <v>5</v>
      </c>
      <c r="H1158" s="1">
        <v>5</v>
      </c>
      <c r="I1158" s="1">
        <v>16</v>
      </c>
      <c r="J1158" s="1" t="s">
        <v>3</v>
      </c>
    </row>
    <row r="1159" spans="1:10" x14ac:dyDescent="0.3">
      <c r="A1159" s="1" t="s">
        <v>12</v>
      </c>
      <c r="B1159" s="1">
        <v>2045</v>
      </c>
      <c r="C1159" s="1" t="s">
        <v>13</v>
      </c>
      <c r="D1159" s="1">
        <v>213</v>
      </c>
      <c r="E1159" s="1" t="s">
        <v>19</v>
      </c>
      <c r="F1159" s="1">
        <v>2385</v>
      </c>
      <c r="G1159" s="1" t="s">
        <v>7</v>
      </c>
      <c r="H1159" s="1">
        <v>5</v>
      </c>
      <c r="I1159" s="1">
        <v>16</v>
      </c>
      <c r="J1159" s="1" t="s">
        <v>15</v>
      </c>
    </row>
    <row r="1160" spans="1:10" x14ac:dyDescent="0.3">
      <c r="A1160" s="1" t="s">
        <v>12</v>
      </c>
      <c r="B1160" s="1">
        <v>657</v>
      </c>
      <c r="C1160" s="1" t="s">
        <v>13</v>
      </c>
      <c r="D1160" s="1">
        <v>213</v>
      </c>
      <c r="E1160" s="1" t="s">
        <v>19</v>
      </c>
      <c r="F1160" s="1">
        <v>2855</v>
      </c>
      <c r="G1160" s="1" t="s">
        <v>7</v>
      </c>
      <c r="H1160" s="1">
        <v>5</v>
      </c>
      <c r="I1160" s="1">
        <v>16</v>
      </c>
      <c r="J1160" s="1" t="s">
        <v>3</v>
      </c>
    </row>
    <row r="1161" spans="1:10" x14ac:dyDescent="0.3">
      <c r="A1161" s="1" t="s">
        <v>12</v>
      </c>
      <c r="B1161" s="1">
        <v>2050</v>
      </c>
      <c r="C1161" s="1" t="s">
        <v>13</v>
      </c>
      <c r="D1161" s="1">
        <v>199</v>
      </c>
      <c r="E1161" s="1" t="s">
        <v>19</v>
      </c>
      <c r="F1161" s="1">
        <v>2879</v>
      </c>
      <c r="G1161" s="1" t="s">
        <v>5</v>
      </c>
      <c r="H1161" s="1">
        <v>5</v>
      </c>
      <c r="I1161" s="1">
        <v>16</v>
      </c>
      <c r="J1161" s="1" t="s">
        <v>3</v>
      </c>
    </row>
    <row r="1162" spans="1:10" x14ac:dyDescent="0.3">
      <c r="A1162" s="1" t="s">
        <v>12</v>
      </c>
      <c r="B1162" s="1">
        <v>1827</v>
      </c>
      <c r="C1162" s="1" t="s">
        <v>13</v>
      </c>
      <c r="D1162" s="1">
        <v>213</v>
      </c>
      <c r="E1162" s="1" t="s">
        <v>19</v>
      </c>
      <c r="F1162" s="1">
        <v>2497</v>
      </c>
      <c r="G1162" s="1" t="s">
        <v>7</v>
      </c>
      <c r="H1162" s="1">
        <v>5</v>
      </c>
      <c r="I1162" s="1">
        <v>16</v>
      </c>
      <c r="J1162" s="1" t="s">
        <v>15</v>
      </c>
    </row>
    <row r="1163" spans="1:10" x14ac:dyDescent="0.3">
      <c r="A1163" s="1" t="s">
        <v>0</v>
      </c>
      <c r="B1163" s="1">
        <v>1455</v>
      </c>
      <c r="C1163" s="1" t="s">
        <v>1</v>
      </c>
      <c r="D1163" s="1">
        <v>184</v>
      </c>
      <c r="E1163" s="1" t="s">
        <v>20</v>
      </c>
      <c r="F1163" s="1">
        <v>5935</v>
      </c>
      <c r="G1163" s="1" t="s">
        <v>2</v>
      </c>
      <c r="H1163" s="1">
        <v>6</v>
      </c>
      <c r="I1163" s="1">
        <v>17</v>
      </c>
      <c r="J1163" s="1" t="s">
        <v>3</v>
      </c>
    </row>
    <row r="1164" spans="1:10" x14ac:dyDescent="0.3">
      <c r="A1164" s="1" t="s">
        <v>4</v>
      </c>
      <c r="B1164" s="1">
        <v>1637</v>
      </c>
      <c r="C1164" s="1" t="s">
        <v>1</v>
      </c>
      <c r="D1164" s="1">
        <v>213</v>
      </c>
      <c r="E1164" s="1" t="s">
        <v>20</v>
      </c>
      <c r="F1164" s="1">
        <v>6155</v>
      </c>
      <c r="G1164" s="1" t="s">
        <v>5</v>
      </c>
      <c r="H1164" s="1">
        <v>6</v>
      </c>
      <c r="I1164" s="1">
        <v>17</v>
      </c>
      <c r="J1164" s="1" t="s">
        <v>3</v>
      </c>
    </row>
    <row r="1165" spans="1:10" x14ac:dyDescent="0.3">
      <c r="A1165" s="1" t="s">
        <v>4</v>
      </c>
      <c r="B1165" s="1">
        <v>1244</v>
      </c>
      <c r="C1165" s="1" t="s">
        <v>6</v>
      </c>
      <c r="D1165" s="1">
        <v>229</v>
      </c>
      <c r="E1165" s="1" t="s">
        <v>20</v>
      </c>
      <c r="F1165" s="1">
        <v>7208</v>
      </c>
      <c r="G1165" s="1" t="s">
        <v>7</v>
      </c>
      <c r="H1165" s="1">
        <v>6</v>
      </c>
      <c r="I1165" s="1">
        <v>17</v>
      </c>
      <c r="J1165" s="1" t="s">
        <v>3</v>
      </c>
    </row>
    <row r="1166" spans="1:10" x14ac:dyDescent="0.3">
      <c r="A1166" s="1" t="s">
        <v>4</v>
      </c>
      <c r="B1166" s="1">
        <v>1714</v>
      </c>
      <c r="C1166" s="1" t="s">
        <v>6</v>
      </c>
      <c r="D1166" s="1">
        <v>229</v>
      </c>
      <c r="E1166" s="1" t="s">
        <v>20</v>
      </c>
      <c r="F1166" s="1">
        <v>7215</v>
      </c>
      <c r="G1166" s="1" t="s">
        <v>7</v>
      </c>
      <c r="H1166" s="1">
        <v>6</v>
      </c>
      <c r="I1166" s="1">
        <v>17</v>
      </c>
      <c r="J1166" s="1" t="s">
        <v>3</v>
      </c>
    </row>
    <row r="1167" spans="1:10" x14ac:dyDescent="0.3">
      <c r="A1167" s="1" t="s">
        <v>4</v>
      </c>
      <c r="B1167" s="1">
        <v>2230</v>
      </c>
      <c r="C1167" s="1" t="s">
        <v>6</v>
      </c>
      <c r="D1167" s="1">
        <v>229</v>
      </c>
      <c r="E1167" s="1" t="s">
        <v>20</v>
      </c>
      <c r="F1167" s="1">
        <v>7684</v>
      </c>
      <c r="G1167" s="1" t="s">
        <v>7</v>
      </c>
      <c r="H1167" s="1">
        <v>6</v>
      </c>
      <c r="I1167" s="1">
        <v>17</v>
      </c>
      <c r="J1167" s="1" t="s">
        <v>15</v>
      </c>
    </row>
    <row r="1168" spans="1:10" x14ac:dyDescent="0.3">
      <c r="A1168" s="1" t="s">
        <v>4</v>
      </c>
      <c r="B1168" s="1">
        <v>853</v>
      </c>
      <c r="C1168" s="1" t="s">
        <v>1</v>
      </c>
      <c r="D1168" s="1">
        <v>228</v>
      </c>
      <c r="E1168" s="1" t="s">
        <v>20</v>
      </c>
      <c r="F1168" s="1">
        <v>7800</v>
      </c>
      <c r="G1168" s="1" t="s">
        <v>7</v>
      </c>
      <c r="H1168" s="1">
        <v>6</v>
      </c>
      <c r="I1168" s="1">
        <v>17</v>
      </c>
      <c r="J1168" s="1" t="s">
        <v>3</v>
      </c>
    </row>
    <row r="1169" spans="1:10" x14ac:dyDescent="0.3">
      <c r="A1169" s="1" t="s">
        <v>4</v>
      </c>
      <c r="B1169" s="1">
        <v>1236</v>
      </c>
      <c r="C1169" s="1" t="s">
        <v>1</v>
      </c>
      <c r="D1169" s="1">
        <v>228</v>
      </c>
      <c r="E1169" s="1" t="s">
        <v>20</v>
      </c>
      <c r="F1169" s="1">
        <v>7806</v>
      </c>
      <c r="G1169" s="1" t="s">
        <v>7</v>
      </c>
      <c r="H1169" s="1">
        <v>6</v>
      </c>
      <c r="I1169" s="1">
        <v>17</v>
      </c>
      <c r="J1169" s="1" t="s">
        <v>3</v>
      </c>
    </row>
    <row r="1170" spans="1:10" x14ac:dyDescent="0.3">
      <c r="A1170" s="1" t="s">
        <v>4</v>
      </c>
      <c r="B1170" s="1">
        <v>1641</v>
      </c>
      <c r="C1170" s="1" t="s">
        <v>1</v>
      </c>
      <c r="D1170" s="1">
        <v>228</v>
      </c>
      <c r="E1170" s="1" t="s">
        <v>20</v>
      </c>
      <c r="F1170" s="1">
        <v>7810</v>
      </c>
      <c r="G1170" s="1" t="s">
        <v>7</v>
      </c>
      <c r="H1170" s="1">
        <v>6</v>
      </c>
      <c r="I1170" s="1">
        <v>17</v>
      </c>
      <c r="J1170" s="1" t="s">
        <v>3</v>
      </c>
    </row>
    <row r="1171" spans="1:10" x14ac:dyDescent="0.3">
      <c r="A1171" s="1" t="s">
        <v>4</v>
      </c>
      <c r="B1171" s="1">
        <v>1720</v>
      </c>
      <c r="C1171" s="1" t="s">
        <v>1</v>
      </c>
      <c r="D1171" s="1">
        <v>228</v>
      </c>
      <c r="E1171" s="1" t="s">
        <v>20</v>
      </c>
      <c r="F1171" s="1">
        <v>7812</v>
      </c>
      <c r="G1171" s="1" t="s">
        <v>7</v>
      </c>
      <c r="H1171" s="1">
        <v>6</v>
      </c>
      <c r="I1171" s="1">
        <v>17</v>
      </c>
      <c r="J1171" s="1" t="s">
        <v>15</v>
      </c>
    </row>
    <row r="1172" spans="1:10" x14ac:dyDescent="0.3">
      <c r="A1172" s="1" t="s">
        <v>4</v>
      </c>
      <c r="B1172" s="1">
        <v>2136</v>
      </c>
      <c r="C1172" s="1" t="s">
        <v>1</v>
      </c>
      <c r="D1172" s="1">
        <v>228</v>
      </c>
      <c r="E1172" s="1" t="s">
        <v>20</v>
      </c>
      <c r="F1172" s="1">
        <v>7814</v>
      </c>
      <c r="G1172" s="1" t="s">
        <v>7</v>
      </c>
      <c r="H1172" s="1">
        <v>6</v>
      </c>
      <c r="I1172" s="1">
        <v>17</v>
      </c>
      <c r="J1172" s="1" t="s">
        <v>15</v>
      </c>
    </row>
    <row r="1173" spans="1:10" x14ac:dyDescent="0.3">
      <c r="A1173" s="1" t="s">
        <v>4</v>
      </c>
      <c r="B1173" s="1">
        <v>1808</v>
      </c>
      <c r="C1173" s="1" t="s">
        <v>1</v>
      </c>
      <c r="D1173" s="1">
        <v>228</v>
      </c>
      <c r="E1173" s="1" t="s">
        <v>20</v>
      </c>
      <c r="F1173" s="1">
        <v>7818</v>
      </c>
      <c r="G1173" s="1" t="s">
        <v>7</v>
      </c>
      <c r="H1173" s="1">
        <v>6</v>
      </c>
      <c r="I1173" s="1">
        <v>17</v>
      </c>
      <c r="J1173" s="1" t="s">
        <v>15</v>
      </c>
    </row>
    <row r="1174" spans="1:10" x14ac:dyDescent="0.3">
      <c r="A1174" s="1" t="s">
        <v>8</v>
      </c>
      <c r="B1174" s="1">
        <v>1509</v>
      </c>
      <c r="C1174" s="1" t="s">
        <v>1</v>
      </c>
      <c r="D1174" s="1">
        <v>213</v>
      </c>
      <c r="E1174" s="1" t="s">
        <v>20</v>
      </c>
      <c r="F1174" s="1">
        <v>746</v>
      </c>
      <c r="G1174" s="1" t="s">
        <v>5</v>
      </c>
      <c r="H1174" s="1">
        <v>6</v>
      </c>
      <c r="I1174" s="1">
        <v>17</v>
      </c>
      <c r="J1174" s="1" t="s">
        <v>15</v>
      </c>
    </row>
    <row r="1175" spans="1:10" x14ac:dyDescent="0.3">
      <c r="A1175" s="1" t="s">
        <v>8</v>
      </c>
      <c r="B1175" s="1">
        <v>727</v>
      </c>
      <c r="C1175" s="1" t="s">
        <v>6</v>
      </c>
      <c r="D1175" s="1">
        <v>214</v>
      </c>
      <c r="E1175" s="1" t="s">
        <v>20</v>
      </c>
      <c r="F1175" s="1">
        <v>1742</v>
      </c>
      <c r="G1175" s="1" t="s">
        <v>5</v>
      </c>
      <c r="H1175" s="1">
        <v>6</v>
      </c>
      <c r="I1175" s="1">
        <v>17</v>
      </c>
      <c r="J1175" s="1" t="s">
        <v>3</v>
      </c>
    </row>
    <row r="1176" spans="1:10" x14ac:dyDescent="0.3">
      <c r="A1176" s="1" t="s">
        <v>8</v>
      </c>
      <c r="B1176" s="1">
        <v>828</v>
      </c>
      <c r="C1176" s="1" t="s">
        <v>6</v>
      </c>
      <c r="D1176" s="1">
        <v>214</v>
      </c>
      <c r="E1176" s="1" t="s">
        <v>20</v>
      </c>
      <c r="F1176" s="1">
        <v>1744</v>
      </c>
      <c r="G1176" s="1" t="s">
        <v>5</v>
      </c>
      <c r="H1176" s="1">
        <v>6</v>
      </c>
      <c r="I1176" s="1">
        <v>17</v>
      </c>
      <c r="J1176" s="1" t="s">
        <v>3</v>
      </c>
    </row>
    <row r="1177" spans="1:10" x14ac:dyDescent="0.3">
      <c r="A1177" s="1" t="s">
        <v>8</v>
      </c>
      <c r="B1177" s="1">
        <v>1028</v>
      </c>
      <c r="C1177" s="1" t="s">
        <v>6</v>
      </c>
      <c r="D1177" s="1">
        <v>214</v>
      </c>
      <c r="E1177" s="1" t="s">
        <v>20</v>
      </c>
      <c r="F1177" s="1">
        <v>1748</v>
      </c>
      <c r="G1177" s="1" t="s">
        <v>5</v>
      </c>
      <c r="H1177" s="1">
        <v>6</v>
      </c>
      <c r="I1177" s="1">
        <v>17</v>
      </c>
      <c r="J1177" s="1" t="s">
        <v>3</v>
      </c>
    </row>
    <row r="1178" spans="1:10" x14ac:dyDescent="0.3">
      <c r="A1178" s="1" t="s">
        <v>8</v>
      </c>
      <c r="B1178" s="1">
        <v>1430</v>
      </c>
      <c r="C1178" s="1" t="s">
        <v>6</v>
      </c>
      <c r="D1178" s="1">
        <v>214</v>
      </c>
      <c r="E1178" s="1" t="s">
        <v>20</v>
      </c>
      <c r="F1178" s="1">
        <v>1756</v>
      </c>
      <c r="G1178" s="1" t="s">
        <v>5</v>
      </c>
      <c r="H1178" s="1">
        <v>6</v>
      </c>
      <c r="I1178" s="1">
        <v>17</v>
      </c>
      <c r="J1178" s="1" t="s">
        <v>3</v>
      </c>
    </row>
    <row r="1179" spans="1:10" x14ac:dyDescent="0.3">
      <c r="A1179" s="1" t="s">
        <v>8</v>
      </c>
      <c r="B1179" s="1">
        <v>1708</v>
      </c>
      <c r="C1179" s="1" t="s">
        <v>6</v>
      </c>
      <c r="D1179" s="1">
        <v>214</v>
      </c>
      <c r="E1179" s="1" t="s">
        <v>20</v>
      </c>
      <c r="F1179" s="1">
        <v>1760</v>
      </c>
      <c r="G1179" s="1" t="s">
        <v>5</v>
      </c>
      <c r="H1179" s="1">
        <v>6</v>
      </c>
      <c r="I1179" s="1">
        <v>17</v>
      </c>
      <c r="J1179" s="1" t="s">
        <v>15</v>
      </c>
    </row>
    <row r="1180" spans="1:10" x14ac:dyDescent="0.3">
      <c r="A1180" s="1" t="s">
        <v>8</v>
      </c>
      <c r="B1180" s="1">
        <v>1829</v>
      </c>
      <c r="C1180" s="1" t="s">
        <v>6</v>
      </c>
      <c r="D1180" s="1">
        <v>214</v>
      </c>
      <c r="E1180" s="1" t="s">
        <v>20</v>
      </c>
      <c r="F1180" s="1">
        <v>1764</v>
      </c>
      <c r="G1180" s="1" t="s">
        <v>5</v>
      </c>
      <c r="H1180" s="1">
        <v>6</v>
      </c>
      <c r="I1180" s="1">
        <v>17</v>
      </c>
      <c r="J1180" s="1" t="s">
        <v>3</v>
      </c>
    </row>
    <row r="1181" spans="1:10" x14ac:dyDescent="0.3">
      <c r="A1181" s="1" t="s">
        <v>8</v>
      </c>
      <c r="B1181" s="1">
        <v>2026</v>
      </c>
      <c r="C1181" s="1" t="s">
        <v>6</v>
      </c>
      <c r="D1181" s="1">
        <v>214</v>
      </c>
      <c r="E1181" s="1" t="s">
        <v>20</v>
      </c>
      <c r="F1181" s="1">
        <v>1768</v>
      </c>
      <c r="G1181" s="1" t="s">
        <v>5</v>
      </c>
      <c r="H1181" s="1">
        <v>6</v>
      </c>
      <c r="I1181" s="1">
        <v>17</v>
      </c>
      <c r="J1181" s="1" t="s">
        <v>3</v>
      </c>
    </row>
    <row r="1182" spans="1:10" x14ac:dyDescent="0.3">
      <c r="A1182" s="1" t="s">
        <v>9</v>
      </c>
      <c r="B1182" s="1">
        <v>1529</v>
      </c>
      <c r="C1182" s="1" t="s">
        <v>1</v>
      </c>
      <c r="D1182" s="1">
        <v>213</v>
      </c>
      <c r="E1182" s="1" t="s">
        <v>20</v>
      </c>
      <c r="F1182" s="1">
        <v>4752</v>
      </c>
      <c r="G1182" s="1" t="s">
        <v>5</v>
      </c>
      <c r="H1182" s="1">
        <v>6</v>
      </c>
      <c r="I1182" s="1">
        <v>17</v>
      </c>
      <c r="J1182" s="1" t="s">
        <v>3</v>
      </c>
    </row>
    <row r="1183" spans="1:10" x14ac:dyDescent="0.3">
      <c r="A1183" s="1" t="s">
        <v>9</v>
      </c>
      <c r="B1183" s="1">
        <v>554</v>
      </c>
      <c r="C1183" s="1" t="s">
        <v>1</v>
      </c>
      <c r="D1183" s="1">
        <v>213</v>
      </c>
      <c r="E1183" s="1" t="s">
        <v>20</v>
      </c>
      <c r="F1183" s="1">
        <v>4760</v>
      </c>
      <c r="G1183" s="1" t="s">
        <v>5</v>
      </c>
      <c r="H1183" s="1">
        <v>6</v>
      </c>
      <c r="I1183" s="1">
        <v>17</v>
      </c>
      <c r="J1183" s="1" t="s">
        <v>3</v>
      </c>
    </row>
    <row r="1184" spans="1:10" x14ac:dyDescent="0.3">
      <c r="A1184" s="1" t="s">
        <v>9</v>
      </c>
      <c r="B1184" s="1">
        <v>1827</v>
      </c>
      <c r="C1184" s="1" t="s">
        <v>1</v>
      </c>
      <c r="D1184" s="1">
        <v>213</v>
      </c>
      <c r="E1184" s="1" t="s">
        <v>20</v>
      </c>
      <c r="F1184" s="1">
        <v>4784</v>
      </c>
      <c r="G1184" s="1" t="s">
        <v>5</v>
      </c>
      <c r="H1184" s="1">
        <v>6</v>
      </c>
      <c r="I1184" s="1">
        <v>17</v>
      </c>
      <c r="J1184" s="1" t="s">
        <v>3</v>
      </c>
    </row>
    <row r="1185" spans="1:10" x14ac:dyDescent="0.3">
      <c r="A1185" s="1" t="s">
        <v>9</v>
      </c>
      <c r="B1185" s="1">
        <v>855</v>
      </c>
      <c r="C1185" s="1" t="s">
        <v>6</v>
      </c>
      <c r="D1185" s="1">
        <v>214</v>
      </c>
      <c r="E1185" s="1" t="s">
        <v>20</v>
      </c>
      <c r="F1185" s="1">
        <v>4956</v>
      </c>
      <c r="G1185" s="1" t="s">
        <v>5</v>
      </c>
      <c r="H1185" s="1">
        <v>6</v>
      </c>
      <c r="I1185" s="1">
        <v>17</v>
      </c>
      <c r="J1185" s="1" t="s">
        <v>3</v>
      </c>
    </row>
    <row r="1186" spans="1:10" x14ac:dyDescent="0.3">
      <c r="A1186" s="1" t="s">
        <v>9</v>
      </c>
      <c r="B1186" s="1">
        <v>1247</v>
      </c>
      <c r="C1186" s="1" t="s">
        <v>6</v>
      </c>
      <c r="D1186" s="1">
        <v>214</v>
      </c>
      <c r="E1186" s="1" t="s">
        <v>20</v>
      </c>
      <c r="F1186" s="1">
        <v>4964</v>
      </c>
      <c r="G1186" s="1" t="s">
        <v>5</v>
      </c>
      <c r="H1186" s="1">
        <v>6</v>
      </c>
      <c r="I1186" s="1">
        <v>17</v>
      </c>
      <c r="J1186" s="1" t="s">
        <v>3</v>
      </c>
    </row>
    <row r="1187" spans="1:10" x14ac:dyDescent="0.3">
      <c r="A1187" s="1" t="s">
        <v>10</v>
      </c>
      <c r="B1187" s="1">
        <v>849</v>
      </c>
      <c r="C1187" s="1" t="s">
        <v>6</v>
      </c>
      <c r="D1187" s="1">
        <v>229</v>
      </c>
      <c r="E1187" s="1" t="s">
        <v>20</v>
      </c>
      <c r="F1187" s="1">
        <v>846</v>
      </c>
      <c r="G1187" s="1" t="s">
        <v>7</v>
      </c>
      <c r="H1187" s="1">
        <v>6</v>
      </c>
      <c r="I1187" s="1">
        <v>17</v>
      </c>
      <c r="J1187" s="1" t="s">
        <v>3</v>
      </c>
    </row>
    <row r="1188" spans="1:10" x14ac:dyDescent="0.3">
      <c r="A1188" s="1" t="s">
        <v>11</v>
      </c>
      <c r="B1188" s="1">
        <v>654</v>
      </c>
      <c r="C1188" s="1" t="s">
        <v>6</v>
      </c>
      <c r="D1188" s="1">
        <v>214</v>
      </c>
      <c r="E1188" s="1" t="s">
        <v>20</v>
      </c>
      <c r="F1188" s="1">
        <v>2160</v>
      </c>
      <c r="G1188" s="1" t="s">
        <v>5</v>
      </c>
      <c r="H1188" s="1">
        <v>6</v>
      </c>
      <c r="I1188" s="1">
        <v>17</v>
      </c>
      <c r="J1188" s="1" t="s">
        <v>3</v>
      </c>
    </row>
    <row r="1189" spans="1:10" x14ac:dyDescent="0.3">
      <c r="A1189" s="1" t="s">
        <v>11</v>
      </c>
      <c r="B1189" s="1">
        <v>859</v>
      </c>
      <c r="C1189" s="1" t="s">
        <v>6</v>
      </c>
      <c r="D1189" s="1">
        <v>214</v>
      </c>
      <c r="E1189" s="1" t="s">
        <v>20</v>
      </c>
      <c r="F1189" s="1">
        <v>2164</v>
      </c>
      <c r="G1189" s="1" t="s">
        <v>5</v>
      </c>
      <c r="H1189" s="1">
        <v>6</v>
      </c>
      <c r="I1189" s="1">
        <v>17</v>
      </c>
      <c r="J1189" s="1" t="s">
        <v>3</v>
      </c>
    </row>
    <row r="1190" spans="1:10" x14ac:dyDescent="0.3">
      <c r="A1190" s="1" t="s">
        <v>11</v>
      </c>
      <c r="B1190" s="1">
        <v>1100</v>
      </c>
      <c r="C1190" s="1" t="s">
        <v>6</v>
      </c>
      <c r="D1190" s="1">
        <v>214</v>
      </c>
      <c r="E1190" s="1" t="s">
        <v>20</v>
      </c>
      <c r="F1190" s="1">
        <v>2168</v>
      </c>
      <c r="G1190" s="1" t="s">
        <v>5</v>
      </c>
      <c r="H1190" s="1">
        <v>6</v>
      </c>
      <c r="I1190" s="1">
        <v>17</v>
      </c>
      <c r="J1190" s="1" t="s">
        <v>3</v>
      </c>
    </row>
    <row r="1191" spans="1:10" x14ac:dyDescent="0.3">
      <c r="A1191" s="1" t="s">
        <v>11</v>
      </c>
      <c r="B1191" s="1">
        <v>1259</v>
      </c>
      <c r="C1191" s="1" t="s">
        <v>6</v>
      </c>
      <c r="D1191" s="1">
        <v>214</v>
      </c>
      <c r="E1191" s="1" t="s">
        <v>20</v>
      </c>
      <c r="F1191" s="1">
        <v>2172</v>
      </c>
      <c r="G1191" s="1" t="s">
        <v>5</v>
      </c>
      <c r="H1191" s="1">
        <v>6</v>
      </c>
      <c r="I1191" s="1">
        <v>17</v>
      </c>
      <c r="J1191" s="1" t="s">
        <v>3</v>
      </c>
    </row>
    <row r="1192" spans="1:10" x14ac:dyDescent="0.3">
      <c r="A1192" s="1" t="s">
        <v>11</v>
      </c>
      <c r="B1192" s="1">
        <v>1456</v>
      </c>
      <c r="C1192" s="1" t="s">
        <v>6</v>
      </c>
      <c r="D1192" s="1">
        <v>214</v>
      </c>
      <c r="E1192" s="1" t="s">
        <v>20</v>
      </c>
      <c r="F1192" s="1">
        <v>2176</v>
      </c>
      <c r="G1192" s="1" t="s">
        <v>5</v>
      </c>
      <c r="H1192" s="1">
        <v>6</v>
      </c>
      <c r="I1192" s="1">
        <v>17</v>
      </c>
      <c r="J1192" s="1" t="s">
        <v>3</v>
      </c>
    </row>
    <row r="1193" spans="1:10" x14ac:dyDescent="0.3">
      <c r="A1193" s="1" t="s">
        <v>11</v>
      </c>
      <c r="B1193" s="1">
        <v>1658</v>
      </c>
      <c r="C1193" s="1" t="s">
        <v>6</v>
      </c>
      <c r="D1193" s="1">
        <v>214</v>
      </c>
      <c r="E1193" s="1" t="s">
        <v>20</v>
      </c>
      <c r="F1193" s="1">
        <v>2180</v>
      </c>
      <c r="G1193" s="1" t="s">
        <v>5</v>
      </c>
      <c r="H1193" s="1">
        <v>6</v>
      </c>
      <c r="I1193" s="1">
        <v>17</v>
      </c>
      <c r="J1193" s="1" t="s">
        <v>3</v>
      </c>
    </row>
    <row r="1194" spans="1:10" x14ac:dyDescent="0.3">
      <c r="A1194" s="1" t="s">
        <v>11</v>
      </c>
      <c r="B1194" s="1">
        <v>1854</v>
      </c>
      <c r="C1194" s="1" t="s">
        <v>6</v>
      </c>
      <c r="D1194" s="1">
        <v>214</v>
      </c>
      <c r="E1194" s="1" t="s">
        <v>20</v>
      </c>
      <c r="F1194" s="1">
        <v>2184</v>
      </c>
      <c r="G1194" s="1" t="s">
        <v>5</v>
      </c>
      <c r="H1194" s="1">
        <v>6</v>
      </c>
      <c r="I1194" s="1">
        <v>17</v>
      </c>
      <c r="J1194" s="1" t="s">
        <v>3</v>
      </c>
    </row>
    <row r="1195" spans="1:10" x14ac:dyDescent="0.3">
      <c r="A1195" s="1" t="s">
        <v>12</v>
      </c>
      <c r="B1195" s="1">
        <v>1717</v>
      </c>
      <c r="C1195" s="1" t="s">
        <v>13</v>
      </c>
      <c r="D1195" s="1">
        <v>169</v>
      </c>
      <c r="E1195" s="1" t="s">
        <v>20</v>
      </c>
      <c r="F1195" s="1">
        <v>3372</v>
      </c>
      <c r="G1195" s="1" t="s">
        <v>2</v>
      </c>
      <c r="H1195" s="1">
        <v>6</v>
      </c>
      <c r="I1195" s="1">
        <v>17</v>
      </c>
      <c r="J1195" s="1" t="s">
        <v>3</v>
      </c>
    </row>
    <row r="1196" spans="1:10" x14ac:dyDescent="0.3">
      <c r="A1196" s="1" t="s">
        <v>12</v>
      </c>
      <c r="B1196" s="1">
        <v>1445</v>
      </c>
      <c r="C1196" s="1" t="s">
        <v>13</v>
      </c>
      <c r="D1196" s="1">
        <v>169</v>
      </c>
      <c r="E1196" s="1" t="s">
        <v>20</v>
      </c>
      <c r="F1196" s="1">
        <v>2229</v>
      </c>
      <c r="G1196" s="1" t="s">
        <v>2</v>
      </c>
      <c r="H1196" s="1">
        <v>6</v>
      </c>
      <c r="I1196" s="1">
        <v>17</v>
      </c>
      <c r="J1196" s="1" t="s">
        <v>3</v>
      </c>
    </row>
    <row r="1197" spans="1:10" x14ac:dyDescent="0.3">
      <c r="A1197" s="1" t="s">
        <v>12</v>
      </c>
      <c r="B1197" s="1">
        <v>1028</v>
      </c>
      <c r="C1197" s="1" t="s">
        <v>13</v>
      </c>
      <c r="D1197" s="1">
        <v>169</v>
      </c>
      <c r="E1197" s="1" t="s">
        <v>20</v>
      </c>
      <c r="F1197" s="1">
        <v>2303</v>
      </c>
      <c r="G1197" s="1" t="s">
        <v>2</v>
      </c>
      <c r="H1197" s="1">
        <v>6</v>
      </c>
      <c r="I1197" s="1">
        <v>17</v>
      </c>
      <c r="J1197" s="1" t="s">
        <v>3</v>
      </c>
    </row>
    <row r="1198" spans="1:10" x14ac:dyDescent="0.3">
      <c r="A1198" s="1" t="s">
        <v>12</v>
      </c>
      <c r="B1198" s="1">
        <v>658</v>
      </c>
      <c r="C1198" s="1" t="s">
        <v>13</v>
      </c>
      <c r="D1198" s="1">
        <v>169</v>
      </c>
      <c r="E1198" s="1" t="s">
        <v>20</v>
      </c>
      <c r="F1198" s="1">
        <v>2703</v>
      </c>
      <c r="G1198" s="1" t="s">
        <v>2</v>
      </c>
      <c r="H1198" s="1">
        <v>6</v>
      </c>
      <c r="I1198" s="1">
        <v>17</v>
      </c>
      <c r="J1198" s="1" t="s">
        <v>3</v>
      </c>
    </row>
    <row r="1199" spans="1:10" x14ac:dyDescent="0.3">
      <c r="A1199" s="1" t="s">
        <v>14</v>
      </c>
      <c r="B1199" s="1">
        <v>1258</v>
      </c>
      <c r="C1199" s="1" t="s">
        <v>13</v>
      </c>
      <c r="D1199" s="1">
        <v>199</v>
      </c>
      <c r="E1199" s="1" t="s">
        <v>20</v>
      </c>
      <c r="F1199" s="1">
        <v>808</v>
      </c>
      <c r="G1199" s="1" t="s">
        <v>5</v>
      </c>
      <c r="H1199" s="1">
        <v>6</v>
      </c>
      <c r="I1199" s="1">
        <v>17</v>
      </c>
      <c r="J1199" s="1" t="s">
        <v>3</v>
      </c>
    </row>
    <row r="1200" spans="1:10" x14ac:dyDescent="0.3">
      <c r="A1200" s="1" t="s">
        <v>4</v>
      </c>
      <c r="B1200" s="1">
        <v>835</v>
      </c>
      <c r="C1200" s="1" t="s">
        <v>13</v>
      </c>
      <c r="D1200" s="1">
        <v>213</v>
      </c>
      <c r="E1200" s="1" t="s">
        <v>20</v>
      </c>
      <c r="F1200" s="1">
        <v>7299</v>
      </c>
      <c r="G1200" s="1" t="s">
        <v>7</v>
      </c>
      <c r="H1200" s="1">
        <v>6</v>
      </c>
      <c r="I1200" s="1">
        <v>17</v>
      </c>
      <c r="J1200" s="1" t="s">
        <v>3</v>
      </c>
    </row>
    <row r="1201" spans="1:10" x14ac:dyDescent="0.3">
      <c r="A1201" s="1" t="s">
        <v>4</v>
      </c>
      <c r="B1201" s="1">
        <v>1700</v>
      </c>
      <c r="C1201" s="1" t="s">
        <v>13</v>
      </c>
      <c r="D1201" s="1">
        <v>213</v>
      </c>
      <c r="E1201" s="1" t="s">
        <v>20</v>
      </c>
      <c r="F1201" s="1">
        <v>7302</v>
      </c>
      <c r="G1201" s="1" t="s">
        <v>7</v>
      </c>
      <c r="H1201" s="1">
        <v>6</v>
      </c>
      <c r="I1201" s="1">
        <v>17</v>
      </c>
      <c r="J1201" s="1" t="s">
        <v>3</v>
      </c>
    </row>
    <row r="1202" spans="1:10" x14ac:dyDescent="0.3">
      <c r="A1202" s="1" t="s">
        <v>4</v>
      </c>
      <c r="B1202" s="1">
        <v>1240</v>
      </c>
      <c r="C1202" s="1" t="s">
        <v>13</v>
      </c>
      <c r="D1202" s="1">
        <v>213</v>
      </c>
      <c r="E1202" s="1" t="s">
        <v>20</v>
      </c>
      <c r="F1202" s="1">
        <v>7303</v>
      </c>
      <c r="G1202" s="1" t="s">
        <v>7</v>
      </c>
      <c r="H1202" s="1">
        <v>6</v>
      </c>
      <c r="I1202" s="1">
        <v>17</v>
      </c>
      <c r="J1202" s="1" t="s">
        <v>3</v>
      </c>
    </row>
    <row r="1203" spans="1:10" x14ac:dyDescent="0.3">
      <c r="A1203" s="1" t="s">
        <v>4</v>
      </c>
      <c r="B1203" s="1">
        <v>2119</v>
      </c>
      <c r="C1203" s="1" t="s">
        <v>13</v>
      </c>
      <c r="D1203" s="1">
        <v>213</v>
      </c>
      <c r="E1203" s="1" t="s">
        <v>20</v>
      </c>
      <c r="F1203" s="1">
        <v>7304</v>
      </c>
      <c r="G1203" s="1" t="s">
        <v>7</v>
      </c>
      <c r="H1203" s="1">
        <v>6</v>
      </c>
      <c r="I1203" s="1">
        <v>17</v>
      </c>
      <c r="J1203" s="1" t="s">
        <v>15</v>
      </c>
    </row>
    <row r="1204" spans="1:10" x14ac:dyDescent="0.3">
      <c r="A1204" s="1" t="s">
        <v>12</v>
      </c>
      <c r="B1204" s="1">
        <v>658</v>
      </c>
      <c r="C1204" s="1" t="s">
        <v>13</v>
      </c>
      <c r="D1204" s="1">
        <v>213</v>
      </c>
      <c r="E1204" s="1" t="s">
        <v>20</v>
      </c>
      <c r="F1204" s="1">
        <v>2855</v>
      </c>
      <c r="G1204" s="1" t="s">
        <v>7</v>
      </c>
      <c r="H1204" s="1">
        <v>6</v>
      </c>
      <c r="I1204" s="1">
        <v>17</v>
      </c>
      <c r="J1204" s="1" t="s">
        <v>3</v>
      </c>
    </row>
    <row r="1205" spans="1:10" x14ac:dyDescent="0.3">
      <c r="A1205" s="1" t="s">
        <v>12</v>
      </c>
      <c r="B1205" s="1">
        <v>1601</v>
      </c>
      <c r="C1205" s="1" t="s">
        <v>13</v>
      </c>
      <c r="D1205" s="1">
        <v>199</v>
      </c>
      <c r="E1205" s="1" t="s">
        <v>20</v>
      </c>
      <c r="F1205" s="1">
        <v>2361</v>
      </c>
      <c r="G1205" s="1" t="s">
        <v>5</v>
      </c>
      <c r="H1205" s="1">
        <v>6</v>
      </c>
      <c r="I1205" s="1">
        <v>17</v>
      </c>
      <c r="J1205" s="1" t="s">
        <v>3</v>
      </c>
    </row>
    <row r="1206" spans="1:10" x14ac:dyDescent="0.3">
      <c r="A1206" s="1" t="s">
        <v>12</v>
      </c>
      <c r="B1206" s="1">
        <v>1727</v>
      </c>
      <c r="C1206" s="1" t="s">
        <v>13</v>
      </c>
      <c r="D1206" s="1">
        <v>199</v>
      </c>
      <c r="E1206" s="1" t="s">
        <v>20</v>
      </c>
      <c r="F1206" s="1">
        <v>2097</v>
      </c>
      <c r="G1206" s="1" t="s">
        <v>5</v>
      </c>
      <c r="H1206" s="1">
        <v>6</v>
      </c>
      <c r="I1206" s="1">
        <v>17</v>
      </c>
      <c r="J1206" s="1" t="s">
        <v>3</v>
      </c>
    </row>
    <row r="1207" spans="1:10" x14ac:dyDescent="0.3">
      <c r="A1207" s="1" t="s">
        <v>12</v>
      </c>
      <c r="B1207" s="1">
        <v>1351</v>
      </c>
      <c r="C1207" s="1" t="s">
        <v>13</v>
      </c>
      <c r="D1207" s="1">
        <v>199</v>
      </c>
      <c r="E1207" s="1" t="s">
        <v>20</v>
      </c>
      <c r="F1207" s="1">
        <v>2216</v>
      </c>
      <c r="G1207" s="1" t="s">
        <v>5</v>
      </c>
      <c r="H1207" s="1">
        <v>6</v>
      </c>
      <c r="I1207" s="1">
        <v>17</v>
      </c>
      <c r="J1207" s="1" t="s">
        <v>3</v>
      </c>
    </row>
    <row r="1208" spans="1:10" x14ac:dyDescent="0.3">
      <c r="A1208" s="1" t="s">
        <v>12</v>
      </c>
      <c r="B1208" s="1">
        <v>1457</v>
      </c>
      <c r="C1208" s="1" t="s">
        <v>13</v>
      </c>
      <c r="D1208" s="1">
        <v>213</v>
      </c>
      <c r="E1208" s="1" t="s">
        <v>20</v>
      </c>
      <c r="F1208" s="1">
        <v>2156</v>
      </c>
      <c r="G1208" s="1" t="s">
        <v>7</v>
      </c>
      <c r="H1208" s="1">
        <v>6</v>
      </c>
      <c r="I1208" s="1">
        <v>17</v>
      </c>
      <c r="J1208" s="1" t="s">
        <v>3</v>
      </c>
    </row>
    <row r="1209" spans="1:10" x14ac:dyDescent="0.3">
      <c r="A1209" s="1" t="s">
        <v>12</v>
      </c>
      <c r="B1209" s="1">
        <v>924</v>
      </c>
      <c r="C1209" s="1" t="s">
        <v>13</v>
      </c>
      <c r="D1209" s="1">
        <v>199</v>
      </c>
      <c r="E1209" s="1" t="s">
        <v>20</v>
      </c>
      <c r="F1209" s="1">
        <v>2582</v>
      </c>
      <c r="G1209" s="1" t="s">
        <v>5</v>
      </c>
      <c r="H1209" s="1">
        <v>6</v>
      </c>
      <c r="I1209" s="1">
        <v>17</v>
      </c>
      <c r="J1209" s="1" t="s">
        <v>3</v>
      </c>
    </row>
    <row r="1210" spans="1:10" x14ac:dyDescent="0.3">
      <c r="A1210" s="1" t="s">
        <v>12</v>
      </c>
      <c r="B1210" s="1">
        <v>1655</v>
      </c>
      <c r="C1210" s="1" t="s">
        <v>13</v>
      </c>
      <c r="D1210" s="1">
        <v>213</v>
      </c>
      <c r="E1210" s="1" t="s">
        <v>20</v>
      </c>
      <c r="F1210" s="1">
        <v>2497</v>
      </c>
      <c r="G1210" s="1" t="s">
        <v>7</v>
      </c>
      <c r="H1210" s="1">
        <v>6</v>
      </c>
      <c r="I1210" s="1">
        <v>17</v>
      </c>
      <c r="J1210" s="1" t="s">
        <v>3</v>
      </c>
    </row>
    <row r="1211" spans="1:10" x14ac:dyDescent="0.3">
      <c r="A1211" s="1" t="s">
        <v>12</v>
      </c>
      <c r="B1211" s="1">
        <v>641</v>
      </c>
      <c r="C1211" s="1" t="s">
        <v>13</v>
      </c>
      <c r="D1211" s="1">
        <v>199</v>
      </c>
      <c r="E1211" s="1" t="s">
        <v>20</v>
      </c>
      <c r="F1211" s="1">
        <v>2761</v>
      </c>
      <c r="G1211" s="1" t="s">
        <v>5</v>
      </c>
      <c r="H1211" s="1">
        <v>6</v>
      </c>
      <c r="I1211" s="1">
        <v>17</v>
      </c>
      <c r="J1211" s="1" t="s">
        <v>3</v>
      </c>
    </row>
    <row r="1212" spans="1:10" x14ac:dyDescent="0.3">
      <c r="A1212" s="1" t="s">
        <v>0</v>
      </c>
      <c r="B1212" s="1">
        <v>1455</v>
      </c>
      <c r="C1212" s="1" t="s">
        <v>1</v>
      </c>
      <c r="D1212" s="1">
        <v>184</v>
      </c>
      <c r="E1212" s="1" t="s">
        <v>21</v>
      </c>
      <c r="F1212" s="1">
        <v>5935</v>
      </c>
      <c r="G1212" s="1" t="s">
        <v>2</v>
      </c>
      <c r="H1212" s="1">
        <v>7</v>
      </c>
      <c r="I1212" s="1">
        <v>18</v>
      </c>
      <c r="J1212" s="1" t="s">
        <v>3</v>
      </c>
    </row>
    <row r="1213" spans="1:10" x14ac:dyDescent="0.3">
      <c r="A1213" s="1" t="s">
        <v>4</v>
      </c>
      <c r="B1213" s="1">
        <v>1659</v>
      </c>
      <c r="C1213" s="1" t="s">
        <v>1</v>
      </c>
      <c r="D1213" s="1">
        <v>213</v>
      </c>
      <c r="E1213" s="1" t="s">
        <v>21</v>
      </c>
      <c r="F1213" s="1">
        <v>6155</v>
      </c>
      <c r="G1213" s="1" t="s">
        <v>5</v>
      </c>
      <c r="H1213" s="1">
        <v>7</v>
      </c>
      <c r="I1213" s="1">
        <v>18</v>
      </c>
      <c r="J1213" s="1" t="s">
        <v>15</v>
      </c>
    </row>
    <row r="1214" spans="1:10" x14ac:dyDescent="0.3">
      <c r="A1214" s="1" t="s">
        <v>4</v>
      </c>
      <c r="B1214" s="1">
        <v>1302</v>
      </c>
      <c r="C1214" s="1" t="s">
        <v>6</v>
      </c>
      <c r="D1214" s="1">
        <v>229</v>
      </c>
      <c r="E1214" s="1" t="s">
        <v>21</v>
      </c>
      <c r="F1214" s="1">
        <v>7208</v>
      </c>
      <c r="G1214" s="1" t="s">
        <v>7</v>
      </c>
      <c r="H1214" s="1">
        <v>7</v>
      </c>
      <c r="I1214" s="1">
        <v>18</v>
      </c>
      <c r="J1214" s="1" t="s">
        <v>3</v>
      </c>
    </row>
    <row r="1215" spans="1:10" x14ac:dyDescent="0.3">
      <c r="A1215" s="1" t="s">
        <v>4</v>
      </c>
      <c r="B1215" s="1">
        <v>1526</v>
      </c>
      <c r="C1215" s="1" t="s">
        <v>6</v>
      </c>
      <c r="D1215" s="1">
        <v>229</v>
      </c>
      <c r="E1215" s="1" t="s">
        <v>21</v>
      </c>
      <c r="F1215" s="1">
        <v>7211</v>
      </c>
      <c r="G1215" s="1" t="s">
        <v>7</v>
      </c>
      <c r="H1215" s="1">
        <v>7</v>
      </c>
      <c r="I1215" s="1">
        <v>18</v>
      </c>
      <c r="J1215" s="1" t="s">
        <v>15</v>
      </c>
    </row>
    <row r="1216" spans="1:10" x14ac:dyDescent="0.3">
      <c r="A1216" s="1" t="s">
        <v>4</v>
      </c>
      <c r="B1216" s="1">
        <v>1802</v>
      </c>
      <c r="C1216" s="1" t="s">
        <v>6</v>
      </c>
      <c r="D1216" s="1">
        <v>229</v>
      </c>
      <c r="E1216" s="1" t="s">
        <v>21</v>
      </c>
      <c r="F1216" s="1">
        <v>7215</v>
      </c>
      <c r="G1216" s="1" t="s">
        <v>7</v>
      </c>
      <c r="H1216" s="1">
        <v>7</v>
      </c>
      <c r="I1216" s="1">
        <v>18</v>
      </c>
      <c r="J1216" s="1" t="s">
        <v>15</v>
      </c>
    </row>
    <row r="1217" spans="1:10" x14ac:dyDescent="0.3">
      <c r="A1217" s="1" t="s">
        <v>4</v>
      </c>
      <c r="B1217" s="1">
        <v>2110</v>
      </c>
      <c r="C1217" s="1" t="s">
        <v>6</v>
      </c>
      <c r="D1217" s="1">
        <v>229</v>
      </c>
      <c r="E1217" s="1" t="s">
        <v>21</v>
      </c>
      <c r="F1217" s="1">
        <v>7684</v>
      </c>
      <c r="G1217" s="1" t="s">
        <v>7</v>
      </c>
      <c r="H1217" s="1">
        <v>7</v>
      </c>
      <c r="I1217" s="1">
        <v>18</v>
      </c>
      <c r="J1217" s="1" t="s">
        <v>3</v>
      </c>
    </row>
    <row r="1218" spans="1:10" x14ac:dyDescent="0.3">
      <c r="A1218" s="1" t="s">
        <v>4</v>
      </c>
      <c r="B1218" s="1">
        <v>833</v>
      </c>
      <c r="C1218" s="1" t="s">
        <v>1</v>
      </c>
      <c r="D1218" s="1">
        <v>228</v>
      </c>
      <c r="E1218" s="1" t="s">
        <v>21</v>
      </c>
      <c r="F1218" s="1">
        <v>7800</v>
      </c>
      <c r="G1218" s="1" t="s">
        <v>7</v>
      </c>
      <c r="H1218" s="1">
        <v>7</v>
      </c>
      <c r="I1218" s="1">
        <v>18</v>
      </c>
      <c r="J1218" s="1" t="s">
        <v>3</v>
      </c>
    </row>
    <row r="1219" spans="1:10" x14ac:dyDescent="0.3">
      <c r="A1219" s="1" t="s">
        <v>4</v>
      </c>
      <c r="B1219" s="1">
        <v>1249</v>
      </c>
      <c r="C1219" s="1" t="s">
        <v>1</v>
      </c>
      <c r="D1219" s="1">
        <v>228</v>
      </c>
      <c r="E1219" s="1" t="s">
        <v>21</v>
      </c>
      <c r="F1219" s="1">
        <v>7806</v>
      </c>
      <c r="G1219" s="1" t="s">
        <v>7</v>
      </c>
      <c r="H1219" s="1">
        <v>7</v>
      </c>
      <c r="I1219" s="1">
        <v>18</v>
      </c>
      <c r="J1219" s="1" t="s">
        <v>3</v>
      </c>
    </row>
    <row r="1220" spans="1:10" x14ac:dyDescent="0.3">
      <c r="A1220" s="1" t="s">
        <v>4</v>
      </c>
      <c r="B1220" s="1">
        <v>1539</v>
      </c>
      <c r="C1220" s="1" t="s">
        <v>1</v>
      </c>
      <c r="D1220" s="1">
        <v>228</v>
      </c>
      <c r="E1220" s="1" t="s">
        <v>21</v>
      </c>
      <c r="F1220" s="1">
        <v>7808</v>
      </c>
      <c r="G1220" s="1" t="s">
        <v>7</v>
      </c>
      <c r="H1220" s="1">
        <v>7</v>
      </c>
      <c r="I1220" s="1">
        <v>18</v>
      </c>
      <c r="J1220" s="1" t="s">
        <v>15</v>
      </c>
    </row>
    <row r="1221" spans="1:10" x14ac:dyDescent="0.3">
      <c r="A1221" s="1" t="s">
        <v>4</v>
      </c>
      <c r="B1221" s="1">
        <v>1646</v>
      </c>
      <c r="C1221" s="1" t="s">
        <v>1</v>
      </c>
      <c r="D1221" s="1">
        <v>228</v>
      </c>
      <c r="E1221" s="1" t="s">
        <v>21</v>
      </c>
      <c r="F1221" s="1">
        <v>7810</v>
      </c>
      <c r="G1221" s="1" t="s">
        <v>7</v>
      </c>
      <c r="H1221" s="1">
        <v>7</v>
      </c>
      <c r="I1221" s="1">
        <v>18</v>
      </c>
      <c r="J1221" s="1" t="s">
        <v>3</v>
      </c>
    </row>
    <row r="1222" spans="1:10" x14ac:dyDescent="0.3">
      <c r="A1222" s="1" t="s">
        <v>4</v>
      </c>
      <c r="B1222" s="1">
        <v>1709</v>
      </c>
      <c r="C1222" s="1" t="s">
        <v>1</v>
      </c>
      <c r="D1222" s="1">
        <v>228</v>
      </c>
      <c r="E1222" s="1" t="s">
        <v>21</v>
      </c>
      <c r="F1222" s="1">
        <v>7812</v>
      </c>
      <c r="G1222" s="1" t="s">
        <v>7</v>
      </c>
      <c r="H1222" s="1">
        <v>7</v>
      </c>
      <c r="I1222" s="1">
        <v>18</v>
      </c>
      <c r="J1222" s="1" t="s">
        <v>15</v>
      </c>
    </row>
    <row r="1223" spans="1:10" x14ac:dyDescent="0.3">
      <c r="A1223" s="1" t="s">
        <v>4</v>
      </c>
      <c r="B1223" s="1">
        <v>2111</v>
      </c>
      <c r="C1223" s="1" t="s">
        <v>1</v>
      </c>
      <c r="D1223" s="1">
        <v>228</v>
      </c>
      <c r="E1223" s="1" t="s">
        <v>21</v>
      </c>
      <c r="F1223" s="1">
        <v>7814</v>
      </c>
      <c r="G1223" s="1" t="s">
        <v>7</v>
      </c>
      <c r="H1223" s="1">
        <v>7</v>
      </c>
      <c r="I1223" s="1">
        <v>18</v>
      </c>
      <c r="J1223" s="1" t="s">
        <v>3</v>
      </c>
    </row>
    <row r="1224" spans="1:10" x14ac:dyDescent="0.3">
      <c r="A1224" s="1" t="s">
        <v>4</v>
      </c>
      <c r="B1224" s="1">
        <v>1706</v>
      </c>
      <c r="C1224" s="1" t="s">
        <v>1</v>
      </c>
      <c r="D1224" s="1">
        <v>228</v>
      </c>
      <c r="E1224" s="1" t="s">
        <v>21</v>
      </c>
      <c r="F1224" s="1">
        <v>7816</v>
      </c>
      <c r="G1224" s="1" t="s">
        <v>7</v>
      </c>
      <c r="H1224" s="1">
        <v>7</v>
      </c>
      <c r="I1224" s="1">
        <v>18</v>
      </c>
      <c r="J1224" s="1" t="s">
        <v>15</v>
      </c>
    </row>
    <row r="1225" spans="1:10" x14ac:dyDescent="0.3">
      <c r="A1225" s="1" t="s">
        <v>8</v>
      </c>
      <c r="B1225" s="1">
        <v>1555</v>
      </c>
      <c r="C1225" s="1" t="s">
        <v>1</v>
      </c>
      <c r="D1225" s="1">
        <v>213</v>
      </c>
      <c r="E1225" s="1" t="s">
        <v>21</v>
      </c>
      <c r="F1225" s="1">
        <v>746</v>
      </c>
      <c r="G1225" s="1" t="s">
        <v>5</v>
      </c>
      <c r="H1225" s="1">
        <v>7</v>
      </c>
      <c r="I1225" s="1">
        <v>18</v>
      </c>
      <c r="J1225" s="1" t="s">
        <v>15</v>
      </c>
    </row>
    <row r="1226" spans="1:10" x14ac:dyDescent="0.3">
      <c r="A1226" s="1" t="s">
        <v>8</v>
      </c>
      <c r="B1226" s="1">
        <v>830</v>
      </c>
      <c r="C1226" s="1" t="s">
        <v>6</v>
      </c>
      <c r="D1226" s="1">
        <v>214</v>
      </c>
      <c r="E1226" s="1" t="s">
        <v>21</v>
      </c>
      <c r="F1226" s="1">
        <v>1744</v>
      </c>
      <c r="G1226" s="1" t="s">
        <v>5</v>
      </c>
      <c r="H1226" s="1">
        <v>7</v>
      </c>
      <c r="I1226" s="1">
        <v>18</v>
      </c>
      <c r="J1226" s="1" t="s">
        <v>3</v>
      </c>
    </row>
    <row r="1227" spans="1:10" x14ac:dyDescent="0.3">
      <c r="A1227" s="1" t="s">
        <v>8</v>
      </c>
      <c r="B1227" s="1">
        <v>1029</v>
      </c>
      <c r="C1227" s="1" t="s">
        <v>6</v>
      </c>
      <c r="D1227" s="1">
        <v>214</v>
      </c>
      <c r="E1227" s="1" t="s">
        <v>21</v>
      </c>
      <c r="F1227" s="1">
        <v>1748</v>
      </c>
      <c r="G1227" s="1" t="s">
        <v>5</v>
      </c>
      <c r="H1227" s="1">
        <v>7</v>
      </c>
      <c r="I1227" s="1">
        <v>18</v>
      </c>
      <c r="J1227" s="1" t="s">
        <v>3</v>
      </c>
    </row>
    <row r="1228" spans="1:10" x14ac:dyDescent="0.3">
      <c r="A1228" s="1" t="s">
        <v>8</v>
      </c>
      <c r="B1228" s="1">
        <v>1230</v>
      </c>
      <c r="C1228" s="1" t="s">
        <v>6</v>
      </c>
      <c r="D1228" s="1">
        <v>214</v>
      </c>
      <c r="E1228" s="1" t="s">
        <v>21</v>
      </c>
      <c r="F1228" s="1">
        <v>1752</v>
      </c>
      <c r="G1228" s="1" t="s">
        <v>5</v>
      </c>
      <c r="H1228" s="1">
        <v>7</v>
      </c>
      <c r="I1228" s="1">
        <v>18</v>
      </c>
      <c r="J1228" s="1" t="s">
        <v>15</v>
      </c>
    </row>
    <row r="1229" spans="1:10" x14ac:dyDescent="0.3">
      <c r="A1229" s="1" t="s">
        <v>8</v>
      </c>
      <c r="B1229" s="1">
        <v>1430</v>
      </c>
      <c r="C1229" s="1" t="s">
        <v>6</v>
      </c>
      <c r="D1229" s="1">
        <v>214</v>
      </c>
      <c r="E1229" s="1" t="s">
        <v>21</v>
      </c>
      <c r="F1229" s="1">
        <v>1756</v>
      </c>
      <c r="G1229" s="1" t="s">
        <v>5</v>
      </c>
      <c r="H1229" s="1">
        <v>7</v>
      </c>
      <c r="I1229" s="1">
        <v>18</v>
      </c>
      <c r="J1229" s="1" t="s">
        <v>3</v>
      </c>
    </row>
    <row r="1230" spans="1:10" x14ac:dyDescent="0.3">
      <c r="A1230" s="1" t="s">
        <v>8</v>
      </c>
      <c r="B1230" s="1">
        <v>1632</v>
      </c>
      <c r="C1230" s="1" t="s">
        <v>6</v>
      </c>
      <c r="D1230" s="1">
        <v>214</v>
      </c>
      <c r="E1230" s="1" t="s">
        <v>21</v>
      </c>
      <c r="F1230" s="1">
        <v>1760</v>
      </c>
      <c r="G1230" s="1" t="s">
        <v>5</v>
      </c>
      <c r="H1230" s="1">
        <v>7</v>
      </c>
      <c r="I1230" s="1">
        <v>18</v>
      </c>
      <c r="J1230" s="1" t="s">
        <v>3</v>
      </c>
    </row>
    <row r="1231" spans="1:10" x14ac:dyDescent="0.3">
      <c r="A1231" s="1" t="s">
        <v>8</v>
      </c>
      <c r="B1231" s="1">
        <v>1843</v>
      </c>
      <c r="C1231" s="1" t="s">
        <v>6</v>
      </c>
      <c r="D1231" s="1">
        <v>214</v>
      </c>
      <c r="E1231" s="1" t="s">
        <v>21</v>
      </c>
      <c r="F1231" s="1">
        <v>1764</v>
      </c>
      <c r="G1231" s="1" t="s">
        <v>5</v>
      </c>
      <c r="H1231" s="1">
        <v>7</v>
      </c>
      <c r="I1231" s="1">
        <v>18</v>
      </c>
      <c r="J1231" s="1" t="s">
        <v>15</v>
      </c>
    </row>
    <row r="1232" spans="1:10" x14ac:dyDescent="0.3">
      <c r="A1232" s="1" t="s">
        <v>8</v>
      </c>
      <c r="B1232" s="1">
        <v>2029</v>
      </c>
      <c r="C1232" s="1" t="s">
        <v>6</v>
      </c>
      <c r="D1232" s="1">
        <v>214</v>
      </c>
      <c r="E1232" s="1" t="s">
        <v>21</v>
      </c>
      <c r="F1232" s="1">
        <v>1768</v>
      </c>
      <c r="G1232" s="1" t="s">
        <v>5</v>
      </c>
      <c r="H1232" s="1">
        <v>7</v>
      </c>
      <c r="I1232" s="1">
        <v>18</v>
      </c>
      <c r="J1232" s="1" t="s">
        <v>3</v>
      </c>
    </row>
    <row r="1233" spans="1:10" x14ac:dyDescent="0.3">
      <c r="A1233" s="1" t="s">
        <v>9</v>
      </c>
      <c r="B1233" s="1">
        <v>1549</v>
      </c>
      <c r="C1233" s="1" t="s">
        <v>1</v>
      </c>
      <c r="D1233" s="1">
        <v>213</v>
      </c>
      <c r="E1233" s="1" t="s">
        <v>21</v>
      </c>
      <c r="F1233" s="1">
        <v>4752</v>
      </c>
      <c r="G1233" s="1" t="s">
        <v>5</v>
      </c>
      <c r="H1233" s="1">
        <v>7</v>
      </c>
      <c r="I1233" s="1">
        <v>18</v>
      </c>
      <c r="J1233" s="1" t="s">
        <v>15</v>
      </c>
    </row>
    <row r="1234" spans="1:10" x14ac:dyDescent="0.3">
      <c r="A1234" s="1" t="s">
        <v>9</v>
      </c>
      <c r="B1234" s="1">
        <v>552</v>
      </c>
      <c r="C1234" s="1" t="s">
        <v>1</v>
      </c>
      <c r="D1234" s="1">
        <v>213</v>
      </c>
      <c r="E1234" s="1" t="s">
        <v>21</v>
      </c>
      <c r="F1234" s="1">
        <v>4760</v>
      </c>
      <c r="G1234" s="1" t="s">
        <v>5</v>
      </c>
      <c r="H1234" s="1">
        <v>7</v>
      </c>
      <c r="I1234" s="1">
        <v>18</v>
      </c>
      <c r="J1234" s="1" t="s">
        <v>15</v>
      </c>
    </row>
    <row r="1235" spans="1:10" x14ac:dyDescent="0.3">
      <c r="A1235" s="1" t="s">
        <v>9</v>
      </c>
      <c r="B1235" s="1">
        <v>919</v>
      </c>
      <c r="C1235" s="1" t="s">
        <v>1</v>
      </c>
      <c r="D1235" s="1">
        <v>213</v>
      </c>
      <c r="E1235" s="1" t="s">
        <v>21</v>
      </c>
      <c r="F1235" s="1">
        <v>4771</v>
      </c>
      <c r="G1235" s="1" t="s">
        <v>5</v>
      </c>
      <c r="H1235" s="1">
        <v>7</v>
      </c>
      <c r="I1235" s="1">
        <v>18</v>
      </c>
      <c r="J1235" s="1" t="s">
        <v>3</v>
      </c>
    </row>
    <row r="1236" spans="1:10" x14ac:dyDescent="0.3">
      <c r="A1236" s="1" t="s">
        <v>9</v>
      </c>
      <c r="B1236" s="1">
        <v>2023</v>
      </c>
      <c r="C1236" s="1" t="s">
        <v>1</v>
      </c>
      <c r="D1236" s="1">
        <v>213</v>
      </c>
      <c r="E1236" s="1" t="s">
        <v>21</v>
      </c>
      <c r="F1236" s="1">
        <v>4784</v>
      </c>
      <c r="G1236" s="1" t="s">
        <v>5</v>
      </c>
      <c r="H1236" s="1">
        <v>7</v>
      </c>
      <c r="I1236" s="1">
        <v>18</v>
      </c>
      <c r="J1236" s="1" t="s">
        <v>15</v>
      </c>
    </row>
    <row r="1237" spans="1:10" x14ac:dyDescent="0.3">
      <c r="A1237" s="1" t="s">
        <v>9</v>
      </c>
      <c r="B1237" s="1">
        <v>1330</v>
      </c>
      <c r="C1237" s="1" t="s">
        <v>6</v>
      </c>
      <c r="D1237" s="1">
        <v>214</v>
      </c>
      <c r="E1237" s="1" t="s">
        <v>21</v>
      </c>
      <c r="F1237" s="1">
        <v>4964</v>
      </c>
      <c r="G1237" s="1" t="s">
        <v>5</v>
      </c>
      <c r="H1237" s="1">
        <v>7</v>
      </c>
      <c r="I1237" s="1">
        <v>18</v>
      </c>
      <c r="J1237" s="1" t="s">
        <v>15</v>
      </c>
    </row>
    <row r="1238" spans="1:10" x14ac:dyDescent="0.3">
      <c r="A1238" s="1" t="s">
        <v>9</v>
      </c>
      <c r="B1238" s="1">
        <v>1540</v>
      </c>
      <c r="C1238" s="1" t="s">
        <v>6</v>
      </c>
      <c r="D1238" s="1">
        <v>214</v>
      </c>
      <c r="E1238" s="1" t="s">
        <v>21</v>
      </c>
      <c r="F1238" s="1">
        <v>4968</v>
      </c>
      <c r="G1238" s="1" t="s">
        <v>5</v>
      </c>
      <c r="H1238" s="1">
        <v>7</v>
      </c>
      <c r="I1238" s="1">
        <v>18</v>
      </c>
      <c r="J1238" s="1" t="s">
        <v>15</v>
      </c>
    </row>
    <row r="1239" spans="1:10" x14ac:dyDescent="0.3">
      <c r="A1239" s="1" t="s">
        <v>9</v>
      </c>
      <c r="B1239" s="1">
        <v>1818</v>
      </c>
      <c r="C1239" s="1" t="s">
        <v>6</v>
      </c>
      <c r="D1239" s="1">
        <v>214</v>
      </c>
      <c r="E1239" s="1" t="s">
        <v>21</v>
      </c>
      <c r="F1239" s="1">
        <v>4972</v>
      </c>
      <c r="G1239" s="1" t="s">
        <v>5</v>
      </c>
      <c r="H1239" s="1">
        <v>7</v>
      </c>
      <c r="I1239" s="1">
        <v>18</v>
      </c>
      <c r="J1239" s="1" t="s">
        <v>15</v>
      </c>
    </row>
    <row r="1240" spans="1:10" x14ac:dyDescent="0.3">
      <c r="A1240" s="1" t="s">
        <v>9</v>
      </c>
      <c r="B1240" s="1">
        <v>2004</v>
      </c>
      <c r="C1240" s="1" t="s">
        <v>6</v>
      </c>
      <c r="D1240" s="1">
        <v>214</v>
      </c>
      <c r="E1240" s="1" t="s">
        <v>21</v>
      </c>
      <c r="F1240" s="1">
        <v>4976</v>
      </c>
      <c r="G1240" s="1" t="s">
        <v>5</v>
      </c>
      <c r="H1240" s="1">
        <v>7</v>
      </c>
      <c r="I1240" s="1">
        <v>18</v>
      </c>
      <c r="J1240" s="1" t="s">
        <v>15</v>
      </c>
    </row>
    <row r="1241" spans="1:10" x14ac:dyDescent="0.3">
      <c r="A1241" s="1" t="s">
        <v>10</v>
      </c>
      <c r="B1241" s="1">
        <v>848</v>
      </c>
      <c r="C1241" s="1" t="s">
        <v>6</v>
      </c>
      <c r="D1241" s="1">
        <v>229</v>
      </c>
      <c r="E1241" s="1" t="s">
        <v>21</v>
      </c>
      <c r="F1241" s="1">
        <v>846</v>
      </c>
      <c r="G1241" s="1" t="s">
        <v>7</v>
      </c>
      <c r="H1241" s="1">
        <v>7</v>
      </c>
      <c r="I1241" s="1">
        <v>18</v>
      </c>
      <c r="J1241" s="1" t="s">
        <v>3</v>
      </c>
    </row>
    <row r="1242" spans="1:10" x14ac:dyDescent="0.3">
      <c r="A1242" s="1" t="s">
        <v>11</v>
      </c>
      <c r="B1242" s="1">
        <v>858</v>
      </c>
      <c r="C1242" s="1" t="s">
        <v>6</v>
      </c>
      <c r="D1242" s="1">
        <v>214</v>
      </c>
      <c r="E1242" s="1" t="s">
        <v>21</v>
      </c>
      <c r="F1242" s="1">
        <v>2164</v>
      </c>
      <c r="G1242" s="1" t="s">
        <v>5</v>
      </c>
      <c r="H1242" s="1">
        <v>7</v>
      </c>
      <c r="I1242" s="1">
        <v>18</v>
      </c>
      <c r="J1242" s="1" t="s">
        <v>3</v>
      </c>
    </row>
    <row r="1243" spans="1:10" x14ac:dyDescent="0.3">
      <c r="A1243" s="1" t="s">
        <v>11</v>
      </c>
      <c r="B1243" s="1">
        <v>954</v>
      </c>
      <c r="C1243" s="1" t="s">
        <v>6</v>
      </c>
      <c r="D1243" s="1">
        <v>214</v>
      </c>
      <c r="E1243" s="1" t="s">
        <v>21</v>
      </c>
      <c r="F1243" s="1">
        <v>2166</v>
      </c>
      <c r="G1243" s="1" t="s">
        <v>5</v>
      </c>
      <c r="H1243" s="1">
        <v>7</v>
      </c>
      <c r="I1243" s="1">
        <v>18</v>
      </c>
      <c r="J1243" s="1" t="s">
        <v>3</v>
      </c>
    </row>
    <row r="1244" spans="1:10" x14ac:dyDescent="0.3">
      <c r="A1244" s="1" t="s">
        <v>11</v>
      </c>
      <c r="B1244" s="1">
        <v>1102</v>
      </c>
      <c r="C1244" s="1" t="s">
        <v>6</v>
      </c>
      <c r="D1244" s="1">
        <v>214</v>
      </c>
      <c r="E1244" s="1" t="s">
        <v>21</v>
      </c>
      <c r="F1244" s="1">
        <v>2168</v>
      </c>
      <c r="G1244" s="1" t="s">
        <v>5</v>
      </c>
      <c r="H1244" s="1">
        <v>7</v>
      </c>
      <c r="I1244" s="1">
        <v>18</v>
      </c>
      <c r="J1244" s="1" t="s">
        <v>3</v>
      </c>
    </row>
    <row r="1245" spans="1:10" x14ac:dyDescent="0.3">
      <c r="A1245" s="1" t="s">
        <v>11</v>
      </c>
      <c r="B1245" s="1">
        <v>1159</v>
      </c>
      <c r="C1245" s="1" t="s">
        <v>6</v>
      </c>
      <c r="D1245" s="1">
        <v>214</v>
      </c>
      <c r="E1245" s="1" t="s">
        <v>21</v>
      </c>
      <c r="F1245" s="1">
        <v>2170</v>
      </c>
      <c r="G1245" s="1" t="s">
        <v>5</v>
      </c>
      <c r="H1245" s="1">
        <v>7</v>
      </c>
      <c r="I1245" s="1">
        <v>18</v>
      </c>
      <c r="J1245" s="1" t="s">
        <v>3</v>
      </c>
    </row>
    <row r="1246" spans="1:10" x14ac:dyDescent="0.3">
      <c r="A1246" s="1" t="s">
        <v>11</v>
      </c>
      <c r="B1246" s="1">
        <v>1257</v>
      </c>
      <c r="C1246" s="1" t="s">
        <v>6</v>
      </c>
      <c r="D1246" s="1">
        <v>214</v>
      </c>
      <c r="E1246" s="1" t="s">
        <v>21</v>
      </c>
      <c r="F1246" s="1">
        <v>2172</v>
      </c>
      <c r="G1246" s="1" t="s">
        <v>5</v>
      </c>
      <c r="H1246" s="1">
        <v>7</v>
      </c>
      <c r="I1246" s="1">
        <v>18</v>
      </c>
      <c r="J1246" s="1" t="s">
        <v>15</v>
      </c>
    </row>
    <row r="1247" spans="1:10" x14ac:dyDescent="0.3">
      <c r="A1247" s="1" t="s">
        <v>11</v>
      </c>
      <c r="B1247" s="1">
        <v>1356</v>
      </c>
      <c r="C1247" s="1" t="s">
        <v>6</v>
      </c>
      <c r="D1247" s="1">
        <v>214</v>
      </c>
      <c r="E1247" s="1" t="s">
        <v>21</v>
      </c>
      <c r="F1247" s="1">
        <v>2174</v>
      </c>
      <c r="G1247" s="1" t="s">
        <v>5</v>
      </c>
      <c r="H1247" s="1">
        <v>7</v>
      </c>
      <c r="I1247" s="1">
        <v>18</v>
      </c>
      <c r="J1247" s="1" t="s">
        <v>3</v>
      </c>
    </row>
    <row r="1248" spans="1:10" x14ac:dyDescent="0.3">
      <c r="A1248" s="1" t="s">
        <v>11</v>
      </c>
      <c r="B1248" s="1">
        <v>1555</v>
      </c>
      <c r="C1248" s="1" t="s">
        <v>6</v>
      </c>
      <c r="D1248" s="1">
        <v>214</v>
      </c>
      <c r="E1248" s="1" t="s">
        <v>21</v>
      </c>
      <c r="F1248" s="1">
        <v>2178</v>
      </c>
      <c r="G1248" s="1" t="s">
        <v>5</v>
      </c>
      <c r="H1248" s="1">
        <v>7</v>
      </c>
      <c r="I1248" s="1">
        <v>18</v>
      </c>
      <c r="J1248" s="1" t="s">
        <v>15</v>
      </c>
    </row>
    <row r="1249" spans="1:10" x14ac:dyDescent="0.3">
      <c r="A1249" s="1" t="s">
        <v>11</v>
      </c>
      <c r="B1249" s="1">
        <v>1757</v>
      </c>
      <c r="C1249" s="1" t="s">
        <v>6</v>
      </c>
      <c r="D1249" s="1">
        <v>214</v>
      </c>
      <c r="E1249" s="1" t="s">
        <v>21</v>
      </c>
      <c r="F1249" s="1">
        <v>2182</v>
      </c>
      <c r="G1249" s="1" t="s">
        <v>5</v>
      </c>
      <c r="H1249" s="1">
        <v>7</v>
      </c>
      <c r="I1249" s="1">
        <v>18</v>
      </c>
      <c r="J1249" s="1" t="s">
        <v>3</v>
      </c>
    </row>
    <row r="1250" spans="1:10" x14ac:dyDescent="0.3">
      <c r="A1250" s="1" t="s">
        <v>11</v>
      </c>
      <c r="B1250" s="1">
        <v>1855</v>
      </c>
      <c r="C1250" s="1" t="s">
        <v>6</v>
      </c>
      <c r="D1250" s="1">
        <v>214</v>
      </c>
      <c r="E1250" s="1" t="s">
        <v>21</v>
      </c>
      <c r="F1250" s="1">
        <v>2184</v>
      </c>
      <c r="G1250" s="1" t="s">
        <v>5</v>
      </c>
      <c r="H1250" s="1">
        <v>7</v>
      </c>
      <c r="I1250" s="1">
        <v>18</v>
      </c>
      <c r="J1250" s="1" t="s">
        <v>3</v>
      </c>
    </row>
    <row r="1251" spans="1:10" x14ac:dyDescent="0.3">
      <c r="A1251" s="1" t="s">
        <v>11</v>
      </c>
      <c r="B1251" s="1">
        <v>1957</v>
      </c>
      <c r="C1251" s="1" t="s">
        <v>6</v>
      </c>
      <c r="D1251" s="1">
        <v>214</v>
      </c>
      <c r="E1251" s="1" t="s">
        <v>21</v>
      </c>
      <c r="F1251" s="1">
        <v>2186</v>
      </c>
      <c r="G1251" s="1" t="s">
        <v>5</v>
      </c>
      <c r="H1251" s="1">
        <v>7</v>
      </c>
      <c r="I1251" s="1">
        <v>18</v>
      </c>
      <c r="J1251" s="1" t="s">
        <v>3</v>
      </c>
    </row>
    <row r="1252" spans="1:10" x14ac:dyDescent="0.3">
      <c r="A1252" s="1" t="s">
        <v>11</v>
      </c>
      <c r="B1252" s="1">
        <v>2055</v>
      </c>
      <c r="C1252" s="1" t="s">
        <v>6</v>
      </c>
      <c r="D1252" s="1">
        <v>214</v>
      </c>
      <c r="E1252" s="1" t="s">
        <v>21</v>
      </c>
      <c r="F1252" s="1">
        <v>2188</v>
      </c>
      <c r="G1252" s="1" t="s">
        <v>5</v>
      </c>
      <c r="H1252" s="1">
        <v>7</v>
      </c>
      <c r="I1252" s="1">
        <v>18</v>
      </c>
      <c r="J1252" s="1" t="s">
        <v>3</v>
      </c>
    </row>
    <row r="1253" spans="1:10" x14ac:dyDescent="0.3">
      <c r="A1253" s="1" t="s">
        <v>12</v>
      </c>
      <c r="B1253" s="1">
        <v>1057</v>
      </c>
      <c r="C1253" s="1" t="s">
        <v>13</v>
      </c>
      <c r="D1253" s="1">
        <v>169</v>
      </c>
      <c r="E1253" s="1" t="s">
        <v>21</v>
      </c>
      <c r="F1253" s="1">
        <v>2303</v>
      </c>
      <c r="G1253" s="1" t="s">
        <v>2</v>
      </c>
      <c r="H1253" s="1">
        <v>7</v>
      </c>
      <c r="I1253" s="1">
        <v>18</v>
      </c>
      <c r="J1253" s="1" t="s">
        <v>15</v>
      </c>
    </row>
    <row r="1254" spans="1:10" x14ac:dyDescent="0.3">
      <c r="A1254" s="1" t="s">
        <v>12</v>
      </c>
      <c r="B1254" s="1">
        <v>1314</v>
      </c>
      <c r="C1254" s="1" t="s">
        <v>13</v>
      </c>
      <c r="D1254" s="1">
        <v>169</v>
      </c>
      <c r="E1254" s="1" t="s">
        <v>21</v>
      </c>
      <c r="F1254" s="1">
        <v>2703</v>
      </c>
      <c r="G1254" s="1" t="s">
        <v>2</v>
      </c>
      <c r="H1254" s="1">
        <v>7</v>
      </c>
      <c r="I1254" s="1">
        <v>18</v>
      </c>
      <c r="J1254" s="1" t="s">
        <v>15</v>
      </c>
    </row>
    <row r="1255" spans="1:10" x14ac:dyDescent="0.3">
      <c r="A1255" s="1" t="s">
        <v>12</v>
      </c>
      <c r="B1255" s="1">
        <v>1528</v>
      </c>
      <c r="C1255" s="1" t="s">
        <v>13</v>
      </c>
      <c r="D1255" s="1">
        <v>169</v>
      </c>
      <c r="E1255" s="1" t="s">
        <v>21</v>
      </c>
      <c r="F1255" s="1">
        <v>2403</v>
      </c>
      <c r="G1255" s="1" t="s">
        <v>2</v>
      </c>
      <c r="H1255" s="1">
        <v>7</v>
      </c>
      <c r="I1255" s="1">
        <v>18</v>
      </c>
      <c r="J1255" s="1" t="s">
        <v>15</v>
      </c>
    </row>
    <row r="1256" spans="1:10" x14ac:dyDescent="0.3">
      <c r="A1256" s="1" t="s">
        <v>14</v>
      </c>
      <c r="B1256" s="1">
        <v>1258</v>
      </c>
      <c r="C1256" s="1" t="s">
        <v>13</v>
      </c>
      <c r="D1256" s="1">
        <v>199</v>
      </c>
      <c r="E1256" s="1" t="s">
        <v>21</v>
      </c>
      <c r="F1256" s="1">
        <v>1767</v>
      </c>
      <c r="G1256" s="1" t="s">
        <v>5</v>
      </c>
      <c r="H1256" s="1">
        <v>7</v>
      </c>
      <c r="I1256" s="1">
        <v>18</v>
      </c>
      <c r="J1256" s="1" t="s">
        <v>3</v>
      </c>
    </row>
    <row r="1257" spans="1:10" x14ac:dyDescent="0.3">
      <c r="A1257" s="1" t="s">
        <v>14</v>
      </c>
      <c r="B1257" s="1">
        <v>1754</v>
      </c>
      <c r="C1257" s="1" t="s">
        <v>13</v>
      </c>
      <c r="D1257" s="1">
        <v>199</v>
      </c>
      <c r="E1257" s="1" t="s">
        <v>21</v>
      </c>
      <c r="F1257" s="1">
        <v>810</v>
      </c>
      <c r="G1257" s="1" t="s">
        <v>5</v>
      </c>
      <c r="H1257" s="1">
        <v>7</v>
      </c>
      <c r="I1257" s="1">
        <v>18</v>
      </c>
      <c r="J1257" s="1" t="s">
        <v>15</v>
      </c>
    </row>
    <row r="1258" spans="1:10" x14ac:dyDescent="0.3">
      <c r="A1258" s="1" t="s">
        <v>14</v>
      </c>
      <c r="B1258" s="1">
        <v>1959</v>
      </c>
      <c r="C1258" s="1" t="s">
        <v>13</v>
      </c>
      <c r="D1258" s="1">
        <v>199</v>
      </c>
      <c r="E1258" s="1" t="s">
        <v>21</v>
      </c>
      <c r="F1258" s="1">
        <v>816</v>
      </c>
      <c r="G1258" s="1" t="s">
        <v>5</v>
      </c>
      <c r="H1258" s="1">
        <v>7</v>
      </c>
      <c r="I1258" s="1">
        <v>18</v>
      </c>
      <c r="J1258" s="1" t="s">
        <v>15</v>
      </c>
    </row>
    <row r="1259" spans="1:10" x14ac:dyDescent="0.3">
      <c r="A1259" s="1" t="s">
        <v>4</v>
      </c>
      <c r="B1259" s="1">
        <v>834</v>
      </c>
      <c r="C1259" s="1" t="s">
        <v>13</v>
      </c>
      <c r="D1259" s="1">
        <v>213</v>
      </c>
      <c r="E1259" s="1" t="s">
        <v>21</v>
      </c>
      <c r="F1259" s="1">
        <v>7299</v>
      </c>
      <c r="G1259" s="1" t="s">
        <v>7</v>
      </c>
      <c r="H1259" s="1">
        <v>7</v>
      </c>
      <c r="I1259" s="1">
        <v>18</v>
      </c>
      <c r="J1259" s="1" t="s">
        <v>3</v>
      </c>
    </row>
    <row r="1260" spans="1:10" x14ac:dyDescent="0.3">
      <c r="A1260" s="1" t="s">
        <v>4</v>
      </c>
      <c r="B1260" s="1">
        <v>1900</v>
      </c>
      <c r="C1260" s="1" t="s">
        <v>13</v>
      </c>
      <c r="D1260" s="1">
        <v>213</v>
      </c>
      <c r="E1260" s="1" t="s">
        <v>21</v>
      </c>
      <c r="F1260" s="1">
        <v>7302</v>
      </c>
      <c r="G1260" s="1" t="s">
        <v>7</v>
      </c>
      <c r="H1260" s="1">
        <v>7</v>
      </c>
      <c r="I1260" s="1">
        <v>18</v>
      </c>
      <c r="J1260" s="1" t="s">
        <v>15</v>
      </c>
    </row>
    <row r="1261" spans="1:10" x14ac:dyDescent="0.3">
      <c r="A1261" s="1" t="s">
        <v>4</v>
      </c>
      <c r="B1261" s="1">
        <v>1246</v>
      </c>
      <c r="C1261" s="1" t="s">
        <v>13</v>
      </c>
      <c r="D1261" s="1">
        <v>213</v>
      </c>
      <c r="E1261" s="1" t="s">
        <v>21</v>
      </c>
      <c r="F1261" s="1">
        <v>7303</v>
      </c>
      <c r="G1261" s="1" t="s">
        <v>7</v>
      </c>
      <c r="H1261" s="1">
        <v>7</v>
      </c>
      <c r="I1261" s="1">
        <v>18</v>
      </c>
      <c r="J1261" s="1" t="s">
        <v>15</v>
      </c>
    </row>
    <row r="1262" spans="1:10" x14ac:dyDescent="0.3">
      <c r="A1262" s="1" t="s">
        <v>4</v>
      </c>
      <c r="B1262" s="1">
        <v>2117</v>
      </c>
      <c r="C1262" s="1" t="s">
        <v>13</v>
      </c>
      <c r="D1262" s="1">
        <v>213</v>
      </c>
      <c r="E1262" s="1" t="s">
        <v>21</v>
      </c>
      <c r="F1262" s="1">
        <v>7304</v>
      </c>
      <c r="G1262" s="1" t="s">
        <v>7</v>
      </c>
      <c r="H1262" s="1">
        <v>7</v>
      </c>
      <c r="I1262" s="1">
        <v>18</v>
      </c>
      <c r="J1262" s="1" t="s">
        <v>3</v>
      </c>
    </row>
    <row r="1263" spans="1:10" x14ac:dyDescent="0.3">
      <c r="A1263" s="1" t="s">
        <v>12</v>
      </c>
      <c r="B1263" s="1">
        <v>1630</v>
      </c>
      <c r="C1263" s="1" t="s">
        <v>13</v>
      </c>
      <c r="D1263" s="1">
        <v>213</v>
      </c>
      <c r="E1263" s="1" t="s">
        <v>21</v>
      </c>
      <c r="F1263" s="1">
        <v>2156</v>
      </c>
      <c r="G1263" s="1" t="s">
        <v>7</v>
      </c>
      <c r="H1263" s="1">
        <v>7</v>
      </c>
      <c r="I1263" s="1">
        <v>18</v>
      </c>
      <c r="J1263" s="1" t="s">
        <v>15</v>
      </c>
    </row>
    <row r="1264" spans="1:10" x14ac:dyDescent="0.3">
      <c r="A1264" s="1" t="s">
        <v>12</v>
      </c>
      <c r="B1264" s="1">
        <v>1622</v>
      </c>
      <c r="C1264" s="1" t="s">
        <v>13</v>
      </c>
      <c r="D1264" s="1">
        <v>199</v>
      </c>
      <c r="E1264" s="1" t="s">
        <v>21</v>
      </c>
      <c r="F1264" s="1">
        <v>2216</v>
      </c>
      <c r="G1264" s="1" t="s">
        <v>5</v>
      </c>
      <c r="H1264" s="1">
        <v>7</v>
      </c>
      <c r="I1264" s="1">
        <v>18</v>
      </c>
      <c r="J1264" s="1" t="s">
        <v>15</v>
      </c>
    </row>
    <row r="1265" spans="1:10" x14ac:dyDescent="0.3">
      <c r="A1265" s="1" t="s">
        <v>12</v>
      </c>
      <c r="B1265" s="1">
        <v>841</v>
      </c>
      <c r="C1265" s="1" t="s">
        <v>13</v>
      </c>
      <c r="D1265" s="1">
        <v>213</v>
      </c>
      <c r="E1265" s="1" t="s">
        <v>21</v>
      </c>
      <c r="F1265" s="1">
        <v>2254</v>
      </c>
      <c r="G1265" s="1" t="s">
        <v>7</v>
      </c>
      <c r="H1265" s="1">
        <v>7</v>
      </c>
      <c r="I1265" s="1">
        <v>18</v>
      </c>
      <c r="J1265" s="1" t="s">
        <v>3</v>
      </c>
    </row>
    <row r="1266" spans="1:10" x14ac:dyDescent="0.3">
      <c r="A1266" s="1" t="s">
        <v>12</v>
      </c>
      <c r="B1266" s="1">
        <v>925</v>
      </c>
      <c r="C1266" s="1" t="s">
        <v>13</v>
      </c>
      <c r="D1266" s="1">
        <v>199</v>
      </c>
      <c r="E1266" s="1" t="s">
        <v>21</v>
      </c>
      <c r="F1266" s="1">
        <v>2582</v>
      </c>
      <c r="G1266" s="1" t="s">
        <v>5</v>
      </c>
      <c r="H1266" s="1">
        <v>7</v>
      </c>
      <c r="I1266" s="1">
        <v>18</v>
      </c>
      <c r="J1266" s="1" t="s">
        <v>3</v>
      </c>
    </row>
    <row r="1267" spans="1:10" x14ac:dyDescent="0.3">
      <c r="A1267" s="1" t="s">
        <v>0</v>
      </c>
      <c r="B1267" s="1">
        <v>1455</v>
      </c>
      <c r="C1267" s="1" t="s">
        <v>1</v>
      </c>
      <c r="D1267" s="1">
        <v>184</v>
      </c>
      <c r="E1267" s="1" t="s">
        <v>22</v>
      </c>
      <c r="F1267" s="1">
        <v>5935</v>
      </c>
      <c r="G1267" s="1" t="s">
        <v>2</v>
      </c>
      <c r="H1267" s="1">
        <v>1</v>
      </c>
      <c r="I1267" s="1">
        <v>19</v>
      </c>
      <c r="J1267" s="1" t="s">
        <v>3</v>
      </c>
    </row>
    <row r="1268" spans="1:10" x14ac:dyDescent="0.3">
      <c r="A1268" s="1" t="s">
        <v>4</v>
      </c>
      <c r="B1268" s="1">
        <v>1636</v>
      </c>
      <c r="C1268" s="1" t="s">
        <v>1</v>
      </c>
      <c r="D1268" s="1">
        <v>213</v>
      </c>
      <c r="E1268" s="1" t="s">
        <v>22</v>
      </c>
      <c r="F1268" s="1">
        <v>6155</v>
      </c>
      <c r="G1268" s="1" t="s">
        <v>5</v>
      </c>
      <c r="H1268" s="1">
        <v>1</v>
      </c>
      <c r="I1268" s="1">
        <v>19</v>
      </c>
      <c r="J1268" s="1" t="s">
        <v>3</v>
      </c>
    </row>
    <row r="1269" spans="1:10" x14ac:dyDescent="0.3">
      <c r="A1269" s="1" t="s">
        <v>4</v>
      </c>
      <c r="B1269" s="1">
        <v>1303</v>
      </c>
      <c r="C1269" s="1" t="s">
        <v>6</v>
      </c>
      <c r="D1269" s="1">
        <v>229</v>
      </c>
      <c r="E1269" s="1" t="s">
        <v>22</v>
      </c>
      <c r="F1269" s="1">
        <v>7208</v>
      </c>
      <c r="G1269" s="1" t="s">
        <v>7</v>
      </c>
      <c r="H1269" s="1">
        <v>1</v>
      </c>
      <c r="I1269" s="1">
        <v>19</v>
      </c>
      <c r="J1269" s="1" t="s">
        <v>3</v>
      </c>
    </row>
    <row r="1270" spans="1:10" x14ac:dyDescent="0.3">
      <c r="A1270" s="1" t="s">
        <v>4</v>
      </c>
      <c r="B1270" s="1">
        <v>1445</v>
      </c>
      <c r="C1270" s="1" t="s">
        <v>6</v>
      </c>
      <c r="D1270" s="1">
        <v>229</v>
      </c>
      <c r="E1270" s="1" t="s">
        <v>22</v>
      </c>
      <c r="F1270" s="1">
        <v>7211</v>
      </c>
      <c r="G1270" s="1" t="s">
        <v>7</v>
      </c>
      <c r="H1270" s="1">
        <v>1</v>
      </c>
      <c r="I1270" s="1">
        <v>19</v>
      </c>
      <c r="J1270" s="1" t="s">
        <v>3</v>
      </c>
    </row>
    <row r="1271" spans="1:10" x14ac:dyDescent="0.3">
      <c r="A1271" s="1" t="s">
        <v>4</v>
      </c>
      <c r="B1271" s="1">
        <v>1709</v>
      </c>
      <c r="C1271" s="1" t="s">
        <v>6</v>
      </c>
      <c r="D1271" s="1">
        <v>229</v>
      </c>
      <c r="E1271" s="1" t="s">
        <v>22</v>
      </c>
      <c r="F1271" s="1">
        <v>7215</v>
      </c>
      <c r="G1271" s="1" t="s">
        <v>7</v>
      </c>
      <c r="H1271" s="1">
        <v>1</v>
      </c>
      <c r="I1271" s="1">
        <v>19</v>
      </c>
      <c r="J1271" s="1" t="s">
        <v>3</v>
      </c>
    </row>
    <row r="1272" spans="1:10" x14ac:dyDescent="0.3">
      <c r="A1272" s="1" t="s">
        <v>4</v>
      </c>
      <c r="B1272" s="1">
        <v>847</v>
      </c>
      <c r="C1272" s="1" t="s">
        <v>6</v>
      </c>
      <c r="D1272" s="1">
        <v>229</v>
      </c>
      <c r="E1272" s="1" t="s">
        <v>22</v>
      </c>
      <c r="F1272" s="1">
        <v>7790</v>
      </c>
      <c r="G1272" s="1" t="s">
        <v>7</v>
      </c>
      <c r="H1272" s="1">
        <v>1</v>
      </c>
      <c r="I1272" s="1">
        <v>19</v>
      </c>
      <c r="J1272" s="1" t="s">
        <v>15</v>
      </c>
    </row>
    <row r="1273" spans="1:10" x14ac:dyDescent="0.3">
      <c r="A1273" s="1" t="s">
        <v>4</v>
      </c>
      <c r="B1273" s="1">
        <v>1035</v>
      </c>
      <c r="C1273" s="1" t="s">
        <v>6</v>
      </c>
      <c r="D1273" s="1">
        <v>229</v>
      </c>
      <c r="E1273" s="1" t="s">
        <v>22</v>
      </c>
      <c r="F1273" s="1">
        <v>7792</v>
      </c>
      <c r="G1273" s="1" t="s">
        <v>7</v>
      </c>
      <c r="H1273" s="1">
        <v>1</v>
      </c>
      <c r="I1273" s="1">
        <v>19</v>
      </c>
      <c r="J1273" s="1" t="s">
        <v>3</v>
      </c>
    </row>
    <row r="1274" spans="1:10" x14ac:dyDescent="0.3">
      <c r="A1274" s="1" t="s">
        <v>4</v>
      </c>
      <c r="B1274" s="1">
        <v>833</v>
      </c>
      <c r="C1274" s="1" t="s">
        <v>1</v>
      </c>
      <c r="D1274" s="1">
        <v>228</v>
      </c>
      <c r="E1274" s="1" t="s">
        <v>22</v>
      </c>
      <c r="F1274" s="1">
        <v>7800</v>
      </c>
      <c r="G1274" s="1" t="s">
        <v>7</v>
      </c>
      <c r="H1274" s="1">
        <v>1</v>
      </c>
      <c r="I1274" s="1">
        <v>19</v>
      </c>
      <c r="J1274" s="1" t="s">
        <v>3</v>
      </c>
    </row>
    <row r="1275" spans="1:10" x14ac:dyDescent="0.3">
      <c r="A1275" s="1" t="s">
        <v>4</v>
      </c>
      <c r="B1275" s="1">
        <v>1237</v>
      </c>
      <c r="C1275" s="1" t="s">
        <v>1</v>
      </c>
      <c r="D1275" s="1">
        <v>228</v>
      </c>
      <c r="E1275" s="1" t="s">
        <v>22</v>
      </c>
      <c r="F1275" s="1">
        <v>7806</v>
      </c>
      <c r="G1275" s="1" t="s">
        <v>7</v>
      </c>
      <c r="H1275" s="1">
        <v>1</v>
      </c>
      <c r="I1275" s="1">
        <v>19</v>
      </c>
      <c r="J1275" s="1" t="s">
        <v>3</v>
      </c>
    </row>
    <row r="1276" spans="1:10" x14ac:dyDescent="0.3">
      <c r="A1276" s="1" t="s">
        <v>4</v>
      </c>
      <c r="B1276" s="1">
        <v>1454</v>
      </c>
      <c r="C1276" s="1" t="s">
        <v>1</v>
      </c>
      <c r="D1276" s="1">
        <v>228</v>
      </c>
      <c r="E1276" s="1" t="s">
        <v>22</v>
      </c>
      <c r="F1276" s="1">
        <v>7808</v>
      </c>
      <c r="G1276" s="1" t="s">
        <v>7</v>
      </c>
      <c r="H1276" s="1">
        <v>1</v>
      </c>
      <c r="I1276" s="1">
        <v>19</v>
      </c>
      <c r="J1276" s="1" t="s">
        <v>3</v>
      </c>
    </row>
    <row r="1277" spans="1:10" x14ac:dyDescent="0.3">
      <c r="A1277" s="1" t="s">
        <v>4</v>
      </c>
      <c r="B1277" s="1">
        <v>1641</v>
      </c>
      <c r="C1277" s="1" t="s">
        <v>1</v>
      </c>
      <c r="D1277" s="1">
        <v>228</v>
      </c>
      <c r="E1277" s="1" t="s">
        <v>22</v>
      </c>
      <c r="F1277" s="1">
        <v>7810</v>
      </c>
      <c r="G1277" s="1" t="s">
        <v>7</v>
      </c>
      <c r="H1277" s="1">
        <v>1</v>
      </c>
      <c r="I1277" s="1">
        <v>19</v>
      </c>
      <c r="J1277" s="1" t="s">
        <v>3</v>
      </c>
    </row>
    <row r="1278" spans="1:10" x14ac:dyDescent="0.3">
      <c r="A1278" s="1" t="s">
        <v>4</v>
      </c>
      <c r="B1278" s="1">
        <v>1710</v>
      </c>
      <c r="C1278" s="1" t="s">
        <v>1</v>
      </c>
      <c r="D1278" s="1">
        <v>228</v>
      </c>
      <c r="E1278" s="1" t="s">
        <v>22</v>
      </c>
      <c r="F1278" s="1">
        <v>7812</v>
      </c>
      <c r="G1278" s="1" t="s">
        <v>7</v>
      </c>
      <c r="H1278" s="1">
        <v>1</v>
      </c>
      <c r="I1278" s="1">
        <v>19</v>
      </c>
      <c r="J1278" s="1" t="s">
        <v>3</v>
      </c>
    </row>
    <row r="1279" spans="1:10" x14ac:dyDescent="0.3">
      <c r="A1279" s="1" t="s">
        <v>4</v>
      </c>
      <c r="B1279" s="1">
        <v>2121</v>
      </c>
      <c r="C1279" s="1" t="s">
        <v>1</v>
      </c>
      <c r="D1279" s="1">
        <v>228</v>
      </c>
      <c r="E1279" s="1" t="s">
        <v>22</v>
      </c>
      <c r="F1279" s="1">
        <v>7814</v>
      </c>
      <c r="G1279" s="1" t="s">
        <v>7</v>
      </c>
      <c r="H1279" s="1">
        <v>1</v>
      </c>
      <c r="I1279" s="1">
        <v>19</v>
      </c>
      <c r="J1279" s="1" t="s">
        <v>3</v>
      </c>
    </row>
    <row r="1280" spans="1:10" x14ac:dyDescent="0.3">
      <c r="A1280" s="1" t="s">
        <v>4</v>
      </c>
      <c r="B1280" s="1">
        <v>1603</v>
      </c>
      <c r="C1280" s="1" t="s">
        <v>1</v>
      </c>
      <c r="D1280" s="1">
        <v>228</v>
      </c>
      <c r="E1280" s="1" t="s">
        <v>22</v>
      </c>
      <c r="F1280" s="1">
        <v>7816</v>
      </c>
      <c r="G1280" s="1" t="s">
        <v>7</v>
      </c>
      <c r="H1280" s="1">
        <v>1</v>
      </c>
      <c r="I1280" s="1">
        <v>19</v>
      </c>
      <c r="J1280" s="1" t="s">
        <v>3</v>
      </c>
    </row>
    <row r="1281" spans="1:10" x14ac:dyDescent="0.3">
      <c r="A1281" s="1" t="s">
        <v>8</v>
      </c>
      <c r="B1281" s="1">
        <v>1506</v>
      </c>
      <c r="C1281" s="1" t="s">
        <v>1</v>
      </c>
      <c r="D1281" s="1">
        <v>213</v>
      </c>
      <c r="E1281" s="1" t="s">
        <v>22</v>
      </c>
      <c r="F1281" s="1">
        <v>746</v>
      </c>
      <c r="G1281" s="1" t="s">
        <v>5</v>
      </c>
      <c r="H1281" s="1">
        <v>1</v>
      </c>
      <c r="I1281" s="1">
        <v>19</v>
      </c>
      <c r="J1281" s="1" t="s">
        <v>15</v>
      </c>
    </row>
    <row r="1282" spans="1:10" x14ac:dyDescent="0.3">
      <c r="A1282" s="1" t="s">
        <v>8</v>
      </c>
      <c r="B1282" s="1">
        <v>731</v>
      </c>
      <c r="C1282" s="1" t="s">
        <v>6</v>
      </c>
      <c r="D1282" s="1">
        <v>214</v>
      </c>
      <c r="E1282" s="1" t="s">
        <v>22</v>
      </c>
      <c r="F1282" s="1">
        <v>1742</v>
      </c>
      <c r="G1282" s="1" t="s">
        <v>5</v>
      </c>
      <c r="H1282" s="1">
        <v>1</v>
      </c>
      <c r="I1282" s="1">
        <v>19</v>
      </c>
      <c r="J1282" s="1" t="s">
        <v>3</v>
      </c>
    </row>
    <row r="1283" spans="1:10" x14ac:dyDescent="0.3">
      <c r="A1283" s="1" t="s">
        <v>8</v>
      </c>
      <c r="B1283" s="1">
        <v>842</v>
      </c>
      <c r="C1283" s="1" t="s">
        <v>6</v>
      </c>
      <c r="D1283" s="1">
        <v>214</v>
      </c>
      <c r="E1283" s="1" t="s">
        <v>22</v>
      </c>
      <c r="F1283" s="1">
        <v>1744</v>
      </c>
      <c r="G1283" s="1" t="s">
        <v>5</v>
      </c>
      <c r="H1283" s="1">
        <v>1</v>
      </c>
      <c r="I1283" s="1">
        <v>19</v>
      </c>
      <c r="J1283" s="1" t="s">
        <v>3</v>
      </c>
    </row>
    <row r="1284" spans="1:10" x14ac:dyDescent="0.3">
      <c r="A1284" s="1" t="s">
        <v>8</v>
      </c>
      <c r="B1284" s="1">
        <v>1029</v>
      </c>
      <c r="C1284" s="1" t="s">
        <v>6</v>
      </c>
      <c r="D1284" s="1">
        <v>214</v>
      </c>
      <c r="E1284" s="1" t="s">
        <v>22</v>
      </c>
      <c r="F1284" s="1">
        <v>1748</v>
      </c>
      <c r="G1284" s="1" t="s">
        <v>5</v>
      </c>
      <c r="H1284" s="1">
        <v>1</v>
      </c>
      <c r="I1284" s="1">
        <v>19</v>
      </c>
      <c r="J1284" s="1" t="s">
        <v>3</v>
      </c>
    </row>
    <row r="1285" spans="1:10" x14ac:dyDescent="0.3">
      <c r="A1285" s="1" t="s">
        <v>8</v>
      </c>
      <c r="B1285" s="1">
        <v>1231</v>
      </c>
      <c r="C1285" s="1" t="s">
        <v>6</v>
      </c>
      <c r="D1285" s="1">
        <v>214</v>
      </c>
      <c r="E1285" s="1" t="s">
        <v>22</v>
      </c>
      <c r="F1285" s="1">
        <v>1752</v>
      </c>
      <c r="G1285" s="1" t="s">
        <v>5</v>
      </c>
      <c r="H1285" s="1">
        <v>1</v>
      </c>
      <c r="I1285" s="1">
        <v>19</v>
      </c>
      <c r="J1285" s="1" t="s">
        <v>3</v>
      </c>
    </row>
    <row r="1286" spans="1:10" x14ac:dyDescent="0.3">
      <c r="A1286" s="1" t="s">
        <v>8</v>
      </c>
      <c r="B1286" s="1">
        <v>1431</v>
      </c>
      <c r="C1286" s="1" t="s">
        <v>6</v>
      </c>
      <c r="D1286" s="1">
        <v>214</v>
      </c>
      <c r="E1286" s="1" t="s">
        <v>22</v>
      </c>
      <c r="F1286" s="1">
        <v>1756</v>
      </c>
      <c r="G1286" s="1" t="s">
        <v>5</v>
      </c>
      <c r="H1286" s="1">
        <v>1</v>
      </c>
      <c r="I1286" s="1">
        <v>19</v>
      </c>
      <c r="J1286" s="1" t="s">
        <v>3</v>
      </c>
    </row>
    <row r="1287" spans="1:10" x14ac:dyDescent="0.3">
      <c r="A1287" s="1" t="s">
        <v>8</v>
      </c>
      <c r="B1287" s="1">
        <v>1530</v>
      </c>
      <c r="C1287" s="1" t="s">
        <v>6</v>
      </c>
      <c r="D1287" s="1">
        <v>214</v>
      </c>
      <c r="E1287" s="1" t="s">
        <v>22</v>
      </c>
      <c r="F1287" s="1">
        <v>1758</v>
      </c>
      <c r="G1287" s="1" t="s">
        <v>5</v>
      </c>
      <c r="H1287" s="1">
        <v>1</v>
      </c>
      <c r="I1287" s="1">
        <v>19</v>
      </c>
      <c r="J1287" s="1" t="s">
        <v>3</v>
      </c>
    </row>
    <row r="1288" spans="1:10" x14ac:dyDescent="0.3">
      <c r="A1288" s="1" t="s">
        <v>8</v>
      </c>
      <c r="B1288" s="1">
        <v>1630</v>
      </c>
      <c r="C1288" s="1" t="s">
        <v>6</v>
      </c>
      <c r="D1288" s="1">
        <v>214</v>
      </c>
      <c r="E1288" s="1" t="s">
        <v>22</v>
      </c>
      <c r="F1288" s="1">
        <v>1760</v>
      </c>
      <c r="G1288" s="1" t="s">
        <v>5</v>
      </c>
      <c r="H1288" s="1">
        <v>1</v>
      </c>
      <c r="I1288" s="1">
        <v>19</v>
      </c>
      <c r="J1288" s="1" t="s">
        <v>3</v>
      </c>
    </row>
    <row r="1289" spans="1:10" x14ac:dyDescent="0.3">
      <c r="A1289" s="1" t="s">
        <v>8</v>
      </c>
      <c r="B1289" s="1">
        <v>1829</v>
      </c>
      <c r="C1289" s="1" t="s">
        <v>6</v>
      </c>
      <c r="D1289" s="1">
        <v>214</v>
      </c>
      <c r="E1289" s="1" t="s">
        <v>22</v>
      </c>
      <c r="F1289" s="1">
        <v>1764</v>
      </c>
      <c r="G1289" s="1" t="s">
        <v>5</v>
      </c>
      <c r="H1289" s="1">
        <v>1</v>
      </c>
      <c r="I1289" s="1">
        <v>19</v>
      </c>
      <c r="J1289" s="1" t="s">
        <v>3</v>
      </c>
    </row>
    <row r="1290" spans="1:10" x14ac:dyDescent="0.3">
      <c r="A1290" s="1" t="s">
        <v>8</v>
      </c>
      <c r="B1290" s="1">
        <v>1930</v>
      </c>
      <c r="C1290" s="1" t="s">
        <v>6</v>
      </c>
      <c r="D1290" s="1">
        <v>214</v>
      </c>
      <c r="E1290" s="1" t="s">
        <v>22</v>
      </c>
      <c r="F1290" s="1">
        <v>1766</v>
      </c>
      <c r="G1290" s="1" t="s">
        <v>5</v>
      </c>
      <c r="H1290" s="1">
        <v>1</v>
      </c>
      <c r="I1290" s="1">
        <v>19</v>
      </c>
      <c r="J1290" s="1" t="s">
        <v>3</v>
      </c>
    </row>
    <row r="1291" spans="1:10" x14ac:dyDescent="0.3">
      <c r="A1291" s="1" t="s">
        <v>8</v>
      </c>
      <c r="B1291" s="1">
        <v>2029</v>
      </c>
      <c r="C1291" s="1" t="s">
        <v>6</v>
      </c>
      <c r="D1291" s="1">
        <v>214</v>
      </c>
      <c r="E1291" s="1" t="s">
        <v>22</v>
      </c>
      <c r="F1291" s="1">
        <v>1768</v>
      </c>
      <c r="G1291" s="1" t="s">
        <v>5</v>
      </c>
      <c r="H1291" s="1">
        <v>1</v>
      </c>
      <c r="I1291" s="1">
        <v>19</v>
      </c>
      <c r="J1291" s="1" t="s">
        <v>3</v>
      </c>
    </row>
    <row r="1292" spans="1:10" x14ac:dyDescent="0.3">
      <c r="A1292" s="1" t="s">
        <v>9</v>
      </c>
      <c r="B1292" s="1">
        <v>1536</v>
      </c>
      <c r="C1292" s="1" t="s">
        <v>1</v>
      </c>
      <c r="D1292" s="1">
        <v>213</v>
      </c>
      <c r="E1292" s="1" t="s">
        <v>22</v>
      </c>
      <c r="F1292" s="1">
        <v>4752</v>
      </c>
      <c r="G1292" s="1" t="s">
        <v>5</v>
      </c>
      <c r="H1292" s="1">
        <v>1</v>
      </c>
      <c r="I1292" s="1">
        <v>19</v>
      </c>
      <c r="J1292" s="1" t="s">
        <v>3</v>
      </c>
    </row>
    <row r="1293" spans="1:10" x14ac:dyDescent="0.3">
      <c r="A1293" s="1" t="s">
        <v>9</v>
      </c>
      <c r="B1293" s="1">
        <v>553</v>
      </c>
      <c r="C1293" s="1" t="s">
        <v>1</v>
      </c>
      <c r="D1293" s="1">
        <v>213</v>
      </c>
      <c r="E1293" s="1" t="s">
        <v>22</v>
      </c>
      <c r="F1293" s="1">
        <v>4760</v>
      </c>
      <c r="G1293" s="1" t="s">
        <v>5</v>
      </c>
      <c r="H1293" s="1">
        <v>1</v>
      </c>
      <c r="I1293" s="1">
        <v>19</v>
      </c>
      <c r="J1293" s="1" t="s">
        <v>3</v>
      </c>
    </row>
    <row r="1294" spans="1:10" x14ac:dyDescent="0.3">
      <c r="A1294" s="1" t="s">
        <v>9</v>
      </c>
      <c r="B1294" s="1">
        <v>1846</v>
      </c>
      <c r="C1294" s="1" t="s">
        <v>1</v>
      </c>
      <c r="D1294" s="1">
        <v>213</v>
      </c>
      <c r="E1294" s="1" t="s">
        <v>22</v>
      </c>
      <c r="F1294" s="1">
        <v>4784</v>
      </c>
      <c r="G1294" s="1" t="s">
        <v>5</v>
      </c>
      <c r="H1294" s="1">
        <v>1</v>
      </c>
      <c r="I1294" s="1">
        <v>19</v>
      </c>
      <c r="J1294" s="1" t="s">
        <v>15</v>
      </c>
    </row>
    <row r="1295" spans="1:10" x14ac:dyDescent="0.3">
      <c r="A1295" s="1" t="s">
        <v>9</v>
      </c>
      <c r="B1295" s="1">
        <v>758</v>
      </c>
      <c r="C1295" s="1" t="s">
        <v>6</v>
      </c>
      <c r="D1295" s="1">
        <v>214</v>
      </c>
      <c r="E1295" s="1" t="s">
        <v>22</v>
      </c>
      <c r="F1295" s="1">
        <v>4952</v>
      </c>
      <c r="G1295" s="1" t="s">
        <v>5</v>
      </c>
      <c r="H1295" s="1">
        <v>1</v>
      </c>
      <c r="I1295" s="1">
        <v>19</v>
      </c>
      <c r="J1295" s="1" t="s">
        <v>15</v>
      </c>
    </row>
    <row r="1296" spans="1:10" x14ac:dyDescent="0.3">
      <c r="A1296" s="1" t="s">
        <v>9</v>
      </c>
      <c r="B1296" s="1">
        <v>822</v>
      </c>
      <c r="C1296" s="1" t="s">
        <v>6</v>
      </c>
      <c r="D1296" s="1">
        <v>214</v>
      </c>
      <c r="E1296" s="1" t="s">
        <v>22</v>
      </c>
      <c r="F1296" s="1">
        <v>4954</v>
      </c>
      <c r="G1296" s="1" t="s">
        <v>5</v>
      </c>
      <c r="H1296" s="1">
        <v>1</v>
      </c>
      <c r="I1296" s="1">
        <v>19</v>
      </c>
      <c r="J1296" s="1" t="s">
        <v>15</v>
      </c>
    </row>
    <row r="1297" spans="1:10" x14ac:dyDescent="0.3">
      <c r="A1297" s="1" t="s">
        <v>9</v>
      </c>
      <c r="B1297" s="1">
        <v>858</v>
      </c>
      <c r="C1297" s="1" t="s">
        <v>6</v>
      </c>
      <c r="D1297" s="1">
        <v>214</v>
      </c>
      <c r="E1297" s="1" t="s">
        <v>22</v>
      </c>
      <c r="F1297" s="1">
        <v>4956</v>
      </c>
      <c r="G1297" s="1" t="s">
        <v>5</v>
      </c>
      <c r="H1297" s="1">
        <v>1</v>
      </c>
      <c r="I1297" s="1">
        <v>19</v>
      </c>
      <c r="J1297" s="1" t="s">
        <v>3</v>
      </c>
    </row>
    <row r="1298" spans="1:10" x14ac:dyDescent="0.3">
      <c r="A1298" s="1" t="s">
        <v>9</v>
      </c>
      <c r="B1298" s="1">
        <v>1100</v>
      </c>
      <c r="C1298" s="1" t="s">
        <v>6</v>
      </c>
      <c r="D1298" s="1">
        <v>214</v>
      </c>
      <c r="E1298" s="1" t="s">
        <v>22</v>
      </c>
      <c r="F1298" s="1">
        <v>4960</v>
      </c>
      <c r="G1298" s="1" t="s">
        <v>5</v>
      </c>
      <c r="H1298" s="1">
        <v>1</v>
      </c>
      <c r="I1298" s="1">
        <v>19</v>
      </c>
      <c r="J1298" s="1" t="s">
        <v>3</v>
      </c>
    </row>
    <row r="1299" spans="1:10" x14ac:dyDescent="0.3">
      <c r="A1299" s="1" t="s">
        <v>9</v>
      </c>
      <c r="B1299" s="1">
        <v>1253</v>
      </c>
      <c r="C1299" s="1" t="s">
        <v>6</v>
      </c>
      <c r="D1299" s="1">
        <v>214</v>
      </c>
      <c r="E1299" s="1" t="s">
        <v>22</v>
      </c>
      <c r="F1299" s="1">
        <v>4964</v>
      </c>
      <c r="G1299" s="1" t="s">
        <v>5</v>
      </c>
      <c r="H1299" s="1">
        <v>1</v>
      </c>
      <c r="I1299" s="1">
        <v>19</v>
      </c>
      <c r="J1299" s="1" t="s">
        <v>3</v>
      </c>
    </row>
    <row r="1300" spans="1:10" x14ac:dyDescent="0.3">
      <c r="A1300" s="1" t="s">
        <v>9</v>
      </c>
      <c r="B1300" s="1">
        <v>1356</v>
      </c>
      <c r="C1300" s="1" t="s">
        <v>6</v>
      </c>
      <c r="D1300" s="1">
        <v>214</v>
      </c>
      <c r="E1300" s="1" t="s">
        <v>22</v>
      </c>
      <c r="F1300" s="1">
        <v>4966</v>
      </c>
      <c r="G1300" s="1" t="s">
        <v>5</v>
      </c>
      <c r="H1300" s="1">
        <v>1</v>
      </c>
      <c r="I1300" s="1">
        <v>19</v>
      </c>
      <c r="J1300" s="1" t="s">
        <v>3</v>
      </c>
    </row>
    <row r="1301" spans="1:10" x14ac:dyDescent="0.3">
      <c r="A1301" s="1" t="s">
        <v>9</v>
      </c>
      <c r="B1301" s="1">
        <v>1534</v>
      </c>
      <c r="C1301" s="1" t="s">
        <v>6</v>
      </c>
      <c r="D1301" s="1">
        <v>214</v>
      </c>
      <c r="E1301" s="1" t="s">
        <v>22</v>
      </c>
      <c r="F1301" s="1">
        <v>4968</v>
      </c>
      <c r="G1301" s="1" t="s">
        <v>5</v>
      </c>
      <c r="H1301" s="1">
        <v>1</v>
      </c>
      <c r="I1301" s="1">
        <v>19</v>
      </c>
      <c r="J1301" s="1" t="s">
        <v>15</v>
      </c>
    </row>
    <row r="1302" spans="1:10" x14ac:dyDescent="0.3">
      <c r="A1302" s="1" t="s">
        <v>9</v>
      </c>
      <c r="B1302" s="1">
        <v>1559</v>
      </c>
      <c r="C1302" s="1" t="s">
        <v>6</v>
      </c>
      <c r="D1302" s="1">
        <v>214</v>
      </c>
      <c r="E1302" s="1" t="s">
        <v>22</v>
      </c>
      <c r="F1302" s="1">
        <v>4970</v>
      </c>
      <c r="G1302" s="1" t="s">
        <v>5</v>
      </c>
      <c r="H1302" s="1">
        <v>1</v>
      </c>
      <c r="I1302" s="1">
        <v>19</v>
      </c>
      <c r="J1302" s="1" t="s">
        <v>3</v>
      </c>
    </row>
    <row r="1303" spans="1:10" x14ac:dyDescent="0.3">
      <c r="A1303" s="1" t="s">
        <v>9</v>
      </c>
      <c r="B1303" s="1">
        <v>1717</v>
      </c>
      <c r="C1303" s="1" t="s">
        <v>6</v>
      </c>
      <c r="D1303" s="1">
        <v>214</v>
      </c>
      <c r="E1303" s="1" t="s">
        <v>22</v>
      </c>
      <c r="F1303" s="1">
        <v>4972</v>
      </c>
      <c r="G1303" s="1" t="s">
        <v>5</v>
      </c>
      <c r="H1303" s="1">
        <v>1</v>
      </c>
      <c r="I1303" s="1">
        <v>19</v>
      </c>
      <c r="J1303" s="1" t="s">
        <v>3</v>
      </c>
    </row>
    <row r="1304" spans="1:10" x14ac:dyDescent="0.3">
      <c r="A1304" s="1" t="s">
        <v>9</v>
      </c>
      <c r="B1304" s="1">
        <v>1937</v>
      </c>
      <c r="C1304" s="1" t="s">
        <v>6</v>
      </c>
      <c r="D1304" s="1">
        <v>214</v>
      </c>
      <c r="E1304" s="1" t="s">
        <v>22</v>
      </c>
      <c r="F1304" s="1">
        <v>4976</v>
      </c>
      <c r="G1304" s="1" t="s">
        <v>5</v>
      </c>
      <c r="H1304" s="1">
        <v>1</v>
      </c>
      <c r="I1304" s="1">
        <v>19</v>
      </c>
      <c r="J1304" s="1" t="s">
        <v>15</v>
      </c>
    </row>
    <row r="1305" spans="1:10" x14ac:dyDescent="0.3">
      <c r="A1305" s="1" t="s">
        <v>10</v>
      </c>
      <c r="B1305" s="1">
        <v>846</v>
      </c>
      <c r="C1305" s="1" t="s">
        <v>6</v>
      </c>
      <c r="D1305" s="1">
        <v>229</v>
      </c>
      <c r="E1305" s="1" t="s">
        <v>22</v>
      </c>
      <c r="F1305" s="1">
        <v>846</v>
      </c>
      <c r="G1305" s="1" t="s">
        <v>7</v>
      </c>
      <c r="H1305" s="1">
        <v>1</v>
      </c>
      <c r="I1305" s="1">
        <v>19</v>
      </c>
      <c r="J1305" s="1" t="s">
        <v>3</v>
      </c>
    </row>
    <row r="1306" spans="1:10" x14ac:dyDescent="0.3">
      <c r="A1306" s="1" t="s">
        <v>11</v>
      </c>
      <c r="B1306" s="1">
        <v>627</v>
      </c>
      <c r="C1306" s="1" t="s">
        <v>6</v>
      </c>
      <c r="D1306" s="1">
        <v>214</v>
      </c>
      <c r="E1306" s="1" t="s">
        <v>22</v>
      </c>
      <c r="F1306" s="1">
        <v>1479</v>
      </c>
      <c r="G1306" s="1" t="s">
        <v>5</v>
      </c>
      <c r="H1306" s="1">
        <v>1</v>
      </c>
      <c r="I1306" s="1">
        <v>19</v>
      </c>
      <c r="J1306" s="1" t="s">
        <v>3</v>
      </c>
    </row>
    <row r="1307" spans="1:10" x14ac:dyDescent="0.3">
      <c r="A1307" s="1" t="s">
        <v>11</v>
      </c>
      <c r="B1307" s="1">
        <v>656</v>
      </c>
      <c r="C1307" s="1" t="s">
        <v>6</v>
      </c>
      <c r="D1307" s="1">
        <v>214</v>
      </c>
      <c r="E1307" s="1" t="s">
        <v>22</v>
      </c>
      <c r="F1307" s="1">
        <v>2160</v>
      </c>
      <c r="G1307" s="1" t="s">
        <v>5</v>
      </c>
      <c r="H1307" s="1">
        <v>1</v>
      </c>
      <c r="I1307" s="1">
        <v>19</v>
      </c>
      <c r="J1307" s="1" t="s">
        <v>3</v>
      </c>
    </row>
    <row r="1308" spans="1:10" x14ac:dyDescent="0.3">
      <c r="A1308" s="1" t="s">
        <v>11</v>
      </c>
      <c r="B1308" s="1">
        <v>758</v>
      </c>
      <c r="C1308" s="1" t="s">
        <v>6</v>
      </c>
      <c r="D1308" s="1">
        <v>214</v>
      </c>
      <c r="E1308" s="1" t="s">
        <v>22</v>
      </c>
      <c r="F1308" s="1">
        <v>2162</v>
      </c>
      <c r="G1308" s="1" t="s">
        <v>5</v>
      </c>
      <c r="H1308" s="1">
        <v>1</v>
      </c>
      <c r="I1308" s="1">
        <v>19</v>
      </c>
      <c r="J1308" s="1" t="s">
        <v>3</v>
      </c>
    </row>
    <row r="1309" spans="1:10" x14ac:dyDescent="0.3">
      <c r="A1309" s="1" t="s">
        <v>11</v>
      </c>
      <c r="B1309" s="1">
        <v>858</v>
      </c>
      <c r="C1309" s="1" t="s">
        <v>6</v>
      </c>
      <c r="D1309" s="1">
        <v>214</v>
      </c>
      <c r="E1309" s="1" t="s">
        <v>22</v>
      </c>
      <c r="F1309" s="1">
        <v>2164</v>
      </c>
      <c r="G1309" s="1" t="s">
        <v>5</v>
      </c>
      <c r="H1309" s="1">
        <v>1</v>
      </c>
      <c r="I1309" s="1">
        <v>19</v>
      </c>
      <c r="J1309" s="1" t="s">
        <v>3</v>
      </c>
    </row>
    <row r="1310" spans="1:10" x14ac:dyDescent="0.3">
      <c r="A1310" s="1" t="s">
        <v>11</v>
      </c>
      <c r="B1310" s="1">
        <v>955</v>
      </c>
      <c r="C1310" s="1" t="s">
        <v>6</v>
      </c>
      <c r="D1310" s="1">
        <v>214</v>
      </c>
      <c r="E1310" s="1" t="s">
        <v>22</v>
      </c>
      <c r="F1310" s="1">
        <v>2166</v>
      </c>
      <c r="G1310" s="1" t="s">
        <v>5</v>
      </c>
      <c r="H1310" s="1">
        <v>1</v>
      </c>
      <c r="I1310" s="1">
        <v>19</v>
      </c>
      <c r="J1310" s="1" t="s">
        <v>3</v>
      </c>
    </row>
    <row r="1311" spans="1:10" x14ac:dyDescent="0.3">
      <c r="A1311" s="1" t="s">
        <v>11</v>
      </c>
      <c r="B1311" s="1">
        <v>1059</v>
      </c>
      <c r="C1311" s="1" t="s">
        <v>6</v>
      </c>
      <c r="D1311" s="1">
        <v>214</v>
      </c>
      <c r="E1311" s="1" t="s">
        <v>22</v>
      </c>
      <c r="F1311" s="1">
        <v>2168</v>
      </c>
      <c r="G1311" s="1" t="s">
        <v>5</v>
      </c>
      <c r="H1311" s="1">
        <v>1</v>
      </c>
      <c r="I1311" s="1">
        <v>19</v>
      </c>
      <c r="J1311" s="1" t="s">
        <v>3</v>
      </c>
    </row>
    <row r="1312" spans="1:10" x14ac:dyDescent="0.3">
      <c r="A1312" s="1" t="s">
        <v>11</v>
      </c>
      <c r="B1312" s="1">
        <v>1157</v>
      </c>
      <c r="C1312" s="1" t="s">
        <v>6</v>
      </c>
      <c r="D1312" s="1">
        <v>214</v>
      </c>
      <c r="E1312" s="1" t="s">
        <v>22</v>
      </c>
      <c r="F1312" s="1">
        <v>2170</v>
      </c>
      <c r="G1312" s="1" t="s">
        <v>5</v>
      </c>
      <c r="H1312" s="1">
        <v>1</v>
      </c>
      <c r="I1312" s="1">
        <v>19</v>
      </c>
      <c r="J1312" s="1" t="s">
        <v>3</v>
      </c>
    </row>
    <row r="1313" spans="1:10" x14ac:dyDescent="0.3">
      <c r="A1313" s="1" t="s">
        <v>11</v>
      </c>
      <c r="B1313" s="1">
        <v>1256</v>
      </c>
      <c r="C1313" s="1" t="s">
        <v>6</v>
      </c>
      <c r="D1313" s="1">
        <v>214</v>
      </c>
      <c r="E1313" s="1" t="s">
        <v>22</v>
      </c>
      <c r="F1313" s="1">
        <v>2172</v>
      </c>
      <c r="G1313" s="1" t="s">
        <v>5</v>
      </c>
      <c r="H1313" s="1">
        <v>1</v>
      </c>
      <c r="I1313" s="1">
        <v>19</v>
      </c>
      <c r="J1313" s="1" t="s">
        <v>3</v>
      </c>
    </row>
    <row r="1314" spans="1:10" x14ac:dyDescent="0.3">
      <c r="A1314" s="1" t="s">
        <v>11</v>
      </c>
      <c r="B1314" s="1">
        <v>1353</v>
      </c>
      <c r="C1314" s="1" t="s">
        <v>6</v>
      </c>
      <c r="D1314" s="1">
        <v>214</v>
      </c>
      <c r="E1314" s="1" t="s">
        <v>22</v>
      </c>
      <c r="F1314" s="1">
        <v>2174</v>
      </c>
      <c r="G1314" s="1" t="s">
        <v>5</v>
      </c>
      <c r="H1314" s="1">
        <v>1</v>
      </c>
      <c r="I1314" s="1">
        <v>19</v>
      </c>
      <c r="J1314" s="1" t="s">
        <v>3</v>
      </c>
    </row>
    <row r="1315" spans="1:10" x14ac:dyDescent="0.3">
      <c r="A1315" s="1" t="s">
        <v>11</v>
      </c>
      <c r="B1315" s="1">
        <v>1456</v>
      </c>
      <c r="C1315" s="1" t="s">
        <v>6</v>
      </c>
      <c r="D1315" s="1">
        <v>214</v>
      </c>
      <c r="E1315" s="1" t="s">
        <v>22</v>
      </c>
      <c r="F1315" s="1">
        <v>2176</v>
      </c>
      <c r="G1315" s="1" t="s">
        <v>5</v>
      </c>
      <c r="H1315" s="1">
        <v>1</v>
      </c>
      <c r="I1315" s="1">
        <v>19</v>
      </c>
      <c r="J1315" s="1" t="s">
        <v>3</v>
      </c>
    </row>
    <row r="1316" spans="1:10" x14ac:dyDescent="0.3">
      <c r="A1316" s="1" t="s">
        <v>11</v>
      </c>
      <c r="B1316" s="1">
        <v>1558</v>
      </c>
      <c r="C1316" s="1" t="s">
        <v>6</v>
      </c>
      <c r="D1316" s="1">
        <v>214</v>
      </c>
      <c r="E1316" s="1" t="s">
        <v>22</v>
      </c>
      <c r="F1316" s="1">
        <v>2178</v>
      </c>
      <c r="G1316" s="1" t="s">
        <v>5</v>
      </c>
      <c r="H1316" s="1">
        <v>1</v>
      </c>
      <c r="I1316" s="1">
        <v>19</v>
      </c>
      <c r="J1316" s="1" t="s">
        <v>3</v>
      </c>
    </row>
    <row r="1317" spans="1:10" x14ac:dyDescent="0.3">
      <c r="A1317" s="1" t="s">
        <v>11</v>
      </c>
      <c r="B1317" s="1">
        <v>1656</v>
      </c>
      <c r="C1317" s="1" t="s">
        <v>6</v>
      </c>
      <c r="D1317" s="1">
        <v>214</v>
      </c>
      <c r="E1317" s="1" t="s">
        <v>22</v>
      </c>
      <c r="F1317" s="1">
        <v>2180</v>
      </c>
      <c r="G1317" s="1" t="s">
        <v>5</v>
      </c>
      <c r="H1317" s="1">
        <v>1</v>
      </c>
      <c r="I1317" s="1">
        <v>19</v>
      </c>
      <c r="J1317" s="1" t="s">
        <v>3</v>
      </c>
    </row>
    <row r="1318" spans="1:10" x14ac:dyDescent="0.3">
      <c r="A1318" s="1" t="s">
        <v>11</v>
      </c>
      <c r="B1318" s="1">
        <v>1755</v>
      </c>
      <c r="C1318" s="1" t="s">
        <v>6</v>
      </c>
      <c r="D1318" s="1">
        <v>214</v>
      </c>
      <c r="E1318" s="1" t="s">
        <v>22</v>
      </c>
      <c r="F1318" s="1">
        <v>2182</v>
      </c>
      <c r="G1318" s="1" t="s">
        <v>5</v>
      </c>
      <c r="H1318" s="1">
        <v>1</v>
      </c>
      <c r="I1318" s="1">
        <v>19</v>
      </c>
      <c r="J1318" s="1" t="s">
        <v>3</v>
      </c>
    </row>
    <row r="1319" spans="1:10" x14ac:dyDescent="0.3">
      <c r="A1319" s="1" t="s">
        <v>11</v>
      </c>
      <c r="B1319" s="1">
        <v>1855</v>
      </c>
      <c r="C1319" s="1" t="s">
        <v>6</v>
      </c>
      <c r="D1319" s="1">
        <v>214</v>
      </c>
      <c r="E1319" s="1" t="s">
        <v>22</v>
      </c>
      <c r="F1319" s="1">
        <v>2184</v>
      </c>
      <c r="G1319" s="1" t="s">
        <v>5</v>
      </c>
      <c r="H1319" s="1">
        <v>1</v>
      </c>
      <c r="I1319" s="1">
        <v>19</v>
      </c>
      <c r="J1319" s="1" t="s">
        <v>3</v>
      </c>
    </row>
    <row r="1320" spans="1:10" x14ac:dyDescent="0.3">
      <c r="A1320" s="1" t="s">
        <v>11</v>
      </c>
      <c r="B1320" s="1">
        <v>1956</v>
      </c>
      <c r="C1320" s="1" t="s">
        <v>6</v>
      </c>
      <c r="D1320" s="1">
        <v>214</v>
      </c>
      <c r="E1320" s="1" t="s">
        <v>22</v>
      </c>
      <c r="F1320" s="1">
        <v>2186</v>
      </c>
      <c r="G1320" s="1" t="s">
        <v>5</v>
      </c>
      <c r="H1320" s="1">
        <v>1</v>
      </c>
      <c r="I1320" s="1">
        <v>19</v>
      </c>
      <c r="J1320" s="1" t="s">
        <v>3</v>
      </c>
    </row>
    <row r="1321" spans="1:10" x14ac:dyDescent="0.3">
      <c r="A1321" s="1" t="s">
        <v>11</v>
      </c>
      <c r="B1321" s="1">
        <v>2057</v>
      </c>
      <c r="C1321" s="1" t="s">
        <v>6</v>
      </c>
      <c r="D1321" s="1">
        <v>214</v>
      </c>
      <c r="E1321" s="1" t="s">
        <v>22</v>
      </c>
      <c r="F1321" s="1">
        <v>2188</v>
      </c>
      <c r="G1321" s="1" t="s">
        <v>5</v>
      </c>
      <c r="H1321" s="1">
        <v>1</v>
      </c>
      <c r="I1321" s="1">
        <v>19</v>
      </c>
      <c r="J1321" s="1" t="s">
        <v>3</v>
      </c>
    </row>
    <row r="1322" spans="1:10" x14ac:dyDescent="0.3">
      <c r="A1322" s="1" t="s">
        <v>12</v>
      </c>
      <c r="B1322" s="1">
        <v>1710</v>
      </c>
      <c r="C1322" s="1" t="s">
        <v>13</v>
      </c>
      <c r="D1322" s="1">
        <v>169</v>
      </c>
      <c r="E1322" s="1" t="s">
        <v>22</v>
      </c>
      <c r="F1322" s="1">
        <v>3372</v>
      </c>
      <c r="G1322" s="1" t="s">
        <v>2</v>
      </c>
      <c r="H1322" s="1">
        <v>1</v>
      </c>
      <c r="I1322" s="1">
        <v>19</v>
      </c>
      <c r="J1322" s="1" t="s">
        <v>3</v>
      </c>
    </row>
    <row r="1323" spans="1:10" x14ac:dyDescent="0.3">
      <c r="A1323" s="1" t="s">
        <v>12</v>
      </c>
      <c r="B1323" s="1">
        <v>1028</v>
      </c>
      <c r="C1323" s="1" t="s">
        <v>13</v>
      </c>
      <c r="D1323" s="1">
        <v>169</v>
      </c>
      <c r="E1323" s="1" t="s">
        <v>22</v>
      </c>
      <c r="F1323" s="1">
        <v>2303</v>
      </c>
      <c r="G1323" s="1" t="s">
        <v>2</v>
      </c>
      <c r="H1323" s="1">
        <v>1</v>
      </c>
      <c r="I1323" s="1">
        <v>19</v>
      </c>
      <c r="J1323" s="1" t="s">
        <v>3</v>
      </c>
    </row>
    <row r="1324" spans="1:10" x14ac:dyDescent="0.3">
      <c r="A1324" s="1" t="s">
        <v>12</v>
      </c>
      <c r="B1324" s="1">
        <v>654</v>
      </c>
      <c r="C1324" s="1" t="s">
        <v>13</v>
      </c>
      <c r="D1324" s="1">
        <v>169</v>
      </c>
      <c r="E1324" s="1" t="s">
        <v>22</v>
      </c>
      <c r="F1324" s="1">
        <v>2703</v>
      </c>
      <c r="G1324" s="1" t="s">
        <v>2</v>
      </c>
      <c r="H1324" s="1">
        <v>1</v>
      </c>
      <c r="I1324" s="1">
        <v>19</v>
      </c>
      <c r="J1324" s="1" t="s">
        <v>3</v>
      </c>
    </row>
    <row r="1325" spans="1:10" x14ac:dyDescent="0.3">
      <c r="A1325" s="1" t="s">
        <v>12</v>
      </c>
      <c r="B1325" s="1">
        <v>1451</v>
      </c>
      <c r="C1325" s="1" t="s">
        <v>13</v>
      </c>
      <c r="D1325" s="1">
        <v>169</v>
      </c>
      <c r="E1325" s="1" t="s">
        <v>22</v>
      </c>
      <c r="F1325" s="1">
        <v>2403</v>
      </c>
      <c r="G1325" s="1" t="s">
        <v>2</v>
      </c>
      <c r="H1325" s="1">
        <v>1</v>
      </c>
      <c r="I1325" s="1">
        <v>19</v>
      </c>
      <c r="J1325" s="1" t="s">
        <v>3</v>
      </c>
    </row>
    <row r="1326" spans="1:10" x14ac:dyDescent="0.3">
      <c r="A1326" s="1" t="s">
        <v>14</v>
      </c>
      <c r="B1326" s="1">
        <v>1732</v>
      </c>
      <c r="C1326" s="1" t="s">
        <v>13</v>
      </c>
      <c r="D1326" s="1">
        <v>199</v>
      </c>
      <c r="E1326" s="1" t="s">
        <v>22</v>
      </c>
      <c r="F1326" s="1">
        <v>814</v>
      </c>
      <c r="G1326" s="1" t="s">
        <v>5</v>
      </c>
      <c r="H1326" s="1">
        <v>1</v>
      </c>
      <c r="I1326" s="1">
        <v>19</v>
      </c>
      <c r="J1326" s="1" t="s">
        <v>15</v>
      </c>
    </row>
    <row r="1327" spans="1:10" x14ac:dyDescent="0.3">
      <c r="A1327" s="1" t="s">
        <v>14</v>
      </c>
      <c r="B1327" s="1">
        <v>1253</v>
      </c>
      <c r="C1327" s="1" t="s">
        <v>13</v>
      </c>
      <c r="D1327" s="1">
        <v>199</v>
      </c>
      <c r="E1327" s="1" t="s">
        <v>22</v>
      </c>
      <c r="F1327" s="1">
        <v>808</v>
      </c>
      <c r="G1327" s="1" t="s">
        <v>5</v>
      </c>
      <c r="H1327" s="1">
        <v>1</v>
      </c>
      <c r="I1327" s="1">
        <v>19</v>
      </c>
      <c r="J1327" s="1" t="s">
        <v>3</v>
      </c>
    </row>
    <row r="1328" spans="1:10" x14ac:dyDescent="0.3">
      <c r="A1328" s="1" t="s">
        <v>14</v>
      </c>
      <c r="B1328" s="1">
        <v>728</v>
      </c>
      <c r="C1328" s="1" t="s">
        <v>13</v>
      </c>
      <c r="D1328" s="1">
        <v>199</v>
      </c>
      <c r="E1328" s="1" t="s">
        <v>22</v>
      </c>
      <c r="F1328" s="1">
        <v>806</v>
      </c>
      <c r="G1328" s="1" t="s">
        <v>5</v>
      </c>
      <c r="H1328" s="1">
        <v>1</v>
      </c>
      <c r="I1328" s="1">
        <v>19</v>
      </c>
      <c r="J1328" s="1" t="s">
        <v>3</v>
      </c>
    </row>
    <row r="1329" spans="1:10" x14ac:dyDescent="0.3">
      <c r="A1329" s="1" t="s">
        <v>14</v>
      </c>
      <c r="B1329" s="1">
        <v>1857</v>
      </c>
      <c r="C1329" s="1" t="s">
        <v>13</v>
      </c>
      <c r="D1329" s="1">
        <v>199</v>
      </c>
      <c r="E1329" s="1" t="s">
        <v>22</v>
      </c>
      <c r="F1329" s="1">
        <v>816</v>
      </c>
      <c r="G1329" s="1" t="s">
        <v>5</v>
      </c>
      <c r="H1329" s="1">
        <v>1</v>
      </c>
      <c r="I1329" s="1">
        <v>19</v>
      </c>
      <c r="J1329" s="1" t="s">
        <v>3</v>
      </c>
    </row>
    <row r="1330" spans="1:10" x14ac:dyDescent="0.3">
      <c r="A1330" s="1" t="s">
        <v>4</v>
      </c>
      <c r="B1330" s="1">
        <v>832</v>
      </c>
      <c r="C1330" s="1" t="s">
        <v>13</v>
      </c>
      <c r="D1330" s="1">
        <v>213</v>
      </c>
      <c r="E1330" s="1" t="s">
        <v>22</v>
      </c>
      <c r="F1330" s="1">
        <v>7299</v>
      </c>
      <c r="G1330" s="1" t="s">
        <v>7</v>
      </c>
      <c r="H1330" s="1">
        <v>1</v>
      </c>
      <c r="I1330" s="1">
        <v>19</v>
      </c>
      <c r="J1330" s="1" t="s">
        <v>3</v>
      </c>
    </row>
    <row r="1331" spans="1:10" x14ac:dyDescent="0.3">
      <c r="A1331" s="1" t="s">
        <v>4</v>
      </c>
      <c r="B1331" s="1">
        <v>1705</v>
      </c>
      <c r="C1331" s="1" t="s">
        <v>13</v>
      </c>
      <c r="D1331" s="1">
        <v>213</v>
      </c>
      <c r="E1331" s="1" t="s">
        <v>22</v>
      </c>
      <c r="F1331" s="1">
        <v>7302</v>
      </c>
      <c r="G1331" s="1" t="s">
        <v>7</v>
      </c>
      <c r="H1331" s="1">
        <v>1</v>
      </c>
      <c r="I1331" s="1">
        <v>19</v>
      </c>
      <c r="J1331" s="1" t="s">
        <v>3</v>
      </c>
    </row>
    <row r="1332" spans="1:10" x14ac:dyDescent="0.3">
      <c r="A1332" s="1" t="s">
        <v>4</v>
      </c>
      <c r="B1332" s="1">
        <v>1237</v>
      </c>
      <c r="C1332" s="1" t="s">
        <v>13</v>
      </c>
      <c r="D1332" s="1">
        <v>213</v>
      </c>
      <c r="E1332" s="1" t="s">
        <v>22</v>
      </c>
      <c r="F1332" s="1">
        <v>7303</v>
      </c>
      <c r="G1332" s="1" t="s">
        <v>7</v>
      </c>
      <c r="H1332" s="1">
        <v>1</v>
      </c>
      <c r="I1332" s="1">
        <v>19</v>
      </c>
      <c r="J1332" s="1" t="s">
        <v>3</v>
      </c>
    </row>
    <row r="1333" spans="1:10" x14ac:dyDescent="0.3">
      <c r="A1333" s="1" t="s">
        <v>4</v>
      </c>
      <c r="B1333" s="1">
        <v>2300</v>
      </c>
      <c r="C1333" s="1" t="s">
        <v>13</v>
      </c>
      <c r="D1333" s="1">
        <v>213</v>
      </c>
      <c r="E1333" s="1" t="s">
        <v>22</v>
      </c>
      <c r="F1333" s="1">
        <v>7304</v>
      </c>
      <c r="G1333" s="1" t="s">
        <v>7</v>
      </c>
      <c r="H1333" s="1">
        <v>1</v>
      </c>
      <c r="I1333" s="1">
        <v>19</v>
      </c>
      <c r="J1333" s="1" t="s">
        <v>15</v>
      </c>
    </row>
    <row r="1334" spans="1:10" x14ac:dyDescent="0.3">
      <c r="A1334" s="1" t="s">
        <v>4</v>
      </c>
      <c r="B1334" s="1">
        <v>627</v>
      </c>
      <c r="C1334" s="1" t="s">
        <v>13</v>
      </c>
      <c r="D1334" s="1">
        <v>213</v>
      </c>
      <c r="E1334" s="1" t="s">
        <v>22</v>
      </c>
      <c r="F1334" s="1">
        <v>7305</v>
      </c>
      <c r="G1334" s="1" t="s">
        <v>7</v>
      </c>
      <c r="H1334" s="1">
        <v>1</v>
      </c>
      <c r="I1334" s="1">
        <v>19</v>
      </c>
      <c r="J1334" s="1" t="s">
        <v>3</v>
      </c>
    </row>
    <row r="1335" spans="1:10" x14ac:dyDescent="0.3">
      <c r="A1335" s="1" t="s">
        <v>4</v>
      </c>
      <c r="B1335" s="1">
        <v>1427</v>
      </c>
      <c r="C1335" s="1" t="s">
        <v>13</v>
      </c>
      <c r="D1335" s="1">
        <v>213</v>
      </c>
      <c r="E1335" s="1" t="s">
        <v>22</v>
      </c>
      <c r="F1335" s="1">
        <v>7307</v>
      </c>
      <c r="G1335" s="1" t="s">
        <v>7</v>
      </c>
      <c r="H1335" s="1">
        <v>1</v>
      </c>
      <c r="I1335" s="1">
        <v>19</v>
      </c>
      <c r="J1335" s="1" t="s">
        <v>3</v>
      </c>
    </row>
    <row r="1336" spans="1:10" x14ac:dyDescent="0.3">
      <c r="A1336" s="1" t="s">
        <v>12</v>
      </c>
      <c r="B1336" s="1">
        <v>2051</v>
      </c>
      <c r="C1336" s="1" t="s">
        <v>13</v>
      </c>
      <c r="D1336" s="1">
        <v>213</v>
      </c>
      <c r="E1336" s="1" t="s">
        <v>22</v>
      </c>
      <c r="F1336" s="1">
        <v>2385</v>
      </c>
      <c r="G1336" s="1" t="s">
        <v>7</v>
      </c>
      <c r="H1336" s="1">
        <v>1</v>
      </c>
      <c r="I1336" s="1">
        <v>19</v>
      </c>
      <c r="J1336" s="1" t="s">
        <v>15</v>
      </c>
    </row>
    <row r="1337" spans="1:10" x14ac:dyDescent="0.3">
      <c r="A1337" s="1" t="s">
        <v>12</v>
      </c>
      <c r="B1337" s="1">
        <v>1258</v>
      </c>
      <c r="C1337" s="1" t="s">
        <v>13</v>
      </c>
      <c r="D1337" s="1">
        <v>213</v>
      </c>
      <c r="E1337" s="1" t="s">
        <v>22</v>
      </c>
      <c r="F1337" s="1">
        <v>2692</v>
      </c>
      <c r="G1337" s="1" t="s">
        <v>7</v>
      </c>
      <c r="H1337" s="1">
        <v>1</v>
      </c>
      <c r="I1337" s="1">
        <v>19</v>
      </c>
      <c r="J1337" s="1" t="s">
        <v>3</v>
      </c>
    </row>
    <row r="1338" spans="1:10" x14ac:dyDescent="0.3">
      <c r="A1338" s="1" t="s">
        <v>12</v>
      </c>
      <c r="B1338" s="1">
        <v>645</v>
      </c>
      <c r="C1338" s="1" t="s">
        <v>13</v>
      </c>
      <c r="D1338" s="1">
        <v>199</v>
      </c>
      <c r="E1338" s="1" t="s">
        <v>22</v>
      </c>
      <c r="F1338" s="1">
        <v>2761</v>
      </c>
      <c r="G1338" s="1" t="s">
        <v>5</v>
      </c>
      <c r="H1338" s="1">
        <v>1</v>
      </c>
      <c r="I1338" s="1">
        <v>19</v>
      </c>
      <c r="J1338" s="1" t="s">
        <v>3</v>
      </c>
    </row>
    <row r="1339" spans="1:10" x14ac:dyDescent="0.3">
      <c r="A1339" s="1" t="s">
        <v>12</v>
      </c>
      <c r="B1339" s="1">
        <v>1530</v>
      </c>
      <c r="C1339" s="1" t="s">
        <v>13</v>
      </c>
      <c r="D1339" s="1">
        <v>199</v>
      </c>
      <c r="E1339" s="1" t="s">
        <v>22</v>
      </c>
      <c r="F1339" s="1">
        <v>2261</v>
      </c>
      <c r="G1339" s="1" t="s">
        <v>5</v>
      </c>
      <c r="H1339" s="1">
        <v>1</v>
      </c>
      <c r="I1339" s="1">
        <v>19</v>
      </c>
      <c r="J1339" s="1" t="s">
        <v>3</v>
      </c>
    </row>
    <row r="1340" spans="1:10" x14ac:dyDescent="0.3">
      <c r="A1340" s="1" t="s">
        <v>12</v>
      </c>
      <c r="B1340" s="1">
        <v>656</v>
      </c>
      <c r="C1340" s="1" t="s">
        <v>13</v>
      </c>
      <c r="D1340" s="1">
        <v>213</v>
      </c>
      <c r="E1340" s="1" t="s">
        <v>22</v>
      </c>
      <c r="F1340" s="1">
        <v>2855</v>
      </c>
      <c r="G1340" s="1" t="s">
        <v>7</v>
      </c>
      <c r="H1340" s="1">
        <v>1</v>
      </c>
      <c r="I1340" s="1">
        <v>19</v>
      </c>
      <c r="J1340" s="1" t="s">
        <v>3</v>
      </c>
    </row>
    <row r="1341" spans="1:10" x14ac:dyDescent="0.3">
      <c r="A1341" s="1" t="s">
        <v>12</v>
      </c>
      <c r="B1341" s="1">
        <v>1659</v>
      </c>
      <c r="C1341" s="1" t="s">
        <v>13</v>
      </c>
      <c r="D1341" s="1">
        <v>213</v>
      </c>
      <c r="E1341" s="1" t="s">
        <v>22</v>
      </c>
      <c r="F1341" s="1">
        <v>2497</v>
      </c>
      <c r="G1341" s="1" t="s">
        <v>7</v>
      </c>
      <c r="H1341" s="1">
        <v>1</v>
      </c>
      <c r="I1341" s="1">
        <v>19</v>
      </c>
      <c r="J1341" s="1" t="s">
        <v>3</v>
      </c>
    </row>
    <row r="1342" spans="1:10" x14ac:dyDescent="0.3">
      <c r="A1342" s="1" t="s">
        <v>12</v>
      </c>
      <c r="B1342" s="1">
        <v>1455</v>
      </c>
      <c r="C1342" s="1" t="s">
        <v>13</v>
      </c>
      <c r="D1342" s="1">
        <v>213</v>
      </c>
      <c r="E1342" s="1" t="s">
        <v>22</v>
      </c>
      <c r="F1342" s="1">
        <v>2156</v>
      </c>
      <c r="G1342" s="1" t="s">
        <v>7</v>
      </c>
      <c r="H1342" s="1">
        <v>1</v>
      </c>
      <c r="I1342" s="1">
        <v>19</v>
      </c>
      <c r="J1342" s="1" t="s">
        <v>3</v>
      </c>
    </row>
    <row r="1343" spans="1:10" x14ac:dyDescent="0.3">
      <c r="A1343" s="1" t="s">
        <v>12</v>
      </c>
      <c r="B1343" s="1">
        <v>1628</v>
      </c>
      <c r="C1343" s="1" t="s">
        <v>13</v>
      </c>
      <c r="D1343" s="1">
        <v>199</v>
      </c>
      <c r="E1343" s="1" t="s">
        <v>22</v>
      </c>
      <c r="F1343" s="1">
        <v>2181</v>
      </c>
      <c r="G1343" s="1" t="s">
        <v>5</v>
      </c>
      <c r="H1343" s="1">
        <v>1</v>
      </c>
      <c r="I1343" s="1">
        <v>19</v>
      </c>
      <c r="J1343" s="1" t="s">
        <v>3</v>
      </c>
    </row>
    <row r="1344" spans="1:10" x14ac:dyDescent="0.3">
      <c r="A1344" s="1" t="s">
        <v>12</v>
      </c>
      <c r="B1344" s="1">
        <v>1355</v>
      </c>
      <c r="C1344" s="1" t="s">
        <v>13</v>
      </c>
      <c r="D1344" s="1">
        <v>199</v>
      </c>
      <c r="E1344" s="1" t="s">
        <v>22</v>
      </c>
      <c r="F1344" s="1">
        <v>2216</v>
      </c>
      <c r="G1344" s="1" t="s">
        <v>5</v>
      </c>
      <c r="H1344" s="1">
        <v>1</v>
      </c>
      <c r="I1344" s="1">
        <v>19</v>
      </c>
      <c r="J1344" s="1" t="s">
        <v>3</v>
      </c>
    </row>
    <row r="1345" spans="1:10" x14ac:dyDescent="0.3">
      <c r="A1345" s="1" t="s">
        <v>12</v>
      </c>
      <c r="B1345" s="1">
        <v>855</v>
      </c>
      <c r="C1345" s="1" t="s">
        <v>13</v>
      </c>
      <c r="D1345" s="1">
        <v>199</v>
      </c>
      <c r="E1345" s="1" t="s">
        <v>22</v>
      </c>
      <c r="F1345" s="1">
        <v>2582</v>
      </c>
      <c r="G1345" s="1" t="s">
        <v>5</v>
      </c>
      <c r="H1345" s="1">
        <v>1</v>
      </c>
      <c r="I1345" s="1">
        <v>19</v>
      </c>
      <c r="J1345" s="1" t="s">
        <v>3</v>
      </c>
    </row>
    <row r="1346" spans="1:10" x14ac:dyDescent="0.3">
      <c r="A1346" s="1" t="s">
        <v>12</v>
      </c>
      <c r="B1346" s="1">
        <v>2052</v>
      </c>
      <c r="C1346" s="1" t="s">
        <v>13</v>
      </c>
      <c r="D1346" s="1">
        <v>199</v>
      </c>
      <c r="E1346" s="1" t="s">
        <v>22</v>
      </c>
      <c r="F1346" s="1">
        <v>2879</v>
      </c>
      <c r="G1346" s="1" t="s">
        <v>5</v>
      </c>
      <c r="H1346" s="1">
        <v>1</v>
      </c>
      <c r="I1346" s="1">
        <v>19</v>
      </c>
      <c r="J1346" s="1" t="s">
        <v>3</v>
      </c>
    </row>
    <row r="1347" spans="1:10" x14ac:dyDescent="0.3">
      <c r="A1347" s="1" t="s">
        <v>0</v>
      </c>
      <c r="B1347" s="1">
        <v>1500</v>
      </c>
      <c r="C1347" s="1" t="s">
        <v>1</v>
      </c>
      <c r="D1347" s="1">
        <v>184</v>
      </c>
      <c r="E1347" s="1" t="s">
        <v>23</v>
      </c>
      <c r="F1347" s="1">
        <v>5935</v>
      </c>
      <c r="G1347" s="1" t="s">
        <v>2</v>
      </c>
      <c r="H1347" s="1">
        <v>2</v>
      </c>
      <c r="I1347" s="1">
        <v>20</v>
      </c>
      <c r="J1347" s="1" t="s">
        <v>3</v>
      </c>
    </row>
    <row r="1348" spans="1:10" x14ac:dyDescent="0.3">
      <c r="A1348" s="1" t="s">
        <v>4</v>
      </c>
      <c r="B1348" s="1">
        <v>1637</v>
      </c>
      <c r="C1348" s="1" t="s">
        <v>1</v>
      </c>
      <c r="D1348" s="1">
        <v>213</v>
      </c>
      <c r="E1348" s="1" t="s">
        <v>23</v>
      </c>
      <c r="F1348" s="1">
        <v>6155</v>
      </c>
      <c r="G1348" s="1" t="s">
        <v>5</v>
      </c>
      <c r="H1348" s="1">
        <v>2</v>
      </c>
      <c r="I1348" s="1">
        <v>20</v>
      </c>
      <c r="J1348" s="1" t="s">
        <v>3</v>
      </c>
    </row>
    <row r="1349" spans="1:10" x14ac:dyDescent="0.3">
      <c r="A1349" s="1" t="s">
        <v>4</v>
      </c>
      <c r="B1349" s="1">
        <v>1300</v>
      </c>
      <c r="C1349" s="1" t="s">
        <v>6</v>
      </c>
      <c r="D1349" s="1">
        <v>229</v>
      </c>
      <c r="E1349" s="1" t="s">
        <v>23</v>
      </c>
      <c r="F1349" s="1">
        <v>7208</v>
      </c>
      <c r="G1349" s="1" t="s">
        <v>7</v>
      </c>
      <c r="H1349" s="1">
        <v>2</v>
      </c>
      <c r="I1349" s="1">
        <v>20</v>
      </c>
      <c r="J1349" s="1" t="s">
        <v>3</v>
      </c>
    </row>
    <row r="1350" spans="1:10" x14ac:dyDescent="0.3">
      <c r="A1350" s="1" t="s">
        <v>4</v>
      </c>
      <c r="B1350" s="1">
        <v>1455</v>
      </c>
      <c r="C1350" s="1" t="s">
        <v>6</v>
      </c>
      <c r="D1350" s="1">
        <v>229</v>
      </c>
      <c r="E1350" s="1" t="s">
        <v>23</v>
      </c>
      <c r="F1350" s="1">
        <v>7211</v>
      </c>
      <c r="G1350" s="1" t="s">
        <v>7</v>
      </c>
      <c r="H1350" s="1">
        <v>2</v>
      </c>
      <c r="I1350" s="1">
        <v>20</v>
      </c>
      <c r="J1350" s="1" t="s">
        <v>3</v>
      </c>
    </row>
    <row r="1351" spans="1:10" x14ac:dyDescent="0.3">
      <c r="A1351" s="1" t="s">
        <v>4</v>
      </c>
      <c r="B1351" s="1">
        <v>1725</v>
      </c>
      <c r="C1351" s="1" t="s">
        <v>6</v>
      </c>
      <c r="D1351" s="1">
        <v>229</v>
      </c>
      <c r="E1351" s="1" t="s">
        <v>23</v>
      </c>
      <c r="F1351" s="1">
        <v>7215</v>
      </c>
      <c r="G1351" s="1" t="s">
        <v>7</v>
      </c>
      <c r="H1351" s="1">
        <v>2</v>
      </c>
      <c r="I1351" s="1">
        <v>20</v>
      </c>
      <c r="J1351" s="1" t="s">
        <v>3</v>
      </c>
    </row>
    <row r="1352" spans="1:10" x14ac:dyDescent="0.3">
      <c r="A1352" s="1" t="s">
        <v>4</v>
      </c>
      <c r="B1352" s="1">
        <v>2143</v>
      </c>
      <c r="C1352" s="1" t="s">
        <v>6</v>
      </c>
      <c r="D1352" s="1">
        <v>229</v>
      </c>
      <c r="E1352" s="1" t="s">
        <v>23</v>
      </c>
      <c r="F1352" s="1">
        <v>7684</v>
      </c>
      <c r="G1352" s="1" t="s">
        <v>7</v>
      </c>
      <c r="H1352" s="1">
        <v>2</v>
      </c>
      <c r="I1352" s="1">
        <v>20</v>
      </c>
      <c r="J1352" s="1" t="s">
        <v>3</v>
      </c>
    </row>
    <row r="1353" spans="1:10" x14ac:dyDescent="0.3">
      <c r="A1353" s="1" t="s">
        <v>4</v>
      </c>
      <c r="B1353" s="1">
        <v>635</v>
      </c>
      <c r="C1353" s="1" t="s">
        <v>6</v>
      </c>
      <c r="D1353" s="1">
        <v>229</v>
      </c>
      <c r="E1353" s="1" t="s">
        <v>23</v>
      </c>
      <c r="F1353" s="1">
        <v>7790</v>
      </c>
      <c r="G1353" s="1" t="s">
        <v>7</v>
      </c>
      <c r="H1353" s="1">
        <v>2</v>
      </c>
      <c r="I1353" s="1">
        <v>20</v>
      </c>
      <c r="J1353" s="1" t="s">
        <v>3</v>
      </c>
    </row>
    <row r="1354" spans="1:10" x14ac:dyDescent="0.3">
      <c r="A1354" s="1" t="s">
        <v>4</v>
      </c>
      <c r="B1354" s="1">
        <v>1033</v>
      </c>
      <c r="C1354" s="1" t="s">
        <v>6</v>
      </c>
      <c r="D1354" s="1">
        <v>229</v>
      </c>
      <c r="E1354" s="1" t="s">
        <v>23</v>
      </c>
      <c r="F1354" s="1">
        <v>7792</v>
      </c>
      <c r="G1354" s="1" t="s">
        <v>7</v>
      </c>
      <c r="H1354" s="1">
        <v>2</v>
      </c>
      <c r="I1354" s="1">
        <v>20</v>
      </c>
      <c r="J1354" s="1" t="s">
        <v>3</v>
      </c>
    </row>
    <row r="1355" spans="1:10" x14ac:dyDescent="0.3">
      <c r="A1355" s="1" t="s">
        <v>4</v>
      </c>
      <c r="B1355" s="1">
        <v>835</v>
      </c>
      <c r="C1355" s="1" t="s">
        <v>1</v>
      </c>
      <c r="D1355" s="1">
        <v>228</v>
      </c>
      <c r="E1355" s="1" t="s">
        <v>23</v>
      </c>
      <c r="F1355" s="1">
        <v>7800</v>
      </c>
      <c r="G1355" s="1" t="s">
        <v>7</v>
      </c>
      <c r="H1355" s="1">
        <v>2</v>
      </c>
      <c r="I1355" s="1">
        <v>20</v>
      </c>
      <c r="J1355" s="1" t="s">
        <v>3</v>
      </c>
    </row>
    <row r="1356" spans="1:10" x14ac:dyDescent="0.3">
      <c r="A1356" s="1" t="s">
        <v>4</v>
      </c>
      <c r="B1356" s="1">
        <v>1351</v>
      </c>
      <c r="C1356" s="1" t="s">
        <v>1</v>
      </c>
      <c r="D1356" s="1">
        <v>228</v>
      </c>
      <c r="E1356" s="1" t="s">
        <v>23</v>
      </c>
      <c r="F1356" s="1">
        <v>7806</v>
      </c>
      <c r="G1356" s="1" t="s">
        <v>7</v>
      </c>
      <c r="H1356" s="1">
        <v>2</v>
      </c>
      <c r="I1356" s="1">
        <v>20</v>
      </c>
      <c r="J1356" s="1" t="s">
        <v>15</v>
      </c>
    </row>
    <row r="1357" spans="1:10" x14ac:dyDescent="0.3">
      <c r="A1357" s="1" t="s">
        <v>4</v>
      </c>
      <c r="B1357" s="1">
        <v>1446</v>
      </c>
      <c r="C1357" s="1" t="s">
        <v>1</v>
      </c>
      <c r="D1357" s="1">
        <v>228</v>
      </c>
      <c r="E1357" s="1" t="s">
        <v>23</v>
      </c>
      <c r="F1357" s="1">
        <v>7808</v>
      </c>
      <c r="G1357" s="1" t="s">
        <v>7</v>
      </c>
      <c r="H1357" s="1">
        <v>2</v>
      </c>
      <c r="I1357" s="1">
        <v>20</v>
      </c>
      <c r="J1357" s="1" t="s">
        <v>3</v>
      </c>
    </row>
    <row r="1358" spans="1:10" x14ac:dyDescent="0.3">
      <c r="A1358" s="1" t="s">
        <v>4</v>
      </c>
      <c r="B1358" s="1">
        <v>1643</v>
      </c>
      <c r="C1358" s="1" t="s">
        <v>1</v>
      </c>
      <c r="D1358" s="1">
        <v>228</v>
      </c>
      <c r="E1358" s="1" t="s">
        <v>23</v>
      </c>
      <c r="F1358" s="1">
        <v>7810</v>
      </c>
      <c r="G1358" s="1" t="s">
        <v>7</v>
      </c>
      <c r="H1358" s="1">
        <v>2</v>
      </c>
      <c r="I1358" s="1">
        <v>20</v>
      </c>
      <c r="J1358" s="1" t="s">
        <v>3</v>
      </c>
    </row>
    <row r="1359" spans="1:10" x14ac:dyDescent="0.3">
      <c r="A1359" s="1" t="s">
        <v>4</v>
      </c>
      <c r="B1359" s="1">
        <v>1706</v>
      </c>
      <c r="C1359" s="1" t="s">
        <v>1</v>
      </c>
      <c r="D1359" s="1">
        <v>228</v>
      </c>
      <c r="E1359" s="1" t="s">
        <v>23</v>
      </c>
      <c r="F1359" s="1">
        <v>7812</v>
      </c>
      <c r="G1359" s="1" t="s">
        <v>7</v>
      </c>
      <c r="H1359" s="1">
        <v>2</v>
      </c>
      <c r="I1359" s="1">
        <v>20</v>
      </c>
      <c r="J1359" s="1" t="s">
        <v>3</v>
      </c>
    </row>
    <row r="1360" spans="1:10" x14ac:dyDescent="0.3">
      <c r="A1360" s="1" t="s">
        <v>4</v>
      </c>
      <c r="B1360" s="1">
        <v>2118</v>
      </c>
      <c r="C1360" s="1" t="s">
        <v>1</v>
      </c>
      <c r="D1360" s="1">
        <v>228</v>
      </c>
      <c r="E1360" s="1" t="s">
        <v>23</v>
      </c>
      <c r="F1360" s="1">
        <v>7814</v>
      </c>
      <c r="G1360" s="1" t="s">
        <v>7</v>
      </c>
      <c r="H1360" s="1">
        <v>2</v>
      </c>
      <c r="I1360" s="1">
        <v>20</v>
      </c>
      <c r="J1360" s="1" t="s">
        <v>3</v>
      </c>
    </row>
    <row r="1361" spans="1:10" x14ac:dyDescent="0.3">
      <c r="A1361" s="1" t="s">
        <v>4</v>
      </c>
      <c r="B1361" s="1">
        <v>1632</v>
      </c>
      <c r="C1361" s="1" t="s">
        <v>1</v>
      </c>
      <c r="D1361" s="1">
        <v>228</v>
      </c>
      <c r="E1361" s="1" t="s">
        <v>23</v>
      </c>
      <c r="F1361" s="1">
        <v>7816</v>
      </c>
      <c r="G1361" s="1" t="s">
        <v>7</v>
      </c>
      <c r="H1361" s="1">
        <v>2</v>
      </c>
      <c r="I1361" s="1">
        <v>20</v>
      </c>
      <c r="J1361" s="1" t="s">
        <v>3</v>
      </c>
    </row>
    <row r="1362" spans="1:10" x14ac:dyDescent="0.3">
      <c r="A1362" s="1" t="s">
        <v>8</v>
      </c>
      <c r="B1362" s="1">
        <v>1514</v>
      </c>
      <c r="C1362" s="1" t="s">
        <v>1</v>
      </c>
      <c r="D1362" s="1">
        <v>213</v>
      </c>
      <c r="E1362" s="1" t="s">
        <v>23</v>
      </c>
      <c r="F1362" s="1">
        <v>746</v>
      </c>
      <c r="G1362" s="1" t="s">
        <v>5</v>
      </c>
      <c r="H1362" s="1">
        <v>2</v>
      </c>
      <c r="I1362" s="1">
        <v>20</v>
      </c>
      <c r="J1362" s="1" t="s">
        <v>15</v>
      </c>
    </row>
    <row r="1363" spans="1:10" x14ac:dyDescent="0.3">
      <c r="A1363" s="1" t="s">
        <v>8</v>
      </c>
      <c r="B1363" s="1">
        <v>629</v>
      </c>
      <c r="C1363" s="1" t="s">
        <v>6</v>
      </c>
      <c r="D1363" s="1">
        <v>214</v>
      </c>
      <c r="E1363" s="1" t="s">
        <v>23</v>
      </c>
      <c r="F1363" s="1">
        <v>1740</v>
      </c>
      <c r="G1363" s="1" t="s">
        <v>5</v>
      </c>
      <c r="H1363" s="1">
        <v>2</v>
      </c>
      <c r="I1363" s="1">
        <v>20</v>
      </c>
      <c r="J1363" s="1" t="s">
        <v>3</v>
      </c>
    </row>
    <row r="1364" spans="1:10" x14ac:dyDescent="0.3">
      <c r="A1364" s="1" t="s">
        <v>8</v>
      </c>
      <c r="B1364" s="1">
        <v>729</v>
      </c>
      <c r="C1364" s="1" t="s">
        <v>6</v>
      </c>
      <c r="D1364" s="1">
        <v>214</v>
      </c>
      <c r="E1364" s="1" t="s">
        <v>23</v>
      </c>
      <c r="F1364" s="1">
        <v>1742</v>
      </c>
      <c r="G1364" s="1" t="s">
        <v>5</v>
      </c>
      <c r="H1364" s="1">
        <v>2</v>
      </c>
      <c r="I1364" s="1">
        <v>20</v>
      </c>
      <c r="J1364" s="1" t="s">
        <v>3</v>
      </c>
    </row>
    <row r="1365" spans="1:10" x14ac:dyDescent="0.3">
      <c r="A1365" s="1" t="s">
        <v>8</v>
      </c>
      <c r="B1365" s="1">
        <v>839</v>
      </c>
      <c r="C1365" s="1" t="s">
        <v>6</v>
      </c>
      <c r="D1365" s="1">
        <v>214</v>
      </c>
      <c r="E1365" s="1" t="s">
        <v>23</v>
      </c>
      <c r="F1365" s="1">
        <v>1744</v>
      </c>
      <c r="G1365" s="1" t="s">
        <v>5</v>
      </c>
      <c r="H1365" s="1">
        <v>2</v>
      </c>
      <c r="I1365" s="1">
        <v>20</v>
      </c>
      <c r="J1365" s="1" t="s">
        <v>3</v>
      </c>
    </row>
    <row r="1366" spans="1:10" x14ac:dyDescent="0.3">
      <c r="A1366" s="1" t="s">
        <v>8</v>
      </c>
      <c r="B1366" s="1">
        <v>929</v>
      </c>
      <c r="C1366" s="1" t="s">
        <v>6</v>
      </c>
      <c r="D1366" s="1">
        <v>214</v>
      </c>
      <c r="E1366" s="1" t="s">
        <v>23</v>
      </c>
      <c r="F1366" s="1">
        <v>1746</v>
      </c>
      <c r="G1366" s="1" t="s">
        <v>5</v>
      </c>
      <c r="H1366" s="1">
        <v>2</v>
      </c>
      <c r="I1366" s="1">
        <v>20</v>
      </c>
      <c r="J1366" s="1" t="s">
        <v>3</v>
      </c>
    </row>
    <row r="1367" spans="1:10" x14ac:dyDescent="0.3">
      <c r="A1367" s="1" t="s">
        <v>8</v>
      </c>
      <c r="B1367" s="1">
        <v>1029</v>
      </c>
      <c r="C1367" s="1" t="s">
        <v>6</v>
      </c>
      <c r="D1367" s="1">
        <v>214</v>
      </c>
      <c r="E1367" s="1" t="s">
        <v>23</v>
      </c>
      <c r="F1367" s="1">
        <v>1748</v>
      </c>
      <c r="G1367" s="1" t="s">
        <v>5</v>
      </c>
      <c r="H1367" s="1">
        <v>2</v>
      </c>
      <c r="I1367" s="1">
        <v>20</v>
      </c>
      <c r="J1367" s="1" t="s">
        <v>3</v>
      </c>
    </row>
    <row r="1368" spans="1:10" x14ac:dyDescent="0.3">
      <c r="A1368" s="1" t="s">
        <v>8</v>
      </c>
      <c r="B1368" s="1">
        <v>1129</v>
      </c>
      <c r="C1368" s="1" t="s">
        <v>6</v>
      </c>
      <c r="D1368" s="1">
        <v>214</v>
      </c>
      <c r="E1368" s="1" t="s">
        <v>23</v>
      </c>
      <c r="F1368" s="1">
        <v>1750</v>
      </c>
      <c r="G1368" s="1" t="s">
        <v>5</v>
      </c>
      <c r="H1368" s="1">
        <v>2</v>
      </c>
      <c r="I1368" s="1">
        <v>20</v>
      </c>
      <c r="J1368" s="1" t="s">
        <v>3</v>
      </c>
    </row>
    <row r="1369" spans="1:10" x14ac:dyDescent="0.3">
      <c r="A1369" s="1" t="s">
        <v>8</v>
      </c>
      <c r="B1369" s="1">
        <v>1227</v>
      </c>
      <c r="C1369" s="1" t="s">
        <v>6</v>
      </c>
      <c r="D1369" s="1">
        <v>214</v>
      </c>
      <c r="E1369" s="1" t="s">
        <v>23</v>
      </c>
      <c r="F1369" s="1">
        <v>1752</v>
      </c>
      <c r="G1369" s="1" t="s">
        <v>5</v>
      </c>
      <c r="H1369" s="1">
        <v>2</v>
      </c>
      <c r="I1369" s="1">
        <v>20</v>
      </c>
      <c r="J1369" s="1" t="s">
        <v>3</v>
      </c>
    </row>
    <row r="1370" spans="1:10" x14ac:dyDescent="0.3">
      <c r="A1370" s="1" t="s">
        <v>8</v>
      </c>
      <c r="B1370" s="1">
        <v>1329</v>
      </c>
      <c r="C1370" s="1" t="s">
        <v>6</v>
      </c>
      <c r="D1370" s="1">
        <v>214</v>
      </c>
      <c r="E1370" s="1" t="s">
        <v>23</v>
      </c>
      <c r="F1370" s="1">
        <v>1754</v>
      </c>
      <c r="G1370" s="1" t="s">
        <v>5</v>
      </c>
      <c r="H1370" s="1">
        <v>2</v>
      </c>
      <c r="I1370" s="1">
        <v>20</v>
      </c>
      <c r="J1370" s="1" t="s">
        <v>3</v>
      </c>
    </row>
    <row r="1371" spans="1:10" x14ac:dyDescent="0.3">
      <c r="A1371" s="1" t="s">
        <v>8</v>
      </c>
      <c r="B1371" s="1">
        <v>1430</v>
      </c>
      <c r="C1371" s="1" t="s">
        <v>6</v>
      </c>
      <c r="D1371" s="1">
        <v>214</v>
      </c>
      <c r="E1371" s="1" t="s">
        <v>23</v>
      </c>
      <c r="F1371" s="1">
        <v>1756</v>
      </c>
      <c r="G1371" s="1" t="s">
        <v>5</v>
      </c>
      <c r="H1371" s="1">
        <v>2</v>
      </c>
      <c r="I1371" s="1">
        <v>20</v>
      </c>
      <c r="J1371" s="1" t="s">
        <v>3</v>
      </c>
    </row>
    <row r="1372" spans="1:10" x14ac:dyDescent="0.3">
      <c r="A1372" s="1" t="s">
        <v>8</v>
      </c>
      <c r="B1372" s="1">
        <v>1531</v>
      </c>
      <c r="C1372" s="1" t="s">
        <v>6</v>
      </c>
      <c r="D1372" s="1">
        <v>214</v>
      </c>
      <c r="E1372" s="1" t="s">
        <v>23</v>
      </c>
      <c r="F1372" s="1">
        <v>1758</v>
      </c>
      <c r="G1372" s="1" t="s">
        <v>5</v>
      </c>
      <c r="H1372" s="1">
        <v>2</v>
      </c>
      <c r="I1372" s="1">
        <v>20</v>
      </c>
      <c r="J1372" s="1" t="s">
        <v>3</v>
      </c>
    </row>
    <row r="1373" spans="1:10" x14ac:dyDescent="0.3">
      <c r="A1373" s="1" t="s">
        <v>8</v>
      </c>
      <c r="B1373" s="1">
        <v>1717</v>
      </c>
      <c r="C1373" s="1" t="s">
        <v>6</v>
      </c>
      <c r="D1373" s="1">
        <v>214</v>
      </c>
      <c r="E1373" s="1" t="s">
        <v>23</v>
      </c>
      <c r="F1373" s="1">
        <v>1760</v>
      </c>
      <c r="G1373" s="1" t="s">
        <v>5</v>
      </c>
      <c r="H1373" s="1">
        <v>2</v>
      </c>
      <c r="I1373" s="1">
        <v>20</v>
      </c>
      <c r="J1373" s="1" t="s">
        <v>15</v>
      </c>
    </row>
    <row r="1374" spans="1:10" x14ac:dyDescent="0.3">
      <c r="A1374" s="1" t="s">
        <v>8</v>
      </c>
      <c r="B1374" s="1">
        <v>1731</v>
      </c>
      <c r="C1374" s="1" t="s">
        <v>6</v>
      </c>
      <c r="D1374" s="1">
        <v>214</v>
      </c>
      <c r="E1374" s="1" t="s">
        <v>23</v>
      </c>
      <c r="F1374" s="1">
        <v>1762</v>
      </c>
      <c r="G1374" s="1" t="s">
        <v>5</v>
      </c>
      <c r="H1374" s="1">
        <v>2</v>
      </c>
      <c r="I1374" s="1">
        <v>20</v>
      </c>
      <c r="J1374" s="1" t="s">
        <v>3</v>
      </c>
    </row>
    <row r="1375" spans="1:10" x14ac:dyDescent="0.3">
      <c r="A1375" s="1" t="s">
        <v>8</v>
      </c>
      <c r="B1375" s="1">
        <v>1831</v>
      </c>
      <c r="C1375" s="1" t="s">
        <v>6</v>
      </c>
      <c r="D1375" s="1">
        <v>214</v>
      </c>
      <c r="E1375" s="1" t="s">
        <v>23</v>
      </c>
      <c r="F1375" s="1">
        <v>1764</v>
      </c>
      <c r="G1375" s="1" t="s">
        <v>5</v>
      </c>
      <c r="H1375" s="1">
        <v>2</v>
      </c>
      <c r="I1375" s="1">
        <v>20</v>
      </c>
      <c r="J1375" s="1" t="s">
        <v>3</v>
      </c>
    </row>
    <row r="1376" spans="1:10" x14ac:dyDescent="0.3">
      <c r="A1376" s="1" t="s">
        <v>8</v>
      </c>
      <c r="B1376" s="1">
        <v>1930</v>
      </c>
      <c r="C1376" s="1" t="s">
        <v>6</v>
      </c>
      <c r="D1376" s="1">
        <v>214</v>
      </c>
      <c r="E1376" s="1" t="s">
        <v>23</v>
      </c>
      <c r="F1376" s="1">
        <v>1766</v>
      </c>
      <c r="G1376" s="1" t="s">
        <v>5</v>
      </c>
      <c r="H1376" s="1">
        <v>2</v>
      </c>
      <c r="I1376" s="1">
        <v>20</v>
      </c>
      <c r="J1376" s="1" t="s">
        <v>3</v>
      </c>
    </row>
    <row r="1377" spans="1:10" x14ac:dyDescent="0.3">
      <c r="A1377" s="1" t="s">
        <v>8</v>
      </c>
      <c r="B1377" s="1">
        <v>2029</v>
      </c>
      <c r="C1377" s="1" t="s">
        <v>6</v>
      </c>
      <c r="D1377" s="1">
        <v>214</v>
      </c>
      <c r="E1377" s="1" t="s">
        <v>23</v>
      </c>
      <c r="F1377" s="1">
        <v>1768</v>
      </c>
      <c r="G1377" s="1" t="s">
        <v>5</v>
      </c>
      <c r="H1377" s="1">
        <v>2</v>
      </c>
      <c r="I1377" s="1">
        <v>20</v>
      </c>
      <c r="J1377" s="1" t="s">
        <v>3</v>
      </c>
    </row>
    <row r="1378" spans="1:10" x14ac:dyDescent="0.3">
      <c r="A1378" s="1" t="s">
        <v>9</v>
      </c>
      <c r="B1378" s="1">
        <v>1522</v>
      </c>
      <c r="C1378" s="1" t="s">
        <v>1</v>
      </c>
      <c r="D1378" s="1">
        <v>213</v>
      </c>
      <c r="E1378" s="1" t="s">
        <v>23</v>
      </c>
      <c r="F1378" s="1">
        <v>4752</v>
      </c>
      <c r="G1378" s="1" t="s">
        <v>5</v>
      </c>
      <c r="H1378" s="1">
        <v>2</v>
      </c>
      <c r="I1378" s="1">
        <v>20</v>
      </c>
      <c r="J1378" s="1" t="s">
        <v>3</v>
      </c>
    </row>
    <row r="1379" spans="1:10" x14ac:dyDescent="0.3">
      <c r="A1379" s="1" t="s">
        <v>9</v>
      </c>
      <c r="B1379" s="1">
        <v>548</v>
      </c>
      <c r="C1379" s="1" t="s">
        <v>1</v>
      </c>
      <c r="D1379" s="1">
        <v>213</v>
      </c>
      <c r="E1379" s="1" t="s">
        <v>23</v>
      </c>
      <c r="F1379" s="1">
        <v>4760</v>
      </c>
      <c r="G1379" s="1" t="s">
        <v>5</v>
      </c>
      <c r="H1379" s="1">
        <v>2</v>
      </c>
      <c r="I1379" s="1">
        <v>20</v>
      </c>
      <c r="J1379" s="1" t="s">
        <v>3</v>
      </c>
    </row>
    <row r="1380" spans="1:10" x14ac:dyDescent="0.3">
      <c r="A1380" s="1" t="s">
        <v>9</v>
      </c>
      <c r="B1380" s="1">
        <v>1823</v>
      </c>
      <c r="C1380" s="1" t="s">
        <v>1</v>
      </c>
      <c r="D1380" s="1">
        <v>213</v>
      </c>
      <c r="E1380" s="1" t="s">
        <v>23</v>
      </c>
      <c r="F1380" s="1">
        <v>4784</v>
      </c>
      <c r="G1380" s="1" t="s">
        <v>5</v>
      </c>
      <c r="H1380" s="1">
        <v>2</v>
      </c>
      <c r="I1380" s="1">
        <v>20</v>
      </c>
      <c r="J1380" s="1" t="s">
        <v>3</v>
      </c>
    </row>
    <row r="1381" spans="1:10" x14ac:dyDescent="0.3">
      <c r="A1381" s="1" t="s">
        <v>9</v>
      </c>
      <c r="B1381" s="1">
        <v>653</v>
      </c>
      <c r="C1381" s="1" t="s">
        <v>6</v>
      </c>
      <c r="D1381" s="1">
        <v>214</v>
      </c>
      <c r="E1381" s="1" t="s">
        <v>23</v>
      </c>
      <c r="F1381" s="1">
        <v>4952</v>
      </c>
      <c r="G1381" s="1" t="s">
        <v>5</v>
      </c>
      <c r="H1381" s="1">
        <v>2</v>
      </c>
      <c r="I1381" s="1">
        <v>20</v>
      </c>
      <c r="J1381" s="1" t="s">
        <v>3</v>
      </c>
    </row>
    <row r="1382" spans="1:10" x14ac:dyDescent="0.3">
      <c r="A1382" s="1" t="s">
        <v>9</v>
      </c>
      <c r="B1382" s="1">
        <v>759</v>
      </c>
      <c r="C1382" s="1" t="s">
        <v>6</v>
      </c>
      <c r="D1382" s="1">
        <v>214</v>
      </c>
      <c r="E1382" s="1" t="s">
        <v>23</v>
      </c>
      <c r="F1382" s="1">
        <v>4954</v>
      </c>
      <c r="G1382" s="1" t="s">
        <v>5</v>
      </c>
      <c r="H1382" s="1">
        <v>2</v>
      </c>
      <c r="I1382" s="1">
        <v>20</v>
      </c>
      <c r="J1382" s="1" t="s">
        <v>3</v>
      </c>
    </row>
    <row r="1383" spans="1:10" x14ac:dyDescent="0.3">
      <c r="A1383" s="1" t="s">
        <v>9</v>
      </c>
      <c r="B1383" s="1">
        <v>850</v>
      </c>
      <c r="C1383" s="1" t="s">
        <v>6</v>
      </c>
      <c r="D1383" s="1">
        <v>214</v>
      </c>
      <c r="E1383" s="1" t="s">
        <v>23</v>
      </c>
      <c r="F1383" s="1">
        <v>4956</v>
      </c>
      <c r="G1383" s="1" t="s">
        <v>5</v>
      </c>
      <c r="H1383" s="1">
        <v>2</v>
      </c>
      <c r="I1383" s="1">
        <v>20</v>
      </c>
      <c r="J1383" s="1" t="s">
        <v>3</v>
      </c>
    </row>
    <row r="1384" spans="1:10" x14ac:dyDescent="0.3">
      <c r="A1384" s="1" t="s">
        <v>9</v>
      </c>
      <c r="B1384" s="1">
        <v>1057</v>
      </c>
      <c r="C1384" s="1" t="s">
        <v>6</v>
      </c>
      <c r="D1384" s="1">
        <v>214</v>
      </c>
      <c r="E1384" s="1" t="s">
        <v>23</v>
      </c>
      <c r="F1384" s="1">
        <v>4960</v>
      </c>
      <c r="G1384" s="1" t="s">
        <v>5</v>
      </c>
      <c r="H1384" s="1">
        <v>2</v>
      </c>
      <c r="I1384" s="1">
        <v>20</v>
      </c>
      <c r="J1384" s="1" t="s">
        <v>3</v>
      </c>
    </row>
    <row r="1385" spans="1:10" x14ac:dyDescent="0.3">
      <c r="A1385" s="1" t="s">
        <v>9</v>
      </c>
      <c r="B1385" s="1">
        <v>1255</v>
      </c>
      <c r="C1385" s="1" t="s">
        <v>6</v>
      </c>
      <c r="D1385" s="1">
        <v>214</v>
      </c>
      <c r="E1385" s="1" t="s">
        <v>23</v>
      </c>
      <c r="F1385" s="1">
        <v>4964</v>
      </c>
      <c r="G1385" s="1" t="s">
        <v>5</v>
      </c>
      <c r="H1385" s="1">
        <v>2</v>
      </c>
      <c r="I1385" s="1">
        <v>20</v>
      </c>
      <c r="J1385" s="1" t="s">
        <v>3</v>
      </c>
    </row>
    <row r="1386" spans="1:10" x14ac:dyDescent="0.3">
      <c r="A1386" s="1" t="s">
        <v>9</v>
      </c>
      <c r="B1386" s="1">
        <v>1350</v>
      </c>
      <c r="C1386" s="1" t="s">
        <v>6</v>
      </c>
      <c r="D1386" s="1">
        <v>214</v>
      </c>
      <c r="E1386" s="1" t="s">
        <v>23</v>
      </c>
      <c r="F1386" s="1">
        <v>4966</v>
      </c>
      <c r="G1386" s="1" t="s">
        <v>5</v>
      </c>
      <c r="H1386" s="1">
        <v>2</v>
      </c>
      <c r="I1386" s="1">
        <v>20</v>
      </c>
      <c r="J1386" s="1" t="s">
        <v>3</v>
      </c>
    </row>
    <row r="1387" spans="1:10" x14ac:dyDescent="0.3">
      <c r="A1387" s="1" t="s">
        <v>9</v>
      </c>
      <c r="B1387" s="1">
        <v>1458</v>
      </c>
      <c r="C1387" s="1" t="s">
        <v>6</v>
      </c>
      <c r="D1387" s="1">
        <v>214</v>
      </c>
      <c r="E1387" s="1" t="s">
        <v>23</v>
      </c>
      <c r="F1387" s="1">
        <v>4968</v>
      </c>
      <c r="G1387" s="1" t="s">
        <v>5</v>
      </c>
      <c r="H1387" s="1">
        <v>2</v>
      </c>
      <c r="I1387" s="1">
        <v>20</v>
      </c>
      <c r="J1387" s="1" t="s">
        <v>3</v>
      </c>
    </row>
    <row r="1388" spans="1:10" x14ac:dyDescent="0.3">
      <c r="A1388" s="1" t="s">
        <v>9</v>
      </c>
      <c r="B1388" s="1">
        <v>1551</v>
      </c>
      <c r="C1388" s="1" t="s">
        <v>6</v>
      </c>
      <c r="D1388" s="1">
        <v>214</v>
      </c>
      <c r="E1388" s="1" t="s">
        <v>23</v>
      </c>
      <c r="F1388" s="1">
        <v>4970</v>
      </c>
      <c r="G1388" s="1" t="s">
        <v>5</v>
      </c>
      <c r="H1388" s="1">
        <v>2</v>
      </c>
      <c r="I1388" s="1">
        <v>20</v>
      </c>
      <c r="J1388" s="1" t="s">
        <v>3</v>
      </c>
    </row>
    <row r="1389" spans="1:10" x14ac:dyDescent="0.3">
      <c r="A1389" s="1" t="s">
        <v>9</v>
      </c>
      <c r="B1389" s="1">
        <v>2004</v>
      </c>
      <c r="C1389" s="1" t="s">
        <v>6</v>
      </c>
      <c r="D1389" s="1">
        <v>214</v>
      </c>
      <c r="E1389" s="1" t="s">
        <v>23</v>
      </c>
      <c r="F1389" s="1">
        <v>4976</v>
      </c>
      <c r="G1389" s="1" t="s">
        <v>5</v>
      </c>
      <c r="H1389" s="1">
        <v>2</v>
      </c>
      <c r="I1389" s="1">
        <v>20</v>
      </c>
      <c r="J1389" s="1" t="s">
        <v>15</v>
      </c>
    </row>
    <row r="1390" spans="1:10" x14ac:dyDescent="0.3">
      <c r="A1390" s="1" t="s">
        <v>10</v>
      </c>
      <c r="B1390" s="1">
        <v>844</v>
      </c>
      <c r="C1390" s="1" t="s">
        <v>6</v>
      </c>
      <c r="D1390" s="1">
        <v>229</v>
      </c>
      <c r="E1390" s="1" t="s">
        <v>23</v>
      </c>
      <c r="F1390" s="1">
        <v>846</v>
      </c>
      <c r="G1390" s="1" t="s">
        <v>7</v>
      </c>
      <c r="H1390" s="1">
        <v>2</v>
      </c>
      <c r="I1390" s="1">
        <v>20</v>
      </c>
      <c r="J1390" s="1" t="s">
        <v>3</v>
      </c>
    </row>
    <row r="1391" spans="1:10" x14ac:dyDescent="0.3">
      <c r="A1391" s="1" t="s">
        <v>11</v>
      </c>
      <c r="B1391" s="1">
        <v>626</v>
      </c>
      <c r="C1391" s="1" t="s">
        <v>6</v>
      </c>
      <c r="D1391" s="1">
        <v>214</v>
      </c>
      <c r="E1391" s="1" t="s">
        <v>23</v>
      </c>
      <c r="F1391" s="1">
        <v>1479</v>
      </c>
      <c r="G1391" s="1" t="s">
        <v>5</v>
      </c>
      <c r="H1391" s="1">
        <v>2</v>
      </c>
      <c r="I1391" s="1">
        <v>20</v>
      </c>
      <c r="J1391" s="1" t="s">
        <v>3</v>
      </c>
    </row>
    <row r="1392" spans="1:10" x14ac:dyDescent="0.3">
      <c r="A1392" s="1" t="s">
        <v>11</v>
      </c>
      <c r="B1392" s="1">
        <v>658</v>
      </c>
      <c r="C1392" s="1" t="s">
        <v>6</v>
      </c>
      <c r="D1392" s="1">
        <v>214</v>
      </c>
      <c r="E1392" s="1" t="s">
        <v>23</v>
      </c>
      <c r="F1392" s="1">
        <v>2160</v>
      </c>
      <c r="G1392" s="1" t="s">
        <v>5</v>
      </c>
      <c r="H1392" s="1">
        <v>2</v>
      </c>
      <c r="I1392" s="1">
        <v>20</v>
      </c>
      <c r="J1392" s="1" t="s">
        <v>3</v>
      </c>
    </row>
    <row r="1393" spans="1:10" x14ac:dyDescent="0.3">
      <c r="A1393" s="1" t="s">
        <v>11</v>
      </c>
      <c r="B1393" s="1">
        <v>758</v>
      </c>
      <c r="C1393" s="1" t="s">
        <v>6</v>
      </c>
      <c r="D1393" s="1">
        <v>214</v>
      </c>
      <c r="E1393" s="1" t="s">
        <v>23</v>
      </c>
      <c r="F1393" s="1">
        <v>2162</v>
      </c>
      <c r="G1393" s="1" t="s">
        <v>5</v>
      </c>
      <c r="H1393" s="1">
        <v>2</v>
      </c>
      <c r="I1393" s="1">
        <v>20</v>
      </c>
      <c r="J1393" s="1" t="s">
        <v>3</v>
      </c>
    </row>
    <row r="1394" spans="1:10" x14ac:dyDescent="0.3">
      <c r="A1394" s="1" t="s">
        <v>11</v>
      </c>
      <c r="B1394" s="1">
        <v>859</v>
      </c>
      <c r="C1394" s="1" t="s">
        <v>6</v>
      </c>
      <c r="D1394" s="1">
        <v>214</v>
      </c>
      <c r="E1394" s="1" t="s">
        <v>23</v>
      </c>
      <c r="F1394" s="1">
        <v>2164</v>
      </c>
      <c r="G1394" s="1" t="s">
        <v>5</v>
      </c>
      <c r="H1394" s="1">
        <v>2</v>
      </c>
      <c r="I1394" s="1">
        <v>20</v>
      </c>
      <c r="J1394" s="1" t="s">
        <v>3</v>
      </c>
    </row>
    <row r="1395" spans="1:10" x14ac:dyDescent="0.3">
      <c r="A1395" s="1" t="s">
        <v>11</v>
      </c>
      <c r="B1395" s="1">
        <v>957</v>
      </c>
      <c r="C1395" s="1" t="s">
        <v>6</v>
      </c>
      <c r="D1395" s="1">
        <v>214</v>
      </c>
      <c r="E1395" s="1" t="s">
        <v>23</v>
      </c>
      <c r="F1395" s="1">
        <v>2166</v>
      </c>
      <c r="G1395" s="1" t="s">
        <v>5</v>
      </c>
      <c r="H1395" s="1">
        <v>2</v>
      </c>
      <c r="I1395" s="1">
        <v>20</v>
      </c>
      <c r="J1395" s="1" t="s">
        <v>3</v>
      </c>
    </row>
    <row r="1396" spans="1:10" x14ac:dyDescent="0.3">
      <c r="A1396" s="1" t="s">
        <v>11</v>
      </c>
      <c r="B1396" s="1">
        <v>1055</v>
      </c>
      <c r="C1396" s="1" t="s">
        <v>6</v>
      </c>
      <c r="D1396" s="1">
        <v>214</v>
      </c>
      <c r="E1396" s="1" t="s">
        <v>23</v>
      </c>
      <c r="F1396" s="1">
        <v>2168</v>
      </c>
      <c r="G1396" s="1" t="s">
        <v>5</v>
      </c>
      <c r="H1396" s="1">
        <v>2</v>
      </c>
      <c r="I1396" s="1">
        <v>20</v>
      </c>
      <c r="J1396" s="1" t="s">
        <v>3</v>
      </c>
    </row>
    <row r="1397" spans="1:10" x14ac:dyDescent="0.3">
      <c r="A1397" s="1" t="s">
        <v>11</v>
      </c>
      <c r="B1397" s="1">
        <v>1156</v>
      </c>
      <c r="C1397" s="1" t="s">
        <v>6</v>
      </c>
      <c r="D1397" s="1">
        <v>214</v>
      </c>
      <c r="E1397" s="1" t="s">
        <v>23</v>
      </c>
      <c r="F1397" s="1">
        <v>2170</v>
      </c>
      <c r="G1397" s="1" t="s">
        <v>5</v>
      </c>
      <c r="H1397" s="1">
        <v>2</v>
      </c>
      <c r="I1397" s="1">
        <v>20</v>
      </c>
      <c r="J1397" s="1" t="s">
        <v>3</v>
      </c>
    </row>
    <row r="1398" spans="1:10" x14ac:dyDescent="0.3">
      <c r="A1398" s="1" t="s">
        <v>11</v>
      </c>
      <c r="B1398" s="1">
        <v>1258</v>
      </c>
      <c r="C1398" s="1" t="s">
        <v>6</v>
      </c>
      <c r="D1398" s="1">
        <v>214</v>
      </c>
      <c r="E1398" s="1" t="s">
        <v>23</v>
      </c>
      <c r="F1398" s="1">
        <v>2172</v>
      </c>
      <c r="G1398" s="1" t="s">
        <v>5</v>
      </c>
      <c r="H1398" s="1">
        <v>2</v>
      </c>
      <c r="I1398" s="1">
        <v>20</v>
      </c>
      <c r="J1398" s="1" t="s">
        <v>3</v>
      </c>
    </row>
    <row r="1399" spans="1:10" x14ac:dyDescent="0.3">
      <c r="A1399" s="1" t="s">
        <v>11</v>
      </c>
      <c r="B1399" s="1">
        <v>1357</v>
      </c>
      <c r="C1399" s="1" t="s">
        <v>6</v>
      </c>
      <c r="D1399" s="1">
        <v>214</v>
      </c>
      <c r="E1399" s="1" t="s">
        <v>23</v>
      </c>
      <c r="F1399" s="1">
        <v>2174</v>
      </c>
      <c r="G1399" s="1" t="s">
        <v>5</v>
      </c>
      <c r="H1399" s="1">
        <v>2</v>
      </c>
      <c r="I1399" s="1">
        <v>20</v>
      </c>
      <c r="J1399" s="1" t="s">
        <v>3</v>
      </c>
    </row>
    <row r="1400" spans="1:10" x14ac:dyDescent="0.3">
      <c r="A1400" s="1" t="s">
        <v>11</v>
      </c>
      <c r="B1400" s="1">
        <v>1456</v>
      </c>
      <c r="C1400" s="1" t="s">
        <v>6</v>
      </c>
      <c r="D1400" s="1">
        <v>214</v>
      </c>
      <c r="E1400" s="1" t="s">
        <v>23</v>
      </c>
      <c r="F1400" s="1">
        <v>2176</v>
      </c>
      <c r="G1400" s="1" t="s">
        <v>5</v>
      </c>
      <c r="H1400" s="1">
        <v>2</v>
      </c>
      <c r="I1400" s="1">
        <v>20</v>
      </c>
      <c r="J1400" s="1" t="s">
        <v>3</v>
      </c>
    </row>
    <row r="1401" spans="1:10" x14ac:dyDescent="0.3">
      <c r="A1401" s="1" t="s">
        <v>11</v>
      </c>
      <c r="B1401" s="1">
        <v>1554</v>
      </c>
      <c r="C1401" s="1" t="s">
        <v>6</v>
      </c>
      <c r="D1401" s="1">
        <v>214</v>
      </c>
      <c r="E1401" s="1" t="s">
        <v>23</v>
      </c>
      <c r="F1401" s="1">
        <v>2178</v>
      </c>
      <c r="G1401" s="1" t="s">
        <v>5</v>
      </c>
      <c r="H1401" s="1">
        <v>2</v>
      </c>
      <c r="I1401" s="1">
        <v>20</v>
      </c>
      <c r="J1401" s="1" t="s">
        <v>3</v>
      </c>
    </row>
    <row r="1402" spans="1:10" x14ac:dyDescent="0.3">
      <c r="A1402" s="1" t="s">
        <v>11</v>
      </c>
      <c r="B1402" s="1">
        <v>1657</v>
      </c>
      <c r="C1402" s="1" t="s">
        <v>6</v>
      </c>
      <c r="D1402" s="1">
        <v>214</v>
      </c>
      <c r="E1402" s="1" t="s">
        <v>23</v>
      </c>
      <c r="F1402" s="1">
        <v>2180</v>
      </c>
      <c r="G1402" s="1" t="s">
        <v>5</v>
      </c>
      <c r="H1402" s="1">
        <v>2</v>
      </c>
      <c r="I1402" s="1">
        <v>20</v>
      </c>
      <c r="J1402" s="1" t="s">
        <v>3</v>
      </c>
    </row>
    <row r="1403" spans="1:10" x14ac:dyDescent="0.3">
      <c r="A1403" s="1" t="s">
        <v>11</v>
      </c>
      <c r="B1403" s="1">
        <v>1758</v>
      </c>
      <c r="C1403" s="1" t="s">
        <v>6</v>
      </c>
      <c r="D1403" s="1">
        <v>214</v>
      </c>
      <c r="E1403" s="1" t="s">
        <v>23</v>
      </c>
      <c r="F1403" s="1">
        <v>2182</v>
      </c>
      <c r="G1403" s="1" t="s">
        <v>5</v>
      </c>
      <c r="H1403" s="1">
        <v>2</v>
      </c>
      <c r="I1403" s="1">
        <v>20</v>
      </c>
      <c r="J1403" s="1" t="s">
        <v>3</v>
      </c>
    </row>
    <row r="1404" spans="1:10" x14ac:dyDescent="0.3">
      <c r="A1404" s="1" t="s">
        <v>11</v>
      </c>
      <c r="B1404" s="1">
        <v>1858</v>
      </c>
      <c r="C1404" s="1" t="s">
        <v>6</v>
      </c>
      <c r="D1404" s="1">
        <v>214</v>
      </c>
      <c r="E1404" s="1" t="s">
        <v>23</v>
      </c>
      <c r="F1404" s="1">
        <v>2184</v>
      </c>
      <c r="G1404" s="1" t="s">
        <v>5</v>
      </c>
      <c r="H1404" s="1">
        <v>2</v>
      </c>
      <c r="I1404" s="1">
        <v>20</v>
      </c>
      <c r="J1404" s="1" t="s">
        <v>3</v>
      </c>
    </row>
    <row r="1405" spans="1:10" x14ac:dyDescent="0.3">
      <c r="A1405" s="1" t="s">
        <v>11</v>
      </c>
      <c r="B1405" s="1">
        <v>1957</v>
      </c>
      <c r="C1405" s="1" t="s">
        <v>6</v>
      </c>
      <c r="D1405" s="1">
        <v>214</v>
      </c>
      <c r="E1405" s="1" t="s">
        <v>23</v>
      </c>
      <c r="F1405" s="1">
        <v>2186</v>
      </c>
      <c r="G1405" s="1" t="s">
        <v>5</v>
      </c>
      <c r="H1405" s="1">
        <v>2</v>
      </c>
      <c r="I1405" s="1">
        <v>20</v>
      </c>
      <c r="J1405" s="1" t="s">
        <v>3</v>
      </c>
    </row>
    <row r="1406" spans="1:10" x14ac:dyDescent="0.3">
      <c r="A1406" s="1" t="s">
        <v>11</v>
      </c>
      <c r="B1406" s="1">
        <v>2057</v>
      </c>
      <c r="C1406" s="1" t="s">
        <v>6</v>
      </c>
      <c r="D1406" s="1">
        <v>214</v>
      </c>
      <c r="E1406" s="1" t="s">
        <v>23</v>
      </c>
      <c r="F1406" s="1">
        <v>2188</v>
      </c>
      <c r="G1406" s="1" t="s">
        <v>5</v>
      </c>
      <c r="H1406" s="1">
        <v>2</v>
      </c>
      <c r="I1406" s="1">
        <v>20</v>
      </c>
      <c r="J1406" s="1" t="s">
        <v>3</v>
      </c>
    </row>
    <row r="1407" spans="1:10" x14ac:dyDescent="0.3">
      <c r="A1407" s="1" t="s">
        <v>12</v>
      </c>
      <c r="B1407" s="1">
        <v>1453</v>
      </c>
      <c r="C1407" s="1" t="s">
        <v>13</v>
      </c>
      <c r="D1407" s="1">
        <v>169</v>
      </c>
      <c r="E1407" s="1" t="s">
        <v>23</v>
      </c>
      <c r="F1407" s="1">
        <v>2403</v>
      </c>
      <c r="G1407" s="1" t="s">
        <v>2</v>
      </c>
      <c r="H1407" s="1">
        <v>2</v>
      </c>
      <c r="I1407" s="1">
        <v>20</v>
      </c>
      <c r="J1407" s="1" t="s">
        <v>3</v>
      </c>
    </row>
    <row r="1408" spans="1:10" x14ac:dyDescent="0.3">
      <c r="A1408" s="1" t="s">
        <v>12</v>
      </c>
      <c r="B1408" s="1">
        <v>1027</v>
      </c>
      <c r="C1408" s="1" t="s">
        <v>13</v>
      </c>
      <c r="D1408" s="1">
        <v>169</v>
      </c>
      <c r="E1408" s="1" t="s">
        <v>23</v>
      </c>
      <c r="F1408" s="1">
        <v>2303</v>
      </c>
      <c r="G1408" s="1" t="s">
        <v>2</v>
      </c>
      <c r="H1408" s="1">
        <v>2</v>
      </c>
      <c r="I1408" s="1">
        <v>20</v>
      </c>
      <c r="J1408" s="1" t="s">
        <v>3</v>
      </c>
    </row>
    <row r="1409" spans="1:10" x14ac:dyDescent="0.3">
      <c r="A1409" s="1" t="s">
        <v>12</v>
      </c>
      <c r="B1409" s="1">
        <v>1723</v>
      </c>
      <c r="C1409" s="1" t="s">
        <v>13</v>
      </c>
      <c r="D1409" s="1">
        <v>169</v>
      </c>
      <c r="E1409" s="1" t="s">
        <v>23</v>
      </c>
      <c r="F1409" s="1">
        <v>3372</v>
      </c>
      <c r="G1409" s="1" t="s">
        <v>2</v>
      </c>
      <c r="H1409" s="1">
        <v>2</v>
      </c>
      <c r="I1409" s="1">
        <v>20</v>
      </c>
      <c r="J1409" s="1" t="s">
        <v>15</v>
      </c>
    </row>
    <row r="1410" spans="1:10" x14ac:dyDescent="0.3">
      <c r="A1410" s="1" t="s">
        <v>12</v>
      </c>
      <c r="B1410" s="1">
        <v>655</v>
      </c>
      <c r="C1410" s="1" t="s">
        <v>13</v>
      </c>
      <c r="D1410" s="1">
        <v>169</v>
      </c>
      <c r="E1410" s="1" t="s">
        <v>23</v>
      </c>
      <c r="F1410" s="1">
        <v>2703</v>
      </c>
      <c r="G1410" s="1" t="s">
        <v>2</v>
      </c>
      <c r="H1410" s="1">
        <v>2</v>
      </c>
      <c r="I1410" s="1">
        <v>20</v>
      </c>
      <c r="J1410" s="1" t="s">
        <v>3</v>
      </c>
    </row>
    <row r="1411" spans="1:10" x14ac:dyDescent="0.3">
      <c r="A1411" s="1" t="s">
        <v>14</v>
      </c>
      <c r="B1411" s="1">
        <v>1856</v>
      </c>
      <c r="C1411" s="1" t="s">
        <v>13</v>
      </c>
      <c r="D1411" s="1">
        <v>199</v>
      </c>
      <c r="E1411" s="1" t="s">
        <v>23</v>
      </c>
      <c r="F1411" s="1">
        <v>816</v>
      </c>
      <c r="G1411" s="1" t="s">
        <v>5</v>
      </c>
      <c r="H1411" s="1">
        <v>2</v>
      </c>
      <c r="I1411" s="1">
        <v>20</v>
      </c>
      <c r="J1411" s="1" t="s">
        <v>3</v>
      </c>
    </row>
    <row r="1412" spans="1:10" x14ac:dyDescent="0.3">
      <c r="A1412" s="1" t="s">
        <v>14</v>
      </c>
      <c r="B1412" s="1">
        <v>1723</v>
      </c>
      <c r="C1412" s="1" t="s">
        <v>13</v>
      </c>
      <c r="D1412" s="1">
        <v>199</v>
      </c>
      <c r="E1412" s="1" t="s">
        <v>23</v>
      </c>
      <c r="F1412" s="1">
        <v>814</v>
      </c>
      <c r="G1412" s="1" t="s">
        <v>5</v>
      </c>
      <c r="H1412" s="1">
        <v>2</v>
      </c>
      <c r="I1412" s="1">
        <v>20</v>
      </c>
      <c r="J1412" s="1" t="s">
        <v>3</v>
      </c>
    </row>
    <row r="1413" spans="1:10" x14ac:dyDescent="0.3">
      <c r="A1413" s="1" t="s">
        <v>14</v>
      </c>
      <c r="B1413" s="1">
        <v>1250</v>
      </c>
      <c r="C1413" s="1" t="s">
        <v>13</v>
      </c>
      <c r="D1413" s="1">
        <v>199</v>
      </c>
      <c r="E1413" s="1" t="s">
        <v>23</v>
      </c>
      <c r="F1413" s="1">
        <v>808</v>
      </c>
      <c r="G1413" s="1" t="s">
        <v>5</v>
      </c>
      <c r="H1413" s="1">
        <v>2</v>
      </c>
      <c r="I1413" s="1">
        <v>20</v>
      </c>
      <c r="J1413" s="1" t="s">
        <v>3</v>
      </c>
    </row>
    <row r="1414" spans="1:10" x14ac:dyDescent="0.3">
      <c r="A1414" s="1" t="s">
        <v>14</v>
      </c>
      <c r="B1414" s="1">
        <v>729</v>
      </c>
      <c r="C1414" s="1" t="s">
        <v>13</v>
      </c>
      <c r="D1414" s="1">
        <v>199</v>
      </c>
      <c r="E1414" s="1" t="s">
        <v>23</v>
      </c>
      <c r="F1414" s="1">
        <v>806</v>
      </c>
      <c r="G1414" s="1" t="s">
        <v>5</v>
      </c>
      <c r="H1414" s="1">
        <v>2</v>
      </c>
      <c r="I1414" s="1">
        <v>20</v>
      </c>
      <c r="J1414" s="1" t="s">
        <v>3</v>
      </c>
    </row>
    <row r="1415" spans="1:10" x14ac:dyDescent="0.3">
      <c r="A1415" s="1" t="s">
        <v>4</v>
      </c>
      <c r="B1415" s="1">
        <v>835</v>
      </c>
      <c r="C1415" s="1" t="s">
        <v>13</v>
      </c>
      <c r="D1415" s="1">
        <v>213</v>
      </c>
      <c r="E1415" s="1" t="s">
        <v>23</v>
      </c>
      <c r="F1415" s="1">
        <v>7299</v>
      </c>
      <c r="G1415" s="1" t="s">
        <v>7</v>
      </c>
      <c r="H1415" s="1">
        <v>2</v>
      </c>
      <c r="I1415" s="1">
        <v>20</v>
      </c>
      <c r="J1415" s="1" t="s">
        <v>3</v>
      </c>
    </row>
    <row r="1416" spans="1:10" x14ac:dyDescent="0.3">
      <c r="A1416" s="1" t="s">
        <v>4</v>
      </c>
      <c r="B1416" s="1">
        <v>1700</v>
      </c>
      <c r="C1416" s="1" t="s">
        <v>13</v>
      </c>
      <c r="D1416" s="1">
        <v>213</v>
      </c>
      <c r="E1416" s="1" t="s">
        <v>23</v>
      </c>
      <c r="F1416" s="1">
        <v>7302</v>
      </c>
      <c r="G1416" s="1" t="s">
        <v>7</v>
      </c>
      <c r="H1416" s="1">
        <v>2</v>
      </c>
      <c r="I1416" s="1">
        <v>20</v>
      </c>
      <c r="J1416" s="1" t="s">
        <v>3</v>
      </c>
    </row>
    <row r="1417" spans="1:10" x14ac:dyDescent="0.3">
      <c r="A1417" s="1" t="s">
        <v>4</v>
      </c>
      <c r="B1417" s="1">
        <v>1236</v>
      </c>
      <c r="C1417" s="1" t="s">
        <v>13</v>
      </c>
      <c r="D1417" s="1">
        <v>213</v>
      </c>
      <c r="E1417" s="1" t="s">
        <v>23</v>
      </c>
      <c r="F1417" s="1">
        <v>7303</v>
      </c>
      <c r="G1417" s="1" t="s">
        <v>7</v>
      </c>
      <c r="H1417" s="1">
        <v>2</v>
      </c>
      <c r="I1417" s="1">
        <v>20</v>
      </c>
      <c r="J1417" s="1" t="s">
        <v>3</v>
      </c>
    </row>
    <row r="1418" spans="1:10" x14ac:dyDescent="0.3">
      <c r="A1418" s="1" t="s">
        <v>4</v>
      </c>
      <c r="B1418" s="1">
        <v>2113</v>
      </c>
      <c r="C1418" s="1" t="s">
        <v>13</v>
      </c>
      <c r="D1418" s="1">
        <v>213</v>
      </c>
      <c r="E1418" s="1" t="s">
        <v>23</v>
      </c>
      <c r="F1418" s="1">
        <v>7304</v>
      </c>
      <c r="G1418" s="1" t="s">
        <v>7</v>
      </c>
      <c r="H1418" s="1">
        <v>2</v>
      </c>
      <c r="I1418" s="1">
        <v>20</v>
      </c>
      <c r="J1418" s="1" t="s">
        <v>3</v>
      </c>
    </row>
    <row r="1419" spans="1:10" x14ac:dyDescent="0.3">
      <c r="A1419" s="1" t="s">
        <v>4</v>
      </c>
      <c r="B1419" s="1">
        <v>625</v>
      </c>
      <c r="C1419" s="1" t="s">
        <v>13</v>
      </c>
      <c r="D1419" s="1">
        <v>213</v>
      </c>
      <c r="E1419" s="1" t="s">
        <v>23</v>
      </c>
      <c r="F1419" s="1">
        <v>7305</v>
      </c>
      <c r="G1419" s="1" t="s">
        <v>7</v>
      </c>
      <c r="H1419" s="1">
        <v>2</v>
      </c>
      <c r="I1419" s="1">
        <v>20</v>
      </c>
      <c r="J1419" s="1" t="s">
        <v>3</v>
      </c>
    </row>
    <row r="1420" spans="1:10" x14ac:dyDescent="0.3">
      <c r="A1420" s="1" t="s">
        <v>4</v>
      </c>
      <c r="B1420" s="1">
        <v>1426</v>
      </c>
      <c r="C1420" s="1" t="s">
        <v>13</v>
      </c>
      <c r="D1420" s="1">
        <v>213</v>
      </c>
      <c r="E1420" s="1" t="s">
        <v>23</v>
      </c>
      <c r="F1420" s="1">
        <v>7307</v>
      </c>
      <c r="G1420" s="1" t="s">
        <v>7</v>
      </c>
      <c r="H1420" s="1">
        <v>2</v>
      </c>
      <c r="I1420" s="1">
        <v>20</v>
      </c>
      <c r="J1420" s="1" t="s">
        <v>3</v>
      </c>
    </row>
    <row r="1421" spans="1:10" x14ac:dyDescent="0.3">
      <c r="A1421" s="1" t="s">
        <v>12</v>
      </c>
      <c r="B1421" s="1">
        <v>1624</v>
      </c>
      <c r="C1421" s="1" t="s">
        <v>13</v>
      </c>
      <c r="D1421" s="1">
        <v>199</v>
      </c>
      <c r="E1421" s="1" t="s">
        <v>23</v>
      </c>
      <c r="F1421" s="1">
        <v>2181</v>
      </c>
      <c r="G1421" s="1" t="s">
        <v>5</v>
      </c>
      <c r="H1421" s="1">
        <v>2</v>
      </c>
      <c r="I1421" s="1">
        <v>20</v>
      </c>
      <c r="J1421" s="1" t="s">
        <v>3</v>
      </c>
    </row>
    <row r="1422" spans="1:10" x14ac:dyDescent="0.3">
      <c r="A1422" s="1" t="s">
        <v>12</v>
      </c>
      <c r="B1422" s="1">
        <v>2052</v>
      </c>
      <c r="C1422" s="1" t="s">
        <v>13</v>
      </c>
      <c r="D1422" s="1">
        <v>199</v>
      </c>
      <c r="E1422" s="1" t="s">
        <v>23</v>
      </c>
      <c r="F1422" s="1">
        <v>2879</v>
      </c>
      <c r="G1422" s="1" t="s">
        <v>5</v>
      </c>
      <c r="H1422" s="1">
        <v>2</v>
      </c>
      <c r="I1422" s="1">
        <v>20</v>
      </c>
      <c r="J1422" s="1" t="s">
        <v>3</v>
      </c>
    </row>
    <row r="1423" spans="1:10" x14ac:dyDescent="0.3">
      <c r="A1423" s="1" t="s">
        <v>12</v>
      </c>
      <c r="B1423" s="1">
        <v>1357</v>
      </c>
      <c r="C1423" s="1" t="s">
        <v>13</v>
      </c>
      <c r="D1423" s="1">
        <v>199</v>
      </c>
      <c r="E1423" s="1" t="s">
        <v>23</v>
      </c>
      <c r="F1423" s="1">
        <v>2216</v>
      </c>
      <c r="G1423" s="1" t="s">
        <v>5</v>
      </c>
      <c r="H1423" s="1">
        <v>2</v>
      </c>
      <c r="I1423" s="1">
        <v>20</v>
      </c>
      <c r="J1423" s="1" t="s">
        <v>3</v>
      </c>
    </row>
    <row r="1424" spans="1:10" x14ac:dyDescent="0.3">
      <c r="A1424" s="1" t="s">
        <v>12</v>
      </c>
      <c r="B1424" s="1">
        <v>1650</v>
      </c>
      <c r="C1424" s="1" t="s">
        <v>13</v>
      </c>
      <c r="D1424" s="1">
        <v>213</v>
      </c>
      <c r="E1424" s="1" t="s">
        <v>23</v>
      </c>
      <c r="F1424" s="1">
        <v>2497</v>
      </c>
      <c r="G1424" s="1" t="s">
        <v>7</v>
      </c>
      <c r="H1424" s="1">
        <v>2</v>
      </c>
      <c r="I1424" s="1">
        <v>20</v>
      </c>
      <c r="J1424" s="1" t="s">
        <v>3</v>
      </c>
    </row>
    <row r="1425" spans="1:10" x14ac:dyDescent="0.3">
      <c r="A1425" s="1" t="s">
        <v>12</v>
      </c>
      <c r="B1425" s="1">
        <v>638</v>
      </c>
      <c r="C1425" s="1" t="s">
        <v>13</v>
      </c>
      <c r="D1425" s="1">
        <v>199</v>
      </c>
      <c r="E1425" s="1" t="s">
        <v>23</v>
      </c>
      <c r="F1425" s="1">
        <v>2761</v>
      </c>
      <c r="G1425" s="1" t="s">
        <v>5</v>
      </c>
      <c r="H1425" s="1">
        <v>2</v>
      </c>
      <c r="I1425" s="1">
        <v>20</v>
      </c>
      <c r="J1425" s="1" t="s">
        <v>3</v>
      </c>
    </row>
    <row r="1426" spans="1:10" x14ac:dyDescent="0.3">
      <c r="A1426" s="1" t="s">
        <v>12</v>
      </c>
      <c r="B1426" s="1">
        <v>1855</v>
      </c>
      <c r="C1426" s="1" t="s">
        <v>13</v>
      </c>
      <c r="D1426" s="1">
        <v>213</v>
      </c>
      <c r="E1426" s="1" t="s">
        <v>23</v>
      </c>
      <c r="F1426" s="1">
        <v>2385</v>
      </c>
      <c r="G1426" s="1" t="s">
        <v>7</v>
      </c>
      <c r="H1426" s="1">
        <v>2</v>
      </c>
      <c r="I1426" s="1">
        <v>20</v>
      </c>
      <c r="J1426" s="1" t="s">
        <v>3</v>
      </c>
    </row>
    <row r="1427" spans="1:10" x14ac:dyDescent="0.3">
      <c r="A1427" s="1" t="s">
        <v>12</v>
      </c>
      <c r="B1427" s="1">
        <v>859</v>
      </c>
      <c r="C1427" s="1" t="s">
        <v>13</v>
      </c>
      <c r="D1427" s="1">
        <v>199</v>
      </c>
      <c r="E1427" s="1" t="s">
        <v>23</v>
      </c>
      <c r="F1427" s="1">
        <v>2582</v>
      </c>
      <c r="G1427" s="1" t="s">
        <v>5</v>
      </c>
      <c r="H1427" s="1">
        <v>2</v>
      </c>
      <c r="I1427" s="1">
        <v>20</v>
      </c>
      <c r="J1427" s="1" t="s">
        <v>3</v>
      </c>
    </row>
    <row r="1428" spans="1:10" x14ac:dyDescent="0.3">
      <c r="A1428" s="1" t="s">
        <v>12</v>
      </c>
      <c r="B1428" s="1">
        <v>1255</v>
      </c>
      <c r="C1428" s="1" t="s">
        <v>13</v>
      </c>
      <c r="D1428" s="1">
        <v>213</v>
      </c>
      <c r="E1428" s="1" t="s">
        <v>23</v>
      </c>
      <c r="F1428" s="1">
        <v>2367</v>
      </c>
      <c r="G1428" s="1" t="s">
        <v>7</v>
      </c>
      <c r="H1428" s="1">
        <v>2</v>
      </c>
      <c r="I1428" s="1">
        <v>20</v>
      </c>
      <c r="J1428" s="1" t="s">
        <v>3</v>
      </c>
    </row>
    <row r="1429" spans="1:10" x14ac:dyDescent="0.3">
      <c r="A1429" s="1" t="s">
        <v>12</v>
      </c>
      <c r="B1429" s="1">
        <v>1555</v>
      </c>
      <c r="C1429" s="1" t="s">
        <v>13</v>
      </c>
      <c r="D1429" s="1">
        <v>199</v>
      </c>
      <c r="E1429" s="1" t="s">
        <v>23</v>
      </c>
      <c r="F1429" s="1">
        <v>2261</v>
      </c>
      <c r="G1429" s="1" t="s">
        <v>5</v>
      </c>
      <c r="H1429" s="1">
        <v>2</v>
      </c>
      <c r="I1429" s="1">
        <v>20</v>
      </c>
      <c r="J1429" s="1" t="s">
        <v>15</v>
      </c>
    </row>
    <row r="1430" spans="1:10" x14ac:dyDescent="0.3">
      <c r="A1430" s="1" t="s">
        <v>12</v>
      </c>
      <c r="B1430" s="1">
        <v>1456</v>
      </c>
      <c r="C1430" s="1" t="s">
        <v>13</v>
      </c>
      <c r="D1430" s="1">
        <v>213</v>
      </c>
      <c r="E1430" s="1" t="s">
        <v>23</v>
      </c>
      <c r="F1430" s="1">
        <v>2156</v>
      </c>
      <c r="G1430" s="1" t="s">
        <v>7</v>
      </c>
      <c r="H1430" s="1">
        <v>2</v>
      </c>
      <c r="I1430" s="1">
        <v>20</v>
      </c>
      <c r="J1430" s="1" t="s">
        <v>3</v>
      </c>
    </row>
    <row r="1431" spans="1:10" x14ac:dyDescent="0.3">
      <c r="A1431" s="1" t="s">
        <v>12</v>
      </c>
      <c r="B1431" s="1">
        <v>708</v>
      </c>
      <c r="C1431" s="1" t="s">
        <v>13</v>
      </c>
      <c r="D1431" s="1">
        <v>213</v>
      </c>
      <c r="E1431" s="1" t="s">
        <v>23</v>
      </c>
      <c r="F1431" s="1">
        <v>2855</v>
      </c>
      <c r="G1431" s="1" t="s">
        <v>7</v>
      </c>
      <c r="H1431" s="1">
        <v>2</v>
      </c>
      <c r="I1431" s="1">
        <v>20</v>
      </c>
      <c r="J1431" s="1" t="s">
        <v>15</v>
      </c>
    </row>
    <row r="1432" spans="1:10" x14ac:dyDescent="0.3">
      <c r="A1432" s="1" t="s">
        <v>0</v>
      </c>
      <c r="B1432" s="1">
        <v>1455</v>
      </c>
      <c r="C1432" s="1" t="s">
        <v>1</v>
      </c>
      <c r="D1432" s="1">
        <v>184</v>
      </c>
      <c r="E1432" s="1" t="s">
        <v>24</v>
      </c>
      <c r="F1432" s="1">
        <v>5935</v>
      </c>
      <c r="G1432" s="1" t="s">
        <v>2</v>
      </c>
      <c r="H1432" s="1">
        <v>3</v>
      </c>
      <c r="I1432" s="1">
        <v>21</v>
      </c>
      <c r="J1432" s="1" t="s">
        <v>3</v>
      </c>
    </row>
    <row r="1433" spans="1:10" x14ac:dyDescent="0.3">
      <c r="A1433" s="1" t="s">
        <v>4</v>
      </c>
      <c r="B1433" s="1">
        <v>1239</v>
      </c>
      <c r="C1433" s="1" t="s">
        <v>6</v>
      </c>
      <c r="D1433" s="1">
        <v>229</v>
      </c>
      <c r="E1433" s="1" t="s">
        <v>24</v>
      </c>
      <c r="F1433" s="1">
        <v>7208</v>
      </c>
      <c r="G1433" s="1" t="s">
        <v>7</v>
      </c>
      <c r="H1433" s="1">
        <v>3</v>
      </c>
      <c r="I1433" s="1">
        <v>21</v>
      </c>
      <c r="J1433" s="1" t="s">
        <v>3</v>
      </c>
    </row>
    <row r="1434" spans="1:10" x14ac:dyDescent="0.3">
      <c r="A1434" s="1" t="s">
        <v>4</v>
      </c>
      <c r="B1434" s="1">
        <v>1448</v>
      </c>
      <c r="C1434" s="1" t="s">
        <v>6</v>
      </c>
      <c r="D1434" s="1">
        <v>229</v>
      </c>
      <c r="E1434" s="1" t="s">
        <v>24</v>
      </c>
      <c r="F1434" s="1">
        <v>7211</v>
      </c>
      <c r="G1434" s="1" t="s">
        <v>7</v>
      </c>
      <c r="H1434" s="1">
        <v>3</v>
      </c>
      <c r="I1434" s="1">
        <v>21</v>
      </c>
      <c r="J1434" s="1" t="s">
        <v>3</v>
      </c>
    </row>
    <row r="1435" spans="1:10" x14ac:dyDescent="0.3">
      <c r="A1435" s="1" t="s">
        <v>4</v>
      </c>
      <c r="B1435" s="1">
        <v>1714</v>
      </c>
      <c r="C1435" s="1" t="s">
        <v>6</v>
      </c>
      <c r="D1435" s="1">
        <v>229</v>
      </c>
      <c r="E1435" s="1" t="s">
        <v>24</v>
      </c>
      <c r="F1435" s="1">
        <v>7215</v>
      </c>
      <c r="G1435" s="1" t="s">
        <v>7</v>
      </c>
      <c r="H1435" s="1">
        <v>3</v>
      </c>
      <c r="I1435" s="1">
        <v>21</v>
      </c>
      <c r="J1435" s="1" t="s">
        <v>3</v>
      </c>
    </row>
    <row r="1436" spans="1:10" x14ac:dyDescent="0.3">
      <c r="A1436" s="1" t="s">
        <v>4</v>
      </c>
      <c r="B1436" s="1">
        <v>2220</v>
      </c>
      <c r="C1436" s="1" t="s">
        <v>6</v>
      </c>
      <c r="D1436" s="1">
        <v>229</v>
      </c>
      <c r="E1436" s="1" t="s">
        <v>24</v>
      </c>
      <c r="F1436" s="1">
        <v>7684</v>
      </c>
      <c r="G1436" s="1" t="s">
        <v>7</v>
      </c>
      <c r="H1436" s="1">
        <v>3</v>
      </c>
      <c r="I1436" s="1">
        <v>21</v>
      </c>
      <c r="J1436" s="1" t="s">
        <v>15</v>
      </c>
    </row>
    <row r="1437" spans="1:10" x14ac:dyDescent="0.3">
      <c r="A1437" s="1" t="s">
        <v>4</v>
      </c>
      <c r="B1437" s="1">
        <v>702</v>
      </c>
      <c r="C1437" s="1" t="s">
        <v>6</v>
      </c>
      <c r="D1437" s="1">
        <v>229</v>
      </c>
      <c r="E1437" s="1" t="s">
        <v>24</v>
      </c>
      <c r="F1437" s="1">
        <v>7790</v>
      </c>
      <c r="G1437" s="1" t="s">
        <v>7</v>
      </c>
      <c r="H1437" s="1">
        <v>3</v>
      </c>
      <c r="I1437" s="1">
        <v>21</v>
      </c>
      <c r="J1437" s="1" t="s">
        <v>15</v>
      </c>
    </row>
    <row r="1438" spans="1:10" x14ac:dyDescent="0.3">
      <c r="A1438" s="1" t="s">
        <v>4</v>
      </c>
      <c r="B1438" s="1">
        <v>1032</v>
      </c>
      <c r="C1438" s="1" t="s">
        <v>6</v>
      </c>
      <c r="D1438" s="1">
        <v>229</v>
      </c>
      <c r="E1438" s="1" t="s">
        <v>24</v>
      </c>
      <c r="F1438" s="1">
        <v>7792</v>
      </c>
      <c r="G1438" s="1" t="s">
        <v>7</v>
      </c>
      <c r="H1438" s="1">
        <v>3</v>
      </c>
      <c r="I1438" s="1">
        <v>21</v>
      </c>
      <c r="J1438" s="1" t="s">
        <v>3</v>
      </c>
    </row>
    <row r="1439" spans="1:10" x14ac:dyDescent="0.3">
      <c r="A1439" s="1" t="s">
        <v>4</v>
      </c>
      <c r="B1439" s="1">
        <v>836</v>
      </c>
      <c r="C1439" s="1" t="s">
        <v>1</v>
      </c>
      <c r="D1439" s="1">
        <v>228</v>
      </c>
      <c r="E1439" s="1" t="s">
        <v>24</v>
      </c>
      <c r="F1439" s="1">
        <v>7800</v>
      </c>
      <c r="G1439" s="1" t="s">
        <v>7</v>
      </c>
      <c r="H1439" s="1">
        <v>3</v>
      </c>
      <c r="I1439" s="1">
        <v>21</v>
      </c>
      <c r="J1439" s="1" t="s">
        <v>3</v>
      </c>
    </row>
    <row r="1440" spans="1:10" x14ac:dyDescent="0.3">
      <c r="A1440" s="1" t="s">
        <v>4</v>
      </c>
      <c r="B1440" s="1">
        <v>1237</v>
      </c>
      <c r="C1440" s="1" t="s">
        <v>1</v>
      </c>
      <c r="D1440" s="1">
        <v>228</v>
      </c>
      <c r="E1440" s="1" t="s">
        <v>24</v>
      </c>
      <c r="F1440" s="1">
        <v>7806</v>
      </c>
      <c r="G1440" s="1" t="s">
        <v>7</v>
      </c>
      <c r="H1440" s="1">
        <v>3</v>
      </c>
      <c r="I1440" s="1">
        <v>21</v>
      </c>
      <c r="J1440" s="1" t="s">
        <v>3</v>
      </c>
    </row>
    <row r="1441" spans="1:10" x14ac:dyDescent="0.3">
      <c r="A1441" s="1" t="s">
        <v>4</v>
      </c>
      <c r="B1441" s="1">
        <v>1504</v>
      </c>
      <c r="C1441" s="1" t="s">
        <v>1</v>
      </c>
      <c r="D1441" s="1">
        <v>228</v>
      </c>
      <c r="E1441" s="1" t="s">
        <v>24</v>
      </c>
      <c r="F1441" s="1">
        <v>7808</v>
      </c>
      <c r="G1441" s="1" t="s">
        <v>7</v>
      </c>
      <c r="H1441" s="1">
        <v>3</v>
      </c>
      <c r="I1441" s="1">
        <v>21</v>
      </c>
      <c r="J1441" s="1" t="s">
        <v>3</v>
      </c>
    </row>
    <row r="1442" spans="1:10" x14ac:dyDescent="0.3">
      <c r="A1442" s="1" t="s">
        <v>4</v>
      </c>
      <c r="B1442" s="1">
        <v>1639</v>
      </c>
      <c r="C1442" s="1" t="s">
        <v>1</v>
      </c>
      <c r="D1442" s="1">
        <v>228</v>
      </c>
      <c r="E1442" s="1" t="s">
        <v>24</v>
      </c>
      <c r="F1442" s="1">
        <v>7810</v>
      </c>
      <c r="G1442" s="1" t="s">
        <v>7</v>
      </c>
      <c r="H1442" s="1">
        <v>3</v>
      </c>
      <c r="I1442" s="1">
        <v>21</v>
      </c>
      <c r="J1442" s="1" t="s">
        <v>3</v>
      </c>
    </row>
    <row r="1443" spans="1:10" x14ac:dyDescent="0.3">
      <c r="A1443" s="1" t="s">
        <v>4</v>
      </c>
      <c r="B1443" s="1">
        <v>1710</v>
      </c>
      <c r="C1443" s="1" t="s">
        <v>1</v>
      </c>
      <c r="D1443" s="1">
        <v>228</v>
      </c>
      <c r="E1443" s="1" t="s">
        <v>24</v>
      </c>
      <c r="F1443" s="1">
        <v>7812</v>
      </c>
      <c r="G1443" s="1" t="s">
        <v>7</v>
      </c>
      <c r="H1443" s="1">
        <v>3</v>
      </c>
      <c r="I1443" s="1">
        <v>21</v>
      </c>
      <c r="J1443" s="1" t="s">
        <v>3</v>
      </c>
    </row>
    <row r="1444" spans="1:10" x14ac:dyDescent="0.3">
      <c r="A1444" s="1" t="s">
        <v>4</v>
      </c>
      <c r="B1444" s="1">
        <v>2118</v>
      </c>
      <c r="C1444" s="1" t="s">
        <v>1</v>
      </c>
      <c r="D1444" s="1">
        <v>228</v>
      </c>
      <c r="E1444" s="1" t="s">
        <v>24</v>
      </c>
      <c r="F1444" s="1">
        <v>7814</v>
      </c>
      <c r="G1444" s="1" t="s">
        <v>7</v>
      </c>
      <c r="H1444" s="1">
        <v>3</v>
      </c>
      <c r="I1444" s="1">
        <v>21</v>
      </c>
      <c r="J1444" s="1" t="s">
        <v>3</v>
      </c>
    </row>
    <row r="1445" spans="1:10" x14ac:dyDescent="0.3">
      <c r="A1445" s="1" t="s">
        <v>4</v>
      </c>
      <c r="B1445" s="1">
        <v>1603</v>
      </c>
      <c r="C1445" s="1" t="s">
        <v>1</v>
      </c>
      <c r="D1445" s="1">
        <v>228</v>
      </c>
      <c r="E1445" s="1" t="s">
        <v>24</v>
      </c>
      <c r="F1445" s="1">
        <v>7816</v>
      </c>
      <c r="G1445" s="1" t="s">
        <v>7</v>
      </c>
      <c r="H1445" s="1">
        <v>3</v>
      </c>
      <c r="I1445" s="1">
        <v>21</v>
      </c>
      <c r="J1445" s="1" t="s">
        <v>3</v>
      </c>
    </row>
    <row r="1446" spans="1:10" x14ac:dyDescent="0.3">
      <c r="A1446" s="1" t="s">
        <v>8</v>
      </c>
      <c r="B1446" s="1">
        <v>1456</v>
      </c>
      <c r="C1446" s="1" t="s">
        <v>1</v>
      </c>
      <c r="D1446" s="1">
        <v>213</v>
      </c>
      <c r="E1446" s="1" t="s">
        <v>24</v>
      </c>
      <c r="F1446" s="1">
        <v>746</v>
      </c>
      <c r="G1446" s="1" t="s">
        <v>5</v>
      </c>
      <c r="H1446" s="1">
        <v>3</v>
      </c>
      <c r="I1446" s="1">
        <v>21</v>
      </c>
      <c r="J1446" s="1" t="s">
        <v>3</v>
      </c>
    </row>
    <row r="1447" spans="1:10" x14ac:dyDescent="0.3">
      <c r="A1447" s="1" t="s">
        <v>8</v>
      </c>
      <c r="B1447" s="1">
        <v>630</v>
      </c>
      <c r="C1447" s="1" t="s">
        <v>6</v>
      </c>
      <c r="D1447" s="1">
        <v>214</v>
      </c>
      <c r="E1447" s="1" t="s">
        <v>24</v>
      </c>
      <c r="F1447" s="1">
        <v>1740</v>
      </c>
      <c r="G1447" s="1" t="s">
        <v>5</v>
      </c>
      <c r="H1447" s="1">
        <v>3</v>
      </c>
      <c r="I1447" s="1">
        <v>21</v>
      </c>
      <c r="J1447" s="1" t="s">
        <v>3</v>
      </c>
    </row>
    <row r="1448" spans="1:10" x14ac:dyDescent="0.3">
      <c r="A1448" s="1" t="s">
        <v>8</v>
      </c>
      <c r="B1448" s="1">
        <v>730</v>
      </c>
      <c r="C1448" s="1" t="s">
        <v>6</v>
      </c>
      <c r="D1448" s="1">
        <v>214</v>
      </c>
      <c r="E1448" s="1" t="s">
        <v>24</v>
      </c>
      <c r="F1448" s="1">
        <v>1742</v>
      </c>
      <c r="G1448" s="1" t="s">
        <v>5</v>
      </c>
      <c r="H1448" s="1">
        <v>3</v>
      </c>
      <c r="I1448" s="1">
        <v>21</v>
      </c>
      <c r="J1448" s="1" t="s">
        <v>3</v>
      </c>
    </row>
    <row r="1449" spans="1:10" x14ac:dyDescent="0.3">
      <c r="A1449" s="1" t="s">
        <v>8</v>
      </c>
      <c r="B1449" s="1">
        <v>831</v>
      </c>
      <c r="C1449" s="1" t="s">
        <v>6</v>
      </c>
      <c r="D1449" s="1">
        <v>214</v>
      </c>
      <c r="E1449" s="1" t="s">
        <v>24</v>
      </c>
      <c r="F1449" s="1">
        <v>1744</v>
      </c>
      <c r="G1449" s="1" t="s">
        <v>5</v>
      </c>
      <c r="H1449" s="1">
        <v>3</v>
      </c>
      <c r="I1449" s="1">
        <v>21</v>
      </c>
      <c r="J1449" s="1" t="s">
        <v>3</v>
      </c>
    </row>
    <row r="1450" spans="1:10" x14ac:dyDescent="0.3">
      <c r="A1450" s="1" t="s">
        <v>8</v>
      </c>
      <c r="B1450" s="1">
        <v>931</v>
      </c>
      <c r="C1450" s="1" t="s">
        <v>6</v>
      </c>
      <c r="D1450" s="1">
        <v>214</v>
      </c>
      <c r="E1450" s="1" t="s">
        <v>24</v>
      </c>
      <c r="F1450" s="1">
        <v>1746</v>
      </c>
      <c r="G1450" s="1" t="s">
        <v>5</v>
      </c>
      <c r="H1450" s="1">
        <v>3</v>
      </c>
      <c r="I1450" s="1">
        <v>21</v>
      </c>
      <c r="J1450" s="1" t="s">
        <v>3</v>
      </c>
    </row>
    <row r="1451" spans="1:10" x14ac:dyDescent="0.3">
      <c r="A1451" s="1" t="s">
        <v>8</v>
      </c>
      <c r="B1451" s="1">
        <v>1031</v>
      </c>
      <c r="C1451" s="1" t="s">
        <v>6</v>
      </c>
      <c r="D1451" s="1">
        <v>214</v>
      </c>
      <c r="E1451" s="1" t="s">
        <v>24</v>
      </c>
      <c r="F1451" s="1">
        <v>1748</v>
      </c>
      <c r="G1451" s="1" t="s">
        <v>5</v>
      </c>
      <c r="H1451" s="1">
        <v>3</v>
      </c>
      <c r="I1451" s="1">
        <v>21</v>
      </c>
      <c r="J1451" s="1" t="s">
        <v>3</v>
      </c>
    </row>
    <row r="1452" spans="1:10" x14ac:dyDescent="0.3">
      <c r="A1452" s="1" t="s">
        <v>8</v>
      </c>
      <c r="B1452" s="1">
        <v>1131</v>
      </c>
      <c r="C1452" s="1" t="s">
        <v>6</v>
      </c>
      <c r="D1452" s="1">
        <v>214</v>
      </c>
      <c r="E1452" s="1" t="s">
        <v>24</v>
      </c>
      <c r="F1452" s="1">
        <v>1750</v>
      </c>
      <c r="G1452" s="1" t="s">
        <v>5</v>
      </c>
      <c r="H1452" s="1">
        <v>3</v>
      </c>
      <c r="I1452" s="1">
        <v>21</v>
      </c>
      <c r="J1452" s="1" t="s">
        <v>3</v>
      </c>
    </row>
    <row r="1453" spans="1:10" x14ac:dyDescent="0.3">
      <c r="A1453" s="1" t="s">
        <v>8</v>
      </c>
      <c r="B1453" s="1">
        <v>1230</v>
      </c>
      <c r="C1453" s="1" t="s">
        <v>6</v>
      </c>
      <c r="D1453" s="1">
        <v>214</v>
      </c>
      <c r="E1453" s="1" t="s">
        <v>24</v>
      </c>
      <c r="F1453" s="1">
        <v>1752</v>
      </c>
      <c r="G1453" s="1" t="s">
        <v>5</v>
      </c>
      <c r="H1453" s="1">
        <v>3</v>
      </c>
      <c r="I1453" s="1">
        <v>21</v>
      </c>
      <c r="J1453" s="1" t="s">
        <v>3</v>
      </c>
    </row>
    <row r="1454" spans="1:10" x14ac:dyDescent="0.3">
      <c r="A1454" s="1" t="s">
        <v>8</v>
      </c>
      <c r="B1454" s="1">
        <v>1332</v>
      </c>
      <c r="C1454" s="1" t="s">
        <v>6</v>
      </c>
      <c r="D1454" s="1">
        <v>214</v>
      </c>
      <c r="E1454" s="1" t="s">
        <v>24</v>
      </c>
      <c r="F1454" s="1">
        <v>1754</v>
      </c>
      <c r="G1454" s="1" t="s">
        <v>5</v>
      </c>
      <c r="H1454" s="1">
        <v>3</v>
      </c>
      <c r="I1454" s="1">
        <v>21</v>
      </c>
      <c r="J1454" s="1" t="s">
        <v>3</v>
      </c>
    </row>
    <row r="1455" spans="1:10" x14ac:dyDescent="0.3">
      <c r="A1455" s="1" t="s">
        <v>8</v>
      </c>
      <c r="B1455" s="1">
        <v>1431</v>
      </c>
      <c r="C1455" s="1" t="s">
        <v>6</v>
      </c>
      <c r="D1455" s="1">
        <v>214</v>
      </c>
      <c r="E1455" s="1" t="s">
        <v>24</v>
      </c>
      <c r="F1455" s="1">
        <v>1756</v>
      </c>
      <c r="G1455" s="1" t="s">
        <v>5</v>
      </c>
      <c r="H1455" s="1">
        <v>3</v>
      </c>
      <c r="I1455" s="1">
        <v>21</v>
      </c>
      <c r="J1455" s="1" t="s">
        <v>3</v>
      </c>
    </row>
    <row r="1456" spans="1:10" x14ac:dyDescent="0.3">
      <c r="A1456" s="1" t="s">
        <v>8</v>
      </c>
      <c r="B1456" s="1">
        <v>1530</v>
      </c>
      <c r="C1456" s="1" t="s">
        <v>6</v>
      </c>
      <c r="D1456" s="1">
        <v>214</v>
      </c>
      <c r="E1456" s="1" t="s">
        <v>24</v>
      </c>
      <c r="F1456" s="1">
        <v>1758</v>
      </c>
      <c r="G1456" s="1" t="s">
        <v>5</v>
      </c>
      <c r="H1456" s="1">
        <v>3</v>
      </c>
      <c r="I1456" s="1">
        <v>21</v>
      </c>
      <c r="J1456" s="1" t="s">
        <v>3</v>
      </c>
    </row>
    <row r="1457" spans="1:10" x14ac:dyDescent="0.3">
      <c r="A1457" s="1" t="s">
        <v>8</v>
      </c>
      <c r="B1457" s="1">
        <v>1632</v>
      </c>
      <c r="C1457" s="1" t="s">
        <v>6</v>
      </c>
      <c r="D1457" s="1">
        <v>214</v>
      </c>
      <c r="E1457" s="1" t="s">
        <v>24</v>
      </c>
      <c r="F1457" s="1">
        <v>1760</v>
      </c>
      <c r="G1457" s="1" t="s">
        <v>5</v>
      </c>
      <c r="H1457" s="1">
        <v>3</v>
      </c>
      <c r="I1457" s="1">
        <v>21</v>
      </c>
      <c r="J1457" s="1" t="s">
        <v>15</v>
      </c>
    </row>
    <row r="1458" spans="1:10" x14ac:dyDescent="0.3">
      <c r="A1458" s="1" t="s">
        <v>8</v>
      </c>
      <c r="B1458" s="1">
        <v>1730</v>
      </c>
      <c r="C1458" s="1" t="s">
        <v>6</v>
      </c>
      <c r="D1458" s="1">
        <v>214</v>
      </c>
      <c r="E1458" s="1" t="s">
        <v>24</v>
      </c>
      <c r="F1458" s="1">
        <v>1762</v>
      </c>
      <c r="G1458" s="1" t="s">
        <v>5</v>
      </c>
      <c r="H1458" s="1">
        <v>3</v>
      </c>
      <c r="I1458" s="1">
        <v>21</v>
      </c>
      <c r="J1458" s="1" t="s">
        <v>3</v>
      </c>
    </row>
    <row r="1459" spans="1:10" x14ac:dyDescent="0.3">
      <c r="A1459" s="1" t="s">
        <v>8</v>
      </c>
      <c r="B1459" s="1">
        <v>1828</v>
      </c>
      <c r="C1459" s="1" t="s">
        <v>6</v>
      </c>
      <c r="D1459" s="1">
        <v>214</v>
      </c>
      <c r="E1459" s="1" t="s">
        <v>24</v>
      </c>
      <c r="F1459" s="1">
        <v>1764</v>
      </c>
      <c r="G1459" s="1" t="s">
        <v>5</v>
      </c>
      <c r="H1459" s="1">
        <v>3</v>
      </c>
      <c r="I1459" s="1">
        <v>21</v>
      </c>
      <c r="J1459" s="1" t="s">
        <v>3</v>
      </c>
    </row>
    <row r="1460" spans="1:10" x14ac:dyDescent="0.3">
      <c r="A1460" s="1" t="s">
        <v>8</v>
      </c>
      <c r="B1460" s="1">
        <v>1928</v>
      </c>
      <c r="C1460" s="1" t="s">
        <v>6</v>
      </c>
      <c r="D1460" s="1">
        <v>214</v>
      </c>
      <c r="E1460" s="1" t="s">
        <v>24</v>
      </c>
      <c r="F1460" s="1">
        <v>1766</v>
      </c>
      <c r="G1460" s="1" t="s">
        <v>5</v>
      </c>
      <c r="H1460" s="1">
        <v>3</v>
      </c>
      <c r="I1460" s="1">
        <v>21</v>
      </c>
      <c r="J1460" s="1" t="s">
        <v>3</v>
      </c>
    </row>
    <row r="1461" spans="1:10" x14ac:dyDescent="0.3">
      <c r="A1461" s="1" t="s">
        <v>8</v>
      </c>
      <c r="B1461" s="1">
        <v>2032</v>
      </c>
      <c r="C1461" s="1" t="s">
        <v>6</v>
      </c>
      <c r="D1461" s="1">
        <v>214</v>
      </c>
      <c r="E1461" s="1" t="s">
        <v>24</v>
      </c>
      <c r="F1461" s="1">
        <v>1768</v>
      </c>
      <c r="G1461" s="1" t="s">
        <v>5</v>
      </c>
      <c r="H1461" s="1">
        <v>3</v>
      </c>
      <c r="I1461" s="1">
        <v>21</v>
      </c>
      <c r="J1461" s="1" t="s">
        <v>3</v>
      </c>
    </row>
    <row r="1462" spans="1:10" x14ac:dyDescent="0.3">
      <c r="A1462" s="1" t="s">
        <v>9</v>
      </c>
      <c r="B1462" s="1">
        <v>1525</v>
      </c>
      <c r="C1462" s="1" t="s">
        <v>1</v>
      </c>
      <c r="D1462" s="1">
        <v>213</v>
      </c>
      <c r="E1462" s="1" t="s">
        <v>24</v>
      </c>
      <c r="F1462" s="1">
        <v>4752</v>
      </c>
      <c r="G1462" s="1" t="s">
        <v>5</v>
      </c>
      <c r="H1462" s="1">
        <v>3</v>
      </c>
      <c r="I1462" s="1">
        <v>21</v>
      </c>
      <c r="J1462" s="1" t="s">
        <v>3</v>
      </c>
    </row>
    <row r="1463" spans="1:10" x14ac:dyDescent="0.3">
      <c r="A1463" s="1" t="s">
        <v>9</v>
      </c>
      <c r="B1463" s="1">
        <v>555</v>
      </c>
      <c r="C1463" s="1" t="s">
        <v>1</v>
      </c>
      <c r="D1463" s="1">
        <v>213</v>
      </c>
      <c r="E1463" s="1" t="s">
        <v>24</v>
      </c>
      <c r="F1463" s="1">
        <v>4760</v>
      </c>
      <c r="G1463" s="1" t="s">
        <v>5</v>
      </c>
      <c r="H1463" s="1">
        <v>3</v>
      </c>
      <c r="I1463" s="1">
        <v>21</v>
      </c>
      <c r="J1463" s="1" t="s">
        <v>3</v>
      </c>
    </row>
    <row r="1464" spans="1:10" x14ac:dyDescent="0.3">
      <c r="A1464" s="1" t="s">
        <v>9</v>
      </c>
      <c r="B1464" s="1">
        <v>1830</v>
      </c>
      <c r="C1464" s="1" t="s">
        <v>1</v>
      </c>
      <c r="D1464" s="1">
        <v>213</v>
      </c>
      <c r="E1464" s="1" t="s">
        <v>24</v>
      </c>
      <c r="F1464" s="1">
        <v>4784</v>
      </c>
      <c r="G1464" s="1" t="s">
        <v>5</v>
      </c>
      <c r="H1464" s="1">
        <v>3</v>
      </c>
      <c r="I1464" s="1">
        <v>21</v>
      </c>
      <c r="J1464" s="1" t="s">
        <v>3</v>
      </c>
    </row>
    <row r="1465" spans="1:10" x14ac:dyDescent="0.3">
      <c r="A1465" s="1" t="s">
        <v>9</v>
      </c>
      <c r="B1465" s="1">
        <v>652</v>
      </c>
      <c r="C1465" s="1" t="s">
        <v>6</v>
      </c>
      <c r="D1465" s="1">
        <v>214</v>
      </c>
      <c r="E1465" s="1" t="s">
        <v>24</v>
      </c>
      <c r="F1465" s="1">
        <v>4952</v>
      </c>
      <c r="G1465" s="1" t="s">
        <v>5</v>
      </c>
      <c r="H1465" s="1">
        <v>3</v>
      </c>
      <c r="I1465" s="1">
        <v>21</v>
      </c>
      <c r="J1465" s="1" t="s">
        <v>3</v>
      </c>
    </row>
    <row r="1466" spans="1:10" x14ac:dyDescent="0.3">
      <c r="A1466" s="1" t="s">
        <v>9</v>
      </c>
      <c r="B1466" s="1">
        <v>753</v>
      </c>
      <c r="C1466" s="1" t="s">
        <v>6</v>
      </c>
      <c r="D1466" s="1">
        <v>214</v>
      </c>
      <c r="E1466" s="1" t="s">
        <v>24</v>
      </c>
      <c r="F1466" s="1">
        <v>4954</v>
      </c>
      <c r="G1466" s="1" t="s">
        <v>5</v>
      </c>
      <c r="H1466" s="1">
        <v>3</v>
      </c>
      <c r="I1466" s="1">
        <v>21</v>
      </c>
      <c r="J1466" s="1" t="s">
        <v>3</v>
      </c>
    </row>
    <row r="1467" spans="1:10" x14ac:dyDescent="0.3">
      <c r="A1467" s="1" t="s">
        <v>9</v>
      </c>
      <c r="B1467" s="1">
        <v>857</v>
      </c>
      <c r="C1467" s="1" t="s">
        <v>6</v>
      </c>
      <c r="D1467" s="1">
        <v>214</v>
      </c>
      <c r="E1467" s="1" t="s">
        <v>24</v>
      </c>
      <c r="F1467" s="1">
        <v>4956</v>
      </c>
      <c r="G1467" s="1" t="s">
        <v>5</v>
      </c>
      <c r="H1467" s="1">
        <v>3</v>
      </c>
      <c r="I1467" s="1">
        <v>21</v>
      </c>
      <c r="J1467" s="1" t="s">
        <v>3</v>
      </c>
    </row>
    <row r="1468" spans="1:10" x14ac:dyDescent="0.3">
      <c r="A1468" s="1" t="s">
        <v>9</v>
      </c>
      <c r="B1468" s="1">
        <v>1050</v>
      </c>
      <c r="C1468" s="1" t="s">
        <v>6</v>
      </c>
      <c r="D1468" s="1">
        <v>214</v>
      </c>
      <c r="E1468" s="1" t="s">
        <v>24</v>
      </c>
      <c r="F1468" s="1">
        <v>4960</v>
      </c>
      <c r="G1468" s="1" t="s">
        <v>5</v>
      </c>
      <c r="H1468" s="1">
        <v>3</v>
      </c>
      <c r="I1468" s="1">
        <v>21</v>
      </c>
      <c r="J1468" s="1" t="s">
        <v>3</v>
      </c>
    </row>
    <row r="1469" spans="1:10" x14ac:dyDescent="0.3">
      <c r="A1469" s="1" t="s">
        <v>9</v>
      </c>
      <c r="B1469" s="1">
        <v>1252</v>
      </c>
      <c r="C1469" s="1" t="s">
        <v>6</v>
      </c>
      <c r="D1469" s="1">
        <v>214</v>
      </c>
      <c r="E1469" s="1" t="s">
        <v>24</v>
      </c>
      <c r="F1469" s="1">
        <v>4964</v>
      </c>
      <c r="G1469" s="1" t="s">
        <v>5</v>
      </c>
      <c r="H1469" s="1">
        <v>3</v>
      </c>
      <c r="I1469" s="1">
        <v>21</v>
      </c>
      <c r="J1469" s="1" t="s">
        <v>3</v>
      </c>
    </row>
    <row r="1470" spans="1:10" x14ac:dyDescent="0.3">
      <c r="A1470" s="1" t="s">
        <v>9</v>
      </c>
      <c r="B1470" s="1">
        <v>1349</v>
      </c>
      <c r="C1470" s="1" t="s">
        <v>6</v>
      </c>
      <c r="D1470" s="1">
        <v>214</v>
      </c>
      <c r="E1470" s="1" t="s">
        <v>24</v>
      </c>
      <c r="F1470" s="1">
        <v>4966</v>
      </c>
      <c r="G1470" s="1" t="s">
        <v>5</v>
      </c>
      <c r="H1470" s="1">
        <v>3</v>
      </c>
      <c r="I1470" s="1">
        <v>21</v>
      </c>
      <c r="J1470" s="1" t="s">
        <v>3</v>
      </c>
    </row>
    <row r="1471" spans="1:10" x14ac:dyDescent="0.3">
      <c r="A1471" s="1" t="s">
        <v>9</v>
      </c>
      <c r="B1471" s="1">
        <v>1452</v>
      </c>
      <c r="C1471" s="1" t="s">
        <v>6</v>
      </c>
      <c r="D1471" s="1">
        <v>214</v>
      </c>
      <c r="E1471" s="1" t="s">
        <v>24</v>
      </c>
      <c r="F1471" s="1">
        <v>4968</v>
      </c>
      <c r="G1471" s="1" t="s">
        <v>5</v>
      </c>
      <c r="H1471" s="1">
        <v>3</v>
      </c>
      <c r="I1471" s="1">
        <v>21</v>
      </c>
      <c r="J1471" s="1" t="s">
        <v>3</v>
      </c>
    </row>
    <row r="1472" spans="1:10" x14ac:dyDescent="0.3">
      <c r="A1472" s="1" t="s">
        <v>9</v>
      </c>
      <c r="B1472" s="1">
        <v>1556</v>
      </c>
      <c r="C1472" s="1" t="s">
        <v>6</v>
      </c>
      <c r="D1472" s="1">
        <v>214</v>
      </c>
      <c r="E1472" s="1" t="s">
        <v>24</v>
      </c>
      <c r="F1472" s="1">
        <v>4970</v>
      </c>
      <c r="G1472" s="1" t="s">
        <v>5</v>
      </c>
      <c r="H1472" s="1">
        <v>3</v>
      </c>
      <c r="I1472" s="1">
        <v>21</v>
      </c>
      <c r="J1472" s="1" t="s">
        <v>3</v>
      </c>
    </row>
    <row r="1473" spans="1:10" x14ac:dyDescent="0.3">
      <c r="A1473" s="1" t="s">
        <v>9</v>
      </c>
      <c r="B1473" s="1">
        <v>1653</v>
      </c>
      <c r="C1473" s="1" t="s">
        <v>6</v>
      </c>
      <c r="D1473" s="1">
        <v>214</v>
      </c>
      <c r="E1473" s="1" t="s">
        <v>24</v>
      </c>
      <c r="F1473" s="1">
        <v>4972</v>
      </c>
      <c r="G1473" s="1" t="s">
        <v>5</v>
      </c>
      <c r="H1473" s="1">
        <v>3</v>
      </c>
      <c r="I1473" s="1">
        <v>21</v>
      </c>
      <c r="J1473" s="1" t="s">
        <v>3</v>
      </c>
    </row>
    <row r="1474" spans="1:10" x14ac:dyDescent="0.3">
      <c r="A1474" s="1" t="s">
        <v>9</v>
      </c>
      <c r="B1474" s="1">
        <v>1853</v>
      </c>
      <c r="C1474" s="1" t="s">
        <v>6</v>
      </c>
      <c r="D1474" s="1">
        <v>214</v>
      </c>
      <c r="E1474" s="1" t="s">
        <v>24</v>
      </c>
      <c r="F1474" s="1">
        <v>4976</v>
      </c>
      <c r="G1474" s="1" t="s">
        <v>5</v>
      </c>
      <c r="H1474" s="1">
        <v>3</v>
      </c>
      <c r="I1474" s="1">
        <v>21</v>
      </c>
      <c r="J1474" s="1" t="s">
        <v>3</v>
      </c>
    </row>
    <row r="1475" spans="1:10" x14ac:dyDescent="0.3">
      <c r="A1475" s="1" t="s">
        <v>10</v>
      </c>
      <c r="B1475" s="1">
        <v>846</v>
      </c>
      <c r="C1475" s="1" t="s">
        <v>6</v>
      </c>
      <c r="D1475" s="1">
        <v>229</v>
      </c>
      <c r="E1475" s="1" t="s">
        <v>24</v>
      </c>
      <c r="F1475" s="1">
        <v>846</v>
      </c>
      <c r="G1475" s="1" t="s">
        <v>7</v>
      </c>
      <c r="H1475" s="1">
        <v>3</v>
      </c>
      <c r="I1475" s="1">
        <v>21</v>
      </c>
      <c r="J1475" s="1" t="s">
        <v>3</v>
      </c>
    </row>
    <row r="1476" spans="1:10" x14ac:dyDescent="0.3">
      <c r="A1476" s="1" t="s">
        <v>11</v>
      </c>
      <c r="B1476" s="1">
        <v>627</v>
      </c>
      <c r="C1476" s="1" t="s">
        <v>6</v>
      </c>
      <c r="D1476" s="1">
        <v>214</v>
      </c>
      <c r="E1476" s="1" t="s">
        <v>24</v>
      </c>
      <c r="F1476" s="1">
        <v>1479</v>
      </c>
      <c r="G1476" s="1" t="s">
        <v>5</v>
      </c>
      <c r="H1476" s="1">
        <v>3</v>
      </c>
      <c r="I1476" s="1">
        <v>21</v>
      </c>
      <c r="J1476" s="1" t="s">
        <v>3</v>
      </c>
    </row>
    <row r="1477" spans="1:10" x14ac:dyDescent="0.3">
      <c r="A1477" s="1" t="s">
        <v>11</v>
      </c>
      <c r="B1477" s="1">
        <v>659</v>
      </c>
      <c r="C1477" s="1" t="s">
        <v>6</v>
      </c>
      <c r="D1477" s="1">
        <v>214</v>
      </c>
      <c r="E1477" s="1" t="s">
        <v>24</v>
      </c>
      <c r="F1477" s="1">
        <v>2160</v>
      </c>
      <c r="G1477" s="1" t="s">
        <v>5</v>
      </c>
      <c r="H1477" s="1">
        <v>3</v>
      </c>
      <c r="I1477" s="1">
        <v>21</v>
      </c>
      <c r="J1477" s="1" t="s">
        <v>3</v>
      </c>
    </row>
    <row r="1478" spans="1:10" x14ac:dyDescent="0.3">
      <c r="A1478" s="1" t="s">
        <v>11</v>
      </c>
      <c r="B1478" s="1">
        <v>759</v>
      </c>
      <c r="C1478" s="1" t="s">
        <v>6</v>
      </c>
      <c r="D1478" s="1">
        <v>214</v>
      </c>
      <c r="E1478" s="1" t="s">
        <v>24</v>
      </c>
      <c r="F1478" s="1">
        <v>2162</v>
      </c>
      <c r="G1478" s="1" t="s">
        <v>5</v>
      </c>
      <c r="H1478" s="1">
        <v>3</v>
      </c>
      <c r="I1478" s="1">
        <v>21</v>
      </c>
      <c r="J1478" s="1" t="s">
        <v>3</v>
      </c>
    </row>
    <row r="1479" spans="1:10" x14ac:dyDescent="0.3">
      <c r="A1479" s="1" t="s">
        <v>11</v>
      </c>
      <c r="B1479" s="1">
        <v>855</v>
      </c>
      <c r="C1479" s="1" t="s">
        <v>6</v>
      </c>
      <c r="D1479" s="1">
        <v>214</v>
      </c>
      <c r="E1479" s="1" t="s">
        <v>24</v>
      </c>
      <c r="F1479" s="1">
        <v>2164</v>
      </c>
      <c r="G1479" s="1" t="s">
        <v>5</v>
      </c>
      <c r="H1479" s="1">
        <v>3</v>
      </c>
      <c r="I1479" s="1">
        <v>21</v>
      </c>
      <c r="J1479" s="1" t="s">
        <v>3</v>
      </c>
    </row>
    <row r="1480" spans="1:10" x14ac:dyDescent="0.3">
      <c r="A1480" s="1" t="s">
        <v>11</v>
      </c>
      <c r="B1480" s="1">
        <v>956</v>
      </c>
      <c r="C1480" s="1" t="s">
        <v>6</v>
      </c>
      <c r="D1480" s="1">
        <v>214</v>
      </c>
      <c r="E1480" s="1" t="s">
        <v>24</v>
      </c>
      <c r="F1480" s="1">
        <v>2166</v>
      </c>
      <c r="G1480" s="1" t="s">
        <v>5</v>
      </c>
      <c r="H1480" s="1">
        <v>3</v>
      </c>
      <c r="I1480" s="1">
        <v>21</v>
      </c>
      <c r="J1480" s="1" t="s">
        <v>3</v>
      </c>
    </row>
    <row r="1481" spans="1:10" x14ac:dyDescent="0.3">
      <c r="A1481" s="1" t="s">
        <v>11</v>
      </c>
      <c r="B1481" s="1">
        <v>1056</v>
      </c>
      <c r="C1481" s="1" t="s">
        <v>6</v>
      </c>
      <c r="D1481" s="1">
        <v>214</v>
      </c>
      <c r="E1481" s="1" t="s">
        <v>24</v>
      </c>
      <c r="F1481" s="1">
        <v>2168</v>
      </c>
      <c r="G1481" s="1" t="s">
        <v>5</v>
      </c>
      <c r="H1481" s="1">
        <v>3</v>
      </c>
      <c r="I1481" s="1">
        <v>21</v>
      </c>
      <c r="J1481" s="1" t="s">
        <v>3</v>
      </c>
    </row>
    <row r="1482" spans="1:10" x14ac:dyDescent="0.3">
      <c r="A1482" s="1" t="s">
        <v>11</v>
      </c>
      <c r="B1482" s="1">
        <v>1155</v>
      </c>
      <c r="C1482" s="1" t="s">
        <v>6</v>
      </c>
      <c r="D1482" s="1">
        <v>214</v>
      </c>
      <c r="E1482" s="1" t="s">
        <v>24</v>
      </c>
      <c r="F1482" s="1">
        <v>2170</v>
      </c>
      <c r="G1482" s="1" t="s">
        <v>5</v>
      </c>
      <c r="H1482" s="1">
        <v>3</v>
      </c>
      <c r="I1482" s="1">
        <v>21</v>
      </c>
      <c r="J1482" s="1" t="s">
        <v>3</v>
      </c>
    </row>
    <row r="1483" spans="1:10" x14ac:dyDescent="0.3">
      <c r="A1483" s="1" t="s">
        <v>11</v>
      </c>
      <c r="B1483" s="1">
        <v>1255</v>
      </c>
      <c r="C1483" s="1" t="s">
        <v>6</v>
      </c>
      <c r="D1483" s="1">
        <v>214</v>
      </c>
      <c r="E1483" s="1" t="s">
        <v>24</v>
      </c>
      <c r="F1483" s="1">
        <v>2172</v>
      </c>
      <c r="G1483" s="1" t="s">
        <v>5</v>
      </c>
      <c r="H1483" s="1">
        <v>3</v>
      </c>
      <c r="I1483" s="1">
        <v>21</v>
      </c>
      <c r="J1483" s="1" t="s">
        <v>3</v>
      </c>
    </row>
    <row r="1484" spans="1:10" x14ac:dyDescent="0.3">
      <c r="A1484" s="1" t="s">
        <v>11</v>
      </c>
      <c r="B1484" s="1">
        <v>1357</v>
      </c>
      <c r="C1484" s="1" t="s">
        <v>6</v>
      </c>
      <c r="D1484" s="1">
        <v>214</v>
      </c>
      <c r="E1484" s="1" t="s">
        <v>24</v>
      </c>
      <c r="F1484" s="1">
        <v>2174</v>
      </c>
      <c r="G1484" s="1" t="s">
        <v>5</v>
      </c>
      <c r="H1484" s="1">
        <v>3</v>
      </c>
      <c r="I1484" s="1">
        <v>21</v>
      </c>
      <c r="J1484" s="1" t="s">
        <v>3</v>
      </c>
    </row>
    <row r="1485" spans="1:10" x14ac:dyDescent="0.3">
      <c r="A1485" s="1" t="s">
        <v>11</v>
      </c>
      <c r="B1485" s="1">
        <v>1456</v>
      </c>
      <c r="C1485" s="1" t="s">
        <v>6</v>
      </c>
      <c r="D1485" s="1">
        <v>214</v>
      </c>
      <c r="E1485" s="1" t="s">
        <v>24</v>
      </c>
      <c r="F1485" s="1">
        <v>2176</v>
      </c>
      <c r="G1485" s="1" t="s">
        <v>5</v>
      </c>
      <c r="H1485" s="1">
        <v>3</v>
      </c>
      <c r="I1485" s="1">
        <v>21</v>
      </c>
      <c r="J1485" s="1" t="s">
        <v>3</v>
      </c>
    </row>
    <row r="1486" spans="1:10" x14ac:dyDescent="0.3">
      <c r="A1486" s="1" t="s">
        <v>11</v>
      </c>
      <c r="B1486" s="1">
        <v>1558</v>
      </c>
      <c r="C1486" s="1" t="s">
        <v>6</v>
      </c>
      <c r="D1486" s="1">
        <v>214</v>
      </c>
      <c r="E1486" s="1" t="s">
        <v>24</v>
      </c>
      <c r="F1486" s="1">
        <v>2178</v>
      </c>
      <c r="G1486" s="1" t="s">
        <v>5</v>
      </c>
      <c r="H1486" s="1">
        <v>3</v>
      </c>
      <c r="I1486" s="1">
        <v>21</v>
      </c>
      <c r="J1486" s="1" t="s">
        <v>3</v>
      </c>
    </row>
    <row r="1487" spans="1:10" x14ac:dyDescent="0.3">
      <c r="A1487" s="1" t="s">
        <v>11</v>
      </c>
      <c r="B1487" s="1">
        <v>1658</v>
      </c>
      <c r="C1487" s="1" t="s">
        <v>6</v>
      </c>
      <c r="D1487" s="1">
        <v>214</v>
      </c>
      <c r="E1487" s="1" t="s">
        <v>24</v>
      </c>
      <c r="F1487" s="1">
        <v>2180</v>
      </c>
      <c r="G1487" s="1" t="s">
        <v>5</v>
      </c>
      <c r="H1487" s="1">
        <v>3</v>
      </c>
      <c r="I1487" s="1">
        <v>21</v>
      </c>
      <c r="J1487" s="1" t="s">
        <v>3</v>
      </c>
    </row>
    <row r="1488" spans="1:10" x14ac:dyDescent="0.3">
      <c r="A1488" s="1" t="s">
        <v>11</v>
      </c>
      <c r="B1488" s="1">
        <v>1803</v>
      </c>
      <c r="C1488" s="1" t="s">
        <v>6</v>
      </c>
      <c r="D1488" s="1">
        <v>214</v>
      </c>
      <c r="E1488" s="1" t="s">
        <v>24</v>
      </c>
      <c r="F1488" s="1">
        <v>2182</v>
      </c>
      <c r="G1488" s="1" t="s">
        <v>5</v>
      </c>
      <c r="H1488" s="1">
        <v>3</v>
      </c>
      <c r="I1488" s="1">
        <v>21</v>
      </c>
      <c r="J1488" s="1" t="s">
        <v>3</v>
      </c>
    </row>
    <row r="1489" spans="1:10" x14ac:dyDescent="0.3">
      <c r="A1489" s="1" t="s">
        <v>11</v>
      </c>
      <c r="B1489" s="1">
        <v>1859</v>
      </c>
      <c r="C1489" s="1" t="s">
        <v>6</v>
      </c>
      <c r="D1489" s="1">
        <v>214</v>
      </c>
      <c r="E1489" s="1" t="s">
        <v>24</v>
      </c>
      <c r="F1489" s="1">
        <v>2184</v>
      </c>
      <c r="G1489" s="1" t="s">
        <v>5</v>
      </c>
      <c r="H1489" s="1">
        <v>3</v>
      </c>
      <c r="I1489" s="1">
        <v>21</v>
      </c>
      <c r="J1489" s="1" t="s">
        <v>3</v>
      </c>
    </row>
    <row r="1490" spans="1:10" x14ac:dyDescent="0.3">
      <c r="A1490" s="1" t="s">
        <v>11</v>
      </c>
      <c r="B1490" s="1">
        <v>1956</v>
      </c>
      <c r="C1490" s="1" t="s">
        <v>6</v>
      </c>
      <c r="D1490" s="1">
        <v>214</v>
      </c>
      <c r="E1490" s="1" t="s">
        <v>24</v>
      </c>
      <c r="F1490" s="1">
        <v>2186</v>
      </c>
      <c r="G1490" s="1" t="s">
        <v>5</v>
      </c>
      <c r="H1490" s="1">
        <v>3</v>
      </c>
      <c r="I1490" s="1">
        <v>21</v>
      </c>
      <c r="J1490" s="1" t="s">
        <v>3</v>
      </c>
    </row>
    <row r="1491" spans="1:10" x14ac:dyDescent="0.3">
      <c r="A1491" s="1" t="s">
        <v>11</v>
      </c>
      <c r="B1491" s="1">
        <v>2058</v>
      </c>
      <c r="C1491" s="1" t="s">
        <v>6</v>
      </c>
      <c r="D1491" s="1">
        <v>214</v>
      </c>
      <c r="E1491" s="1" t="s">
        <v>24</v>
      </c>
      <c r="F1491" s="1">
        <v>2188</v>
      </c>
      <c r="G1491" s="1" t="s">
        <v>5</v>
      </c>
      <c r="H1491" s="1">
        <v>3</v>
      </c>
      <c r="I1491" s="1">
        <v>21</v>
      </c>
      <c r="J1491" s="1" t="s">
        <v>3</v>
      </c>
    </row>
    <row r="1492" spans="1:10" x14ac:dyDescent="0.3">
      <c r="A1492" s="1" t="s">
        <v>12</v>
      </c>
      <c r="B1492" s="1">
        <v>658</v>
      </c>
      <c r="C1492" s="1" t="s">
        <v>13</v>
      </c>
      <c r="D1492" s="1">
        <v>169</v>
      </c>
      <c r="E1492" s="1" t="s">
        <v>24</v>
      </c>
      <c r="F1492" s="1">
        <v>2703</v>
      </c>
      <c r="G1492" s="1" t="s">
        <v>2</v>
      </c>
      <c r="H1492" s="1">
        <v>3</v>
      </c>
      <c r="I1492" s="1">
        <v>21</v>
      </c>
      <c r="J1492" s="1" t="s">
        <v>3</v>
      </c>
    </row>
    <row r="1493" spans="1:10" x14ac:dyDescent="0.3">
      <c r="A1493" s="1" t="s">
        <v>12</v>
      </c>
      <c r="B1493" s="1">
        <v>1452</v>
      </c>
      <c r="C1493" s="1" t="s">
        <v>13</v>
      </c>
      <c r="D1493" s="1">
        <v>169</v>
      </c>
      <c r="E1493" s="1" t="s">
        <v>24</v>
      </c>
      <c r="F1493" s="1">
        <v>2403</v>
      </c>
      <c r="G1493" s="1" t="s">
        <v>2</v>
      </c>
      <c r="H1493" s="1">
        <v>3</v>
      </c>
      <c r="I1493" s="1">
        <v>21</v>
      </c>
      <c r="J1493" s="1" t="s">
        <v>3</v>
      </c>
    </row>
    <row r="1494" spans="1:10" x14ac:dyDescent="0.3">
      <c r="A1494" s="1" t="s">
        <v>12</v>
      </c>
      <c r="B1494" s="1">
        <v>1726</v>
      </c>
      <c r="C1494" s="1" t="s">
        <v>13</v>
      </c>
      <c r="D1494" s="1">
        <v>169</v>
      </c>
      <c r="E1494" s="1" t="s">
        <v>24</v>
      </c>
      <c r="F1494" s="1">
        <v>3372</v>
      </c>
      <c r="G1494" s="1" t="s">
        <v>2</v>
      </c>
      <c r="H1494" s="1">
        <v>3</v>
      </c>
      <c r="I1494" s="1">
        <v>21</v>
      </c>
      <c r="J1494" s="1" t="s">
        <v>15</v>
      </c>
    </row>
    <row r="1495" spans="1:10" x14ac:dyDescent="0.3">
      <c r="A1495" s="1" t="s">
        <v>12</v>
      </c>
      <c r="B1495" s="1">
        <v>1028</v>
      </c>
      <c r="C1495" s="1" t="s">
        <v>13</v>
      </c>
      <c r="D1495" s="1">
        <v>169</v>
      </c>
      <c r="E1495" s="1" t="s">
        <v>24</v>
      </c>
      <c r="F1495" s="1">
        <v>2303</v>
      </c>
      <c r="G1495" s="1" t="s">
        <v>2</v>
      </c>
      <c r="H1495" s="1">
        <v>3</v>
      </c>
      <c r="I1495" s="1">
        <v>21</v>
      </c>
      <c r="J1495" s="1" t="s">
        <v>3</v>
      </c>
    </row>
    <row r="1496" spans="1:10" x14ac:dyDescent="0.3">
      <c r="A1496" s="1" t="s">
        <v>14</v>
      </c>
      <c r="B1496" s="1">
        <v>1727</v>
      </c>
      <c r="C1496" s="1" t="s">
        <v>13</v>
      </c>
      <c r="D1496" s="1">
        <v>199</v>
      </c>
      <c r="E1496" s="1" t="s">
        <v>24</v>
      </c>
      <c r="F1496" s="1">
        <v>814</v>
      </c>
      <c r="G1496" s="1" t="s">
        <v>5</v>
      </c>
      <c r="H1496" s="1">
        <v>3</v>
      </c>
      <c r="I1496" s="1">
        <v>21</v>
      </c>
      <c r="J1496" s="1" t="s">
        <v>15</v>
      </c>
    </row>
    <row r="1497" spans="1:10" x14ac:dyDescent="0.3">
      <c r="A1497" s="1" t="s">
        <v>14</v>
      </c>
      <c r="B1497" s="1">
        <v>1858</v>
      </c>
      <c r="C1497" s="1" t="s">
        <v>13</v>
      </c>
      <c r="D1497" s="1">
        <v>199</v>
      </c>
      <c r="E1497" s="1" t="s">
        <v>24</v>
      </c>
      <c r="F1497" s="1">
        <v>816</v>
      </c>
      <c r="G1497" s="1" t="s">
        <v>5</v>
      </c>
      <c r="H1497" s="1">
        <v>3</v>
      </c>
      <c r="I1497" s="1">
        <v>21</v>
      </c>
      <c r="J1497" s="1" t="s">
        <v>3</v>
      </c>
    </row>
    <row r="1498" spans="1:10" x14ac:dyDescent="0.3">
      <c r="A1498" s="1" t="s">
        <v>14</v>
      </c>
      <c r="B1498" s="1">
        <v>1256</v>
      </c>
      <c r="C1498" s="1" t="s">
        <v>13</v>
      </c>
      <c r="D1498" s="1">
        <v>199</v>
      </c>
      <c r="E1498" s="1" t="s">
        <v>24</v>
      </c>
      <c r="F1498" s="1">
        <v>808</v>
      </c>
      <c r="G1498" s="1" t="s">
        <v>5</v>
      </c>
      <c r="H1498" s="1">
        <v>3</v>
      </c>
      <c r="I1498" s="1">
        <v>21</v>
      </c>
      <c r="J1498" s="1" t="s">
        <v>3</v>
      </c>
    </row>
    <row r="1499" spans="1:10" x14ac:dyDescent="0.3">
      <c r="A1499" s="1" t="s">
        <v>14</v>
      </c>
      <c r="B1499" s="1">
        <v>728</v>
      </c>
      <c r="C1499" s="1" t="s">
        <v>13</v>
      </c>
      <c r="D1499" s="1">
        <v>199</v>
      </c>
      <c r="E1499" s="1" t="s">
        <v>24</v>
      </c>
      <c r="F1499" s="1">
        <v>806</v>
      </c>
      <c r="G1499" s="1" t="s">
        <v>5</v>
      </c>
      <c r="H1499" s="1">
        <v>3</v>
      </c>
      <c r="I1499" s="1">
        <v>21</v>
      </c>
      <c r="J1499" s="1" t="s">
        <v>3</v>
      </c>
    </row>
    <row r="1500" spans="1:10" x14ac:dyDescent="0.3">
      <c r="A1500" s="1" t="s">
        <v>4</v>
      </c>
      <c r="B1500" s="1">
        <v>859</v>
      </c>
      <c r="C1500" s="1" t="s">
        <v>13</v>
      </c>
      <c r="D1500" s="1">
        <v>213</v>
      </c>
      <c r="E1500" s="1" t="s">
        <v>24</v>
      </c>
      <c r="F1500" s="1">
        <v>7299</v>
      </c>
      <c r="G1500" s="1" t="s">
        <v>7</v>
      </c>
      <c r="H1500" s="1">
        <v>3</v>
      </c>
      <c r="I1500" s="1">
        <v>21</v>
      </c>
      <c r="J1500" s="1" t="s">
        <v>3</v>
      </c>
    </row>
    <row r="1501" spans="1:10" x14ac:dyDescent="0.3">
      <c r="A1501" s="1" t="s">
        <v>4</v>
      </c>
      <c r="B1501" s="1">
        <v>1702</v>
      </c>
      <c r="C1501" s="1" t="s">
        <v>13</v>
      </c>
      <c r="D1501" s="1">
        <v>213</v>
      </c>
      <c r="E1501" s="1" t="s">
        <v>24</v>
      </c>
      <c r="F1501" s="1">
        <v>7302</v>
      </c>
      <c r="G1501" s="1" t="s">
        <v>7</v>
      </c>
      <c r="H1501" s="1">
        <v>3</v>
      </c>
      <c r="I1501" s="1">
        <v>21</v>
      </c>
      <c r="J1501" s="1" t="s">
        <v>15</v>
      </c>
    </row>
    <row r="1502" spans="1:10" x14ac:dyDescent="0.3">
      <c r="A1502" s="1" t="s">
        <v>4</v>
      </c>
      <c r="B1502" s="1">
        <v>1235</v>
      </c>
      <c r="C1502" s="1" t="s">
        <v>13</v>
      </c>
      <c r="D1502" s="1">
        <v>213</v>
      </c>
      <c r="E1502" s="1" t="s">
        <v>24</v>
      </c>
      <c r="F1502" s="1">
        <v>7303</v>
      </c>
      <c r="G1502" s="1" t="s">
        <v>7</v>
      </c>
      <c r="H1502" s="1">
        <v>3</v>
      </c>
      <c r="I1502" s="1">
        <v>21</v>
      </c>
      <c r="J1502" s="1" t="s">
        <v>3</v>
      </c>
    </row>
    <row r="1503" spans="1:10" x14ac:dyDescent="0.3">
      <c r="A1503" s="1" t="s">
        <v>4</v>
      </c>
      <c r="B1503" s="1">
        <v>2145</v>
      </c>
      <c r="C1503" s="1" t="s">
        <v>13</v>
      </c>
      <c r="D1503" s="1">
        <v>213</v>
      </c>
      <c r="E1503" s="1" t="s">
        <v>24</v>
      </c>
      <c r="F1503" s="1">
        <v>7304</v>
      </c>
      <c r="G1503" s="1" t="s">
        <v>7</v>
      </c>
      <c r="H1503" s="1">
        <v>3</v>
      </c>
      <c r="I1503" s="1">
        <v>21</v>
      </c>
      <c r="J1503" s="1" t="s">
        <v>3</v>
      </c>
    </row>
    <row r="1504" spans="1:10" x14ac:dyDescent="0.3">
      <c r="A1504" s="1" t="s">
        <v>4</v>
      </c>
      <c r="B1504" s="1">
        <v>627</v>
      </c>
      <c r="C1504" s="1" t="s">
        <v>13</v>
      </c>
      <c r="D1504" s="1">
        <v>213</v>
      </c>
      <c r="E1504" s="1" t="s">
        <v>24</v>
      </c>
      <c r="F1504" s="1">
        <v>7305</v>
      </c>
      <c r="G1504" s="1" t="s">
        <v>7</v>
      </c>
      <c r="H1504" s="1">
        <v>3</v>
      </c>
      <c r="I1504" s="1">
        <v>21</v>
      </c>
      <c r="J1504" s="1" t="s">
        <v>3</v>
      </c>
    </row>
    <row r="1505" spans="1:10" x14ac:dyDescent="0.3">
      <c r="A1505" s="1" t="s">
        <v>4</v>
      </c>
      <c r="B1505" s="1">
        <v>1424</v>
      </c>
      <c r="C1505" s="1" t="s">
        <v>13</v>
      </c>
      <c r="D1505" s="1">
        <v>213</v>
      </c>
      <c r="E1505" s="1" t="s">
        <v>24</v>
      </c>
      <c r="F1505" s="1">
        <v>7307</v>
      </c>
      <c r="G1505" s="1" t="s">
        <v>7</v>
      </c>
      <c r="H1505" s="1">
        <v>3</v>
      </c>
      <c r="I1505" s="1">
        <v>21</v>
      </c>
      <c r="J1505" s="1" t="s">
        <v>3</v>
      </c>
    </row>
    <row r="1506" spans="1:10" x14ac:dyDescent="0.3">
      <c r="A1506" s="1" t="s">
        <v>12</v>
      </c>
      <c r="B1506" s="1">
        <v>643</v>
      </c>
      <c r="C1506" s="1" t="s">
        <v>13</v>
      </c>
      <c r="D1506" s="1">
        <v>199</v>
      </c>
      <c r="E1506" s="1" t="s">
        <v>24</v>
      </c>
      <c r="F1506" s="1">
        <v>2761</v>
      </c>
      <c r="G1506" s="1" t="s">
        <v>5</v>
      </c>
      <c r="H1506" s="1">
        <v>3</v>
      </c>
      <c r="I1506" s="1">
        <v>21</v>
      </c>
      <c r="J1506" s="1" t="s">
        <v>3</v>
      </c>
    </row>
    <row r="1507" spans="1:10" x14ac:dyDescent="0.3">
      <c r="A1507" s="1" t="s">
        <v>12</v>
      </c>
      <c r="B1507" s="1">
        <v>1455</v>
      </c>
      <c r="C1507" s="1" t="s">
        <v>13</v>
      </c>
      <c r="D1507" s="1">
        <v>213</v>
      </c>
      <c r="E1507" s="1" t="s">
        <v>24</v>
      </c>
      <c r="F1507" s="1">
        <v>2156</v>
      </c>
      <c r="G1507" s="1" t="s">
        <v>7</v>
      </c>
      <c r="H1507" s="1">
        <v>3</v>
      </c>
      <c r="I1507" s="1">
        <v>21</v>
      </c>
      <c r="J1507" s="1" t="s">
        <v>15</v>
      </c>
    </row>
    <row r="1508" spans="1:10" x14ac:dyDescent="0.3">
      <c r="A1508" s="1" t="s">
        <v>12</v>
      </c>
      <c r="B1508" s="1">
        <v>2054</v>
      </c>
      <c r="C1508" s="1" t="s">
        <v>13</v>
      </c>
      <c r="D1508" s="1">
        <v>199</v>
      </c>
      <c r="E1508" s="1" t="s">
        <v>24</v>
      </c>
      <c r="F1508" s="1">
        <v>2879</v>
      </c>
      <c r="G1508" s="1" t="s">
        <v>5</v>
      </c>
      <c r="H1508" s="1">
        <v>3</v>
      </c>
      <c r="I1508" s="1">
        <v>21</v>
      </c>
      <c r="J1508" s="1" t="s">
        <v>3</v>
      </c>
    </row>
    <row r="1509" spans="1:10" x14ac:dyDescent="0.3">
      <c r="A1509" s="1" t="s">
        <v>12</v>
      </c>
      <c r="B1509" s="1">
        <v>1648</v>
      </c>
      <c r="C1509" s="1" t="s">
        <v>13</v>
      </c>
      <c r="D1509" s="1">
        <v>199</v>
      </c>
      <c r="E1509" s="1" t="s">
        <v>24</v>
      </c>
      <c r="F1509" s="1">
        <v>2181</v>
      </c>
      <c r="G1509" s="1" t="s">
        <v>5</v>
      </c>
      <c r="H1509" s="1">
        <v>3</v>
      </c>
      <c r="I1509" s="1">
        <v>21</v>
      </c>
      <c r="J1509" s="1" t="s">
        <v>15</v>
      </c>
    </row>
    <row r="1510" spans="1:10" x14ac:dyDescent="0.3">
      <c r="A1510" s="1" t="s">
        <v>12</v>
      </c>
      <c r="B1510" s="1">
        <v>1857</v>
      </c>
      <c r="C1510" s="1" t="s">
        <v>13</v>
      </c>
      <c r="D1510" s="1">
        <v>213</v>
      </c>
      <c r="E1510" s="1" t="s">
        <v>24</v>
      </c>
      <c r="F1510" s="1">
        <v>2385</v>
      </c>
      <c r="G1510" s="1" t="s">
        <v>7</v>
      </c>
      <c r="H1510" s="1">
        <v>3</v>
      </c>
      <c r="I1510" s="1">
        <v>21</v>
      </c>
      <c r="J1510" s="1" t="s">
        <v>3</v>
      </c>
    </row>
    <row r="1511" spans="1:10" x14ac:dyDescent="0.3">
      <c r="A1511" s="1" t="s">
        <v>12</v>
      </c>
      <c r="B1511" s="1">
        <v>1520</v>
      </c>
      <c r="C1511" s="1" t="s">
        <v>13</v>
      </c>
      <c r="D1511" s="1">
        <v>199</v>
      </c>
      <c r="E1511" s="1" t="s">
        <v>24</v>
      </c>
      <c r="F1511" s="1">
        <v>2261</v>
      </c>
      <c r="G1511" s="1" t="s">
        <v>5</v>
      </c>
      <c r="H1511" s="1">
        <v>3</v>
      </c>
      <c r="I1511" s="1">
        <v>21</v>
      </c>
      <c r="J1511" s="1" t="s">
        <v>15</v>
      </c>
    </row>
    <row r="1512" spans="1:10" x14ac:dyDescent="0.3">
      <c r="A1512" s="1" t="s">
        <v>12</v>
      </c>
      <c r="B1512" s="1">
        <v>659</v>
      </c>
      <c r="C1512" s="1" t="s">
        <v>13</v>
      </c>
      <c r="D1512" s="1">
        <v>213</v>
      </c>
      <c r="E1512" s="1" t="s">
        <v>24</v>
      </c>
      <c r="F1512" s="1">
        <v>2855</v>
      </c>
      <c r="G1512" s="1" t="s">
        <v>7</v>
      </c>
      <c r="H1512" s="1">
        <v>3</v>
      </c>
      <c r="I1512" s="1">
        <v>21</v>
      </c>
      <c r="J1512" s="1" t="s">
        <v>3</v>
      </c>
    </row>
    <row r="1513" spans="1:10" x14ac:dyDescent="0.3">
      <c r="A1513" s="1" t="s">
        <v>12</v>
      </c>
      <c r="B1513" s="1">
        <v>1356</v>
      </c>
      <c r="C1513" s="1" t="s">
        <v>13</v>
      </c>
      <c r="D1513" s="1">
        <v>199</v>
      </c>
      <c r="E1513" s="1" t="s">
        <v>24</v>
      </c>
      <c r="F1513" s="1">
        <v>2216</v>
      </c>
      <c r="G1513" s="1" t="s">
        <v>5</v>
      </c>
      <c r="H1513" s="1">
        <v>3</v>
      </c>
      <c r="I1513" s="1">
        <v>21</v>
      </c>
      <c r="J1513" s="1" t="s">
        <v>3</v>
      </c>
    </row>
    <row r="1514" spans="1:10" x14ac:dyDescent="0.3">
      <c r="A1514" s="1" t="s">
        <v>12</v>
      </c>
      <c r="B1514" s="1">
        <v>1654</v>
      </c>
      <c r="C1514" s="1" t="s">
        <v>13</v>
      </c>
      <c r="D1514" s="1">
        <v>213</v>
      </c>
      <c r="E1514" s="1" t="s">
        <v>24</v>
      </c>
      <c r="F1514" s="1">
        <v>2497</v>
      </c>
      <c r="G1514" s="1" t="s">
        <v>7</v>
      </c>
      <c r="H1514" s="1">
        <v>3</v>
      </c>
      <c r="I1514" s="1">
        <v>21</v>
      </c>
      <c r="J1514" s="1" t="s">
        <v>3</v>
      </c>
    </row>
    <row r="1515" spans="1:10" x14ac:dyDescent="0.3">
      <c r="A1515" s="1" t="s">
        <v>12</v>
      </c>
      <c r="B1515" s="1">
        <v>1251</v>
      </c>
      <c r="C1515" s="1" t="s">
        <v>13</v>
      </c>
      <c r="D1515" s="1">
        <v>213</v>
      </c>
      <c r="E1515" s="1" t="s">
        <v>24</v>
      </c>
      <c r="F1515" s="1">
        <v>2367</v>
      </c>
      <c r="G1515" s="1" t="s">
        <v>7</v>
      </c>
      <c r="H1515" s="1">
        <v>3</v>
      </c>
      <c r="I1515" s="1">
        <v>21</v>
      </c>
      <c r="J1515" s="1" t="s">
        <v>3</v>
      </c>
    </row>
    <row r="1516" spans="1:10" x14ac:dyDescent="0.3">
      <c r="A1516" s="1" t="s">
        <v>12</v>
      </c>
      <c r="B1516" s="1">
        <v>858</v>
      </c>
      <c r="C1516" s="1" t="s">
        <v>13</v>
      </c>
      <c r="D1516" s="1">
        <v>199</v>
      </c>
      <c r="E1516" s="1" t="s">
        <v>24</v>
      </c>
      <c r="F1516" s="1">
        <v>2582</v>
      </c>
      <c r="G1516" s="1" t="s">
        <v>5</v>
      </c>
      <c r="H1516" s="1">
        <v>3</v>
      </c>
      <c r="I1516" s="1">
        <v>21</v>
      </c>
      <c r="J1516" s="1" t="s">
        <v>3</v>
      </c>
    </row>
    <row r="1517" spans="1:10" x14ac:dyDescent="0.3">
      <c r="A1517" s="1" t="s">
        <v>0</v>
      </c>
      <c r="B1517" s="1">
        <v>1540</v>
      </c>
      <c r="C1517" s="1" t="s">
        <v>1</v>
      </c>
      <c r="D1517" s="1">
        <v>184</v>
      </c>
      <c r="E1517" s="1" t="s">
        <v>25</v>
      </c>
      <c r="F1517" s="1">
        <v>5935</v>
      </c>
      <c r="G1517" s="1" t="s">
        <v>2</v>
      </c>
      <c r="H1517" s="1">
        <v>4</v>
      </c>
      <c r="I1517" s="1">
        <v>22</v>
      </c>
      <c r="J1517" s="1" t="s">
        <v>15</v>
      </c>
    </row>
    <row r="1518" spans="1:10" x14ac:dyDescent="0.3">
      <c r="A1518" s="1" t="s">
        <v>4</v>
      </c>
      <c r="B1518" s="1">
        <v>1641</v>
      </c>
      <c r="C1518" s="1" t="s">
        <v>1</v>
      </c>
      <c r="D1518" s="1">
        <v>213</v>
      </c>
      <c r="E1518" s="1" t="s">
        <v>25</v>
      </c>
      <c r="F1518" s="1">
        <v>6155</v>
      </c>
      <c r="G1518" s="1" t="s">
        <v>5</v>
      </c>
      <c r="H1518" s="1">
        <v>4</v>
      </c>
      <c r="I1518" s="1">
        <v>22</v>
      </c>
      <c r="J1518" s="1" t="s">
        <v>3</v>
      </c>
    </row>
    <row r="1519" spans="1:10" x14ac:dyDescent="0.3">
      <c r="A1519" s="1" t="s">
        <v>4</v>
      </c>
      <c r="B1519" s="1">
        <v>1324</v>
      </c>
      <c r="C1519" s="1" t="s">
        <v>6</v>
      </c>
      <c r="D1519" s="1">
        <v>229</v>
      </c>
      <c r="E1519" s="1" t="s">
        <v>25</v>
      </c>
      <c r="F1519" s="1">
        <v>7208</v>
      </c>
      <c r="G1519" s="1" t="s">
        <v>7</v>
      </c>
      <c r="H1519" s="1">
        <v>4</v>
      </c>
      <c r="I1519" s="1">
        <v>22</v>
      </c>
      <c r="J1519" s="1" t="s">
        <v>15</v>
      </c>
    </row>
    <row r="1520" spans="1:10" x14ac:dyDescent="0.3">
      <c r="A1520" s="1" t="s">
        <v>4</v>
      </c>
      <c r="B1520" s="1">
        <v>1540</v>
      </c>
      <c r="C1520" s="1" t="s">
        <v>6</v>
      </c>
      <c r="D1520" s="1">
        <v>229</v>
      </c>
      <c r="E1520" s="1" t="s">
        <v>25</v>
      </c>
      <c r="F1520" s="1">
        <v>7211</v>
      </c>
      <c r="G1520" s="1" t="s">
        <v>7</v>
      </c>
      <c r="H1520" s="1">
        <v>4</v>
      </c>
      <c r="I1520" s="1">
        <v>22</v>
      </c>
      <c r="J1520" s="1" t="s">
        <v>15</v>
      </c>
    </row>
    <row r="1521" spans="1:10" x14ac:dyDescent="0.3">
      <c r="A1521" s="1" t="s">
        <v>4</v>
      </c>
      <c r="B1521" s="1">
        <v>1715</v>
      </c>
      <c r="C1521" s="1" t="s">
        <v>6</v>
      </c>
      <c r="D1521" s="1">
        <v>229</v>
      </c>
      <c r="E1521" s="1" t="s">
        <v>25</v>
      </c>
      <c r="F1521" s="1">
        <v>7215</v>
      </c>
      <c r="G1521" s="1" t="s">
        <v>7</v>
      </c>
      <c r="H1521" s="1">
        <v>4</v>
      </c>
      <c r="I1521" s="1">
        <v>22</v>
      </c>
      <c r="J1521" s="1" t="s">
        <v>3</v>
      </c>
    </row>
    <row r="1522" spans="1:10" x14ac:dyDescent="0.3">
      <c r="A1522" s="1" t="s">
        <v>4</v>
      </c>
      <c r="B1522" s="1">
        <v>2114</v>
      </c>
      <c r="C1522" s="1" t="s">
        <v>6</v>
      </c>
      <c r="D1522" s="1">
        <v>229</v>
      </c>
      <c r="E1522" s="1" t="s">
        <v>25</v>
      </c>
      <c r="F1522" s="1">
        <v>7684</v>
      </c>
      <c r="G1522" s="1" t="s">
        <v>7</v>
      </c>
      <c r="H1522" s="1">
        <v>4</v>
      </c>
      <c r="I1522" s="1">
        <v>22</v>
      </c>
      <c r="J1522" s="1" t="s">
        <v>3</v>
      </c>
    </row>
    <row r="1523" spans="1:10" x14ac:dyDescent="0.3">
      <c r="A1523" s="1" t="s">
        <v>4</v>
      </c>
      <c r="B1523" s="1">
        <v>642</v>
      </c>
      <c r="C1523" s="1" t="s">
        <v>6</v>
      </c>
      <c r="D1523" s="1">
        <v>229</v>
      </c>
      <c r="E1523" s="1" t="s">
        <v>25</v>
      </c>
      <c r="F1523" s="1">
        <v>7790</v>
      </c>
      <c r="G1523" s="1" t="s">
        <v>7</v>
      </c>
      <c r="H1523" s="1">
        <v>4</v>
      </c>
      <c r="I1523" s="1">
        <v>22</v>
      </c>
      <c r="J1523" s="1" t="s">
        <v>3</v>
      </c>
    </row>
    <row r="1524" spans="1:10" x14ac:dyDescent="0.3">
      <c r="A1524" s="1" t="s">
        <v>4</v>
      </c>
      <c r="B1524" s="1">
        <v>1034</v>
      </c>
      <c r="C1524" s="1" t="s">
        <v>6</v>
      </c>
      <c r="D1524" s="1">
        <v>229</v>
      </c>
      <c r="E1524" s="1" t="s">
        <v>25</v>
      </c>
      <c r="F1524" s="1">
        <v>7792</v>
      </c>
      <c r="G1524" s="1" t="s">
        <v>7</v>
      </c>
      <c r="H1524" s="1">
        <v>4</v>
      </c>
      <c r="I1524" s="1">
        <v>22</v>
      </c>
      <c r="J1524" s="1" t="s">
        <v>3</v>
      </c>
    </row>
    <row r="1525" spans="1:10" x14ac:dyDescent="0.3">
      <c r="A1525" s="1" t="s">
        <v>4</v>
      </c>
      <c r="B1525" s="1">
        <v>830</v>
      </c>
      <c r="C1525" s="1" t="s">
        <v>1</v>
      </c>
      <c r="D1525" s="1">
        <v>228</v>
      </c>
      <c r="E1525" s="1" t="s">
        <v>25</v>
      </c>
      <c r="F1525" s="1">
        <v>7800</v>
      </c>
      <c r="G1525" s="1" t="s">
        <v>7</v>
      </c>
      <c r="H1525" s="1">
        <v>4</v>
      </c>
      <c r="I1525" s="1">
        <v>22</v>
      </c>
      <c r="J1525" s="1" t="s">
        <v>3</v>
      </c>
    </row>
    <row r="1526" spans="1:10" x14ac:dyDescent="0.3">
      <c r="A1526" s="1" t="s">
        <v>4</v>
      </c>
      <c r="B1526" s="1">
        <v>1237</v>
      </c>
      <c r="C1526" s="1" t="s">
        <v>1</v>
      </c>
      <c r="D1526" s="1">
        <v>228</v>
      </c>
      <c r="E1526" s="1" t="s">
        <v>25</v>
      </c>
      <c r="F1526" s="1">
        <v>7806</v>
      </c>
      <c r="G1526" s="1" t="s">
        <v>7</v>
      </c>
      <c r="H1526" s="1">
        <v>4</v>
      </c>
      <c r="I1526" s="1">
        <v>22</v>
      </c>
      <c r="J1526" s="1" t="s">
        <v>3</v>
      </c>
    </row>
    <row r="1527" spans="1:10" x14ac:dyDescent="0.3">
      <c r="A1527" s="1" t="s">
        <v>4</v>
      </c>
      <c r="B1527" s="1">
        <v>1455</v>
      </c>
      <c r="C1527" s="1" t="s">
        <v>1</v>
      </c>
      <c r="D1527" s="1">
        <v>228</v>
      </c>
      <c r="E1527" s="1" t="s">
        <v>25</v>
      </c>
      <c r="F1527" s="1">
        <v>7808</v>
      </c>
      <c r="G1527" s="1" t="s">
        <v>7</v>
      </c>
      <c r="H1527" s="1">
        <v>4</v>
      </c>
      <c r="I1527" s="1">
        <v>22</v>
      </c>
      <c r="J1527" s="1" t="s">
        <v>3</v>
      </c>
    </row>
    <row r="1528" spans="1:10" x14ac:dyDescent="0.3">
      <c r="A1528" s="1" t="s">
        <v>4</v>
      </c>
      <c r="B1528" s="1">
        <v>1642</v>
      </c>
      <c r="C1528" s="1" t="s">
        <v>1</v>
      </c>
      <c r="D1528" s="1">
        <v>228</v>
      </c>
      <c r="E1528" s="1" t="s">
        <v>25</v>
      </c>
      <c r="F1528" s="1">
        <v>7810</v>
      </c>
      <c r="G1528" s="1" t="s">
        <v>7</v>
      </c>
      <c r="H1528" s="1">
        <v>4</v>
      </c>
      <c r="I1528" s="1">
        <v>22</v>
      </c>
      <c r="J1528" s="1" t="s">
        <v>3</v>
      </c>
    </row>
    <row r="1529" spans="1:10" x14ac:dyDescent="0.3">
      <c r="A1529" s="1" t="s">
        <v>4</v>
      </c>
      <c r="B1529" s="1">
        <v>1707</v>
      </c>
      <c r="C1529" s="1" t="s">
        <v>1</v>
      </c>
      <c r="D1529" s="1">
        <v>228</v>
      </c>
      <c r="E1529" s="1" t="s">
        <v>25</v>
      </c>
      <c r="F1529" s="1">
        <v>7812</v>
      </c>
      <c r="G1529" s="1" t="s">
        <v>7</v>
      </c>
      <c r="H1529" s="1">
        <v>4</v>
      </c>
      <c r="I1529" s="1">
        <v>22</v>
      </c>
      <c r="J1529" s="1" t="s">
        <v>3</v>
      </c>
    </row>
    <row r="1530" spans="1:10" x14ac:dyDescent="0.3">
      <c r="A1530" s="1" t="s">
        <v>4</v>
      </c>
      <c r="B1530" s="1">
        <v>2116</v>
      </c>
      <c r="C1530" s="1" t="s">
        <v>1</v>
      </c>
      <c r="D1530" s="1">
        <v>228</v>
      </c>
      <c r="E1530" s="1" t="s">
        <v>25</v>
      </c>
      <c r="F1530" s="1">
        <v>7814</v>
      </c>
      <c r="G1530" s="1" t="s">
        <v>7</v>
      </c>
      <c r="H1530" s="1">
        <v>4</v>
      </c>
      <c r="I1530" s="1">
        <v>22</v>
      </c>
      <c r="J1530" s="1" t="s">
        <v>3</v>
      </c>
    </row>
    <row r="1531" spans="1:10" x14ac:dyDescent="0.3">
      <c r="A1531" s="1" t="s">
        <v>4</v>
      </c>
      <c r="B1531" s="1">
        <v>1607</v>
      </c>
      <c r="C1531" s="1" t="s">
        <v>1</v>
      </c>
      <c r="D1531" s="1">
        <v>228</v>
      </c>
      <c r="E1531" s="1" t="s">
        <v>25</v>
      </c>
      <c r="F1531" s="1">
        <v>7816</v>
      </c>
      <c r="G1531" s="1" t="s">
        <v>7</v>
      </c>
      <c r="H1531" s="1">
        <v>4</v>
      </c>
      <c r="I1531" s="1">
        <v>22</v>
      </c>
      <c r="J1531" s="1" t="s">
        <v>3</v>
      </c>
    </row>
    <row r="1532" spans="1:10" x14ac:dyDescent="0.3">
      <c r="A1532" s="1" t="s">
        <v>8</v>
      </c>
      <c r="B1532" s="1">
        <v>1458</v>
      </c>
      <c r="C1532" s="1" t="s">
        <v>1</v>
      </c>
      <c r="D1532" s="1">
        <v>213</v>
      </c>
      <c r="E1532" s="1" t="s">
        <v>25</v>
      </c>
      <c r="F1532" s="1">
        <v>746</v>
      </c>
      <c r="G1532" s="1" t="s">
        <v>5</v>
      </c>
      <c r="H1532" s="1">
        <v>4</v>
      </c>
      <c r="I1532" s="1">
        <v>22</v>
      </c>
      <c r="J1532" s="1" t="s">
        <v>3</v>
      </c>
    </row>
    <row r="1533" spans="1:10" x14ac:dyDescent="0.3">
      <c r="A1533" s="1" t="s">
        <v>8</v>
      </c>
      <c r="B1533" s="1">
        <v>629</v>
      </c>
      <c r="C1533" s="1" t="s">
        <v>6</v>
      </c>
      <c r="D1533" s="1">
        <v>214</v>
      </c>
      <c r="E1533" s="1" t="s">
        <v>25</v>
      </c>
      <c r="F1533" s="1">
        <v>1740</v>
      </c>
      <c r="G1533" s="1" t="s">
        <v>5</v>
      </c>
      <c r="H1533" s="1">
        <v>4</v>
      </c>
      <c r="I1533" s="1">
        <v>22</v>
      </c>
      <c r="J1533" s="1" t="s">
        <v>3</v>
      </c>
    </row>
    <row r="1534" spans="1:10" x14ac:dyDescent="0.3">
      <c r="A1534" s="1" t="s">
        <v>8</v>
      </c>
      <c r="B1534" s="1">
        <v>729</v>
      </c>
      <c r="C1534" s="1" t="s">
        <v>6</v>
      </c>
      <c r="D1534" s="1">
        <v>214</v>
      </c>
      <c r="E1534" s="1" t="s">
        <v>25</v>
      </c>
      <c r="F1534" s="1">
        <v>1742</v>
      </c>
      <c r="G1534" s="1" t="s">
        <v>5</v>
      </c>
      <c r="H1534" s="1">
        <v>4</v>
      </c>
      <c r="I1534" s="1">
        <v>22</v>
      </c>
      <c r="J1534" s="1" t="s">
        <v>3</v>
      </c>
    </row>
    <row r="1535" spans="1:10" x14ac:dyDescent="0.3">
      <c r="A1535" s="1" t="s">
        <v>8</v>
      </c>
      <c r="B1535" s="1">
        <v>831</v>
      </c>
      <c r="C1535" s="1" t="s">
        <v>6</v>
      </c>
      <c r="D1535" s="1">
        <v>214</v>
      </c>
      <c r="E1535" s="1" t="s">
        <v>25</v>
      </c>
      <c r="F1535" s="1">
        <v>1744</v>
      </c>
      <c r="G1535" s="1" t="s">
        <v>5</v>
      </c>
      <c r="H1535" s="1">
        <v>4</v>
      </c>
      <c r="I1535" s="1">
        <v>22</v>
      </c>
      <c r="J1535" s="1" t="s">
        <v>3</v>
      </c>
    </row>
    <row r="1536" spans="1:10" x14ac:dyDescent="0.3">
      <c r="A1536" s="1" t="s">
        <v>8</v>
      </c>
      <c r="B1536" s="1">
        <v>928</v>
      </c>
      <c r="C1536" s="1" t="s">
        <v>6</v>
      </c>
      <c r="D1536" s="1">
        <v>214</v>
      </c>
      <c r="E1536" s="1" t="s">
        <v>25</v>
      </c>
      <c r="F1536" s="1">
        <v>1746</v>
      </c>
      <c r="G1536" s="1" t="s">
        <v>5</v>
      </c>
      <c r="H1536" s="1">
        <v>4</v>
      </c>
      <c r="I1536" s="1">
        <v>22</v>
      </c>
      <c r="J1536" s="1" t="s">
        <v>3</v>
      </c>
    </row>
    <row r="1537" spans="1:10" x14ac:dyDescent="0.3">
      <c r="A1537" s="1" t="s">
        <v>8</v>
      </c>
      <c r="B1537" s="1">
        <v>1030</v>
      </c>
      <c r="C1537" s="1" t="s">
        <v>6</v>
      </c>
      <c r="D1537" s="1">
        <v>214</v>
      </c>
      <c r="E1537" s="1" t="s">
        <v>25</v>
      </c>
      <c r="F1537" s="1">
        <v>1748</v>
      </c>
      <c r="G1537" s="1" t="s">
        <v>5</v>
      </c>
      <c r="H1537" s="1">
        <v>4</v>
      </c>
      <c r="I1537" s="1">
        <v>22</v>
      </c>
      <c r="J1537" s="1" t="s">
        <v>3</v>
      </c>
    </row>
    <row r="1538" spans="1:10" x14ac:dyDescent="0.3">
      <c r="A1538" s="1" t="s">
        <v>8</v>
      </c>
      <c r="B1538" s="1">
        <v>1129</v>
      </c>
      <c r="C1538" s="1" t="s">
        <v>6</v>
      </c>
      <c r="D1538" s="1">
        <v>214</v>
      </c>
      <c r="E1538" s="1" t="s">
        <v>25</v>
      </c>
      <c r="F1538" s="1">
        <v>1750</v>
      </c>
      <c r="G1538" s="1" t="s">
        <v>5</v>
      </c>
      <c r="H1538" s="1">
        <v>4</v>
      </c>
      <c r="I1538" s="1">
        <v>22</v>
      </c>
      <c r="J1538" s="1" t="s">
        <v>3</v>
      </c>
    </row>
    <row r="1539" spans="1:10" x14ac:dyDescent="0.3">
      <c r="A1539" s="1" t="s">
        <v>8</v>
      </c>
      <c r="B1539" s="1">
        <v>1231</v>
      </c>
      <c r="C1539" s="1" t="s">
        <v>6</v>
      </c>
      <c r="D1539" s="1">
        <v>214</v>
      </c>
      <c r="E1539" s="1" t="s">
        <v>25</v>
      </c>
      <c r="F1539" s="1">
        <v>1752</v>
      </c>
      <c r="G1539" s="1" t="s">
        <v>5</v>
      </c>
      <c r="H1539" s="1">
        <v>4</v>
      </c>
      <c r="I1539" s="1">
        <v>22</v>
      </c>
      <c r="J1539" s="1" t="s">
        <v>3</v>
      </c>
    </row>
    <row r="1540" spans="1:10" x14ac:dyDescent="0.3">
      <c r="A1540" s="1" t="s">
        <v>8</v>
      </c>
      <c r="B1540" s="1">
        <v>1331</v>
      </c>
      <c r="C1540" s="1" t="s">
        <v>6</v>
      </c>
      <c r="D1540" s="1">
        <v>214</v>
      </c>
      <c r="E1540" s="1" t="s">
        <v>25</v>
      </c>
      <c r="F1540" s="1">
        <v>1754</v>
      </c>
      <c r="G1540" s="1" t="s">
        <v>5</v>
      </c>
      <c r="H1540" s="1">
        <v>4</v>
      </c>
      <c r="I1540" s="1">
        <v>22</v>
      </c>
      <c r="J1540" s="1" t="s">
        <v>3</v>
      </c>
    </row>
    <row r="1541" spans="1:10" x14ac:dyDescent="0.3">
      <c r="A1541" s="1" t="s">
        <v>8</v>
      </c>
      <c r="B1541" s="1">
        <v>1429</v>
      </c>
      <c r="C1541" s="1" t="s">
        <v>6</v>
      </c>
      <c r="D1541" s="1">
        <v>214</v>
      </c>
      <c r="E1541" s="1" t="s">
        <v>25</v>
      </c>
      <c r="F1541" s="1">
        <v>1756</v>
      </c>
      <c r="G1541" s="1" t="s">
        <v>5</v>
      </c>
      <c r="H1541" s="1">
        <v>4</v>
      </c>
      <c r="I1541" s="1">
        <v>22</v>
      </c>
      <c r="J1541" s="1" t="s">
        <v>15</v>
      </c>
    </row>
    <row r="1542" spans="1:10" x14ac:dyDescent="0.3">
      <c r="A1542" s="1" t="s">
        <v>8</v>
      </c>
      <c r="B1542" s="1">
        <v>1530</v>
      </c>
      <c r="C1542" s="1" t="s">
        <v>6</v>
      </c>
      <c r="D1542" s="1">
        <v>214</v>
      </c>
      <c r="E1542" s="1" t="s">
        <v>25</v>
      </c>
      <c r="F1542" s="1">
        <v>1758</v>
      </c>
      <c r="G1542" s="1" t="s">
        <v>5</v>
      </c>
      <c r="H1542" s="1">
        <v>4</v>
      </c>
      <c r="I1542" s="1">
        <v>22</v>
      </c>
      <c r="J1542" s="1" t="s">
        <v>3</v>
      </c>
    </row>
    <row r="1543" spans="1:10" x14ac:dyDescent="0.3">
      <c r="A1543" s="1" t="s">
        <v>8</v>
      </c>
      <c r="B1543" s="1">
        <v>1633</v>
      </c>
      <c r="C1543" s="1" t="s">
        <v>6</v>
      </c>
      <c r="D1543" s="1">
        <v>214</v>
      </c>
      <c r="E1543" s="1" t="s">
        <v>25</v>
      </c>
      <c r="F1543" s="1">
        <v>1760</v>
      </c>
      <c r="G1543" s="1" t="s">
        <v>5</v>
      </c>
      <c r="H1543" s="1">
        <v>4</v>
      </c>
      <c r="I1543" s="1">
        <v>22</v>
      </c>
      <c r="J1543" s="1" t="s">
        <v>15</v>
      </c>
    </row>
    <row r="1544" spans="1:10" x14ac:dyDescent="0.3">
      <c r="A1544" s="1" t="s">
        <v>8</v>
      </c>
      <c r="B1544" s="1">
        <v>1731</v>
      </c>
      <c r="C1544" s="1" t="s">
        <v>6</v>
      </c>
      <c r="D1544" s="1">
        <v>214</v>
      </c>
      <c r="E1544" s="1" t="s">
        <v>25</v>
      </c>
      <c r="F1544" s="1">
        <v>1762</v>
      </c>
      <c r="G1544" s="1" t="s">
        <v>5</v>
      </c>
      <c r="H1544" s="1">
        <v>4</v>
      </c>
      <c r="I1544" s="1">
        <v>22</v>
      </c>
      <c r="J1544" s="1" t="s">
        <v>15</v>
      </c>
    </row>
    <row r="1545" spans="1:10" x14ac:dyDescent="0.3">
      <c r="A1545" s="1" t="s">
        <v>8</v>
      </c>
      <c r="B1545" s="1">
        <v>1831</v>
      </c>
      <c r="C1545" s="1" t="s">
        <v>6</v>
      </c>
      <c r="D1545" s="1">
        <v>214</v>
      </c>
      <c r="E1545" s="1" t="s">
        <v>25</v>
      </c>
      <c r="F1545" s="1">
        <v>1764</v>
      </c>
      <c r="G1545" s="1" t="s">
        <v>5</v>
      </c>
      <c r="H1545" s="1">
        <v>4</v>
      </c>
      <c r="I1545" s="1">
        <v>22</v>
      </c>
      <c r="J1545" s="1" t="s">
        <v>3</v>
      </c>
    </row>
    <row r="1546" spans="1:10" x14ac:dyDescent="0.3">
      <c r="A1546" s="1" t="s">
        <v>8</v>
      </c>
      <c r="B1546" s="1">
        <v>1928</v>
      </c>
      <c r="C1546" s="1" t="s">
        <v>6</v>
      </c>
      <c r="D1546" s="1">
        <v>214</v>
      </c>
      <c r="E1546" s="1" t="s">
        <v>25</v>
      </c>
      <c r="F1546" s="1">
        <v>1766</v>
      </c>
      <c r="G1546" s="1" t="s">
        <v>5</v>
      </c>
      <c r="H1546" s="1">
        <v>4</v>
      </c>
      <c r="I1546" s="1">
        <v>22</v>
      </c>
      <c r="J1546" s="1" t="s">
        <v>3</v>
      </c>
    </row>
    <row r="1547" spans="1:10" x14ac:dyDescent="0.3">
      <c r="A1547" s="1" t="s">
        <v>8</v>
      </c>
      <c r="B1547" s="1">
        <v>2033</v>
      </c>
      <c r="C1547" s="1" t="s">
        <v>6</v>
      </c>
      <c r="D1547" s="1">
        <v>214</v>
      </c>
      <c r="E1547" s="1" t="s">
        <v>25</v>
      </c>
      <c r="F1547" s="1">
        <v>1768</v>
      </c>
      <c r="G1547" s="1" t="s">
        <v>5</v>
      </c>
      <c r="H1547" s="1">
        <v>4</v>
      </c>
      <c r="I1547" s="1">
        <v>22</v>
      </c>
      <c r="J1547" s="1" t="s">
        <v>3</v>
      </c>
    </row>
    <row r="1548" spans="1:10" x14ac:dyDescent="0.3">
      <c r="A1548" s="1" t="s">
        <v>9</v>
      </c>
      <c r="B1548" s="1">
        <v>1517</v>
      </c>
      <c r="C1548" s="1" t="s">
        <v>1</v>
      </c>
      <c r="D1548" s="1">
        <v>213</v>
      </c>
      <c r="E1548" s="1" t="s">
        <v>25</v>
      </c>
      <c r="F1548" s="1">
        <v>4752</v>
      </c>
      <c r="G1548" s="1" t="s">
        <v>5</v>
      </c>
      <c r="H1548" s="1">
        <v>4</v>
      </c>
      <c r="I1548" s="1">
        <v>22</v>
      </c>
      <c r="J1548" s="1" t="s">
        <v>3</v>
      </c>
    </row>
    <row r="1549" spans="1:10" x14ac:dyDescent="0.3">
      <c r="A1549" s="1" t="s">
        <v>9</v>
      </c>
      <c r="B1549" s="1">
        <v>553</v>
      </c>
      <c r="C1549" s="1" t="s">
        <v>1</v>
      </c>
      <c r="D1549" s="1">
        <v>213</v>
      </c>
      <c r="E1549" s="1" t="s">
        <v>25</v>
      </c>
      <c r="F1549" s="1">
        <v>4760</v>
      </c>
      <c r="G1549" s="1" t="s">
        <v>5</v>
      </c>
      <c r="H1549" s="1">
        <v>4</v>
      </c>
      <c r="I1549" s="1">
        <v>22</v>
      </c>
      <c r="J1549" s="1" t="s">
        <v>3</v>
      </c>
    </row>
    <row r="1550" spans="1:10" x14ac:dyDescent="0.3">
      <c r="A1550" s="1" t="s">
        <v>9</v>
      </c>
      <c r="B1550" s="1">
        <v>1823</v>
      </c>
      <c r="C1550" s="1" t="s">
        <v>1</v>
      </c>
      <c r="D1550" s="1">
        <v>213</v>
      </c>
      <c r="E1550" s="1" t="s">
        <v>25</v>
      </c>
      <c r="F1550" s="1">
        <v>4784</v>
      </c>
      <c r="G1550" s="1" t="s">
        <v>5</v>
      </c>
      <c r="H1550" s="1">
        <v>4</v>
      </c>
      <c r="I1550" s="1">
        <v>22</v>
      </c>
      <c r="J1550" s="1" t="s">
        <v>3</v>
      </c>
    </row>
    <row r="1551" spans="1:10" x14ac:dyDescent="0.3">
      <c r="A1551" s="1" t="s">
        <v>9</v>
      </c>
      <c r="B1551" s="1">
        <v>730</v>
      </c>
      <c r="C1551" s="1" t="s">
        <v>6</v>
      </c>
      <c r="D1551" s="1">
        <v>214</v>
      </c>
      <c r="E1551" s="1" t="s">
        <v>25</v>
      </c>
      <c r="F1551" s="1">
        <v>4952</v>
      </c>
      <c r="G1551" s="1" t="s">
        <v>5</v>
      </c>
      <c r="H1551" s="1">
        <v>4</v>
      </c>
      <c r="I1551" s="1">
        <v>22</v>
      </c>
      <c r="J1551" s="1" t="s">
        <v>3</v>
      </c>
    </row>
    <row r="1552" spans="1:10" x14ac:dyDescent="0.3">
      <c r="A1552" s="1" t="s">
        <v>9</v>
      </c>
      <c r="B1552" s="1">
        <v>758</v>
      </c>
      <c r="C1552" s="1" t="s">
        <v>6</v>
      </c>
      <c r="D1552" s="1">
        <v>214</v>
      </c>
      <c r="E1552" s="1" t="s">
        <v>25</v>
      </c>
      <c r="F1552" s="1">
        <v>4954</v>
      </c>
      <c r="G1552" s="1" t="s">
        <v>5</v>
      </c>
      <c r="H1552" s="1">
        <v>4</v>
      </c>
      <c r="I1552" s="1">
        <v>22</v>
      </c>
      <c r="J1552" s="1" t="s">
        <v>3</v>
      </c>
    </row>
    <row r="1553" spans="1:10" x14ac:dyDescent="0.3">
      <c r="A1553" s="1" t="s">
        <v>9</v>
      </c>
      <c r="B1553" s="1">
        <v>852</v>
      </c>
      <c r="C1553" s="1" t="s">
        <v>6</v>
      </c>
      <c r="D1553" s="1">
        <v>214</v>
      </c>
      <c r="E1553" s="1" t="s">
        <v>25</v>
      </c>
      <c r="F1553" s="1">
        <v>4956</v>
      </c>
      <c r="G1553" s="1" t="s">
        <v>5</v>
      </c>
      <c r="H1553" s="1">
        <v>4</v>
      </c>
      <c r="I1553" s="1">
        <v>22</v>
      </c>
      <c r="J1553" s="1" t="s">
        <v>3</v>
      </c>
    </row>
    <row r="1554" spans="1:10" x14ac:dyDescent="0.3">
      <c r="A1554" s="1" t="s">
        <v>9</v>
      </c>
      <c r="B1554" s="1">
        <v>1056</v>
      </c>
      <c r="C1554" s="1" t="s">
        <v>6</v>
      </c>
      <c r="D1554" s="1">
        <v>214</v>
      </c>
      <c r="E1554" s="1" t="s">
        <v>25</v>
      </c>
      <c r="F1554" s="1">
        <v>4960</v>
      </c>
      <c r="G1554" s="1" t="s">
        <v>5</v>
      </c>
      <c r="H1554" s="1">
        <v>4</v>
      </c>
      <c r="I1554" s="1">
        <v>22</v>
      </c>
      <c r="J1554" s="1" t="s">
        <v>3</v>
      </c>
    </row>
    <row r="1555" spans="1:10" x14ac:dyDescent="0.3">
      <c r="A1555" s="1" t="s">
        <v>9</v>
      </c>
      <c r="B1555" s="1">
        <v>1255</v>
      </c>
      <c r="C1555" s="1" t="s">
        <v>6</v>
      </c>
      <c r="D1555" s="1">
        <v>214</v>
      </c>
      <c r="E1555" s="1" t="s">
        <v>25</v>
      </c>
      <c r="F1555" s="1">
        <v>4964</v>
      </c>
      <c r="G1555" s="1" t="s">
        <v>5</v>
      </c>
      <c r="H1555" s="1">
        <v>4</v>
      </c>
      <c r="I1555" s="1">
        <v>22</v>
      </c>
      <c r="J1555" s="1" t="s">
        <v>3</v>
      </c>
    </row>
    <row r="1556" spans="1:10" x14ac:dyDescent="0.3">
      <c r="A1556" s="1" t="s">
        <v>9</v>
      </c>
      <c r="B1556" s="1">
        <v>1359</v>
      </c>
      <c r="C1556" s="1" t="s">
        <v>6</v>
      </c>
      <c r="D1556" s="1">
        <v>214</v>
      </c>
      <c r="E1556" s="1" t="s">
        <v>25</v>
      </c>
      <c r="F1556" s="1">
        <v>4966</v>
      </c>
      <c r="G1556" s="1" t="s">
        <v>5</v>
      </c>
      <c r="H1556" s="1">
        <v>4</v>
      </c>
      <c r="I1556" s="1">
        <v>22</v>
      </c>
      <c r="J1556" s="1" t="s">
        <v>3</v>
      </c>
    </row>
    <row r="1557" spans="1:10" x14ac:dyDescent="0.3">
      <c r="A1557" s="1" t="s">
        <v>9</v>
      </c>
      <c r="B1557" s="1">
        <v>1459</v>
      </c>
      <c r="C1557" s="1" t="s">
        <v>6</v>
      </c>
      <c r="D1557" s="1">
        <v>214</v>
      </c>
      <c r="E1557" s="1" t="s">
        <v>25</v>
      </c>
      <c r="F1557" s="1">
        <v>4968</v>
      </c>
      <c r="G1557" s="1" t="s">
        <v>5</v>
      </c>
      <c r="H1557" s="1">
        <v>4</v>
      </c>
      <c r="I1557" s="1">
        <v>22</v>
      </c>
      <c r="J1557" s="1" t="s">
        <v>3</v>
      </c>
    </row>
    <row r="1558" spans="1:10" x14ac:dyDescent="0.3">
      <c r="A1558" s="1" t="s">
        <v>9</v>
      </c>
      <c r="B1558" s="1">
        <v>1559</v>
      </c>
      <c r="C1558" s="1" t="s">
        <v>6</v>
      </c>
      <c r="D1558" s="1">
        <v>214</v>
      </c>
      <c r="E1558" s="1" t="s">
        <v>25</v>
      </c>
      <c r="F1558" s="1">
        <v>4970</v>
      </c>
      <c r="G1558" s="1" t="s">
        <v>5</v>
      </c>
      <c r="H1558" s="1">
        <v>4</v>
      </c>
      <c r="I1558" s="1">
        <v>22</v>
      </c>
      <c r="J1558" s="1" t="s">
        <v>3</v>
      </c>
    </row>
    <row r="1559" spans="1:10" x14ac:dyDescent="0.3">
      <c r="A1559" s="1" t="s">
        <v>9</v>
      </c>
      <c r="B1559" s="1">
        <v>1652</v>
      </c>
      <c r="C1559" s="1" t="s">
        <v>6</v>
      </c>
      <c r="D1559" s="1">
        <v>214</v>
      </c>
      <c r="E1559" s="1" t="s">
        <v>25</v>
      </c>
      <c r="F1559" s="1">
        <v>4972</v>
      </c>
      <c r="G1559" s="1" t="s">
        <v>5</v>
      </c>
      <c r="H1559" s="1">
        <v>4</v>
      </c>
      <c r="I1559" s="1">
        <v>22</v>
      </c>
      <c r="J1559" s="1" t="s">
        <v>3</v>
      </c>
    </row>
    <row r="1560" spans="1:10" x14ac:dyDescent="0.3">
      <c r="A1560" s="1" t="s">
        <v>9</v>
      </c>
      <c r="B1560" s="1">
        <v>1854</v>
      </c>
      <c r="C1560" s="1" t="s">
        <v>6</v>
      </c>
      <c r="D1560" s="1">
        <v>214</v>
      </c>
      <c r="E1560" s="1" t="s">
        <v>25</v>
      </c>
      <c r="F1560" s="1">
        <v>4976</v>
      </c>
      <c r="G1560" s="1" t="s">
        <v>5</v>
      </c>
      <c r="H1560" s="1">
        <v>4</v>
      </c>
      <c r="I1560" s="1">
        <v>22</v>
      </c>
      <c r="J1560" s="1" t="s">
        <v>3</v>
      </c>
    </row>
    <row r="1561" spans="1:10" x14ac:dyDescent="0.3">
      <c r="A1561" s="1" t="s">
        <v>10</v>
      </c>
      <c r="B1561" s="1">
        <v>847</v>
      </c>
      <c r="C1561" s="1" t="s">
        <v>6</v>
      </c>
      <c r="D1561" s="1">
        <v>229</v>
      </c>
      <c r="E1561" s="1" t="s">
        <v>25</v>
      </c>
      <c r="F1561" s="1">
        <v>846</v>
      </c>
      <c r="G1561" s="1" t="s">
        <v>7</v>
      </c>
      <c r="H1561" s="1">
        <v>4</v>
      </c>
      <c r="I1561" s="1">
        <v>22</v>
      </c>
      <c r="J1561" s="1" t="s">
        <v>3</v>
      </c>
    </row>
    <row r="1562" spans="1:10" x14ac:dyDescent="0.3">
      <c r="A1562" s="1" t="s">
        <v>11</v>
      </c>
      <c r="B1562" s="1">
        <v>625</v>
      </c>
      <c r="C1562" s="1" t="s">
        <v>6</v>
      </c>
      <c r="D1562" s="1">
        <v>214</v>
      </c>
      <c r="E1562" s="1" t="s">
        <v>25</v>
      </c>
      <c r="F1562" s="1">
        <v>1479</v>
      </c>
      <c r="G1562" s="1" t="s">
        <v>5</v>
      </c>
      <c r="H1562" s="1">
        <v>4</v>
      </c>
      <c r="I1562" s="1">
        <v>22</v>
      </c>
      <c r="J1562" s="1" t="s">
        <v>3</v>
      </c>
    </row>
    <row r="1563" spans="1:10" x14ac:dyDescent="0.3">
      <c r="A1563" s="1" t="s">
        <v>11</v>
      </c>
      <c r="B1563" s="1">
        <v>654</v>
      </c>
      <c r="C1563" s="1" t="s">
        <v>6</v>
      </c>
      <c r="D1563" s="1">
        <v>214</v>
      </c>
      <c r="E1563" s="1" t="s">
        <v>25</v>
      </c>
      <c r="F1563" s="1">
        <v>2160</v>
      </c>
      <c r="G1563" s="1" t="s">
        <v>5</v>
      </c>
      <c r="H1563" s="1">
        <v>4</v>
      </c>
      <c r="I1563" s="1">
        <v>22</v>
      </c>
      <c r="J1563" s="1" t="s">
        <v>3</v>
      </c>
    </row>
    <row r="1564" spans="1:10" x14ac:dyDescent="0.3">
      <c r="A1564" s="1" t="s">
        <v>11</v>
      </c>
      <c r="B1564" s="1">
        <v>754</v>
      </c>
      <c r="C1564" s="1" t="s">
        <v>6</v>
      </c>
      <c r="D1564" s="1">
        <v>214</v>
      </c>
      <c r="E1564" s="1" t="s">
        <v>25</v>
      </c>
      <c r="F1564" s="1">
        <v>2162</v>
      </c>
      <c r="G1564" s="1" t="s">
        <v>5</v>
      </c>
      <c r="H1564" s="1">
        <v>4</v>
      </c>
      <c r="I1564" s="1">
        <v>22</v>
      </c>
      <c r="J1564" s="1" t="s">
        <v>3</v>
      </c>
    </row>
    <row r="1565" spans="1:10" x14ac:dyDescent="0.3">
      <c r="A1565" s="1" t="s">
        <v>11</v>
      </c>
      <c r="B1565" s="1">
        <v>857</v>
      </c>
      <c r="C1565" s="1" t="s">
        <v>6</v>
      </c>
      <c r="D1565" s="1">
        <v>214</v>
      </c>
      <c r="E1565" s="1" t="s">
        <v>25</v>
      </c>
      <c r="F1565" s="1">
        <v>2164</v>
      </c>
      <c r="G1565" s="1" t="s">
        <v>5</v>
      </c>
      <c r="H1565" s="1">
        <v>4</v>
      </c>
      <c r="I1565" s="1">
        <v>22</v>
      </c>
      <c r="J1565" s="1" t="s">
        <v>3</v>
      </c>
    </row>
    <row r="1566" spans="1:10" x14ac:dyDescent="0.3">
      <c r="A1566" s="1" t="s">
        <v>11</v>
      </c>
      <c r="B1566" s="1">
        <v>955</v>
      </c>
      <c r="C1566" s="1" t="s">
        <v>6</v>
      </c>
      <c r="D1566" s="1">
        <v>214</v>
      </c>
      <c r="E1566" s="1" t="s">
        <v>25</v>
      </c>
      <c r="F1566" s="1">
        <v>2166</v>
      </c>
      <c r="G1566" s="1" t="s">
        <v>5</v>
      </c>
      <c r="H1566" s="1">
        <v>4</v>
      </c>
      <c r="I1566" s="1">
        <v>22</v>
      </c>
      <c r="J1566" s="1" t="s">
        <v>3</v>
      </c>
    </row>
    <row r="1567" spans="1:10" x14ac:dyDescent="0.3">
      <c r="A1567" s="1" t="s">
        <v>11</v>
      </c>
      <c r="B1567" s="1">
        <v>1055</v>
      </c>
      <c r="C1567" s="1" t="s">
        <v>6</v>
      </c>
      <c r="D1567" s="1">
        <v>214</v>
      </c>
      <c r="E1567" s="1" t="s">
        <v>25</v>
      </c>
      <c r="F1567" s="1">
        <v>2168</v>
      </c>
      <c r="G1567" s="1" t="s">
        <v>5</v>
      </c>
      <c r="H1567" s="1">
        <v>4</v>
      </c>
      <c r="I1567" s="1">
        <v>22</v>
      </c>
      <c r="J1567" s="1" t="s">
        <v>3</v>
      </c>
    </row>
    <row r="1568" spans="1:10" x14ac:dyDescent="0.3">
      <c r="A1568" s="1" t="s">
        <v>11</v>
      </c>
      <c r="B1568" s="1">
        <v>1153</v>
      </c>
      <c r="C1568" s="1" t="s">
        <v>6</v>
      </c>
      <c r="D1568" s="1">
        <v>214</v>
      </c>
      <c r="E1568" s="1" t="s">
        <v>25</v>
      </c>
      <c r="F1568" s="1">
        <v>2170</v>
      </c>
      <c r="G1568" s="1" t="s">
        <v>5</v>
      </c>
      <c r="H1568" s="1">
        <v>4</v>
      </c>
      <c r="I1568" s="1">
        <v>22</v>
      </c>
      <c r="J1568" s="1" t="s">
        <v>3</v>
      </c>
    </row>
    <row r="1569" spans="1:10" x14ac:dyDescent="0.3">
      <c r="A1569" s="1" t="s">
        <v>11</v>
      </c>
      <c r="B1569" s="1">
        <v>1255</v>
      </c>
      <c r="C1569" s="1" t="s">
        <v>6</v>
      </c>
      <c r="D1569" s="1">
        <v>214</v>
      </c>
      <c r="E1569" s="1" t="s">
        <v>25</v>
      </c>
      <c r="F1569" s="1">
        <v>2172</v>
      </c>
      <c r="G1569" s="1" t="s">
        <v>5</v>
      </c>
      <c r="H1569" s="1">
        <v>4</v>
      </c>
      <c r="I1569" s="1">
        <v>22</v>
      </c>
      <c r="J1569" s="1" t="s">
        <v>3</v>
      </c>
    </row>
    <row r="1570" spans="1:10" x14ac:dyDescent="0.3">
      <c r="A1570" s="1" t="s">
        <v>11</v>
      </c>
      <c r="B1570" s="1">
        <v>1355</v>
      </c>
      <c r="C1570" s="1" t="s">
        <v>6</v>
      </c>
      <c r="D1570" s="1">
        <v>214</v>
      </c>
      <c r="E1570" s="1" t="s">
        <v>25</v>
      </c>
      <c r="F1570" s="1">
        <v>2174</v>
      </c>
      <c r="G1570" s="1" t="s">
        <v>5</v>
      </c>
      <c r="H1570" s="1">
        <v>4</v>
      </c>
      <c r="I1570" s="1">
        <v>22</v>
      </c>
      <c r="J1570" s="1" t="s">
        <v>3</v>
      </c>
    </row>
    <row r="1571" spans="1:10" x14ac:dyDescent="0.3">
      <c r="A1571" s="1" t="s">
        <v>11</v>
      </c>
      <c r="B1571" s="1">
        <v>1456</v>
      </c>
      <c r="C1571" s="1" t="s">
        <v>6</v>
      </c>
      <c r="D1571" s="1">
        <v>214</v>
      </c>
      <c r="E1571" s="1" t="s">
        <v>25</v>
      </c>
      <c r="F1571" s="1">
        <v>2176</v>
      </c>
      <c r="G1571" s="1" t="s">
        <v>5</v>
      </c>
      <c r="H1571" s="1">
        <v>4</v>
      </c>
      <c r="I1571" s="1">
        <v>22</v>
      </c>
      <c r="J1571" s="1" t="s">
        <v>3</v>
      </c>
    </row>
    <row r="1572" spans="1:10" x14ac:dyDescent="0.3">
      <c r="A1572" s="1" t="s">
        <v>11</v>
      </c>
      <c r="B1572" s="1">
        <v>1559</v>
      </c>
      <c r="C1572" s="1" t="s">
        <v>6</v>
      </c>
      <c r="D1572" s="1">
        <v>214</v>
      </c>
      <c r="E1572" s="1" t="s">
        <v>25</v>
      </c>
      <c r="F1572" s="1">
        <v>2178</v>
      </c>
      <c r="G1572" s="1" t="s">
        <v>5</v>
      </c>
      <c r="H1572" s="1">
        <v>4</v>
      </c>
      <c r="I1572" s="1">
        <v>22</v>
      </c>
      <c r="J1572" s="1" t="s">
        <v>3</v>
      </c>
    </row>
    <row r="1573" spans="1:10" x14ac:dyDescent="0.3">
      <c r="A1573" s="1" t="s">
        <v>11</v>
      </c>
      <c r="B1573" s="1">
        <v>1658</v>
      </c>
      <c r="C1573" s="1" t="s">
        <v>6</v>
      </c>
      <c r="D1573" s="1">
        <v>214</v>
      </c>
      <c r="E1573" s="1" t="s">
        <v>25</v>
      </c>
      <c r="F1573" s="1">
        <v>2180</v>
      </c>
      <c r="G1573" s="1" t="s">
        <v>5</v>
      </c>
      <c r="H1573" s="1">
        <v>4</v>
      </c>
      <c r="I1573" s="1">
        <v>22</v>
      </c>
      <c r="J1573" s="1" t="s">
        <v>3</v>
      </c>
    </row>
    <row r="1574" spans="1:10" x14ac:dyDescent="0.3">
      <c r="A1574" s="1" t="s">
        <v>11</v>
      </c>
      <c r="B1574" s="1">
        <v>1759</v>
      </c>
      <c r="C1574" s="1" t="s">
        <v>6</v>
      </c>
      <c r="D1574" s="1">
        <v>214</v>
      </c>
      <c r="E1574" s="1" t="s">
        <v>25</v>
      </c>
      <c r="F1574" s="1">
        <v>2182</v>
      </c>
      <c r="G1574" s="1" t="s">
        <v>5</v>
      </c>
      <c r="H1574" s="1">
        <v>4</v>
      </c>
      <c r="I1574" s="1">
        <v>22</v>
      </c>
      <c r="J1574" s="1" t="s">
        <v>3</v>
      </c>
    </row>
    <row r="1575" spans="1:10" x14ac:dyDescent="0.3">
      <c r="A1575" s="1" t="s">
        <v>11</v>
      </c>
      <c r="B1575" s="1">
        <v>1900</v>
      </c>
      <c r="C1575" s="1" t="s">
        <v>6</v>
      </c>
      <c r="D1575" s="1">
        <v>214</v>
      </c>
      <c r="E1575" s="1" t="s">
        <v>25</v>
      </c>
      <c r="F1575" s="1">
        <v>2184</v>
      </c>
      <c r="G1575" s="1" t="s">
        <v>5</v>
      </c>
      <c r="H1575" s="1">
        <v>4</v>
      </c>
      <c r="I1575" s="1">
        <v>22</v>
      </c>
      <c r="J1575" s="1" t="s">
        <v>3</v>
      </c>
    </row>
    <row r="1576" spans="1:10" x14ac:dyDescent="0.3">
      <c r="A1576" s="1" t="s">
        <v>11</v>
      </c>
      <c r="B1576" s="1">
        <v>2011</v>
      </c>
      <c r="C1576" s="1" t="s">
        <v>6</v>
      </c>
      <c r="D1576" s="1">
        <v>214</v>
      </c>
      <c r="E1576" s="1" t="s">
        <v>25</v>
      </c>
      <c r="F1576" s="1">
        <v>2186</v>
      </c>
      <c r="G1576" s="1" t="s">
        <v>5</v>
      </c>
      <c r="H1576" s="1">
        <v>4</v>
      </c>
      <c r="I1576" s="1">
        <v>22</v>
      </c>
      <c r="J1576" s="1" t="s">
        <v>3</v>
      </c>
    </row>
    <row r="1577" spans="1:10" x14ac:dyDescent="0.3">
      <c r="A1577" s="1" t="s">
        <v>11</v>
      </c>
      <c r="B1577" s="1">
        <v>2139</v>
      </c>
      <c r="C1577" s="1" t="s">
        <v>6</v>
      </c>
      <c r="D1577" s="1">
        <v>214</v>
      </c>
      <c r="E1577" s="1" t="s">
        <v>25</v>
      </c>
      <c r="F1577" s="1">
        <v>2188</v>
      </c>
      <c r="G1577" s="1" t="s">
        <v>5</v>
      </c>
      <c r="H1577" s="1">
        <v>4</v>
      </c>
      <c r="I1577" s="1">
        <v>22</v>
      </c>
      <c r="J1577" s="1" t="s">
        <v>15</v>
      </c>
    </row>
    <row r="1578" spans="1:10" x14ac:dyDescent="0.3">
      <c r="A1578" s="1" t="s">
        <v>12</v>
      </c>
      <c r="B1578" s="1">
        <v>658</v>
      </c>
      <c r="C1578" s="1" t="s">
        <v>13</v>
      </c>
      <c r="D1578" s="1">
        <v>169</v>
      </c>
      <c r="E1578" s="1" t="s">
        <v>25</v>
      </c>
      <c r="F1578" s="1">
        <v>2703</v>
      </c>
      <c r="G1578" s="1" t="s">
        <v>2</v>
      </c>
      <c r="H1578" s="1">
        <v>4</v>
      </c>
      <c r="I1578" s="1">
        <v>22</v>
      </c>
      <c r="J1578" s="1" t="s">
        <v>3</v>
      </c>
    </row>
    <row r="1579" spans="1:10" x14ac:dyDescent="0.3">
      <c r="A1579" s="1" t="s">
        <v>12</v>
      </c>
      <c r="B1579" s="1">
        <v>1030</v>
      </c>
      <c r="C1579" s="1" t="s">
        <v>13</v>
      </c>
      <c r="D1579" s="1">
        <v>169</v>
      </c>
      <c r="E1579" s="1" t="s">
        <v>25</v>
      </c>
      <c r="F1579" s="1">
        <v>2303</v>
      </c>
      <c r="G1579" s="1" t="s">
        <v>2</v>
      </c>
      <c r="H1579" s="1">
        <v>4</v>
      </c>
      <c r="I1579" s="1">
        <v>22</v>
      </c>
      <c r="J1579" s="1" t="s">
        <v>3</v>
      </c>
    </row>
    <row r="1580" spans="1:10" x14ac:dyDescent="0.3">
      <c r="A1580" s="1" t="s">
        <v>12</v>
      </c>
      <c r="B1580" s="1">
        <v>1450</v>
      </c>
      <c r="C1580" s="1" t="s">
        <v>13</v>
      </c>
      <c r="D1580" s="1">
        <v>169</v>
      </c>
      <c r="E1580" s="1" t="s">
        <v>25</v>
      </c>
      <c r="F1580" s="1">
        <v>2403</v>
      </c>
      <c r="G1580" s="1" t="s">
        <v>2</v>
      </c>
      <c r="H1580" s="1">
        <v>4</v>
      </c>
      <c r="I1580" s="1">
        <v>22</v>
      </c>
      <c r="J1580" s="1" t="s">
        <v>3</v>
      </c>
    </row>
    <row r="1581" spans="1:10" x14ac:dyDescent="0.3">
      <c r="A1581" s="1" t="s">
        <v>12</v>
      </c>
      <c r="B1581" s="1">
        <v>1803</v>
      </c>
      <c r="C1581" s="1" t="s">
        <v>13</v>
      </c>
      <c r="D1581" s="1">
        <v>169</v>
      </c>
      <c r="E1581" s="1" t="s">
        <v>25</v>
      </c>
      <c r="F1581" s="1">
        <v>3372</v>
      </c>
      <c r="G1581" s="1" t="s">
        <v>2</v>
      </c>
      <c r="H1581" s="1">
        <v>4</v>
      </c>
      <c r="I1581" s="1">
        <v>22</v>
      </c>
      <c r="J1581" s="1" t="s">
        <v>15</v>
      </c>
    </row>
    <row r="1582" spans="1:10" x14ac:dyDescent="0.3">
      <c r="A1582" s="1" t="s">
        <v>14</v>
      </c>
      <c r="B1582" s="1">
        <v>1258</v>
      </c>
      <c r="C1582" s="1" t="s">
        <v>13</v>
      </c>
      <c r="D1582" s="1">
        <v>199</v>
      </c>
      <c r="E1582" s="1" t="s">
        <v>25</v>
      </c>
      <c r="F1582" s="1">
        <v>808</v>
      </c>
      <c r="G1582" s="1" t="s">
        <v>5</v>
      </c>
      <c r="H1582" s="1">
        <v>4</v>
      </c>
      <c r="I1582" s="1">
        <v>22</v>
      </c>
      <c r="J1582" s="1" t="s">
        <v>3</v>
      </c>
    </row>
    <row r="1583" spans="1:10" x14ac:dyDescent="0.3">
      <c r="A1583" s="1" t="s">
        <v>14</v>
      </c>
      <c r="B1583" s="1">
        <v>729</v>
      </c>
      <c r="C1583" s="1" t="s">
        <v>13</v>
      </c>
      <c r="D1583" s="1">
        <v>199</v>
      </c>
      <c r="E1583" s="1" t="s">
        <v>25</v>
      </c>
      <c r="F1583" s="1">
        <v>806</v>
      </c>
      <c r="G1583" s="1" t="s">
        <v>5</v>
      </c>
      <c r="H1583" s="1">
        <v>4</v>
      </c>
      <c r="I1583" s="1">
        <v>22</v>
      </c>
      <c r="J1583" s="1" t="s">
        <v>3</v>
      </c>
    </row>
    <row r="1584" spans="1:10" x14ac:dyDescent="0.3">
      <c r="A1584" s="1" t="s">
        <v>14</v>
      </c>
      <c r="B1584" s="1">
        <v>1855</v>
      </c>
      <c r="C1584" s="1" t="s">
        <v>13</v>
      </c>
      <c r="D1584" s="1">
        <v>199</v>
      </c>
      <c r="E1584" s="1" t="s">
        <v>25</v>
      </c>
      <c r="F1584" s="1">
        <v>816</v>
      </c>
      <c r="G1584" s="1" t="s">
        <v>5</v>
      </c>
      <c r="H1584" s="1">
        <v>4</v>
      </c>
      <c r="I1584" s="1">
        <v>22</v>
      </c>
      <c r="J1584" s="1" t="s">
        <v>3</v>
      </c>
    </row>
    <row r="1585" spans="1:10" x14ac:dyDescent="0.3">
      <c r="A1585" s="1" t="s">
        <v>14</v>
      </c>
      <c r="B1585" s="1">
        <v>1721</v>
      </c>
      <c r="C1585" s="1" t="s">
        <v>13</v>
      </c>
      <c r="D1585" s="1">
        <v>199</v>
      </c>
      <c r="E1585" s="1" t="s">
        <v>25</v>
      </c>
      <c r="F1585" s="1">
        <v>814</v>
      </c>
      <c r="G1585" s="1" t="s">
        <v>5</v>
      </c>
      <c r="H1585" s="1">
        <v>4</v>
      </c>
      <c r="I1585" s="1">
        <v>22</v>
      </c>
      <c r="J1585" s="1" t="s">
        <v>15</v>
      </c>
    </row>
    <row r="1586" spans="1:10" x14ac:dyDescent="0.3">
      <c r="A1586" s="1" t="s">
        <v>4</v>
      </c>
      <c r="B1586" s="1">
        <v>831</v>
      </c>
      <c r="C1586" s="1" t="s">
        <v>13</v>
      </c>
      <c r="D1586" s="1">
        <v>213</v>
      </c>
      <c r="E1586" s="1" t="s">
        <v>25</v>
      </c>
      <c r="F1586" s="1">
        <v>7299</v>
      </c>
      <c r="G1586" s="1" t="s">
        <v>7</v>
      </c>
      <c r="H1586" s="1">
        <v>4</v>
      </c>
      <c r="I1586" s="1">
        <v>22</v>
      </c>
      <c r="J1586" s="1" t="s">
        <v>3</v>
      </c>
    </row>
    <row r="1587" spans="1:10" x14ac:dyDescent="0.3">
      <c r="A1587" s="1" t="s">
        <v>4</v>
      </c>
      <c r="B1587" s="1">
        <v>1706</v>
      </c>
      <c r="C1587" s="1" t="s">
        <v>13</v>
      </c>
      <c r="D1587" s="1">
        <v>213</v>
      </c>
      <c r="E1587" s="1" t="s">
        <v>25</v>
      </c>
      <c r="F1587" s="1">
        <v>7302</v>
      </c>
      <c r="G1587" s="1" t="s">
        <v>7</v>
      </c>
      <c r="H1587" s="1">
        <v>4</v>
      </c>
      <c r="I1587" s="1">
        <v>22</v>
      </c>
      <c r="J1587" s="1" t="s">
        <v>3</v>
      </c>
    </row>
    <row r="1588" spans="1:10" x14ac:dyDescent="0.3">
      <c r="A1588" s="1" t="s">
        <v>4</v>
      </c>
      <c r="B1588" s="1">
        <v>1249</v>
      </c>
      <c r="C1588" s="1" t="s">
        <v>13</v>
      </c>
      <c r="D1588" s="1">
        <v>213</v>
      </c>
      <c r="E1588" s="1" t="s">
        <v>25</v>
      </c>
      <c r="F1588" s="1">
        <v>7303</v>
      </c>
      <c r="G1588" s="1" t="s">
        <v>7</v>
      </c>
      <c r="H1588" s="1">
        <v>4</v>
      </c>
      <c r="I1588" s="1">
        <v>22</v>
      </c>
      <c r="J1588" s="1" t="s">
        <v>3</v>
      </c>
    </row>
    <row r="1589" spans="1:10" x14ac:dyDescent="0.3">
      <c r="A1589" s="1" t="s">
        <v>4</v>
      </c>
      <c r="B1589" s="1">
        <v>2116</v>
      </c>
      <c r="C1589" s="1" t="s">
        <v>13</v>
      </c>
      <c r="D1589" s="1">
        <v>213</v>
      </c>
      <c r="E1589" s="1" t="s">
        <v>25</v>
      </c>
      <c r="F1589" s="1">
        <v>7304</v>
      </c>
      <c r="G1589" s="1" t="s">
        <v>7</v>
      </c>
      <c r="H1589" s="1">
        <v>4</v>
      </c>
      <c r="I1589" s="1">
        <v>22</v>
      </c>
      <c r="J1589" s="1" t="s">
        <v>3</v>
      </c>
    </row>
    <row r="1590" spans="1:10" x14ac:dyDescent="0.3">
      <c r="A1590" s="1" t="s">
        <v>4</v>
      </c>
      <c r="B1590" s="1">
        <v>624</v>
      </c>
      <c r="C1590" s="1" t="s">
        <v>13</v>
      </c>
      <c r="D1590" s="1">
        <v>213</v>
      </c>
      <c r="E1590" s="1" t="s">
        <v>25</v>
      </c>
      <c r="F1590" s="1">
        <v>7305</v>
      </c>
      <c r="G1590" s="1" t="s">
        <v>7</v>
      </c>
      <c r="H1590" s="1">
        <v>4</v>
      </c>
      <c r="I1590" s="1">
        <v>22</v>
      </c>
      <c r="J1590" s="1" t="s">
        <v>3</v>
      </c>
    </row>
    <row r="1591" spans="1:10" x14ac:dyDescent="0.3">
      <c r="A1591" s="1" t="s">
        <v>4</v>
      </c>
      <c r="B1591" s="1">
        <v>1425</v>
      </c>
      <c r="C1591" s="1" t="s">
        <v>13</v>
      </c>
      <c r="D1591" s="1">
        <v>213</v>
      </c>
      <c r="E1591" s="1" t="s">
        <v>25</v>
      </c>
      <c r="F1591" s="1">
        <v>7307</v>
      </c>
      <c r="G1591" s="1" t="s">
        <v>7</v>
      </c>
      <c r="H1591" s="1">
        <v>4</v>
      </c>
      <c r="I1591" s="1">
        <v>22</v>
      </c>
      <c r="J1591" s="1" t="s">
        <v>3</v>
      </c>
    </row>
    <row r="1592" spans="1:10" x14ac:dyDescent="0.3">
      <c r="A1592" s="1" t="s">
        <v>12</v>
      </c>
      <c r="B1592" s="1">
        <v>1356</v>
      </c>
      <c r="C1592" s="1" t="s">
        <v>13</v>
      </c>
      <c r="D1592" s="1">
        <v>199</v>
      </c>
      <c r="E1592" s="1" t="s">
        <v>25</v>
      </c>
      <c r="F1592" s="1">
        <v>2216</v>
      </c>
      <c r="G1592" s="1" t="s">
        <v>5</v>
      </c>
      <c r="H1592" s="1">
        <v>4</v>
      </c>
      <c r="I1592" s="1">
        <v>22</v>
      </c>
      <c r="J1592" s="1" t="s">
        <v>3</v>
      </c>
    </row>
    <row r="1593" spans="1:10" x14ac:dyDescent="0.3">
      <c r="A1593" s="1" t="s">
        <v>12</v>
      </c>
      <c r="B1593" s="1">
        <v>1522</v>
      </c>
      <c r="C1593" s="1" t="s">
        <v>13</v>
      </c>
      <c r="D1593" s="1">
        <v>199</v>
      </c>
      <c r="E1593" s="1" t="s">
        <v>25</v>
      </c>
      <c r="F1593" s="1">
        <v>2261</v>
      </c>
      <c r="G1593" s="1" t="s">
        <v>5</v>
      </c>
      <c r="H1593" s="1">
        <v>4</v>
      </c>
      <c r="I1593" s="1">
        <v>22</v>
      </c>
      <c r="J1593" s="1" t="s">
        <v>3</v>
      </c>
    </row>
    <row r="1594" spans="1:10" x14ac:dyDescent="0.3">
      <c r="A1594" s="1" t="s">
        <v>12</v>
      </c>
      <c r="B1594" s="1">
        <v>1627</v>
      </c>
      <c r="C1594" s="1" t="s">
        <v>13</v>
      </c>
      <c r="D1594" s="1">
        <v>199</v>
      </c>
      <c r="E1594" s="1" t="s">
        <v>25</v>
      </c>
      <c r="F1594" s="1">
        <v>2181</v>
      </c>
      <c r="G1594" s="1" t="s">
        <v>5</v>
      </c>
      <c r="H1594" s="1">
        <v>4</v>
      </c>
      <c r="I1594" s="1">
        <v>22</v>
      </c>
      <c r="J1594" s="1" t="s">
        <v>3</v>
      </c>
    </row>
    <row r="1595" spans="1:10" x14ac:dyDescent="0.3">
      <c r="A1595" s="1" t="s">
        <v>12</v>
      </c>
      <c r="B1595" s="1">
        <v>1307</v>
      </c>
      <c r="C1595" s="1" t="s">
        <v>13</v>
      </c>
      <c r="D1595" s="1">
        <v>213</v>
      </c>
      <c r="E1595" s="1" t="s">
        <v>25</v>
      </c>
      <c r="F1595" s="1">
        <v>2692</v>
      </c>
      <c r="G1595" s="1" t="s">
        <v>7</v>
      </c>
      <c r="H1595" s="1">
        <v>4</v>
      </c>
      <c r="I1595" s="1">
        <v>22</v>
      </c>
      <c r="J1595" s="1" t="s">
        <v>3</v>
      </c>
    </row>
    <row r="1596" spans="1:10" x14ac:dyDescent="0.3">
      <c r="A1596" s="1" t="s">
        <v>12</v>
      </c>
      <c r="B1596" s="1">
        <v>641</v>
      </c>
      <c r="C1596" s="1" t="s">
        <v>13</v>
      </c>
      <c r="D1596" s="1">
        <v>199</v>
      </c>
      <c r="E1596" s="1" t="s">
        <v>25</v>
      </c>
      <c r="F1596" s="1">
        <v>2761</v>
      </c>
      <c r="G1596" s="1" t="s">
        <v>5</v>
      </c>
      <c r="H1596" s="1">
        <v>4</v>
      </c>
      <c r="I1596" s="1">
        <v>22</v>
      </c>
      <c r="J1596" s="1" t="s">
        <v>3</v>
      </c>
    </row>
    <row r="1597" spans="1:10" x14ac:dyDescent="0.3">
      <c r="A1597" s="1" t="s">
        <v>12</v>
      </c>
      <c r="B1597" s="1">
        <v>1451</v>
      </c>
      <c r="C1597" s="1" t="s">
        <v>13</v>
      </c>
      <c r="D1597" s="1">
        <v>213</v>
      </c>
      <c r="E1597" s="1" t="s">
        <v>25</v>
      </c>
      <c r="F1597" s="1">
        <v>2156</v>
      </c>
      <c r="G1597" s="1" t="s">
        <v>7</v>
      </c>
      <c r="H1597" s="1">
        <v>4</v>
      </c>
      <c r="I1597" s="1">
        <v>22</v>
      </c>
      <c r="J1597" s="1" t="s">
        <v>3</v>
      </c>
    </row>
    <row r="1598" spans="1:10" x14ac:dyDescent="0.3">
      <c r="A1598" s="1" t="s">
        <v>12</v>
      </c>
      <c r="B1598" s="1">
        <v>1656</v>
      </c>
      <c r="C1598" s="1" t="s">
        <v>13</v>
      </c>
      <c r="D1598" s="1">
        <v>213</v>
      </c>
      <c r="E1598" s="1" t="s">
        <v>25</v>
      </c>
      <c r="F1598" s="1">
        <v>2497</v>
      </c>
      <c r="G1598" s="1" t="s">
        <v>7</v>
      </c>
      <c r="H1598" s="1">
        <v>4</v>
      </c>
      <c r="I1598" s="1">
        <v>22</v>
      </c>
      <c r="J1598" s="1" t="s">
        <v>3</v>
      </c>
    </row>
    <row r="1599" spans="1:10" x14ac:dyDescent="0.3">
      <c r="A1599" s="1" t="s">
        <v>12</v>
      </c>
      <c r="B1599" s="1">
        <v>655</v>
      </c>
      <c r="C1599" s="1" t="s">
        <v>13</v>
      </c>
      <c r="D1599" s="1">
        <v>213</v>
      </c>
      <c r="E1599" s="1" t="s">
        <v>25</v>
      </c>
      <c r="F1599" s="1">
        <v>2855</v>
      </c>
      <c r="G1599" s="1" t="s">
        <v>7</v>
      </c>
      <c r="H1599" s="1">
        <v>4</v>
      </c>
      <c r="I1599" s="1">
        <v>22</v>
      </c>
      <c r="J1599" s="1" t="s">
        <v>3</v>
      </c>
    </row>
    <row r="1600" spans="1:10" x14ac:dyDescent="0.3">
      <c r="A1600" s="1" t="s">
        <v>12</v>
      </c>
      <c r="B1600" s="1">
        <v>1850</v>
      </c>
      <c r="C1600" s="1" t="s">
        <v>13</v>
      </c>
      <c r="D1600" s="1">
        <v>213</v>
      </c>
      <c r="E1600" s="1" t="s">
        <v>25</v>
      </c>
      <c r="F1600" s="1">
        <v>2385</v>
      </c>
      <c r="G1600" s="1" t="s">
        <v>7</v>
      </c>
      <c r="H1600" s="1">
        <v>4</v>
      </c>
      <c r="I1600" s="1">
        <v>22</v>
      </c>
      <c r="J1600" s="1" t="s">
        <v>3</v>
      </c>
    </row>
    <row r="1601" spans="1:10" x14ac:dyDescent="0.3">
      <c r="A1601" s="1" t="s">
        <v>12</v>
      </c>
      <c r="B1601" s="1">
        <v>2052</v>
      </c>
      <c r="C1601" s="1" t="s">
        <v>13</v>
      </c>
      <c r="D1601" s="1">
        <v>199</v>
      </c>
      <c r="E1601" s="1" t="s">
        <v>25</v>
      </c>
      <c r="F1601" s="1">
        <v>2879</v>
      </c>
      <c r="G1601" s="1" t="s">
        <v>5</v>
      </c>
      <c r="H1601" s="1">
        <v>4</v>
      </c>
      <c r="I1601" s="1">
        <v>22</v>
      </c>
      <c r="J1601" s="1" t="s">
        <v>3</v>
      </c>
    </row>
    <row r="1602" spans="1:10" x14ac:dyDescent="0.3">
      <c r="A1602" s="1" t="s">
        <v>12</v>
      </c>
      <c r="B1602" s="1">
        <v>854</v>
      </c>
      <c r="C1602" s="1" t="s">
        <v>13</v>
      </c>
      <c r="D1602" s="1">
        <v>199</v>
      </c>
      <c r="E1602" s="1" t="s">
        <v>25</v>
      </c>
      <c r="F1602" s="1">
        <v>2582</v>
      </c>
      <c r="G1602" s="1" t="s">
        <v>5</v>
      </c>
      <c r="H1602" s="1">
        <v>4</v>
      </c>
      <c r="I1602" s="1">
        <v>22</v>
      </c>
      <c r="J1602" s="1" t="s">
        <v>3</v>
      </c>
    </row>
    <row r="1603" spans="1:10" x14ac:dyDescent="0.3">
      <c r="A1603" s="1" t="s">
        <v>0</v>
      </c>
      <c r="B1603" s="1">
        <v>1622</v>
      </c>
      <c r="C1603" s="1" t="s">
        <v>1</v>
      </c>
      <c r="D1603" s="1">
        <v>184</v>
      </c>
      <c r="E1603" s="1" t="s">
        <v>26</v>
      </c>
      <c r="F1603" s="1">
        <v>5935</v>
      </c>
      <c r="G1603" s="1" t="s">
        <v>2</v>
      </c>
      <c r="H1603" s="1">
        <v>5</v>
      </c>
      <c r="I1603" s="1">
        <v>23</v>
      </c>
      <c r="J1603" s="1" t="s">
        <v>15</v>
      </c>
    </row>
    <row r="1604" spans="1:10" x14ac:dyDescent="0.3">
      <c r="A1604" s="1" t="s">
        <v>4</v>
      </c>
      <c r="B1604" s="1">
        <v>1640</v>
      </c>
      <c r="C1604" s="1" t="s">
        <v>1</v>
      </c>
      <c r="D1604" s="1">
        <v>213</v>
      </c>
      <c r="E1604" s="1" t="s">
        <v>26</v>
      </c>
      <c r="F1604" s="1">
        <v>6155</v>
      </c>
      <c r="G1604" s="1" t="s">
        <v>5</v>
      </c>
      <c r="H1604" s="1">
        <v>5</v>
      </c>
      <c r="I1604" s="1">
        <v>23</v>
      </c>
      <c r="J1604" s="1" t="s">
        <v>3</v>
      </c>
    </row>
    <row r="1605" spans="1:10" x14ac:dyDescent="0.3">
      <c r="A1605" s="1" t="s">
        <v>4</v>
      </c>
      <c r="B1605" s="1">
        <v>1239</v>
      </c>
      <c r="C1605" s="1" t="s">
        <v>6</v>
      </c>
      <c r="D1605" s="1">
        <v>229</v>
      </c>
      <c r="E1605" s="1" t="s">
        <v>26</v>
      </c>
      <c r="F1605" s="1">
        <v>7208</v>
      </c>
      <c r="G1605" s="1" t="s">
        <v>7</v>
      </c>
      <c r="H1605" s="1">
        <v>5</v>
      </c>
      <c r="I1605" s="1">
        <v>23</v>
      </c>
      <c r="J1605" s="1" t="s">
        <v>15</v>
      </c>
    </row>
    <row r="1606" spans="1:10" x14ac:dyDescent="0.3">
      <c r="A1606" s="1" t="s">
        <v>4</v>
      </c>
      <c r="B1606" s="1">
        <v>1715</v>
      </c>
      <c r="C1606" s="1" t="s">
        <v>6</v>
      </c>
      <c r="D1606" s="1">
        <v>229</v>
      </c>
      <c r="E1606" s="1" t="s">
        <v>26</v>
      </c>
      <c r="F1606" s="1">
        <v>7215</v>
      </c>
      <c r="G1606" s="1" t="s">
        <v>7</v>
      </c>
      <c r="H1606" s="1">
        <v>5</v>
      </c>
      <c r="I1606" s="1">
        <v>23</v>
      </c>
      <c r="J1606" s="1" t="s">
        <v>3</v>
      </c>
    </row>
    <row r="1607" spans="1:10" x14ac:dyDescent="0.3">
      <c r="A1607" s="1" t="s">
        <v>4</v>
      </c>
      <c r="B1607" s="1">
        <v>634</v>
      </c>
      <c r="C1607" s="1" t="s">
        <v>6</v>
      </c>
      <c r="D1607" s="1">
        <v>229</v>
      </c>
      <c r="E1607" s="1" t="s">
        <v>26</v>
      </c>
      <c r="F1607" s="1">
        <v>7790</v>
      </c>
      <c r="G1607" s="1" t="s">
        <v>7</v>
      </c>
      <c r="H1607" s="1">
        <v>5</v>
      </c>
      <c r="I1607" s="1">
        <v>23</v>
      </c>
      <c r="J1607" s="1" t="s">
        <v>3</v>
      </c>
    </row>
    <row r="1608" spans="1:10" x14ac:dyDescent="0.3">
      <c r="A1608" s="1" t="s">
        <v>4</v>
      </c>
      <c r="B1608" s="1">
        <v>1048</v>
      </c>
      <c r="C1608" s="1" t="s">
        <v>6</v>
      </c>
      <c r="D1608" s="1">
        <v>229</v>
      </c>
      <c r="E1608" s="1" t="s">
        <v>26</v>
      </c>
      <c r="F1608" s="1">
        <v>7792</v>
      </c>
      <c r="G1608" s="1" t="s">
        <v>7</v>
      </c>
      <c r="H1608" s="1">
        <v>5</v>
      </c>
      <c r="I1608" s="1">
        <v>23</v>
      </c>
      <c r="J1608" s="1" t="s">
        <v>3</v>
      </c>
    </row>
    <row r="1609" spans="1:10" x14ac:dyDescent="0.3">
      <c r="A1609" s="1" t="s">
        <v>4</v>
      </c>
      <c r="B1609" s="1">
        <v>832</v>
      </c>
      <c r="C1609" s="1" t="s">
        <v>1</v>
      </c>
      <c r="D1609" s="1">
        <v>228</v>
      </c>
      <c r="E1609" s="1" t="s">
        <v>26</v>
      </c>
      <c r="F1609" s="1">
        <v>7800</v>
      </c>
      <c r="G1609" s="1" t="s">
        <v>7</v>
      </c>
      <c r="H1609" s="1">
        <v>5</v>
      </c>
      <c r="I1609" s="1">
        <v>23</v>
      </c>
      <c r="J1609" s="1" t="s">
        <v>3</v>
      </c>
    </row>
    <row r="1610" spans="1:10" x14ac:dyDescent="0.3">
      <c r="A1610" s="1" t="s">
        <v>4</v>
      </c>
      <c r="B1610" s="1">
        <v>1236</v>
      </c>
      <c r="C1610" s="1" t="s">
        <v>1</v>
      </c>
      <c r="D1610" s="1">
        <v>228</v>
      </c>
      <c r="E1610" s="1" t="s">
        <v>26</v>
      </c>
      <c r="F1610" s="1">
        <v>7806</v>
      </c>
      <c r="G1610" s="1" t="s">
        <v>7</v>
      </c>
      <c r="H1610" s="1">
        <v>5</v>
      </c>
      <c r="I1610" s="1">
        <v>23</v>
      </c>
      <c r="J1610" s="1" t="s">
        <v>3</v>
      </c>
    </row>
    <row r="1611" spans="1:10" x14ac:dyDescent="0.3">
      <c r="A1611" s="1" t="s">
        <v>4</v>
      </c>
      <c r="B1611" s="1">
        <v>1458</v>
      </c>
      <c r="C1611" s="1" t="s">
        <v>1</v>
      </c>
      <c r="D1611" s="1">
        <v>228</v>
      </c>
      <c r="E1611" s="1" t="s">
        <v>26</v>
      </c>
      <c r="F1611" s="1">
        <v>7808</v>
      </c>
      <c r="G1611" s="1" t="s">
        <v>7</v>
      </c>
      <c r="H1611" s="1">
        <v>5</v>
      </c>
      <c r="I1611" s="1">
        <v>23</v>
      </c>
      <c r="J1611" s="1" t="s">
        <v>3</v>
      </c>
    </row>
    <row r="1612" spans="1:10" x14ac:dyDescent="0.3">
      <c r="A1612" s="1" t="s">
        <v>4</v>
      </c>
      <c r="B1612" s="1">
        <v>1642</v>
      </c>
      <c r="C1612" s="1" t="s">
        <v>1</v>
      </c>
      <c r="D1612" s="1">
        <v>228</v>
      </c>
      <c r="E1612" s="1" t="s">
        <v>26</v>
      </c>
      <c r="F1612" s="1">
        <v>7810</v>
      </c>
      <c r="G1612" s="1" t="s">
        <v>7</v>
      </c>
      <c r="H1612" s="1">
        <v>5</v>
      </c>
      <c r="I1612" s="1">
        <v>23</v>
      </c>
      <c r="J1612" s="1" t="s">
        <v>3</v>
      </c>
    </row>
    <row r="1613" spans="1:10" x14ac:dyDescent="0.3">
      <c r="A1613" s="1" t="s">
        <v>4</v>
      </c>
      <c r="B1613" s="1">
        <v>1706</v>
      </c>
      <c r="C1613" s="1" t="s">
        <v>1</v>
      </c>
      <c r="D1613" s="1">
        <v>228</v>
      </c>
      <c r="E1613" s="1" t="s">
        <v>26</v>
      </c>
      <c r="F1613" s="1">
        <v>7812</v>
      </c>
      <c r="G1613" s="1" t="s">
        <v>7</v>
      </c>
      <c r="H1613" s="1">
        <v>5</v>
      </c>
      <c r="I1613" s="1">
        <v>23</v>
      </c>
      <c r="J1613" s="1" t="s">
        <v>3</v>
      </c>
    </row>
    <row r="1614" spans="1:10" x14ac:dyDescent="0.3">
      <c r="A1614" s="1" t="s">
        <v>4</v>
      </c>
      <c r="B1614" s="1">
        <v>2120</v>
      </c>
      <c r="C1614" s="1" t="s">
        <v>1</v>
      </c>
      <c r="D1614" s="1">
        <v>228</v>
      </c>
      <c r="E1614" s="1" t="s">
        <v>26</v>
      </c>
      <c r="F1614" s="1">
        <v>7814</v>
      </c>
      <c r="G1614" s="1" t="s">
        <v>7</v>
      </c>
      <c r="H1614" s="1">
        <v>5</v>
      </c>
      <c r="I1614" s="1">
        <v>23</v>
      </c>
      <c r="J1614" s="1" t="s">
        <v>3</v>
      </c>
    </row>
    <row r="1615" spans="1:10" x14ac:dyDescent="0.3">
      <c r="A1615" s="1" t="s">
        <v>4</v>
      </c>
      <c r="B1615" s="1">
        <v>1609</v>
      </c>
      <c r="C1615" s="1" t="s">
        <v>1</v>
      </c>
      <c r="D1615" s="1">
        <v>228</v>
      </c>
      <c r="E1615" s="1" t="s">
        <v>26</v>
      </c>
      <c r="F1615" s="1">
        <v>7816</v>
      </c>
      <c r="G1615" s="1" t="s">
        <v>7</v>
      </c>
      <c r="H1615" s="1">
        <v>5</v>
      </c>
      <c r="I1615" s="1">
        <v>23</v>
      </c>
      <c r="J1615" s="1" t="s">
        <v>3</v>
      </c>
    </row>
    <row r="1616" spans="1:10" x14ac:dyDescent="0.3">
      <c r="A1616" s="1" t="s">
        <v>8</v>
      </c>
      <c r="B1616" s="1">
        <v>1456</v>
      </c>
      <c r="C1616" s="1" t="s">
        <v>1</v>
      </c>
      <c r="D1616" s="1">
        <v>213</v>
      </c>
      <c r="E1616" s="1" t="s">
        <v>26</v>
      </c>
      <c r="F1616" s="1">
        <v>746</v>
      </c>
      <c r="G1616" s="1" t="s">
        <v>5</v>
      </c>
      <c r="H1616" s="1">
        <v>5</v>
      </c>
      <c r="I1616" s="1">
        <v>23</v>
      </c>
      <c r="J1616" s="1" t="s">
        <v>3</v>
      </c>
    </row>
    <row r="1617" spans="1:10" x14ac:dyDescent="0.3">
      <c r="A1617" s="1" t="s">
        <v>8</v>
      </c>
      <c r="B1617" s="1">
        <v>627</v>
      </c>
      <c r="C1617" s="1" t="s">
        <v>6</v>
      </c>
      <c r="D1617" s="1">
        <v>214</v>
      </c>
      <c r="E1617" s="1" t="s">
        <v>26</v>
      </c>
      <c r="F1617" s="1">
        <v>1740</v>
      </c>
      <c r="G1617" s="1" t="s">
        <v>5</v>
      </c>
      <c r="H1617" s="1">
        <v>5</v>
      </c>
      <c r="I1617" s="1">
        <v>23</v>
      </c>
      <c r="J1617" s="1" t="s">
        <v>3</v>
      </c>
    </row>
    <row r="1618" spans="1:10" x14ac:dyDescent="0.3">
      <c r="A1618" s="1" t="s">
        <v>8</v>
      </c>
      <c r="B1618" s="1">
        <v>726</v>
      </c>
      <c r="C1618" s="1" t="s">
        <v>6</v>
      </c>
      <c r="D1618" s="1">
        <v>214</v>
      </c>
      <c r="E1618" s="1" t="s">
        <v>26</v>
      </c>
      <c r="F1618" s="1">
        <v>1742</v>
      </c>
      <c r="G1618" s="1" t="s">
        <v>5</v>
      </c>
      <c r="H1618" s="1">
        <v>5</v>
      </c>
      <c r="I1618" s="1">
        <v>23</v>
      </c>
      <c r="J1618" s="1" t="s">
        <v>3</v>
      </c>
    </row>
    <row r="1619" spans="1:10" x14ac:dyDescent="0.3">
      <c r="A1619" s="1" t="s">
        <v>8</v>
      </c>
      <c r="B1619" s="1">
        <v>828</v>
      </c>
      <c r="C1619" s="1" t="s">
        <v>6</v>
      </c>
      <c r="D1619" s="1">
        <v>214</v>
      </c>
      <c r="E1619" s="1" t="s">
        <v>26</v>
      </c>
      <c r="F1619" s="1">
        <v>1744</v>
      </c>
      <c r="G1619" s="1" t="s">
        <v>5</v>
      </c>
      <c r="H1619" s="1">
        <v>5</v>
      </c>
      <c r="I1619" s="1">
        <v>23</v>
      </c>
      <c r="J1619" s="1" t="s">
        <v>3</v>
      </c>
    </row>
    <row r="1620" spans="1:10" x14ac:dyDescent="0.3">
      <c r="A1620" s="1" t="s">
        <v>8</v>
      </c>
      <c r="B1620" s="1">
        <v>928</v>
      </c>
      <c r="C1620" s="1" t="s">
        <v>6</v>
      </c>
      <c r="D1620" s="1">
        <v>214</v>
      </c>
      <c r="E1620" s="1" t="s">
        <v>26</v>
      </c>
      <c r="F1620" s="1">
        <v>1746</v>
      </c>
      <c r="G1620" s="1" t="s">
        <v>5</v>
      </c>
      <c r="H1620" s="1">
        <v>5</v>
      </c>
      <c r="I1620" s="1">
        <v>23</v>
      </c>
      <c r="J1620" s="1" t="s">
        <v>3</v>
      </c>
    </row>
    <row r="1621" spans="1:10" x14ac:dyDescent="0.3">
      <c r="A1621" s="1" t="s">
        <v>8</v>
      </c>
      <c r="B1621" s="1">
        <v>1029</v>
      </c>
      <c r="C1621" s="1" t="s">
        <v>6</v>
      </c>
      <c r="D1621" s="1">
        <v>214</v>
      </c>
      <c r="E1621" s="1" t="s">
        <v>26</v>
      </c>
      <c r="F1621" s="1">
        <v>1748</v>
      </c>
      <c r="G1621" s="1" t="s">
        <v>5</v>
      </c>
      <c r="H1621" s="1">
        <v>5</v>
      </c>
      <c r="I1621" s="1">
        <v>23</v>
      </c>
      <c r="J1621" s="1" t="s">
        <v>3</v>
      </c>
    </row>
    <row r="1622" spans="1:10" x14ac:dyDescent="0.3">
      <c r="A1622" s="1" t="s">
        <v>8</v>
      </c>
      <c r="B1622" s="1">
        <v>1128</v>
      </c>
      <c r="C1622" s="1" t="s">
        <v>6</v>
      </c>
      <c r="D1622" s="1">
        <v>214</v>
      </c>
      <c r="E1622" s="1" t="s">
        <v>26</v>
      </c>
      <c r="F1622" s="1">
        <v>1750</v>
      </c>
      <c r="G1622" s="1" t="s">
        <v>5</v>
      </c>
      <c r="H1622" s="1">
        <v>5</v>
      </c>
      <c r="I1622" s="1">
        <v>23</v>
      </c>
      <c r="J1622" s="1" t="s">
        <v>3</v>
      </c>
    </row>
    <row r="1623" spans="1:10" x14ac:dyDescent="0.3">
      <c r="A1623" s="1" t="s">
        <v>8</v>
      </c>
      <c r="B1623" s="1">
        <v>1229</v>
      </c>
      <c r="C1623" s="1" t="s">
        <v>6</v>
      </c>
      <c r="D1623" s="1">
        <v>214</v>
      </c>
      <c r="E1623" s="1" t="s">
        <v>26</v>
      </c>
      <c r="F1623" s="1">
        <v>1752</v>
      </c>
      <c r="G1623" s="1" t="s">
        <v>5</v>
      </c>
      <c r="H1623" s="1">
        <v>5</v>
      </c>
      <c r="I1623" s="1">
        <v>23</v>
      </c>
      <c r="J1623" s="1" t="s">
        <v>3</v>
      </c>
    </row>
    <row r="1624" spans="1:10" x14ac:dyDescent="0.3">
      <c r="A1624" s="1" t="s">
        <v>8</v>
      </c>
      <c r="B1624" s="1">
        <v>1428</v>
      </c>
      <c r="C1624" s="1" t="s">
        <v>6</v>
      </c>
      <c r="D1624" s="1">
        <v>214</v>
      </c>
      <c r="E1624" s="1" t="s">
        <v>26</v>
      </c>
      <c r="F1624" s="1">
        <v>1756</v>
      </c>
      <c r="G1624" s="1" t="s">
        <v>5</v>
      </c>
      <c r="H1624" s="1">
        <v>5</v>
      </c>
      <c r="I1624" s="1">
        <v>23</v>
      </c>
      <c r="J1624" s="1" t="s">
        <v>3</v>
      </c>
    </row>
    <row r="1625" spans="1:10" x14ac:dyDescent="0.3">
      <c r="A1625" s="1" t="s">
        <v>8</v>
      </c>
      <c r="B1625" s="1">
        <v>1529</v>
      </c>
      <c r="C1625" s="1" t="s">
        <v>6</v>
      </c>
      <c r="D1625" s="1">
        <v>214</v>
      </c>
      <c r="E1625" s="1" t="s">
        <v>26</v>
      </c>
      <c r="F1625" s="1">
        <v>1758</v>
      </c>
      <c r="G1625" s="1" t="s">
        <v>5</v>
      </c>
      <c r="H1625" s="1">
        <v>5</v>
      </c>
      <c r="I1625" s="1">
        <v>23</v>
      </c>
      <c r="J1625" s="1" t="s">
        <v>3</v>
      </c>
    </row>
    <row r="1626" spans="1:10" x14ac:dyDescent="0.3">
      <c r="A1626" s="1" t="s">
        <v>8</v>
      </c>
      <c r="B1626" s="1">
        <v>1631</v>
      </c>
      <c r="C1626" s="1" t="s">
        <v>6</v>
      </c>
      <c r="D1626" s="1">
        <v>214</v>
      </c>
      <c r="E1626" s="1" t="s">
        <v>26</v>
      </c>
      <c r="F1626" s="1">
        <v>1760</v>
      </c>
      <c r="G1626" s="1" t="s">
        <v>5</v>
      </c>
      <c r="H1626" s="1">
        <v>5</v>
      </c>
      <c r="I1626" s="1">
        <v>23</v>
      </c>
      <c r="J1626" s="1" t="s">
        <v>3</v>
      </c>
    </row>
    <row r="1627" spans="1:10" x14ac:dyDescent="0.3">
      <c r="A1627" s="1" t="s">
        <v>8</v>
      </c>
      <c r="B1627" s="1">
        <v>1732</v>
      </c>
      <c r="C1627" s="1" t="s">
        <v>6</v>
      </c>
      <c r="D1627" s="1">
        <v>214</v>
      </c>
      <c r="E1627" s="1" t="s">
        <v>26</v>
      </c>
      <c r="F1627" s="1">
        <v>1762</v>
      </c>
      <c r="G1627" s="1" t="s">
        <v>5</v>
      </c>
      <c r="H1627" s="1">
        <v>5</v>
      </c>
      <c r="I1627" s="1">
        <v>23</v>
      </c>
      <c r="J1627" s="1" t="s">
        <v>3</v>
      </c>
    </row>
    <row r="1628" spans="1:10" x14ac:dyDescent="0.3">
      <c r="A1628" s="1" t="s">
        <v>8</v>
      </c>
      <c r="B1628" s="1">
        <v>1829</v>
      </c>
      <c r="C1628" s="1" t="s">
        <v>6</v>
      </c>
      <c r="D1628" s="1">
        <v>214</v>
      </c>
      <c r="E1628" s="1" t="s">
        <v>26</v>
      </c>
      <c r="F1628" s="1">
        <v>1764</v>
      </c>
      <c r="G1628" s="1" t="s">
        <v>5</v>
      </c>
      <c r="H1628" s="1">
        <v>5</v>
      </c>
      <c r="I1628" s="1">
        <v>23</v>
      </c>
      <c r="J1628" s="1" t="s">
        <v>3</v>
      </c>
    </row>
    <row r="1629" spans="1:10" x14ac:dyDescent="0.3">
      <c r="A1629" s="1" t="s">
        <v>8</v>
      </c>
      <c r="B1629" s="1">
        <v>1929</v>
      </c>
      <c r="C1629" s="1" t="s">
        <v>6</v>
      </c>
      <c r="D1629" s="1">
        <v>214</v>
      </c>
      <c r="E1629" s="1" t="s">
        <v>26</v>
      </c>
      <c r="F1629" s="1">
        <v>1766</v>
      </c>
      <c r="G1629" s="1" t="s">
        <v>5</v>
      </c>
      <c r="H1629" s="1">
        <v>5</v>
      </c>
      <c r="I1629" s="1">
        <v>23</v>
      </c>
      <c r="J1629" s="1" t="s">
        <v>3</v>
      </c>
    </row>
    <row r="1630" spans="1:10" x14ac:dyDescent="0.3">
      <c r="A1630" s="1" t="s">
        <v>8</v>
      </c>
      <c r="B1630" s="1">
        <v>2028</v>
      </c>
      <c r="C1630" s="1" t="s">
        <v>6</v>
      </c>
      <c r="D1630" s="1">
        <v>214</v>
      </c>
      <c r="E1630" s="1" t="s">
        <v>26</v>
      </c>
      <c r="F1630" s="1">
        <v>1768</v>
      </c>
      <c r="G1630" s="1" t="s">
        <v>5</v>
      </c>
      <c r="H1630" s="1">
        <v>5</v>
      </c>
      <c r="I1630" s="1">
        <v>23</v>
      </c>
      <c r="J1630" s="1" t="s">
        <v>3</v>
      </c>
    </row>
    <row r="1631" spans="1:10" x14ac:dyDescent="0.3">
      <c r="A1631" s="1" t="s">
        <v>9</v>
      </c>
      <c r="B1631" s="1">
        <v>1530</v>
      </c>
      <c r="C1631" s="1" t="s">
        <v>1</v>
      </c>
      <c r="D1631" s="1">
        <v>213</v>
      </c>
      <c r="E1631" s="1" t="s">
        <v>26</v>
      </c>
      <c r="F1631" s="1">
        <v>4752</v>
      </c>
      <c r="G1631" s="1" t="s">
        <v>5</v>
      </c>
      <c r="H1631" s="1">
        <v>5</v>
      </c>
      <c r="I1631" s="1">
        <v>23</v>
      </c>
      <c r="J1631" s="1" t="s">
        <v>15</v>
      </c>
    </row>
    <row r="1632" spans="1:10" x14ac:dyDescent="0.3">
      <c r="A1632" s="1" t="s">
        <v>9</v>
      </c>
      <c r="B1632" s="1">
        <v>553</v>
      </c>
      <c r="C1632" s="1" t="s">
        <v>1</v>
      </c>
      <c r="D1632" s="1">
        <v>213</v>
      </c>
      <c r="E1632" s="1" t="s">
        <v>26</v>
      </c>
      <c r="F1632" s="1">
        <v>4760</v>
      </c>
      <c r="G1632" s="1" t="s">
        <v>5</v>
      </c>
      <c r="H1632" s="1">
        <v>5</v>
      </c>
      <c r="I1632" s="1">
        <v>23</v>
      </c>
      <c r="J1632" s="1" t="s">
        <v>3</v>
      </c>
    </row>
    <row r="1633" spans="1:10" x14ac:dyDescent="0.3">
      <c r="A1633" s="1" t="s">
        <v>9</v>
      </c>
      <c r="B1633" s="1">
        <v>1827</v>
      </c>
      <c r="C1633" s="1" t="s">
        <v>1</v>
      </c>
      <c r="D1633" s="1">
        <v>213</v>
      </c>
      <c r="E1633" s="1" t="s">
        <v>26</v>
      </c>
      <c r="F1633" s="1">
        <v>4784</v>
      </c>
      <c r="G1633" s="1" t="s">
        <v>5</v>
      </c>
      <c r="H1633" s="1">
        <v>5</v>
      </c>
      <c r="I1633" s="1">
        <v>23</v>
      </c>
      <c r="J1633" s="1" t="s">
        <v>3</v>
      </c>
    </row>
    <row r="1634" spans="1:10" x14ac:dyDescent="0.3">
      <c r="A1634" s="1" t="s">
        <v>9</v>
      </c>
      <c r="B1634" s="1">
        <v>655</v>
      </c>
      <c r="C1634" s="1" t="s">
        <v>6</v>
      </c>
      <c r="D1634" s="1">
        <v>214</v>
      </c>
      <c r="E1634" s="1" t="s">
        <v>26</v>
      </c>
      <c r="F1634" s="1">
        <v>4952</v>
      </c>
      <c r="G1634" s="1" t="s">
        <v>5</v>
      </c>
      <c r="H1634" s="1">
        <v>5</v>
      </c>
      <c r="I1634" s="1">
        <v>23</v>
      </c>
      <c r="J1634" s="1" t="s">
        <v>3</v>
      </c>
    </row>
    <row r="1635" spans="1:10" x14ac:dyDescent="0.3">
      <c r="A1635" s="1" t="s">
        <v>9</v>
      </c>
      <c r="B1635" s="1">
        <v>755</v>
      </c>
      <c r="C1635" s="1" t="s">
        <v>6</v>
      </c>
      <c r="D1635" s="1">
        <v>214</v>
      </c>
      <c r="E1635" s="1" t="s">
        <v>26</v>
      </c>
      <c r="F1635" s="1">
        <v>4954</v>
      </c>
      <c r="G1635" s="1" t="s">
        <v>5</v>
      </c>
      <c r="H1635" s="1">
        <v>5</v>
      </c>
      <c r="I1635" s="1">
        <v>23</v>
      </c>
      <c r="J1635" s="1" t="s">
        <v>3</v>
      </c>
    </row>
    <row r="1636" spans="1:10" x14ac:dyDescent="0.3">
      <c r="A1636" s="1" t="s">
        <v>9</v>
      </c>
      <c r="B1636" s="1">
        <v>850</v>
      </c>
      <c r="C1636" s="1" t="s">
        <v>6</v>
      </c>
      <c r="D1636" s="1">
        <v>214</v>
      </c>
      <c r="E1636" s="1" t="s">
        <v>26</v>
      </c>
      <c r="F1636" s="1">
        <v>4956</v>
      </c>
      <c r="G1636" s="1" t="s">
        <v>5</v>
      </c>
      <c r="H1636" s="1">
        <v>5</v>
      </c>
      <c r="I1636" s="1">
        <v>23</v>
      </c>
      <c r="J1636" s="1" t="s">
        <v>3</v>
      </c>
    </row>
    <row r="1637" spans="1:10" x14ac:dyDescent="0.3">
      <c r="A1637" s="1" t="s">
        <v>9</v>
      </c>
      <c r="B1637" s="1">
        <v>1047</v>
      </c>
      <c r="C1637" s="1" t="s">
        <v>6</v>
      </c>
      <c r="D1637" s="1">
        <v>214</v>
      </c>
      <c r="E1637" s="1" t="s">
        <v>26</v>
      </c>
      <c r="F1637" s="1">
        <v>4960</v>
      </c>
      <c r="G1637" s="1" t="s">
        <v>5</v>
      </c>
      <c r="H1637" s="1">
        <v>5</v>
      </c>
      <c r="I1637" s="1">
        <v>23</v>
      </c>
      <c r="J1637" s="1" t="s">
        <v>3</v>
      </c>
    </row>
    <row r="1638" spans="1:10" x14ac:dyDescent="0.3">
      <c r="A1638" s="1" t="s">
        <v>9</v>
      </c>
      <c r="B1638" s="1">
        <v>1253</v>
      </c>
      <c r="C1638" s="1" t="s">
        <v>6</v>
      </c>
      <c r="D1638" s="1">
        <v>214</v>
      </c>
      <c r="E1638" s="1" t="s">
        <v>26</v>
      </c>
      <c r="F1638" s="1">
        <v>4964</v>
      </c>
      <c r="G1638" s="1" t="s">
        <v>5</v>
      </c>
      <c r="H1638" s="1">
        <v>5</v>
      </c>
      <c r="I1638" s="1">
        <v>23</v>
      </c>
      <c r="J1638" s="1" t="s">
        <v>15</v>
      </c>
    </row>
    <row r="1639" spans="1:10" x14ac:dyDescent="0.3">
      <c r="A1639" s="1" t="s">
        <v>9</v>
      </c>
      <c r="B1639" s="1">
        <v>1358</v>
      </c>
      <c r="C1639" s="1" t="s">
        <v>6</v>
      </c>
      <c r="D1639" s="1">
        <v>214</v>
      </c>
      <c r="E1639" s="1" t="s">
        <v>26</v>
      </c>
      <c r="F1639" s="1">
        <v>4966</v>
      </c>
      <c r="G1639" s="1" t="s">
        <v>5</v>
      </c>
      <c r="H1639" s="1">
        <v>5</v>
      </c>
      <c r="I1639" s="1">
        <v>23</v>
      </c>
      <c r="J1639" s="1" t="s">
        <v>3</v>
      </c>
    </row>
    <row r="1640" spans="1:10" x14ac:dyDescent="0.3">
      <c r="A1640" s="1" t="s">
        <v>9</v>
      </c>
      <c r="B1640" s="1">
        <v>1655</v>
      </c>
      <c r="C1640" s="1" t="s">
        <v>6</v>
      </c>
      <c r="D1640" s="1">
        <v>214</v>
      </c>
      <c r="E1640" s="1" t="s">
        <v>26</v>
      </c>
      <c r="F1640" s="1">
        <v>4972</v>
      </c>
      <c r="G1640" s="1" t="s">
        <v>5</v>
      </c>
      <c r="H1640" s="1">
        <v>5</v>
      </c>
      <c r="I1640" s="1">
        <v>23</v>
      </c>
      <c r="J1640" s="1" t="s">
        <v>3</v>
      </c>
    </row>
    <row r="1641" spans="1:10" x14ac:dyDescent="0.3">
      <c r="A1641" s="1" t="s">
        <v>9</v>
      </c>
      <c r="B1641" s="1">
        <v>1858</v>
      </c>
      <c r="C1641" s="1" t="s">
        <v>6</v>
      </c>
      <c r="D1641" s="1">
        <v>214</v>
      </c>
      <c r="E1641" s="1" t="s">
        <v>26</v>
      </c>
      <c r="F1641" s="1">
        <v>4976</v>
      </c>
      <c r="G1641" s="1" t="s">
        <v>5</v>
      </c>
      <c r="H1641" s="1">
        <v>5</v>
      </c>
      <c r="I1641" s="1">
        <v>23</v>
      </c>
      <c r="J1641" s="1" t="s">
        <v>3</v>
      </c>
    </row>
    <row r="1642" spans="1:10" x14ac:dyDescent="0.3">
      <c r="A1642" s="1" t="s">
        <v>10</v>
      </c>
      <c r="B1642" s="1">
        <v>853</v>
      </c>
      <c r="C1642" s="1" t="s">
        <v>6</v>
      </c>
      <c r="D1642" s="1">
        <v>229</v>
      </c>
      <c r="E1642" s="1" t="s">
        <v>26</v>
      </c>
      <c r="F1642" s="1">
        <v>846</v>
      </c>
      <c r="G1642" s="1" t="s">
        <v>7</v>
      </c>
      <c r="H1642" s="1">
        <v>5</v>
      </c>
      <c r="I1642" s="1">
        <v>23</v>
      </c>
      <c r="J1642" s="1" t="s">
        <v>3</v>
      </c>
    </row>
    <row r="1643" spans="1:10" x14ac:dyDescent="0.3">
      <c r="A1643" s="1" t="s">
        <v>11</v>
      </c>
      <c r="B1643" s="1">
        <v>626</v>
      </c>
      <c r="C1643" s="1" t="s">
        <v>6</v>
      </c>
      <c r="D1643" s="1">
        <v>214</v>
      </c>
      <c r="E1643" s="1" t="s">
        <v>26</v>
      </c>
      <c r="F1643" s="1">
        <v>1479</v>
      </c>
      <c r="G1643" s="1" t="s">
        <v>5</v>
      </c>
      <c r="H1643" s="1">
        <v>5</v>
      </c>
      <c r="I1643" s="1">
        <v>23</v>
      </c>
      <c r="J1643" s="1" t="s">
        <v>3</v>
      </c>
    </row>
    <row r="1644" spans="1:10" x14ac:dyDescent="0.3">
      <c r="A1644" s="1" t="s">
        <v>11</v>
      </c>
      <c r="B1644" s="1">
        <v>656</v>
      </c>
      <c r="C1644" s="1" t="s">
        <v>6</v>
      </c>
      <c r="D1644" s="1">
        <v>214</v>
      </c>
      <c r="E1644" s="1" t="s">
        <v>26</v>
      </c>
      <c r="F1644" s="1">
        <v>2160</v>
      </c>
      <c r="G1644" s="1" t="s">
        <v>5</v>
      </c>
      <c r="H1644" s="1">
        <v>5</v>
      </c>
      <c r="I1644" s="1">
        <v>23</v>
      </c>
      <c r="J1644" s="1" t="s">
        <v>3</v>
      </c>
    </row>
    <row r="1645" spans="1:10" x14ac:dyDescent="0.3">
      <c r="A1645" s="1" t="s">
        <v>11</v>
      </c>
      <c r="B1645" s="1">
        <v>757</v>
      </c>
      <c r="C1645" s="1" t="s">
        <v>6</v>
      </c>
      <c r="D1645" s="1">
        <v>214</v>
      </c>
      <c r="E1645" s="1" t="s">
        <v>26</v>
      </c>
      <c r="F1645" s="1">
        <v>2162</v>
      </c>
      <c r="G1645" s="1" t="s">
        <v>5</v>
      </c>
      <c r="H1645" s="1">
        <v>5</v>
      </c>
      <c r="I1645" s="1">
        <v>23</v>
      </c>
      <c r="J1645" s="1" t="s">
        <v>3</v>
      </c>
    </row>
    <row r="1646" spans="1:10" x14ac:dyDescent="0.3">
      <c r="A1646" s="1" t="s">
        <v>11</v>
      </c>
      <c r="B1646" s="1">
        <v>855</v>
      </c>
      <c r="C1646" s="1" t="s">
        <v>6</v>
      </c>
      <c r="D1646" s="1">
        <v>214</v>
      </c>
      <c r="E1646" s="1" t="s">
        <v>26</v>
      </c>
      <c r="F1646" s="1">
        <v>2164</v>
      </c>
      <c r="G1646" s="1" t="s">
        <v>5</v>
      </c>
      <c r="H1646" s="1">
        <v>5</v>
      </c>
      <c r="I1646" s="1">
        <v>23</v>
      </c>
      <c r="J1646" s="1" t="s">
        <v>3</v>
      </c>
    </row>
    <row r="1647" spans="1:10" x14ac:dyDescent="0.3">
      <c r="A1647" s="1" t="s">
        <v>11</v>
      </c>
      <c r="B1647" s="1">
        <v>956</v>
      </c>
      <c r="C1647" s="1" t="s">
        <v>6</v>
      </c>
      <c r="D1647" s="1">
        <v>214</v>
      </c>
      <c r="E1647" s="1" t="s">
        <v>26</v>
      </c>
      <c r="F1647" s="1">
        <v>2166</v>
      </c>
      <c r="G1647" s="1" t="s">
        <v>5</v>
      </c>
      <c r="H1647" s="1">
        <v>5</v>
      </c>
      <c r="I1647" s="1">
        <v>23</v>
      </c>
      <c r="J1647" s="1" t="s">
        <v>3</v>
      </c>
    </row>
    <row r="1648" spans="1:10" x14ac:dyDescent="0.3">
      <c r="A1648" s="1" t="s">
        <v>11</v>
      </c>
      <c r="B1648" s="1">
        <v>1057</v>
      </c>
      <c r="C1648" s="1" t="s">
        <v>6</v>
      </c>
      <c r="D1648" s="1">
        <v>214</v>
      </c>
      <c r="E1648" s="1" t="s">
        <v>26</v>
      </c>
      <c r="F1648" s="1">
        <v>2168</v>
      </c>
      <c r="G1648" s="1" t="s">
        <v>5</v>
      </c>
      <c r="H1648" s="1">
        <v>5</v>
      </c>
      <c r="I1648" s="1">
        <v>23</v>
      </c>
      <c r="J1648" s="1" t="s">
        <v>3</v>
      </c>
    </row>
    <row r="1649" spans="1:10" x14ac:dyDescent="0.3">
      <c r="A1649" s="1" t="s">
        <v>11</v>
      </c>
      <c r="B1649" s="1">
        <v>1157</v>
      </c>
      <c r="C1649" s="1" t="s">
        <v>6</v>
      </c>
      <c r="D1649" s="1">
        <v>214</v>
      </c>
      <c r="E1649" s="1" t="s">
        <v>26</v>
      </c>
      <c r="F1649" s="1">
        <v>2170</v>
      </c>
      <c r="G1649" s="1" t="s">
        <v>5</v>
      </c>
      <c r="H1649" s="1">
        <v>5</v>
      </c>
      <c r="I1649" s="1">
        <v>23</v>
      </c>
      <c r="J1649" s="1" t="s">
        <v>3</v>
      </c>
    </row>
    <row r="1650" spans="1:10" x14ac:dyDescent="0.3">
      <c r="A1650" s="1" t="s">
        <v>11</v>
      </c>
      <c r="B1650" s="1">
        <v>1259</v>
      </c>
      <c r="C1650" s="1" t="s">
        <v>6</v>
      </c>
      <c r="D1650" s="1">
        <v>214</v>
      </c>
      <c r="E1650" s="1" t="s">
        <v>26</v>
      </c>
      <c r="F1650" s="1">
        <v>2172</v>
      </c>
      <c r="G1650" s="1" t="s">
        <v>5</v>
      </c>
      <c r="H1650" s="1">
        <v>5</v>
      </c>
      <c r="I1650" s="1">
        <v>23</v>
      </c>
      <c r="J1650" s="1" t="s">
        <v>15</v>
      </c>
    </row>
    <row r="1651" spans="1:10" x14ac:dyDescent="0.3">
      <c r="A1651" s="1" t="s">
        <v>11</v>
      </c>
      <c r="B1651" s="1">
        <v>1355</v>
      </c>
      <c r="C1651" s="1" t="s">
        <v>6</v>
      </c>
      <c r="D1651" s="1">
        <v>214</v>
      </c>
      <c r="E1651" s="1" t="s">
        <v>26</v>
      </c>
      <c r="F1651" s="1">
        <v>2174</v>
      </c>
      <c r="G1651" s="1" t="s">
        <v>5</v>
      </c>
      <c r="H1651" s="1">
        <v>5</v>
      </c>
      <c r="I1651" s="1">
        <v>23</v>
      </c>
      <c r="J1651" s="1" t="s">
        <v>3</v>
      </c>
    </row>
    <row r="1652" spans="1:10" x14ac:dyDescent="0.3">
      <c r="A1652" s="1" t="s">
        <v>11</v>
      </c>
      <c r="B1652" s="1">
        <v>1502</v>
      </c>
      <c r="C1652" s="1" t="s">
        <v>6</v>
      </c>
      <c r="D1652" s="1">
        <v>214</v>
      </c>
      <c r="E1652" s="1" t="s">
        <v>26</v>
      </c>
      <c r="F1652" s="1">
        <v>2176</v>
      </c>
      <c r="G1652" s="1" t="s">
        <v>5</v>
      </c>
      <c r="H1652" s="1">
        <v>5</v>
      </c>
      <c r="I1652" s="1">
        <v>23</v>
      </c>
      <c r="J1652" s="1" t="s">
        <v>3</v>
      </c>
    </row>
    <row r="1653" spans="1:10" x14ac:dyDescent="0.3">
      <c r="A1653" s="1" t="s">
        <v>11</v>
      </c>
      <c r="B1653" s="1">
        <v>1659</v>
      </c>
      <c r="C1653" s="1" t="s">
        <v>6</v>
      </c>
      <c r="D1653" s="1">
        <v>214</v>
      </c>
      <c r="E1653" s="1" t="s">
        <v>26</v>
      </c>
      <c r="F1653" s="1">
        <v>2180</v>
      </c>
      <c r="G1653" s="1" t="s">
        <v>5</v>
      </c>
      <c r="H1653" s="1">
        <v>5</v>
      </c>
      <c r="I1653" s="1">
        <v>23</v>
      </c>
      <c r="J1653" s="1" t="s">
        <v>3</v>
      </c>
    </row>
    <row r="1654" spans="1:10" x14ac:dyDescent="0.3">
      <c r="A1654" s="1" t="s">
        <v>11</v>
      </c>
      <c r="B1654" s="1">
        <v>1759</v>
      </c>
      <c r="C1654" s="1" t="s">
        <v>6</v>
      </c>
      <c r="D1654" s="1">
        <v>214</v>
      </c>
      <c r="E1654" s="1" t="s">
        <v>26</v>
      </c>
      <c r="F1654" s="1">
        <v>2182</v>
      </c>
      <c r="G1654" s="1" t="s">
        <v>5</v>
      </c>
      <c r="H1654" s="1">
        <v>5</v>
      </c>
      <c r="I1654" s="1">
        <v>23</v>
      </c>
      <c r="J1654" s="1" t="s">
        <v>3</v>
      </c>
    </row>
    <row r="1655" spans="1:10" x14ac:dyDescent="0.3">
      <c r="A1655" s="1" t="s">
        <v>11</v>
      </c>
      <c r="B1655" s="1">
        <v>1859</v>
      </c>
      <c r="C1655" s="1" t="s">
        <v>6</v>
      </c>
      <c r="D1655" s="1">
        <v>214</v>
      </c>
      <c r="E1655" s="1" t="s">
        <v>26</v>
      </c>
      <c r="F1655" s="1">
        <v>2184</v>
      </c>
      <c r="G1655" s="1" t="s">
        <v>5</v>
      </c>
      <c r="H1655" s="1">
        <v>5</v>
      </c>
      <c r="I1655" s="1">
        <v>23</v>
      </c>
      <c r="J1655" s="1" t="s">
        <v>3</v>
      </c>
    </row>
    <row r="1656" spans="1:10" x14ac:dyDescent="0.3">
      <c r="A1656" s="1" t="s">
        <v>11</v>
      </c>
      <c r="B1656" s="1">
        <v>1958</v>
      </c>
      <c r="C1656" s="1" t="s">
        <v>6</v>
      </c>
      <c r="D1656" s="1">
        <v>214</v>
      </c>
      <c r="E1656" s="1" t="s">
        <v>26</v>
      </c>
      <c r="F1656" s="1">
        <v>2186</v>
      </c>
      <c r="G1656" s="1" t="s">
        <v>5</v>
      </c>
      <c r="H1656" s="1">
        <v>5</v>
      </c>
      <c r="I1656" s="1">
        <v>23</v>
      </c>
      <c r="J1656" s="1" t="s">
        <v>3</v>
      </c>
    </row>
    <row r="1657" spans="1:10" x14ac:dyDescent="0.3">
      <c r="A1657" s="1" t="s">
        <v>11</v>
      </c>
      <c r="B1657" s="1">
        <v>2055</v>
      </c>
      <c r="C1657" s="1" t="s">
        <v>6</v>
      </c>
      <c r="D1657" s="1">
        <v>214</v>
      </c>
      <c r="E1657" s="1" t="s">
        <v>26</v>
      </c>
      <c r="F1657" s="1">
        <v>2188</v>
      </c>
      <c r="G1657" s="1" t="s">
        <v>5</v>
      </c>
      <c r="H1657" s="1">
        <v>5</v>
      </c>
      <c r="I1657" s="1">
        <v>23</v>
      </c>
      <c r="J1657" s="1" t="s">
        <v>3</v>
      </c>
    </row>
    <row r="1658" spans="1:10" x14ac:dyDescent="0.3">
      <c r="A1658" s="1" t="s">
        <v>12</v>
      </c>
      <c r="B1658" s="1">
        <v>1449</v>
      </c>
      <c r="C1658" s="1" t="s">
        <v>13</v>
      </c>
      <c r="D1658" s="1">
        <v>169</v>
      </c>
      <c r="E1658" s="1" t="s">
        <v>26</v>
      </c>
      <c r="F1658" s="1">
        <v>2403</v>
      </c>
      <c r="G1658" s="1" t="s">
        <v>2</v>
      </c>
      <c r="H1658" s="1">
        <v>5</v>
      </c>
      <c r="I1658" s="1">
        <v>23</v>
      </c>
      <c r="J1658" s="1" t="s">
        <v>15</v>
      </c>
    </row>
    <row r="1659" spans="1:10" x14ac:dyDescent="0.3">
      <c r="A1659" s="1" t="s">
        <v>12</v>
      </c>
      <c r="B1659" s="1">
        <v>1032</v>
      </c>
      <c r="C1659" s="1" t="s">
        <v>13</v>
      </c>
      <c r="D1659" s="1">
        <v>169</v>
      </c>
      <c r="E1659" s="1" t="s">
        <v>26</v>
      </c>
      <c r="F1659" s="1">
        <v>2303</v>
      </c>
      <c r="G1659" s="1" t="s">
        <v>2</v>
      </c>
      <c r="H1659" s="1">
        <v>5</v>
      </c>
      <c r="I1659" s="1">
        <v>23</v>
      </c>
      <c r="J1659" s="1" t="s">
        <v>3</v>
      </c>
    </row>
    <row r="1660" spans="1:10" x14ac:dyDescent="0.3">
      <c r="A1660" s="1" t="s">
        <v>12</v>
      </c>
      <c r="B1660" s="1">
        <v>1726</v>
      </c>
      <c r="C1660" s="1" t="s">
        <v>13</v>
      </c>
      <c r="D1660" s="1">
        <v>169</v>
      </c>
      <c r="E1660" s="1" t="s">
        <v>26</v>
      </c>
      <c r="F1660" s="1">
        <v>3372</v>
      </c>
      <c r="G1660" s="1" t="s">
        <v>2</v>
      </c>
      <c r="H1660" s="1">
        <v>5</v>
      </c>
      <c r="I1660" s="1">
        <v>23</v>
      </c>
      <c r="J1660" s="1" t="s">
        <v>3</v>
      </c>
    </row>
    <row r="1661" spans="1:10" x14ac:dyDescent="0.3">
      <c r="A1661" s="1" t="s">
        <v>12</v>
      </c>
      <c r="B1661" s="1">
        <v>654</v>
      </c>
      <c r="C1661" s="1" t="s">
        <v>13</v>
      </c>
      <c r="D1661" s="1">
        <v>169</v>
      </c>
      <c r="E1661" s="1" t="s">
        <v>26</v>
      </c>
      <c r="F1661" s="1">
        <v>2703</v>
      </c>
      <c r="G1661" s="1" t="s">
        <v>2</v>
      </c>
      <c r="H1661" s="1">
        <v>5</v>
      </c>
      <c r="I1661" s="1">
        <v>23</v>
      </c>
      <c r="J1661" s="1" t="s">
        <v>3</v>
      </c>
    </row>
    <row r="1662" spans="1:10" x14ac:dyDescent="0.3">
      <c r="A1662" s="1" t="s">
        <v>14</v>
      </c>
      <c r="B1662" s="1">
        <v>1731</v>
      </c>
      <c r="C1662" s="1" t="s">
        <v>13</v>
      </c>
      <c r="D1662" s="1">
        <v>199</v>
      </c>
      <c r="E1662" s="1" t="s">
        <v>26</v>
      </c>
      <c r="F1662" s="1">
        <v>814</v>
      </c>
      <c r="G1662" s="1" t="s">
        <v>5</v>
      </c>
      <c r="H1662" s="1">
        <v>5</v>
      </c>
      <c r="I1662" s="1">
        <v>23</v>
      </c>
      <c r="J1662" s="1" t="s">
        <v>3</v>
      </c>
    </row>
    <row r="1663" spans="1:10" x14ac:dyDescent="0.3">
      <c r="A1663" s="1" t="s">
        <v>14</v>
      </c>
      <c r="B1663" s="1">
        <v>1254</v>
      </c>
      <c r="C1663" s="1" t="s">
        <v>13</v>
      </c>
      <c r="D1663" s="1">
        <v>199</v>
      </c>
      <c r="E1663" s="1" t="s">
        <v>26</v>
      </c>
      <c r="F1663" s="1">
        <v>808</v>
      </c>
      <c r="G1663" s="1" t="s">
        <v>5</v>
      </c>
      <c r="H1663" s="1">
        <v>5</v>
      </c>
      <c r="I1663" s="1">
        <v>23</v>
      </c>
      <c r="J1663" s="1" t="s">
        <v>3</v>
      </c>
    </row>
    <row r="1664" spans="1:10" x14ac:dyDescent="0.3">
      <c r="A1664" s="1" t="s">
        <v>14</v>
      </c>
      <c r="B1664" s="1">
        <v>728</v>
      </c>
      <c r="C1664" s="1" t="s">
        <v>13</v>
      </c>
      <c r="D1664" s="1">
        <v>199</v>
      </c>
      <c r="E1664" s="1" t="s">
        <v>26</v>
      </c>
      <c r="F1664" s="1">
        <v>806</v>
      </c>
      <c r="G1664" s="1" t="s">
        <v>5</v>
      </c>
      <c r="H1664" s="1">
        <v>5</v>
      </c>
      <c r="I1664" s="1">
        <v>23</v>
      </c>
      <c r="J1664" s="1" t="s">
        <v>3</v>
      </c>
    </row>
    <row r="1665" spans="1:10" x14ac:dyDescent="0.3">
      <c r="A1665" s="1" t="s">
        <v>14</v>
      </c>
      <c r="B1665" s="1">
        <v>1849</v>
      </c>
      <c r="C1665" s="1" t="s">
        <v>13</v>
      </c>
      <c r="D1665" s="1">
        <v>199</v>
      </c>
      <c r="E1665" s="1" t="s">
        <v>26</v>
      </c>
      <c r="F1665" s="1">
        <v>816</v>
      </c>
      <c r="G1665" s="1" t="s">
        <v>5</v>
      </c>
      <c r="H1665" s="1">
        <v>5</v>
      </c>
      <c r="I1665" s="1">
        <v>23</v>
      </c>
      <c r="J1665" s="1" t="s">
        <v>15</v>
      </c>
    </row>
    <row r="1666" spans="1:10" x14ac:dyDescent="0.3">
      <c r="A1666" s="1" t="s">
        <v>4</v>
      </c>
      <c r="B1666" s="1">
        <v>833</v>
      </c>
      <c r="C1666" s="1" t="s">
        <v>13</v>
      </c>
      <c r="D1666" s="1">
        <v>213</v>
      </c>
      <c r="E1666" s="1" t="s">
        <v>26</v>
      </c>
      <c r="F1666" s="1">
        <v>7299</v>
      </c>
      <c r="G1666" s="1" t="s">
        <v>7</v>
      </c>
      <c r="H1666" s="1">
        <v>5</v>
      </c>
      <c r="I1666" s="1">
        <v>23</v>
      </c>
      <c r="J1666" s="1" t="s">
        <v>3</v>
      </c>
    </row>
    <row r="1667" spans="1:10" x14ac:dyDescent="0.3">
      <c r="A1667" s="1" t="s">
        <v>4</v>
      </c>
      <c r="B1667" s="1">
        <v>1820</v>
      </c>
      <c r="C1667" s="1" t="s">
        <v>13</v>
      </c>
      <c r="D1667" s="1">
        <v>213</v>
      </c>
      <c r="E1667" s="1" t="s">
        <v>26</v>
      </c>
      <c r="F1667" s="1">
        <v>7302</v>
      </c>
      <c r="G1667" s="1" t="s">
        <v>7</v>
      </c>
      <c r="H1667" s="1">
        <v>5</v>
      </c>
      <c r="I1667" s="1">
        <v>23</v>
      </c>
      <c r="J1667" s="1" t="s">
        <v>15</v>
      </c>
    </row>
    <row r="1668" spans="1:10" x14ac:dyDescent="0.3">
      <c r="A1668" s="1" t="s">
        <v>4</v>
      </c>
      <c r="B1668" s="1">
        <v>1235</v>
      </c>
      <c r="C1668" s="1" t="s">
        <v>13</v>
      </c>
      <c r="D1668" s="1">
        <v>213</v>
      </c>
      <c r="E1668" s="1" t="s">
        <v>26</v>
      </c>
      <c r="F1668" s="1">
        <v>7303</v>
      </c>
      <c r="G1668" s="1" t="s">
        <v>7</v>
      </c>
      <c r="H1668" s="1">
        <v>5</v>
      </c>
      <c r="I1668" s="1">
        <v>23</v>
      </c>
      <c r="J1668" s="1" t="s">
        <v>3</v>
      </c>
    </row>
    <row r="1669" spans="1:10" x14ac:dyDescent="0.3">
      <c r="A1669" s="1" t="s">
        <v>4</v>
      </c>
      <c r="B1669" s="1">
        <v>2239</v>
      </c>
      <c r="C1669" s="1" t="s">
        <v>13</v>
      </c>
      <c r="D1669" s="1">
        <v>213</v>
      </c>
      <c r="E1669" s="1" t="s">
        <v>26</v>
      </c>
      <c r="F1669" s="1">
        <v>7304</v>
      </c>
      <c r="G1669" s="1" t="s">
        <v>7</v>
      </c>
      <c r="H1669" s="1">
        <v>5</v>
      </c>
      <c r="I1669" s="1">
        <v>23</v>
      </c>
      <c r="J1669" s="1" t="s">
        <v>15</v>
      </c>
    </row>
    <row r="1670" spans="1:10" x14ac:dyDescent="0.3">
      <c r="A1670" s="1" t="s">
        <v>4</v>
      </c>
      <c r="B1670" s="1">
        <v>626</v>
      </c>
      <c r="C1670" s="1" t="s">
        <v>13</v>
      </c>
      <c r="D1670" s="1">
        <v>213</v>
      </c>
      <c r="E1670" s="1" t="s">
        <v>26</v>
      </c>
      <c r="F1670" s="1">
        <v>7305</v>
      </c>
      <c r="G1670" s="1" t="s">
        <v>7</v>
      </c>
      <c r="H1670" s="1">
        <v>5</v>
      </c>
      <c r="I1670" s="1">
        <v>23</v>
      </c>
      <c r="J1670" s="1" t="s">
        <v>3</v>
      </c>
    </row>
    <row r="1671" spans="1:10" x14ac:dyDescent="0.3">
      <c r="A1671" s="1" t="s">
        <v>4</v>
      </c>
      <c r="B1671" s="1">
        <v>1427</v>
      </c>
      <c r="C1671" s="1" t="s">
        <v>13</v>
      </c>
      <c r="D1671" s="1">
        <v>213</v>
      </c>
      <c r="E1671" s="1" t="s">
        <v>26</v>
      </c>
      <c r="F1671" s="1">
        <v>7307</v>
      </c>
      <c r="G1671" s="1" t="s">
        <v>7</v>
      </c>
      <c r="H1671" s="1">
        <v>5</v>
      </c>
      <c r="I1671" s="1">
        <v>23</v>
      </c>
      <c r="J1671" s="1" t="s">
        <v>3</v>
      </c>
    </row>
    <row r="1672" spans="1:10" x14ac:dyDescent="0.3">
      <c r="A1672" s="1" t="s">
        <v>12</v>
      </c>
      <c r="B1672" s="1">
        <v>2054</v>
      </c>
      <c r="C1672" s="1" t="s">
        <v>13</v>
      </c>
      <c r="D1672" s="1">
        <v>199</v>
      </c>
      <c r="E1672" s="1" t="s">
        <v>26</v>
      </c>
      <c r="F1672" s="1">
        <v>2879</v>
      </c>
      <c r="G1672" s="1" t="s">
        <v>5</v>
      </c>
      <c r="H1672" s="1">
        <v>5</v>
      </c>
      <c r="I1672" s="1">
        <v>23</v>
      </c>
      <c r="J1672" s="1" t="s">
        <v>3</v>
      </c>
    </row>
    <row r="1673" spans="1:10" x14ac:dyDescent="0.3">
      <c r="A1673" s="1" t="s">
        <v>12</v>
      </c>
      <c r="B1673" s="1">
        <v>1629</v>
      </c>
      <c r="C1673" s="1" t="s">
        <v>13</v>
      </c>
      <c r="D1673" s="1">
        <v>199</v>
      </c>
      <c r="E1673" s="1" t="s">
        <v>26</v>
      </c>
      <c r="F1673" s="1">
        <v>2181</v>
      </c>
      <c r="G1673" s="1" t="s">
        <v>5</v>
      </c>
      <c r="H1673" s="1">
        <v>5</v>
      </c>
      <c r="I1673" s="1">
        <v>23</v>
      </c>
      <c r="J1673" s="1" t="s">
        <v>3</v>
      </c>
    </row>
    <row r="1674" spans="1:10" x14ac:dyDescent="0.3">
      <c r="A1674" s="1" t="s">
        <v>12</v>
      </c>
      <c r="B1674" s="1">
        <v>700</v>
      </c>
      <c r="C1674" s="1" t="s">
        <v>13</v>
      </c>
      <c r="D1674" s="1">
        <v>213</v>
      </c>
      <c r="E1674" s="1" t="s">
        <v>26</v>
      </c>
      <c r="F1674" s="1">
        <v>2855</v>
      </c>
      <c r="G1674" s="1" t="s">
        <v>7</v>
      </c>
      <c r="H1674" s="1">
        <v>5</v>
      </c>
      <c r="I1674" s="1">
        <v>23</v>
      </c>
      <c r="J1674" s="1" t="s">
        <v>3</v>
      </c>
    </row>
    <row r="1675" spans="1:10" x14ac:dyDescent="0.3">
      <c r="A1675" s="1" t="s">
        <v>12</v>
      </c>
      <c r="B1675" s="1">
        <v>641</v>
      </c>
      <c r="C1675" s="1" t="s">
        <v>13</v>
      </c>
      <c r="D1675" s="1">
        <v>199</v>
      </c>
      <c r="E1675" s="1" t="s">
        <v>26</v>
      </c>
      <c r="F1675" s="1">
        <v>2761</v>
      </c>
      <c r="G1675" s="1" t="s">
        <v>5</v>
      </c>
      <c r="H1675" s="1">
        <v>5</v>
      </c>
      <c r="I1675" s="1">
        <v>23</v>
      </c>
      <c r="J1675" s="1" t="s">
        <v>3</v>
      </c>
    </row>
    <row r="1676" spans="1:10" x14ac:dyDescent="0.3">
      <c r="A1676" s="1" t="s">
        <v>12</v>
      </c>
      <c r="B1676" s="1">
        <v>1451</v>
      </c>
      <c r="C1676" s="1" t="s">
        <v>13</v>
      </c>
      <c r="D1676" s="1">
        <v>213</v>
      </c>
      <c r="E1676" s="1" t="s">
        <v>26</v>
      </c>
      <c r="F1676" s="1">
        <v>2156</v>
      </c>
      <c r="G1676" s="1" t="s">
        <v>7</v>
      </c>
      <c r="H1676" s="1">
        <v>5</v>
      </c>
      <c r="I1676" s="1">
        <v>23</v>
      </c>
      <c r="J1676" s="1" t="s">
        <v>3</v>
      </c>
    </row>
    <row r="1677" spans="1:10" x14ac:dyDescent="0.3">
      <c r="A1677" s="1" t="s">
        <v>12</v>
      </c>
      <c r="B1677" s="1">
        <v>1851</v>
      </c>
      <c r="C1677" s="1" t="s">
        <v>13</v>
      </c>
      <c r="D1677" s="1">
        <v>213</v>
      </c>
      <c r="E1677" s="1" t="s">
        <v>26</v>
      </c>
      <c r="F1677" s="1">
        <v>2385</v>
      </c>
      <c r="G1677" s="1" t="s">
        <v>7</v>
      </c>
      <c r="H1677" s="1">
        <v>5</v>
      </c>
      <c r="I1677" s="1">
        <v>23</v>
      </c>
      <c r="J1677" s="1" t="s">
        <v>3</v>
      </c>
    </row>
    <row r="1678" spans="1:10" x14ac:dyDescent="0.3">
      <c r="A1678" s="1" t="s">
        <v>12</v>
      </c>
      <c r="B1678" s="1">
        <v>1252</v>
      </c>
      <c r="C1678" s="1" t="s">
        <v>13</v>
      </c>
      <c r="D1678" s="1">
        <v>213</v>
      </c>
      <c r="E1678" s="1" t="s">
        <v>26</v>
      </c>
      <c r="F1678" s="1">
        <v>2692</v>
      </c>
      <c r="G1678" s="1" t="s">
        <v>7</v>
      </c>
      <c r="H1678" s="1">
        <v>5</v>
      </c>
      <c r="I1678" s="1">
        <v>23</v>
      </c>
      <c r="J1678" s="1" t="s">
        <v>3</v>
      </c>
    </row>
    <row r="1679" spans="1:10" x14ac:dyDescent="0.3">
      <c r="A1679" s="1" t="s">
        <v>12</v>
      </c>
      <c r="B1679" s="1">
        <v>1528</v>
      </c>
      <c r="C1679" s="1" t="s">
        <v>13</v>
      </c>
      <c r="D1679" s="1">
        <v>199</v>
      </c>
      <c r="E1679" s="1" t="s">
        <v>26</v>
      </c>
      <c r="F1679" s="1">
        <v>2261</v>
      </c>
      <c r="G1679" s="1" t="s">
        <v>5</v>
      </c>
      <c r="H1679" s="1">
        <v>5</v>
      </c>
      <c r="I1679" s="1">
        <v>23</v>
      </c>
      <c r="J1679" s="1" t="s">
        <v>15</v>
      </c>
    </row>
    <row r="1680" spans="1:10" x14ac:dyDescent="0.3">
      <c r="A1680" s="1" t="s">
        <v>12</v>
      </c>
      <c r="B1680" s="1">
        <v>1657</v>
      </c>
      <c r="C1680" s="1" t="s">
        <v>13</v>
      </c>
      <c r="D1680" s="1">
        <v>213</v>
      </c>
      <c r="E1680" s="1" t="s">
        <v>26</v>
      </c>
      <c r="F1680" s="1">
        <v>2497</v>
      </c>
      <c r="G1680" s="1" t="s">
        <v>7</v>
      </c>
      <c r="H1680" s="1">
        <v>5</v>
      </c>
      <c r="I1680" s="1">
        <v>23</v>
      </c>
      <c r="J1680" s="1" t="s">
        <v>3</v>
      </c>
    </row>
    <row r="1681" spans="1:10" x14ac:dyDescent="0.3">
      <c r="A1681" s="1" t="s">
        <v>12</v>
      </c>
      <c r="B1681" s="1">
        <v>901</v>
      </c>
      <c r="C1681" s="1" t="s">
        <v>13</v>
      </c>
      <c r="D1681" s="1">
        <v>199</v>
      </c>
      <c r="E1681" s="1" t="s">
        <v>26</v>
      </c>
      <c r="F1681" s="1">
        <v>2582</v>
      </c>
      <c r="G1681" s="1" t="s">
        <v>5</v>
      </c>
      <c r="H1681" s="1">
        <v>5</v>
      </c>
      <c r="I1681" s="1">
        <v>23</v>
      </c>
      <c r="J1681" s="1" t="s">
        <v>3</v>
      </c>
    </row>
    <row r="1682" spans="1:10" x14ac:dyDescent="0.3">
      <c r="A1682" s="1" t="s">
        <v>12</v>
      </c>
      <c r="B1682" s="1">
        <v>1356</v>
      </c>
      <c r="C1682" s="1" t="s">
        <v>13</v>
      </c>
      <c r="D1682" s="1">
        <v>199</v>
      </c>
      <c r="E1682" s="1" t="s">
        <v>26</v>
      </c>
      <c r="F1682" s="1">
        <v>2216</v>
      </c>
      <c r="G1682" s="1" t="s">
        <v>5</v>
      </c>
      <c r="H1682" s="1">
        <v>5</v>
      </c>
      <c r="I1682" s="1">
        <v>23</v>
      </c>
      <c r="J1682" s="1" t="s">
        <v>3</v>
      </c>
    </row>
    <row r="1683" spans="1:10" x14ac:dyDescent="0.3">
      <c r="A1683" s="1" t="s">
        <v>0</v>
      </c>
      <c r="B1683" s="1">
        <v>1455</v>
      </c>
      <c r="C1683" s="1" t="s">
        <v>1</v>
      </c>
      <c r="D1683" s="1">
        <v>184</v>
      </c>
      <c r="E1683" s="1" t="s">
        <v>27</v>
      </c>
      <c r="F1683" s="1">
        <v>5935</v>
      </c>
      <c r="G1683" s="1" t="s">
        <v>2</v>
      </c>
      <c r="H1683" s="1">
        <v>6</v>
      </c>
      <c r="I1683" s="1">
        <v>24</v>
      </c>
      <c r="J1683" s="1" t="s">
        <v>3</v>
      </c>
    </row>
    <row r="1684" spans="1:10" x14ac:dyDescent="0.3">
      <c r="A1684" s="1" t="s">
        <v>4</v>
      </c>
      <c r="B1684" s="1">
        <v>1633</v>
      </c>
      <c r="C1684" s="1" t="s">
        <v>1</v>
      </c>
      <c r="D1684" s="1">
        <v>213</v>
      </c>
      <c r="E1684" s="1" t="s">
        <v>27</v>
      </c>
      <c r="F1684" s="1">
        <v>6155</v>
      </c>
      <c r="G1684" s="1" t="s">
        <v>5</v>
      </c>
      <c r="H1684" s="1">
        <v>6</v>
      </c>
      <c r="I1684" s="1">
        <v>24</v>
      </c>
      <c r="J1684" s="1" t="s">
        <v>3</v>
      </c>
    </row>
    <row r="1685" spans="1:10" x14ac:dyDescent="0.3">
      <c r="A1685" s="1" t="s">
        <v>4</v>
      </c>
      <c r="B1685" s="1">
        <v>1240</v>
      </c>
      <c r="C1685" s="1" t="s">
        <v>6</v>
      </c>
      <c r="D1685" s="1">
        <v>229</v>
      </c>
      <c r="E1685" s="1" t="s">
        <v>27</v>
      </c>
      <c r="F1685" s="1">
        <v>7208</v>
      </c>
      <c r="G1685" s="1" t="s">
        <v>7</v>
      </c>
      <c r="H1685" s="1">
        <v>6</v>
      </c>
      <c r="I1685" s="1">
        <v>24</v>
      </c>
      <c r="J1685" s="1" t="s">
        <v>3</v>
      </c>
    </row>
    <row r="1686" spans="1:10" x14ac:dyDescent="0.3">
      <c r="A1686" s="1" t="s">
        <v>4</v>
      </c>
      <c r="B1686" s="1">
        <v>1711</v>
      </c>
      <c r="C1686" s="1" t="s">
        <v>6</v>
      </c>
      <c r="D1686" s="1">
        <v>229</v>
      </c>
      <c r="E1686" s="1" t="s">
        <v>27</v>
      </c>
      <c r="F1686" s="1">
        <v>7215</v>
      </c>
      <c r="G1686" s="1" t="s">
        <v>7</v>
      </c>
      <c r="H1686" s="1">
        <v>6</v>
      </c>
      <c r="I1686" s="1">
        <v>24</v>
      </c>
      <c r="J1686" s="1" t="s">
        <v>3</v>
      </c>
    </row>
    <row r="1687" spans="1:10" x14ac:dyDescent="0.3">
      <c r="A1687" s="1" t="s">
        <v>4</v>
      </c>
      <c r="B1687" s="1">
        <v>2119</v>
      </c>
      <c r="C1687" s="1" t="s">
        <v>6</v>
      </c>
      <c r="D1687" s="1">
        <v>229</v>
      </c>
      <c r="E1687" s="1" t="s">
        <v>27</v>
      </c>
      <c r="F1687" s="1">
        <v>7684</v>
      </c>
      <c r="G1687" s="1" t="s">
        <v>7</v>
      </c>
      <c r="H1687" s="1">
        <v>6</v>
      </c>
      <c r="I1687" s="1">
        <v>24</v>
      </c>
      <c r="J1687" s="1" t="s">
        <v>3</v>
      </c>
    </row>
    <row r="1688" spans="1:10" x14ac:dyDescent="0.3">
      <c r="A1688" s="1" t="s">
        <v>4</v>
      </c>
      <c r="B1688" s="1">
        <v>832</v>
      </c>
      <c r="C1688" s="1" t="s">
        <v>1</v>
      </c>
      <c r="D1688" s="1">
        <v>228</v>
      </c>
      <c r="E1688" s="1" t="s">
        <v>27</v>
      </c>
      <c r="F1688" s="1">
        <v>7800</v>
      </c>
      <c r="G1688" s="1" t="s">
        <v>7</v>
      </c>
      <c r="H1688" s="1">
        <v>6</v>
      </c>
      <c r="I1688" s="1">
        <v>24</v>
      </c>
      <c r="J1688" s="1" t="s">
        <v>3</v>
      </c>
    </row>
    <row r="1689" spans="1:10" x14ac:dyDescent="0.3">
      <c r="A1689" s="1" t="s">
        <v>4</v>
      </c>
      <c r="B1689" s="1">
        <v>1305</v>
      </c>
      <c r="C1689" s="1" t="s">
        <v>1</v>
      </c>
      <c r="D1689" s="1">
        <v>228</v>
      </c>
      <c r="E1689" s="1" t="s">
        <v>27</v>
      </c>
      <c r="F1689" s="1">
        <v>7806</v>
      </c>
      <c r="G1689" s="1" t="s">
        <v>7</v>
      </c>
      <c r="H1689" s="1">
        <v>6</v>
      </c>
      <c r="I1689" s="1">
        <v>24</v>
      </c>
      <c r="J1689" s="1" t="s">
        <v>3</v>
      </c>
    </row>
    <row r="1690" spans="1:10" x14ac:dyDescent="0.3">
      <c r="A1690" s="1" t="s">
        <v>4</v>
      </c>
      <c r="B1690" s="1">
        <v>1644</v>
      </c>
      <c r="C1690" s="1" t="s">
        <v>1</v>
      </c>
      <c r="D1690" s="1">
        <v>228</v>
      </c>
      <c r="E1690" s="1" t="s">
        <v>27</v>
      </c>
      <c r="F1690" s="1">
        <v>7810</v>
      </c>
      <c r="G1690" s="1" t="s">
        <v>7</v>
      </c>
      <c r="H1690" s="1">
        <v>6</v>
      </c>
      <c r="I1690" s="1">
        <v>24</v>
      </c>
      <c r="J1690" s="1" t="s">
        <v>3</v>
      </c>
    </row>
    <row r="1691" spans="1:10" x14ac:dyDescent="0.3">
      <c r="A1691" s="1" t="s">
        <v>4</v>
      </c>
      <c r="B1691" s="1">
        <v>1715</v>
      </c>
      <c r="C1691" s="1" t="s">
        <v>1</v>
      </c>
      <c r="D1691" s="1">
        <v>228</v>
      </c>
      <c r="E1691" s="1" t="s">
        <v>27</v>
      </c>
      <c r="F1691" s="1">
        <v>7812</v>
      </c>
      <c r="G1691" s="1" t="s">
        <v>7</v>
      </c>
      <c r="H1691" s="1">
        <v>6</v>
      </c>
      <c r="I1691" s="1">
        <v>24</v>
      </c>
      <c r="J1691" s="1" t="s">
        <v>15</v>
      </c>
    </row>
    <row r="1692" spans="1:10" x14ac:dyDescent="0.3">
      <c r="A1692" s="1" t="s">
        <v>4</v>
      </c>
      <c r="B1692" s="1">
        <v>2125</v>
      </c>
      <c r="C1692" s="1" t="s">
        <v>1</v>
      </c>
      <c r="D1692" s="1">
        <v>228</v>
      </c>
      <c r="E1692" s="1" t="s">
        <v>27</v>
      </c>
      <c r="F1692" s="1">
        <v>7814</v>
      </c>
      <c r="G1692" s="1" t="s">
        <v>7</v>
      </c>
      <c r="H1692" s="1">
        <v>6</v>
      </c>
      <c r="I1692" s="1">
        <v>24</v>
      </c>
      <c r="J1692" s="1" t="s">
        <v>3</v>
      </c>
    </row>
    <row r="1693" spans="1:10" x14ac:dyDescent="0.3">
      <c r="A1693" s="1" t="s">
        <v>4</v>
      </c>
      <c r="B1693" s="1">
        <v>1751</v>
      </c>
      <c r="C1693" s="1" t="s">
        <v>1</v>
      </c>
      <c r="D1693" s="1">
        <v>228</v>
      </c>
      <c r="E1693" s="1" t="s">
        <v>27</v>
      </c>
      <c r="F1693" s="1">
        <v>7818</v>
      </c>
      <c r="G1693" s="1" t="s">
        <v>7</v>
      </c>
      <c r="H1693" s="1">
        <v>6</v>
      </c>
      <c r="I1693" s="1">
        <v>24</v>
      </c>
      <c r="J1693" s="1" t="s">
        <v>3</v>
      </c>
    </row>
    <row r="1694" spans="1:10" x14ac:dyDescent="0.3">
      <c r="A1694" s="1" t="s">
        <v>8</v>
      </c>
      <c r="B1694" s="1">
        <v>1511</v>
      </c>
      <c r="C1694" s="1" t="s">
        <v>1</v>
      </c>
      <c r="D1694" s="1">
        <v>213</v>
      </c>
      <c r="E1694" s="1" t="s">
        <v>27</v>
      </c>
      <c r="F1694" s="1">
        <v>746</v>
      </c>
      <c r="G1694" s="1" t="s">
        <v>5</v>
      </c>
      <c r="H1694" s="1">
        <v>6</v>
      </c>
      <c r="I1694" s="1">
        <v>24</v>
      </c>
      <c r="J1694" s="1" t="s">
        <v>15</v>
      </c>
    </row>
    <row r="1695" spans="1:10" x14ac:dyDescent="0.3">
      <c r="A1695" s="1" t="s">
        <v>8</v>
      </c>
      <c r="B1695" s="1">
        <v>730</v>
      </c>
      <c r="C1695" s="1" t="s">
        <v>6</v>
      </c>
      <c r="D1695" s="1">
        <v>214</v>
      </c>
      <c r="E1695" s="1" t="s">
        <v>27</v>
      </c>
      <c r="F1695" s="1">
        <v>1742</v>
      </c>
      <c r="G1695" s="1" t="s">
        <v>5</v>
      </c>
      <c r="H1695" s="1">
        <v>6</v>
      </c>
      <c r="I1695" s="1">
        <v>24</v>
      </c>
      <c r="J1695" s="1" t="s">
        <v>3</v>
      </c>
    </row>
    <row r="1696" spans="1:10" x14ac:dyDescent="0.3">
      <c r="A1696" s="1" t="s">
        <v>8</v>
      </c>
      <c r="B1696" s="1">
        <v>829</v>
      </c>
      <c r="C1696" s="1" t="s">
        <v>6</v>
      </c>
      <c r="D1696" s="1">
        <v>214</v>
      </c>
      <c r="E1696" s="1" t="s">
        <v>27</v>
      </c>
      <c r="F1696" s="1">
        <v>1744</v>
      </c>
      <c r="G1696" s="1" t="s">
        <v>5</v>
      </c>
      <c r="H1696" s="1">
        <v>6</v>
      </c>
      <c r="I1696" s="1">
        <v>24</v>
      </c>
      <c r="J1696" s="1" t="s">
        <v>3</v>
      </c>
    </row>
    <row r="1697" spans="1:10" x14ac:dyDescent="0.3">
      <c r="A1697" s="1" t="s">
        <v>8</v>
      </c>
      <c r="B1697" s="1">
        <v>1028</v>
      </c>
      <c r="C1697" s="1" t="s">
        <v>6</v>
      </c>
      <c r="D1697" s="1">
        <v>214</v>
      </c>
      <c r="E1697" s="1" t="s">
        <v>27</v>
      </c>
      <c r="F1697" s="1">
        <v>1748</v>
      </c>
      <c r="G1697" s="1" t="s">
        <v>5</v>
      </c>
      <c r="H1697" s="1">
        <v>6</v>
      </c>
      <c r="I1697" s="1">
        <v>24</v>
      </c>
      <c r="J1697" s="1" t="s">
        <v>3</v>
      </c>
    </row>
    <row r="1698" spans="1:10" x14ac:dyDescent="0.3">
      <c r="A1698" s="1" t="s">
        <v>8</v>
      </c>
      <c r="B1698" s="1">
        <v>1230</v>
      </c>
      <c r="C1698" s="1" t="s">
        <v>6</v>
      </c>
      <c r="D1698" s="1">
        <v>214</v>
      </c>
      <c r="E1698" s="1" t="s">
        <v>27</v>
      </c>
      <c r="F1698" s="1">
        <v>1752</v>
      </c>
      <c r="G1698" s="1" t="s">
        <v>5</v>
      </c>
      <c r="H1698" s="1">
        <v>6</v>
      </c>
      <c r="I1698" s="1">
        <v>24</v>
      </c>
      <c r="J1698" s="1" t="s">
        <v>3</v>
      </c>
    </row>
    <row r="1699" spans="1:10" x14ac:dyDescent="0.3">
      <c r="A1699" s="1" t="s">
        <v>8</v>
      </c>
      <c r="B1699" s="1">
        <v>1428</v>
      </c>
      <c r="C1699" s="1" t="s">
        <v>6</v>
      </c>
      <c r="D1699" s="1">
        <v>214</v>
      </c>
      <c r="E1699" s="1" t="s">
        <v>27</v>
      </c>
      <c r="F1699" s="1">
        <v>1756</v>
      </c>
      <c r="G1699" s="1" t="s">
        <v>5</v>
      </c>
      <c r="H1699" s="1">
        <v>6</v>
      </c>
      <c r="I1699" s="1">
        <v>24</v>
      </c>
      <c r="J1699" s="1" t="s">
        <v>3</v>
      </c>
    </row>
    <row r="1700" spans="1:10" x14ac:dyDescent="0.3">
      <c r="A1700" s="1" t="s">
        <v>8</v>
      </c>
      <c r="B1700" s="1">
        <v>1630</v>
      </c>
      <c r="C1700" s="1" t="s">
        <v>6</v>
      </c>
      <c r="D1700" s="1">
        <v>214</v>
      </c>
      <c r="E1700" s="1" t="s">
        <v>27</v>
      </c>
      <c r="F1700" s="1">
        <v>1760</v>
      </c>
      <c r="G1700" s="1" t="s">
        <v>5</v>
      </c>
      <c r="H1700" s="1">
        <v>6</v>
      </c>
      <c r="I1700" s="1">
        <v>24</v>
      </c>
      <c r="J1700" s="1" t="s">
        <v>3</v>
      </c>
    </row>
    <row r="1701" spans="1:10" x14ac:dyDescent="0.3">
      <c r="A1701" s="1" t="s">
        <v>8</v>
      </c>
      <c r="B1701" s="1">
        <v>1829</v>
      </c>
      <c r="C1701" s="1" t="s">
        <v>6</v>
      </c>
      <c r="D1701" s="1">
        <v>214</v>
      </c>
      <c r="E1701" s="1" t="s">
        <v>27</v>
      </c>
      <c r="F1701" s="1">
        <v>1764</v>
      </c>
      <c r="G1701" s="1" t="s">
        <v>5</v>
      </c>
      <c r="H1701" s="1">
        <v>6</v>
      </c>
      <c r="I1701" s="1">
        <v>24</v>
      </c>
      <c r="J1701" s="1" t="s">
        <v>3</v>
      </c>
    </row>
    <row r="1702" spans="1:10" x14ac:dyDescent="0.3">
      <c r="A1702" s="1" t="s">
        <v>8</v>
      </c>
      <c r="B1702" s="1">
        <v>2031</v>
      </c>
      <c r="C1702" s="1" t="s">
        <v>6</v>
      </c>
      <c r="D1702" s="1">
        <v>214</v>
      </c>
      <c r="E1702" s="1" t="s">
        <v>27</v>
      </c>
      <c r="F1702" s="1">
        <v>1768</v>
      </c>
      <c r="G1702" s="1" t="s">
        <v>5</v>
      </c>
      <c r="H1702" s="1">
        <v>6</v>
      </c>
      <c r="I1702" s="1">
        <v>24</v>
      </c>
      <c r="J1702" s="1" t="s">
        <v>3</v>
      </c>
    </row>
    <row r="1703" spans="1:10" x14ac:dyDescent="0.3">
      <c r="A1703" s="1" t="s">
        <v>9</v>
      </c>
      <c r="B1703" s="1">
        <v>1525</v>
      </c>
      <c r="C1703" s="1" t="s">
        <v>1</v>
      </c>
      <c r="D1703" s="1">
        <v>213</v>
      </c>
      <c r="E1703" s="1" t="s">
        <v>27</v>
      </c>
      <c r="F1703" s="1">
        <v>4752</v>
      </c>
      <c r="G1703" s="1" t="s">
        <v>5</v>
      </c>
      <c r="H1703" s="1">
        <v>6</v>
      </c>
      <c r="I1703" s="1">
        <v>24</v>
      </c>
      <c r="J1703" s="1" t="s">
        <v>3</v>
      </c>
    </row>
    <row r="1704" spans="1:10" x14ac:dyDescent="0.3">
      <c r="A1704" s="1" t="s">
        <v>9</v>
      </c>
      <c r="B1704" s="1">
        <v>550</v>
      </c>
      <c r="C1704" s="1" t="s">
        <v>1</v>
      </c>
      <c r="D1704" s="1">
        <v>213</v>
      </c>
      <c r="E1704" s="1" t="s">
        <v>27</v>
      </c>
      <c r="F1704" s="1">
        <v>4760</v>
      </c>
      <c r="G1704" s="1" t="s">
        <v>5</v>
      </c>
      <c r="H1704" s="1">
        <v>6</v>
      </c>
      <c r="I1704" s="1">
        <v>24</v>
      </c>
      <c r="J1704" s="1" t="s">
        <v>3</v>
      </c>
    </row>
    <row r="1705" spans="1:10" x14ac:dyDescent="0.3">
      <c r="A1705" s="1" t="s">
        <v>9</v>
      </c>
      <c r="B1705" s="1">
        <v>1812</v>
      </c>
      <c r="C1705" s="1" t="s">
        <v>1</v>
      </c>
      <c r="D1705" s="1">
        <v>213</v>
      </c>
      <c r="E1705" s="1" t="s">
        <v>27</v>
      </c>
      <c r="F1705" s="1">
        <v>4784</v>
      </c>
      <c r="G1705" s="1" t="s">
        <v>5</v>
      </c>
      <c r="H1705" s="1">
        <v>6</v>
      </c>
      <c r="I1705" s="1">
        <v>24</v>
      </c>
      <c r="J1705" s="1" t="s">
        <v>3</v>
      </c>
    </row>
    <row r="1706" spans="1:10" x14ac:dyDescent="0.3">
      <c r="A1706" s="1" t="s">
        <v>9</v>
      </c>
      <c r="B1706" s="1">
        <v>931</v>
      </c>
      <c r="C1706" s="1" t="s">
        <v>6</v>
      </c>
      <c r="D1706" s="1">
        <v>214</v>
      </c>
      <c r="E1706" s="1" t="s">
        <v>27</v>
      </c>
      <c r="F1706" s="1">
        <v>4956</v>
      </c>
      <c r="G1706" s="1" t="s">
        <v>5</v>
      </c>
      <c r="H1706" s="1">
        <v>6</v>
      </c>
      <c r="I1706" s="1">
        <v>24</v>
      </c>
      <c r="J1706" s="1" t="s">
        <v>15</v>
      </c>
    </row>
    <row r="1707" spans="1:10" x14ac:dyDescent="0.3">
      <c r="A1707" s="1" t="s">
        <v>9</v>
      </c>
      <c r="B1707" s="1">
        <v>1319</v>
      </c>
      <c r="C1707" s="1" t="s">
        <v>6</v>
      </c>
      <c r="D1707" s="1">
        <v>214</v>
      </c>
      <c r="E1707" s="1" t="s">
        <v>27</v>
      </c>
      <c r="F1707" s="1">
        <v>4964</v>
      </c>
      <c r="G1707" s="1" t="s">
        <v>5</v>
      </c>
      <c r="H1707" s="1">
        <v>6</v>
      </c>
      <c r="I1707" s="1">
        <v>24</v>
      </c>
      <c r="J1707" s="1" t="s">
        <v>3</v>
      </c>
    </row>
    <row r="1708" spans="1:10" x14ac:dyDescent="0.3">
      <c r="A1708" s="1" t="s">
        <v>10</v>
      </c>
      <c r="B1708" s="1">
        <v>849</v>
      </c>
      <c r="C1708" s="1" t="s">
        <v>6</v>
      </c>
      <c r="D1708" s="1">
        <v>229</v>
      </c>
      <c r="E1708" s="1" t="s">
        <v>27</v>
      </c>
      <c r="F1708" s="1">
        <v>846</v>
      </c>
      <c r="G1708" s="1" t="s">
        <v>7</v>
      </c>
      <c r="H1708" s="1">
        <v>6</v>
      </c>
      <c r="I1708" s="1">
        <v>24</v>
      </c>
      <c r="J1708" s="1" t="s">
        <v>3</v>
      </c>
    </row>
    <row r="1709" spans="1:10" x14ac:dyDescent="0.3">
      <c r="A1709" s="1" t="s">
        <v>11</v>
      </c>
      <c r="B1709" s="1">
        <v>657</v>
      </c>
      <c r="C1709" s="1" t="s">
        <v>6</v>
      </c>
      <c r="D1709" s="1">
        <v>214</v>
      </c>
      <c r="E1709" s="1" t="s">
        <v>27</v>
      </c>
      <c r="F1709" s="1">
        <v>2160</v>
      </c>
      <c r="G1709" s="1" t="s">
        <v>5</v>
      </c>
      <c r="H1709" s="1">
        <v>6</v>
      </c>
      <c r="I1709" s="1">
        <v>24</v>
      </c>
      <c r="J1709" s="1" t="s">
        <v>3</v>
      </c>
    </row>
    <row r="1710" spans="1:10" x14ac:dyDescent="0.3">
      <c r="A1710" s="1" t="s">
        <v>11</v>
      </c>
      <c r="B1710" s="1">
        <v>919</v>
      </c>
      <c r="C1710" s="1" t="s">
        <v>6</v>
      </c>
      <c r="D1710" s="1">
        <v>214</v>
      </c>
      <c r="E1710" s="1" t="s">
        <v>27</v>
      </c>
      <c r="F1710" s="1">
        <v>2164</v>
      </c>
      <c r="G1710" s="1" t="s">
        <v>5</v>
      </c>
      <c r="H1710" s="1">
        <v>6</v>
      </c>
      <c r="I1710" s="1">
        <v>24</v>
      </c>
      <c r="J1710" s="1" t="s">
        <v>3</v>
      </c>
    </row>
    <row r="1711" spans="1:10" x14ac:dyDescent="0.3">
      <c r="A1711" s="1" t="s">
        <v>11</v>
      </c>
      <c r="B1711" s="1">
        <v>1058</v>
      </c>
      <c r="C1711" s="1" t="s">
        <v>6</v>
      </c>
      <c r="D1711" s="1">
        <v>214</v>
      </c>
      <c r="E1711" s="1" t="s">
        <v>27</v>
      </c>
      <c r="F1711" s="1">
        <v>2168</v>
      </c>
      <c r="G1711" s="1" t="s">
        <v>5</v>
      </c>
      <c r="H1711" s="1">
        <v>6</v>
      </c>
      <c r="I1711" s="1">
        <v>24</v>
      </c>
      <c r="J1711" s="1" t="s">
        <v>3</v>
      </c>
    </row>
    <row r="1712" spans="1:10" x14ac:dyDescent="0.3">
      <c r="A1712" s="1" t="s">
        <v>11</v>
      </c>
      <c r="B1712" s="1">
        <v>1259</v>
      </c>
      <c r="C1712" s="1" t="s">
        <v>6</v>
      </c>
      <c r="D1712" s="1">
        <v>214</v>
      </c>
      <c r="E1712" s="1" t="s">
        <v>27</v>
      </c>
      <c r="F1712" s="1">
        <v>2172</v>
      </c>
      <c r="G1712" s="1" t="s">
        <v>5</v>
      </c>
      <c r="H1712" s="1">
        <v>6</v>
      </c>
      <c r="I1712" s="1">
        <v>24</v>
      </c>
      <c r="J1712" s="1" t="s">
        <v>3</v>
      </c>
    </row>
    <row r="1713" spans="1:10" x14ac:dyDescent="0.3">
      <c r="A1713" s="1" t="s">
        <v>11</v>
      </c>
      <c r="B1713" s="1">
        <v>1457</v>
      </c>
      <c r="C1713" s="1" t="s">
        <v>6</v>
      </c>
      <c r="D1713" s="1">
        <v>214</v>
      </c>
      <c r="E1713" s="1" t="s">
        <v>27</v>
      </c>
      <c r="F1713" s="1">
        <v>2176</v>
      </c>
      <c r="G1713" s="1" t="s">
        <v>5</v>
      </c>
      <c r="H1713" s="1">
        <v>6</v>
      </c>
      <c r="I1713" s="1">
        <v>24</v>
      </c>
      <c r="J1713" s="1" t="s">
        <v>3</v>
      </c>
    </row>
    <row r="1714" spans="1:10" x14ac:dyDescent="0.3">
      <c r="A1714" s="1" t="s">
        <v>11</v>
      </c>
      <c r="B1714" s="1">
        <v>1656</v>
      </c>
      <c r="C1714" s="1" t="s">
        <v>6</v>
      </c>
      <c r="D1714" s="1">
        <v>214</v>
      </c>
      <c r="E1714" s="1" t="s">
        <v>27</v>
      </c>
      <c r="F1714" s="1">
        <v>2180</v>
      </c>
      <c r="G1714" s="1" t="s">
        <v>5</v>
      </c>
      <c r="H1714" s="1">
        <v>6</v>
      </c>
      <c r="I1714" s="1">
        <v>24</v>
      </c>
      <c r="J1714" s="1" t="s">
        <v>3</v>
      </c>
    </row>
    <row r="1715" spans="1:10" x14ac:dyDescent="0.3">
      <c r="A1715" s="1" t="s">
        <v>11</v>
      </c>
      <c r="B1715" s="1">
        <v>1854</v>
      </c>
      <c r="C1715" s="1" t="s">
        <v>6</v>
      </c>
      <c r="D1715" s="1">
        <v>214</v>
      </c>
      <c r="E1715" s="1" t="s">
        <v>27</v>
      </c>
      <c r="F1715" s="1">
        <v>2184</v>
      </c>
      <c r="G1715" s="1" t="s">
        <v>5</v>
      </c>
      <c r="H1715" s="1">
        <v>6</v>
      </c>
      <c r="I1715" s="1">
        <v>24</v>
      </c>
      <c r="J1715" s="1" t="s">
        <v>3</v>
      </c>
    </row>
    <row r="1716" spans="1:10" x14ac:dyDescent="0.3">
      <c r="A1716" s="1" t="s">
        <v>12</v>
      </c>
      <c r="B1716" s="1">
        <v>1453</v>
      </c>
      <c r="C1716" s="1" t="s">
        <v>13</v>
      </c>
      <c r="D1716" s="1">
        <v>169</v>
      </c>
      <c r="E1716" s="1" t="s">
        <v>27</v>
      </c>
      <c r="F1716" s="1">
        <v>2229</v>
      </c>
      <c r="G1716" s="1" t="s">
        <v>2</v>
      </c>
      <c r="H1716" s="1">
        <v>6</v>
      </c>
      <c r="I1716" s="1">
        <v>24</v>
      </c>
      <c r="J1716" s="1" t="s">
        <v>3</v>
      </c>
    </row>
    <row r="1717" spans="1:10" x14ac:dyDescent="0.3">
      <c r="A1717" s="1" t="s">
        <v>12</v>
      </c>
      <c r="B1717" s="1">
        <v>1715</v>
      </c>
      <c r="C1717" s="1" t="s">
        <v>13</v>
      </c>
      <c r="D1717" s="1">
        <v>169</v>
      </c>
      <c r="E1717" s="1" t="s">
        <v>27</v>
      </c>
      <c r="F1717" s="1">
        <v>3372</v>
      </c>
      <c r="G1717" s="1" t="s">
        <v>2</v>
      </c>
      <c r="H1717" s="1">
        <v>6</v>
      </c>
      <c r="I1717" s="1">
        <v>24</v>
      </c>
      <c r="J1717" s="1" t="s">
        <v>3</v>
      </c>
    </row>
    <row r="1718" spans="1:10" x14ac:dyDescent="0.3">
      <c r="A1718" s="1" t="s">
        <v>12</v>
      </c>
      <c r="B1718" s="1">
        <v>654</v>
      </c>
      <c r="C1718" s="1" t="s">
        <v>13</v>
      </c>
      <c r="D1718" s="1">
        <v>169</v>
      </c>
      <c r="E1718" s="1" t="s">
        <v>27</v>
      </c>
      <c r="F1718" s="1">
        <v>2703</v>
      </c>
      <c r="G1718" s="1" t="s">
        <v>2</v>
      </c>
      <c r="H1718" s="1">
        <v>6</v>
      </c>
      <c r="I1718" s="1">
        <v>24</v>
      </c>
      <c r="J1718" s="1" t="s">
        <v>15</v>
      </c>
    </row>
    <row r="1719" spans="1:10" x14ac:dyDescent="0.3">
      <c r="A1719" s="1" t="s">
        <v>12</v>
      </c>
      <c r="B1719" s="1">
        <v>1029</v>
      </c>
      <c r="C1719" s="1" t="s">
        <v>13</v>
      </c>
      <c r="D1719" s="1">
        <v>169</v>
      </c>
      <c r="E1719" s="1" t="s">
        <v>27</v>
      </c>
      <c r="F1719" s="1">
        <v>2303</v>
      </c>
      <c r="G1719" s="1" t="s">
        <v>2</v>
      </c>
      <c r="H1719" s="1">
        <v>6</v>
      </c>
      <c r="I1719" s="1">
        <v>24</v>
      </c>
      <c r="J1719" s="1" t="s">
        <v>3</v>
      </c>
    </row>
    <row r="1720" spans="1:10" x14ac:dyDescent="0.3">
      <c r="A1720" s="1" t="s">
        <v>14</v>
      </c>
      <c r="B1720" s="1">
        <v>1252</v>
      </c>
      <c r="C1720" s="1" t="s">
        <v>13</v>
      </c>
      <c r="D1720" s="1">
        <v>199</v>
      </c>
      <c r="E1720" s="1" t="s">
        <v>27</v>
      </c>
      <c r="F1720" s="1">
        <v>808</v>
      </c>
      <c r="G1720" s="1" t="s">
        <v>5</v>
      </c>
      <c r="H1720" s="1">
        <v>6</v>
      </c>
      <c r="I1720" s="1">
        <v>24</v>
      </c>
      <c r="J1720" s="1" t="s">
        <v>3</v>
      </c>
    </row>
    <row r="1721" spans="1:10" x14ac:dyDescent="0.3">
      <c r="A1721" s="1" t="s">
        <v>4</v>
      </c>
      <c r="B1721" s="1">
        <v>824</v>
      </c>
      <c r="C1721" s="1" t="s">
        <v>13</v>
      </c>
      <c r="D1721" s="1">
        <v>213</v>
      </c>
      <c r="E1721" s="1" t="s">
        <v>27</v>
      </c>
      <c r="F1721" s="1">
        <v>7299</v>
      </c>
      <c r="G1721" s="1" t="s">
        <v>7</v>
      </c>
      <c r="H1721" s="1">
        <v>6</v>
      </c>
      <c r="I1721" s="1">
        <v>24</v>
      </c>
      <c r="J1721" s="1" t="s">
        <v>3</v>
      </c>
    </row>
    <row r="1722" spans="1:10" x14ac:dyDescent="0.3">
      <c r="A1722" s="1" t="s">
        <v>4</v>
      </c>
      <c r="B1722" s="1">
        <v>1658</v>
      </c>
      <c r="C1722" s="1" t="s">
        <v>13</v>
      </c>
      <c r="D1722" s="1">
        <v>213</v>
      </c>
      <c r="E1722" s="1" t="s">
        <v>27</v>
      </c>
      <c r="F1722" s="1">
        <v>7302</v>
      </c>
      <c r="G1722" s="1" t="s">
        <v>7</v>
      </c>
      <c r="H1722" s="1">
        <v>6</v>
      </c>
      <c r="I1722" s="1">
        <v>24</v>
      </c>
      <c r="J1722" s="1" t="s">
        <v>3</v>
      </c>
    </row>
    <row r="1723" spans="1:10" x14ac:dyDescent="0.3">
      <c r="A1723" s="1" t="s">
        <v>4</v>
      </c>
      <c r="B1723" s="1">
        <v>1240</v>
      </c>
      <c r="C1723" s="1" t="s">
        <v>13</v>
      </c>
      <c r="D1723" s="1">
        <v>213</v>
      </c>
      <c r="E1723" s="1" t="s">
        <v>27</v>
      </c>
      <c r="F1723" s="1">
        <v>7303</v>
      </c>
      <c r="G1723" s="1" t="s">
        <v>7</v>
      </c>
      <c r="H1723" s="1">
        <v>6</v>
      </c>
      <c r="I1723" s="1">
        <v>24</v>
      </c>
      <c r="J1723" s="1" t="s">
        <v>3</v>
      </c>
    </row>
    <row r="1724" spans="1:10" x14ac:dyDescent="0.3">
      <c r="A1724" s="1" t="s">
        <v>4</v>
      </c>
      <c r="B1724" s="1">
        <v>2118</v>
      </c>
      <c r="C1724" s="1" t="s">
        <v>13</v>
      </c>
      <c r="D1724" s="1">
        <v>213</v>
      </c>
      <c r="E1724" s="1" t="s">
        <v>27</v>
      </c>
      <c r="F1724" s="1">
        <v>7304</v>
      </c>
      <c r="G1724" s="1" t="s">
        <v>7</v>
      </c>
      <c r="H1724" s="1">
        <v>6</v>
      </c>
      <c r="I1724" s="1">
        <v>24</v>
      </c>
      <c r="J1724" s="1" t="s">
        <v>3</v>
      </c>
    </row>
    <row r="1725" spans="1:10" x14ac:dyDescent="0.3">
      <c r="A1725" s="1" t="s">
        <v>12</v>
      </c>
      <c r="B1725" s="1">
        <v>929</v>
      </c>
      <c r="C1725" s="1" t="s">
        <v>13</v>
      </c>
      <c r="D1725" s="1">
        <v>199</v>
      </c>
      <c r="E1725" s="1" t="s">
        <v>27</v>
      </c>
      <c r="F1725" s="1">
        <v>2582</v>
      </c>
      <c r="G1725" s="1" t="s">
        <v>5</v>
      </c>
      <c r="H1725" s="1">
        <v>6</v>
      </c>
      <c r="I1725" s="1">
        <v>24</v>
      </c>
      <c r="J1725" s="1" t="s">
        <v>3</v>
      </c>
    </row>
    <row r="1726" spans="1:10" x14ac:dyDescent="0.3">
      <c r="A1726" s="1" t="s">
        <v>12</v>
      </c>
      <c r="B1726" s="1">
        <v>1456</v>
      </c>
      <c r="C1726" s="1" t="s">
        <v>13</v>
      </c>
      <c r="D1726" s="1">
        <v>213</v>
      </c>
      <c r="E1726" s="1" t="s">
        <v>27</v>
      </c>
      <c r="F1726" s="1">
        <v>2156</v>
      </c>
      <c r="G1726" s="1" t="s">
        <v>7</v>
      </c>
      <c r="H1726" s="1">
        <v>6</v>
      </c>
      <c r="I1726" s="1">
        <v>24</v>
      </c>
      <c r="J1726" s="1" t="s">
        <v>3</v>
      </c>
    </row>
    <row r="1727" spans="1:10" x14ac:dyDescent="0.3">
      <c r="A1727" s="1" t="s">
        <v>12</v>
      </c>
      <c r="B1727" s="1">
        <v>1556</v>
      </c>
      <c r="C1727" s="1" t="s">
        <v>13</v>
      </c>
      <c r="D1727" s="1">
        <v>199</v>
      </c>
      <c r="E1727" s="1" t="s">
        <v>27</v>
      </c>
      <c r="F1727" s="1">
        <v>2361</v>
      </c>
      <c r="G1727" s="1" t="s">
        <v>5</v>
      </c>
      <c r="H1727" s="1">
        <v>6</v>
      </c>
      <c r="I1727" s="1">
        <v>24</v>
      </c>
      <c r="J1727" s="1" t="s">
        <v>3</v>
      </c>
    </row>
    <row r="1728" spans="1:10" x14ac:dyDescent="0.3">
      <c r="A1728" s="1" t="s">
        <v>12</v>
      </c>
      <c r="B1728" s="1">
        <v>659</v>
      </c>
      <c r="C1728" s="1" t="s">
        <v>13</v>
      </c>
      <c r="D1728" s="1">
        <v>213</v>
      </c>
      <c r="E1728" s="1" t="s">
        <v>27</v>
      </c>
      <c r="F1728" s="1">
        <v>2855</v>
      </c>
      <c r="G1728" s="1" t="s">
        <v>7</v>
      </c>
      <c r="H1728" s="1">
        <v>6</v>
      </c>
      <c r="I1728" s="1">
        <v>24</v>
      </c>
      <c r="J1728" s="1" t="s">
        <v>15</v>
      </c>
    </row>
    <row r="1729" spans="1:10" x14ac:dyDescent="0.3">
      <c r="A1729" s="1" t="s">
        <v>12</v>
      </c>
      <c r="B1729" s="1">
        <v>640</v>
      </c>
      <c r="C1729" s="1" t="s">
        <v>13</v>
      </c>
      <c r="D1729" s="1">
        <v>199</v>
      </c>
      <c r="E1729" s="1" t="s">
        <v>27</v>
      </c>
      <c r="F1729" s="1">
        <v>2761</v>
      </c>
      <c r="G1729" s="1" t="s">
        <v>5</v>
      </c>
      <c r="H1729" s="1">
        <v>6</v>
      </c>
      <c r="I1729" s="1">
        <v>24</v>
      </c>
      <c r="J1729" s="1" t="s">
        <v>3</v>
      </c>
    </row>
    <row r="1730" spans="1:10" x14ac:dyDescent="0.3">
      <c r="A1730" s="1" t="s">
        <v>12</v>
      </c>
      <c r="B1730" s="1">
        <v>1358</v>
      </c>
      <c r="C1730" s="1" t="s">
        <v>13</v>
      </c>
      <c r="D1730" s="1">
        <v>199</v>
      </c>
      <c r="E1730" s="1" t="s">
        <v>27</v>
      </c>
      <c r="F1730" s="1">
        <v>2216</v>
      </c>
      <c r="G1730" s="1" t="s">
        <v>5</v>
      </c>
      <c r="H1730" s="1">
        <v>6</v>
      </c>
      <c r="I1730" s="1">
        <v>24</v>
      </c>
      <c r="J1730" s="1" t="s">
        <v>3</v>
      </c>
    </row>
    <row r="1731" spans="1:10" x14ac:dyDescent="0.3">
      <c r="A1731" s="1" t="s">
        <v>12</v>
      </c>
      <c r="B1731" s="1">
        <v>1658</v>
      </c>
      <c r="C1731" s="1" t="s">
        <v>13</v>
      </c>
      <c r="D1731" s="1">
        <v>213</v>
      </c>
      <c r="E1731" s="1" t="s">
        <v>27</v>
      </c>
      <c r="F1731" s="1">
        <v>2497</v>
      </c>
      <c r="G1731" s="1" t="s">
        <v>7</v>
      </c>
      <c r="H1731" s="1">
        <v>6</v>
      </c>
      <c r="I1731" s="1">
        <v>24</v>
      </c>
      <c r="J1731" s="1" t="s">
        <v>3</v>
      </c>
    </row>
    <row r="1732" spans="1:10" x14ac:dyDescent="0.3">
      <c r="A1732" s="1" t="s">
        <v>12</v>
      </c>
      <c r="B1732" s="1">
        <v>1728</v>
      </c>
      <c r="C1732" s="1" t="s">
        <v>13</v>
      </c>
      <c r="D1732" s="1">
        <v>199</v>
      </c>
      <c r="E1732" s="1" t="s">
        <v>27</v>
      </c>
      <c r="F1732" s="1">
        <v>2097</v>
      </c>
      <c r="G1732" s="1" t="s">
        <v>5</v>
      </c>
      <c r="H1732" s="1">
        <v>6</v>
      </c>
      <c r="I1732" s="1">
        <v>24</v>
      </c>
      <c r="J1732" s="1" t="s">
        <v>3</v>
      </c>
    </row>
    <row r="1733" spans="1:10" x14ac:dyDescent="0.3">
      <c r="A1733" s="1" t="s">
        <v>0</v>
      </c>
      <c r="B1733" s="1">
        <v>1455</v>
      </c>
      <c r="C1733" s="1" t="s">
        <v>1</v>
      </c>
      <c r="D1733" s="1">
        <v>184</v>
      </c>
      <c r="E1733" s="1" t="s">
        <v>28</v>
      </c>
      <c r="F1733" s="1">
        <v>5935</v>
      </c>
      <c r="G1733" s="1" t="s">
        <v>2</v>
      </c>
      <c r="H1733" s="1">
        <v>7</v>
      </c>
      <c r="I1733" s="1">
        <v>25</v>
      </c>
      <c r="J1733" s="1" t="s">
        <v>3</v>
      </c>
    </row>
    <row r="1734" spans="1:10" x14ac:dyDescent="0.3">
      <c r="A1734" s="1" t="s">
        <v>4</v>
      </c>
      <c r="B1734" s="1">
        <v>1656</v>
      </c>
      <c r="C1734" s="1" t="s">
        <v>1</v>
      </c>
      <c r="D1734" s="1">
        <v>213</v>
      </c>
      <c r="E1734" s="1" t="s">
        <v>28</v>
      </c>
      <c r="F1734" s="1">
        <v>6155</v>
      </c>
      <c r="G1734" s="1" t="s">
        <v>5</v>
      </c>
      <c r="H1734" s="1">
        <v>7</v>
      </c>
      <c r="I1734" s="1">
        <v>25</v>
      </c>
      <c r="J1734" s="1" t="s">
        <v>3</v>
      </c>
    </row>
    <row r="1735" spans="1:10" x14ac:dyDescent="0.3">
      <c r="A1735" s="1" t="s">
        <v>4</v>
      </c>
      <c r="B1735" s="1">
        <v>1251</v>
      </c>
      <c r="C1735" s="1" t="s">
        <v>6</v>
      </c>
      <c r="D1735" s="1">
        <v>229</v>
      </c>
      <c r="E1735" s="1" t="s">
        <v>28</v>
      </c>
      <c r="F1735" s="1">
        <v>7208</v>
      </c>
      <c r="G1735" s="1" t="s">
        <v>7</v>
      </c>
      <c r="H1735" s="1">
        <v>7</v>
      </c>
      <c r="I1735" s="1">
        <v>25</v>
      </c>
      <c r="J1735" s="1" t="s">
        <v>3</v>
      </c>
    </row>
    <row r="1736" spans="1:10" x14ac:dyDescent="0.3">
      <c r="A1736" s="1" t="s">
        <v>4</v>
      </c>
      <c r="B1736" s="1">
        <v>1455</v>
      </c>
      <c r="C1736" s="1" t="s">
        <v>6</v>
      </c>
      <c r="D1736" s="1">
        <v>229</v>
      </c>
      <c r="E1736" s="1" t="s">
        <v>28</v>
      </c>
      <c r="F1736" s="1">
        <v>7211</v>
      </c>
      <c r="G1736" s="1" t="s">
        <v>7</v>
      </c>
      <c r="H1736" s="1">
        <v>7</v>
      </c>
      <c r="I1736" s="1">
        <v>25</v>
      </c>
      <c r="J1736" s="1" t="s">
        <v>3</v>
      </c>
    </row>
    <row r="1737" spans="1:10" x14ac:dyDescent="0.3">
      <c r="A1737" s="1" t="s">
        <v>4</v>
      </c>
      <c r="B1737" s="1">
        <v>1900</v>
      </c>
      <c r="C1737" s="1" t="s">
        <v>6</v>
      </c>
      <c r="D1737" s="1">
        <v>229</v>
      </c>
      <c r="E1737" s="1" t="s">
        <v>28</v>
      </c>
      <c r="F1737" s="1">
        <v>7215</v>
      </c>
      <c r="G1737" s="1" t="s">
        <v>7</v>
      </c>
      <c r="H1737" s="1">
        <v>7</v>
      </c>
      <c r="I1737" s="1">
        <v>25</v>
      </c>
      <c r="J1737" s="1" t="s">
        <v>15</v>
      </c>
    </row>
    <row r="1738" spans="1:10" x14ac:dyDescent="0.3">
      <c r="A1738" s="1" t="s">
        <v>4</v>
      </c>
      <c r="B1738" s="1">
        <v>2244</v>
      </c>
      <c r="C1738" s="1" t="s">
        <v>6</v>
      </c>
      <c r="D1738" s="1">
        <v>229</v>
      </c>
      <c r="E1738" s="1" t="s">
        <v>28</v>
      </c>
      <c r="F1738" s="1">
        <v>7684</v>
      </c>
      <c r="G1738" s="1" t="s">
        <v>7</v>
      </c>
      <c r="H1738" s="1">
        <v>7</v>
      </c>
      <c r="I1738" s="1">
        <v>25</v>
      </c>
      <c r="J1738" s="1" t="s">
        <v>15</v>
      </c>
    </row>
    <row r="1739" spans="1:10" x14ac:dyDescent="0.3">
      <c r="A1739" s="1" t="s">
        <v>4</v>
      </c>
      <c r="B1739" s="1">
        <v>901</v>
      </c>
      <c r="C1739" s="1" t="s">
        <v>1</v>
      </c>
      <c r="D1739" s="1">
        <v>228</v>
      </c>
      <c r="E1739" s="1" t="s">
        <v>28</v>
      </c>
      <c r="F1739" s="1">
        <v>7800</v>
      </c>
      <c r="G1739" s="1" t="s">
        <v>7</v>
      </c>
      <c r="H1739" s="1">
        <v>7</v>
      </c>
      <c r="I1739" s="1">
        <v>25</v>
      </c>
      <c r="J1739" s="1" t="s">
        <v>3</v>
      </c>
    </row>
    <row r="1740" spans="1:10" x14ac:dyDescent="0.3">
      <c r="A1740" s="1" t="s">
        <v>4</v>
      </c>
      <c r="B1740" s="1">
        <v>1326</v>
      </c>
      <c r="C1740" s="1" t="s">
        <v>1</v>
      </c>
      <c r="D1740" s="1">
        <v>228</v>
      </c>
      <c r="E1740" s="1" t="s">
        <v>28</v>
      </c>
      <c r="F1740" s="1">
        <v>7806</v>
      </c>
      <c r="G1740" s="1" t="s">
        <v>7</v>
      </c>
      <c r="H1740" s="1">
        <v>7</v>
      </c>
      <c r="I1740" s="1">
        <v>25</v>
      </c>
      <c r="J1740" s="1" t="s">
        <v>15</v>
      </c>
    </row>
    <row r="1741" spans="1:10" x14ac:dyDescent="0.3">
      <c r="A1741" s="1" t="s">
        <v>4</v>
      </c>
      <c r="B1741" s="1">
        <v>1452</v>
      </c>
      <c r="C1741" s="1" t="s">
        <v>1</v>
      </c>
      <c r="D1741" s="1">
        <v>228</v>
      </c>
      <c r="E1741" s="1" t="s">
        <v>28</v>
      </c>
      <c r="F1741" s="1">
        <v>7808</v>
      </c>
      <c r="G1741" s="1" t="s">
        <v>7</v>
      </c>
      <c r="H1741" s="1">
        <v>7</v>
      </c>
      <c r="I1741" s="1">
        <v>25</v>
      </c>
      <c r="J1741" s="1" t="s">
        <v>3</v>
      </c>
    </row>
    <row r="1742" spans="1:10" x14ac:dyDescent="0.3">
      <c r="A1742" s="1" t="s">
        <v>4</v>
      </c>
      <c r="B1742" s="1">
        <v>1641</v>
      </c>
      <c r="C1742" s="1" t="s">
        <v>1</v>
      </c>
      <c r="D1742" s="1">
        <v>228</v>
      </c>
      <c r="E1742" s="1" t="s">
        <v>28</v>
      </c>
      <c r="F1742" s="1">
        <v>7810</v>
      </c>
      <c r="G1742" s="1" t="s">
        <v>7</v>
      </c>
      <c r="H1742" s="1">
        <v>7</v>
      </c>
      <c r="I1742" s="1">
        <v>25</v>
      </c>
      <c r="J1742" s="1" t="s">
        <v>3</v>
      </c>
    </row>
    <row r="1743" spans="1:10" x14ac:dyDescent="0.3">
      <c r="A1743" s="1" t="s">
        <v>4</v>
      </c>
      <c r="B1743" s="1">
        <v>1715</v>
      </c>
      <c r="C1743" s="1" t="s">
        <v>1</v>
      </c>
      <c r="D1743" s="1">
        <v>228</v>
      </c>
      <c r="E1743" s="1" t="s">
        <v>28</v>
      </c>
      <c r="F1743" s="1">
        <v>7812</v>
      </c>
      <c r="G1743" s="1" t="s">
        <v>7</v>
      </c>
      <c r="H1743" s="1">
        <v>7</v>
      </c>
      <c r="I1743" s="1">
        <v>25</v>
      </c>
      <c r="J1743" s="1" t="s">
        <v>15</v>
      </c>
    </row>
    <row r="1744" spans="1:10" x14ac:dyDescent="0.3">
      <c r="A1744" s="1" t="s">
        <v>4</v>
      </c>
      <c r="B1744" s="1">
        <v>2122</v>
      </c>
      <c r="C1744" s="1" t="s">
        <v>1</v>
      </c>
      <c r="D1744" s="1">
        <v>228</v>
      </c>
      <c r="E1744" s="1" t="s">
        <v>28</v>
      </c>
      <c r="F1744" s="1">
        <v>7814</v>
      </c>
      <c r="G1744" s="1" t="s">
        <v>7</v>
      </c>
      <c r="H1744" s="1">
        <v>7</v>
      </c>
      <c r="I1744" s="1">
        <v>25</v>
      </c>
      <c r="J1744" s="1" t="s">
        <v>15</v>
      </c>
    </row>
    <row r="1745" spans="1:10" x14ac:dyDescent="0.3">
      <c r="A1745" s="1" t="s">
        <v>4</v>
      </c>
      <c r="B1745" s="1">
        <v>1600</v>
      </c>
      <c r="C1745" s="1" t="s">
        <v>1</v>
      </c>
      <c r="D1745" s="1">
        <v>228</v>
      </c>
      <c r="E1745" s="1" t="s">
        <v>28</v>
      </c>
      <c r="F1745" s="1">
        <v>7816</v>
      </c>
      <c r="G1745" s="1" t="s">
        <v>7</v>
      </c>
      <c r="H1745" s="1">
        <v>7</v>
      </c>
      <c r="I1745" s="1">
        <v>25</v>
      </c>
      <c r="J1745" s="1" t="s">
        <v>3</v>
      </c>
    </row>
    <row r="1746" spans="1:10" x14ac:dyDescent="0.3">
      <c r="A1746" s="1" t="s">
        <v>8</v>
      </c>
      <c r="B1746" s="1">
        <v>1535</v>
      </c>
      <c r="C1746" s="1" t="s">
        <v>1</v>
      </c>
      <c r="D1746" s="1">
        <v>213</v>
      </c>
      <c r="E1746" s="1" t="s">
        <v>28</v>
      </c>
      <c r="F1746" s="1">
        <v>746</v>
      </c>
      <c r="G1746" s="1" t="s">
        <v>5</v>
      </c>
      <c r="H1746" s="1">
        <v>7</v>
      </c>
      <c r="I1746" s="1">
        <v>25</v>
      </c>
      <c r="J1746" s="1" t="s">
        <v>15</v>
      </c>
    </row>
    <row r="1747" spans="1:10" x14ac:dyDescent="0.3">
      <c r="A1747" s="1" t="s">
        <v>8</v>
      </c>
      <c r="B1747" s="1">
        <v>826</v>
      </c>
      <c r="C1747" s="1" t="s">
        <v>6</v>
      </c>
      <c r="D1747" s="1">
        <v>214</v>
      </c>
      <c r="E1747" s="1" t="s">
        <v>28</v>
      </c>
      <c r="F1747" s="1">
        <v>1744</v>
      </c>
      <c r="G1747" s="1" t="s">
        <v>5</v>
      </c>
      <c r="H1747" s="1">
        <v>7</v>
      </c>
      <c r="I1747" s="1">
        <v>25</v>
      </c>
      <c r="J1747" s="1" t="s">
        <v>3</v>
      </c>
    </row>
    <row r="1748" spans="1:10" x14ac:dyDescent="0.3">
      <c r="A1748" s="1" t="s">
        <v>8</v>
      </c>
      <c r="B1748" s="1">
        <v>1026</v>
      </c>
      <c r="C1748" s="1" t="s">
        <v>6</v>
      </c>
      <c r="D1748" s="1">
        <v>214</v>
      </c>
      <c r="E1748" s="1" t="s">
        <v>28</v>
      </c>
      <c r="F1748" s="1">
        <v>1748</v>
      </c>
      <c r="G1748" s="1" t="s">
        <v>5</v>
      </c>
      <c r="H1748" s="1">
        <v>7</v>
      </c>
      <c r="I1748" s="1">
        <v>25</v>
      </c>
      <c r="J1748" s="1" t="s">
        <v>3</v>
      </c>
    </row>
    <row r="1749" spans="1:10" x14ac:dyDescent="0.3">
      <c r="A1749" s="1" t="s">
        <v>8</v>
      </c>
      <c r="B1749" s="1">
        <v>1128</v>
      </c>
      <c r="C1749" s="1" t="s">
        <v>6</v>
      </c>
      <c r="D1749" s="1">
        <v>214</v>
      </c>
      <c r="E1749" s="1" t="s">
        <v>28</v>
      </c>
      <c r="F1749" s="1">
        <v>1750</v>
      </c>
      <c r="G1749" s="1" t="s">
        <v>5</v>
      </c>
      <c r="H1749" s="1">
        <v>7</v>
      </c>
      <c r="I1749" s="1">
        <v>25</v>
      </c>
      <c r="J1749" s="1" t="s">
        <v>3</v>
      </c>
    </row>
    <row r="1750" spans="1:10" x14ac:dyDescent="0.3">
      <c r="A1750" s="1" t="s">
        <v>8</v>
      </c>
      <c r="B1750" s="1">
        <v>1229</v>
      </c>
      <c r="C1750" s="1" t="s">
        <v>6</v>
      </c>
      <c r="D1750" s="1">
        <v>214</v>
      </c>
      <c r="E1750" s="1" t="s">
        <v>28</v>
      </c>
      <c r="F1750" s="1">
        <v>1752</v>
      </c>
      <c r="G1750" s="1" t="s">
        <v>5</v>
      </c>
      <c r="H1750" s="1">
        <v>7</v>
      </c>
      <c r="I1750" s="1">
        <v>25</v>
      </c>
      <c r="J1750" s="1" t="s">
        <v>3</v>
      </c>
    </row>
    <row r="1751" spans="1:10" x14ac:dyDescent="0.3">
      <c r="A1751" s="1" t="s">
        <v>8</v>
      </c>
      <c r="B1751" s="1">
        <v>1330</v>
      </c>
      <c r="C1751" s="1" t="s">
        <v>6</v>
      </c>
      <c r="D1751" s="1">
        <v>214</v>
      </c>
      <c r="E1751" s="1" t="s">
        <v>28</v>
      </c>
      <c r="F1751" s="1">
        <v>1754</v>
      </c>
      <c r="G1751" s="1" t="s">
        <v>5</v>
      </c>
      <c r="H1751" s="1">
        <v>7</v>
      </c>
      <c r="I1751" s="1">
        <v>25</v>
      </c>
      <c r="J1751" s="1" t="s">
        <v>3</v>
      </c>
    </row>
    <row r="1752" spans="1:10" x14ac:dyDescent="0.3">
      <c r="A1752" s="1" t="s">
        <v>8</v>
      </c>
      <c r="B1752" s="1">
        <v>1429</v>
      </c>
      <c r="C1752" s="1" t="s">
        <v>6</v>
      </c>
      <c r="D1752" s="1">
        <v>214</v>
      </c>
      <c r="E1752" s="1" t="s">
        <v>28</v>
      </c>
      <c r="F1752" s="1">
        <v>1756</v>
      </c>
      <c r="G1752" s="1" t="s">
        <v>5</v>
      </c>
      <c r="H1752" s="1">
        <v>7</v>
      </c>
      <c r="I1752" s="1">
        <v>25</v>
      </c>
      <c r="J1752" s="1" t="s">
        <v>3</v>
      </c>
    </row>
    <row r="1753" spans="1:10" x14ac:dyDescent="0.3">
      <c r="A1753" s="1" t="s">
        <v>8</v>
      </c>
      <c r="B1753" s="1">
        <v>1530</v>
      </c>
      <c r="C1753" s="1" t="s">
        <v>6</v>
      </c>
      <c r="D1753" s="1">
        <v>214</v>
      </c>
      <c r="E1753" s="1" t="s">
        <v>28</v>
      </c>
      <c r="F1753" s="1">
        <v>1758</v>
      </c>
      <c r="G1753" s="1" t="s">
        <v>5</v>
      </c>
      <c r="H1753" s="1">
        <v>7</v>
      </c>
      <c r="I1753" s="1">
        <v>25</v>
      </c>
      <c r="J1753" s="1" t="s">
        <v>3</v>
      </c>
    </row>
    <row r="1754" spans="1:10" x14ac:dyDescent="0.3">
      <c r="A1754" s="1" t="s">
        <v>8</v>
      </c>
      <c r="B1754" s="1">
        <v>1633</v>
      </c>
      <c r="C1754" s="1" t="s">
        <v>6</v>
      </c>
      <c r="D1754" s="1">
        <v>214</v>
      </c>
      <c r="E1754" s="1" t="s">
        <v>28</v>
      </c>
      <c r="F1754" s="1">
        <v>1760</v>
      </c>
      <c r="G1754" s="1" t="s">
        <v>5</v>
      </c>
      <c r="H1754" s="1">
        <v>7</v>
      </c>
      <c r="I1754" s="1">
        <v>25</v>
      </c>
      <c r="J1754" s="1" t="s">
        <v>3</v>
      </c>
    </row>
    <row r="1755" spans="1:10" x14ac:dyDescent="0.3">
      <c r="A1755" s="1" t="s">
        <v>8</v>
      </c>
      <c r="B1755" s="1">
        <v>1729</v>
      </c>
      <c r="C1755" s="1" t="s">
        <v>6</v>
      </c>
      <c r="D1755" s="1">
        <v>214</v>
      </c>
      <c r="E1755" s="1" t="s">
        <v>28</v>
      </c>
      <c r="F1755" s="1">
        <v>1762</v>
      </c>
      <c r="G1755" s="1" t="s">
        <v>5</v>
      </c>
      <c r="H1755" s="1">
        <v>7</v>
      </c>
      <c r="I1755" s="1">
        <v>25</v>
      </c>
      <c r="J1755" s="1" t="s">
        <v>3</v>
      </c>
    </row>
    <row r="1756" spans="1:10" x14ac:dyDescent="0.3">
      <c r="A1756" s="1" t="s">
        <v>8</v>
      </c>
      <c r="B1756" s="1">
        <v>1829</v>
      </c>
      <c r="C1756" s="1" t="s">
        <v>6</v>
      </c>
      <c r="D1756" s="1">
        <v>214</v>
      </c>
      <c r="E1756" s="1" t="s">
        <v>28</v>
      </c>
      <c r="F1756" s="1">
        <v>1764</v>
      </c>
      <c r="G1756" s="1" t="s">
        <v>5</v>
      </c>
      <c r="H1756" s="1">
        <v>7</v>
      </c>
      <c r="I1756" s="1">
        <v>25</v>
      </c>
      <c r="J1756" s="1" t="s">
        <v>3</v>
      </c>
    </row>
    <row r="1757" spans="1:10" x14ac:dyDescent="0.3">
      <c r="A1757" s="1" t="s">
        <v>8</v>
      </c>
      <c r="B1757" s="1">
        <v>1930</v>
      </c>
      <c r="C1757" s="1" t="s">
        <v>6</v>
      </c>
      <c r="D1757" s="1">
        <v>214</v>
      </c>
      <c r="E1757" s="1" t="s">
        <v>28</v>
      </c>
      <c r="F1757" s="1">
        <v>1766</v>
      </c>
      <c r="G1757" s="1" t="s">
        <v>5</v>
      </c>
      <c r="H1757" s="1">
        <v>7</v>
      </c>
      <c r="I1757" s="1">
        <v>25</v>
      </c>
      <c r="J1757" s="1" t="s">
        <v>3</v>
      </c>
    </row>
    <row r="1758" spans="1:10" x14ac:dyDescent="0.3">
      <c r="A1758" s="1" t="s">
        <v>8</v>
      </c>
      <c r="B1758" s="1">
        <v>2031</v>
      </c>
      <c r="C1758" s="1" t="s">
        <v>6</v>
      </c>
      <c r="D1758" s="1">
        <v>214</v>
      </c>
      <c r="E1758" s="1" t="s">
        <v>28</v>
      </c>
      <c r="F1758" s="1">
        <v>1768</v>
      </c>
      <c r="G1758" s="1" t="s">
        <v>5</v>
      </c>
      <c r="H1758" s="1">
        <v>7</v>
      </c>
      <c r="I1758" s="1">
        <v>25</v>
      </c>
      <c r="J1758" s="1" t="s">
        <v>3</v>
      </c>
    </row>
    <row r="1759" spans="1:10" x14ac:dyDescent="0.3">
      <c r="A1759" s="1" t="s">
        <v>9</v>
      </c>
      <c r="B1759" s="1">
        <v>1604</v>
      </c>
      <c r="C1759" s="1" t="s">
        <v>1</v>
      </c>
      <c r="D1759" s="1">
        <v>213</v>
      </c>
      <c r="E1759" s="1" t="s">
        <v>28</v>
      </c>
      <c r="F1759" s="1">
        <v>4752</v>
      </c>
      <c r="G1759" s="1" t="s">
        <v>5</v>
      </c>
      <c r="H1759" s="1">
        <v>7</v>
      </c>
      <c r="I1759" s="1">
        <v>25</v>
      </c>
      <c r="J1759" s="1" t="s">
        <v>15</v>
      </c>
    </row>
    <row r="1760" spans="1:10" x14ac:dyDescent="0.3">
      <c r="A1760" s="1" t="s">
        <v>9</v>
      </c>
      <c r="B1760" s="1">
        <v>917</v>
      </c>
      <c r="C1760" s="1" t="s">
        <v>1</v>
      </c>
      <c r="D1760" s="1">
        <v>213</v>
      </c>
      <c r="E1760" s="1" t="s">
        <v>28</v>
      </c>
      <c r="F1760" s="1">
        <v>4771</v>
      </c>
      <c r="G1760" s="1" t="s">
        <v>5</v>
      </c>
      <c r="H1760" s="1">
        <v>7</v>
      </c>
      <c r="I1760" s="1">
        <v>25</v>
      </c>
      <c r="J1760" s="1" t="s">
        <v>3</v>
      </c>
    </row>
    <row r="1761" spans="1:10" x14ac:dyDescent="0.3">
      <c r="A1761" s="1" t="s">
        <v>9</v>
      </c>
      <c r="B1761" s="1">
        <v>1852</v>
      </c>
      <c r="C1761" s="1" t="s">
        <v>1</v>
      </c>
      <c r="D1761" s="1">
        <v>213</v>
      </c>
      <c r="E1761" s="1" t="s">
        <v>28</v>
      </c>
      <c r="F1761" s="1">
        <v>4784</v>
      </c>
      <c r="G1761" s="1" t="s">
        <v>5</v>
      </c>
      <c r="H1761" s="1">
        <v>7</v>
      </c>
      <c r="I1761" s="1">
        <v>25</v>
      </c>
      <c r="J1761" s="1" t="s">
        <v>3</v>
      </c>
    </row>
    <row r="1762" spans="1:10" x14ac:dyDescent="0.3">
      <c r="A1762" s="1" t="s">
        <v>9</v>
      </c>
      <c r="B1762" s="1">
        <v>1255</v>
      </c>
      <c r="C1762" s="1" t="s">
        <v>6</v>
      </c>
      <c r="D1762" s="1">
        <v>214</v>
      </c>
      <c r="E1762" s="1" t="s">
        <v>28</v>
      </c>
      <c r="F1762" s="1">
        <v>4964</v>
      </c>
      <c r="G1762" s="1" t="s">
        <v>5</v>
      </c>
      <c r="H1762" s="1">
        <v>7</v>
      </c>
      <c r="I1762" s="1">
        <v>25</v>
      </c>
      <c r="J1762" s="1" t="s">
        <v>3</v>
      </c>
    </row>
    <row r="1763" spans="1:10" x14ac:dyDescent="0.3">
      <c r="A1763" s="1" t="s">
        <v>9</v>
      </c>
      <c r="B1763" s="1">
        <v>1528</v>
      </c>
      <c r="C1763" s="1" t="s">
        <v>6</v>
      </c>
      <c r="D1763" s="1">
        <v>214</v>
      </c>
      <c r="E1763" s="1" t="s">
        <v>28</v>
      </c>
      <c r="F1763" s="1">
        <v>4968</v>
      </c>
      <c r="G1763" s="1" t="s">
        <v>5</v>
      </c>
      <c r="H1763" s="1">
        <v>7</v>
      </c>
      <c r="I1763" s="1">
        <v>25</v>
      </c>
      <c r="J1763" s="1" t="s">
        <v>15</v>
      </c>
    </row>
    <row r="1764" spans="1:10" x14ac:dyDescent="0.3">
      <c r="A1764" s="1" t="s">
        <v>9</v>
      </c>
      <c r="B1764" s="1">
        <v>1659</v>
      </c>
      <c r="C1764" s="1" t="s">
        <v>6</v>
      </c>
      <c r="D1764" s="1">
        <v>214</v>
      </c>
      <c r="E1764" s="1" t="s">
        <v>28</v>
      </c>
      <c r="F1764" s="1">
        <v>4972</v>
      </c>
      <c r="G1764" s="1" t="s">
        <v>5</v>
      </c>
      <c r="H1764" s="1">
        <v>7</v>
      </c>
      <c r="I1764" s="1">
        <v>25</v>
      </c>
      <c r="J1764" s="1" t="s">
        <v>3</v>
      </c>
    </row>
    <row r="1765" spans="1:10" x14ac:dyDescent="0.3">
      <c r="A1765" s="1" t="s">
        <v>9</v>
      </c>
      <c r="B1765" s="1">
        <v>1859</v>
      </c>
      <c r="C1765" s="1" t="s">
        <v>6</v>
      </c>
      <c r="D1765" s="1">
        <v>214</v>
      </c>
      <c r="E1765" s="1" t="s">
        <v>28</v>
      </c>
      <c r="F1765" s="1">
        <v>4976</v>
      </c>
      <c r="G1765" s="1" t="s">
        <v>5</v>
      </c>
      <c r="H1765" s="1">
        <v>7</v>
      </c>
      <c r="I1765" s="1">
        <v>25</v>
      </c>
      <c r="J1765" s="1" t="s">
        <v>3</v>
      </c>
    </row>
    <row r="1766" spans="1:10" x14ac:dyDescent="0.3">
      <c r="A1766" s="1" t="s">
        <v>10</v>
      </c>
      <c r="B1766" s="1">
        <v>845</v>
      </c>
      <c r="C1766" s="1" t="s">
        <v>6</v>
      </c>
      <c r="D1766" s="1">
        <v>229</v>
      </c>
      <c r="E1766" s="1" t="s">
        <v>28</v>
      </c>
      <c r="F1766" s="1">
        <v>846</v>
      </c>
      <c r="G1766" s="1" t="s">
        <v>7</v>
      </c>
      <c r="H1766" s="1">
        <v>7</v>
      </c>
      <c r="I1766" s="1">
        <v>25</v>
      </c>
      <c r="J1766" s="1" t="s">
        <v>3</v>
      </c>
    </row>
    <row r="1767" spans="1:10" x14ac:dyDescent="0.3">
      <c r="A1767" s="1" t="s">
        <v>11</v>
      </c>
      <c r="B1767" s="1">
        <v>859</v>
      </c>
      <c r="C1767" s="1" t="s">
        <v>6</v>
      </c>
      <c r="D1767" s="1">
        <v>214</v>
      </c>
      <c r="E1767" s="1" t="s">
        <v>28</v>
      </c>
      <c r="F1767" s="1">
        <v>2164</v>
      </c>
      <c r="G1767" s="1" t="s">
        <v>5</v>
      </c>
      <c r="H1767" s="1">
        <v>7</v>
      </c>
      <c r="I1767" s="1">
        <v>25</v>
      </c>
      <c r="J1767" s="1" t="s">
        <v>3</v>
      </c>
    </row>
    <row r="1768" spans="1:10" x14ac:dyDescent="0.3">
      <c r="A1768" s="1" t="s">
        <v>11</v>
      </c>
      <c r="B1768" s="1">
        <v>954</v>
      </c>
      <c r="C1768" s="1" t="s">
        <v>6</v>
      </c>
      <c r="D1768" s="1">
        <v>214</v>
      </c>
      <c r="E1768" s="1" t="s">
        <v>28</v>
      </c>
      <c r="F1768" s="1">
        <v>2166</v>
      </c>
      <c r="G1768" s="1" t="s">
        <v>5</v>
      </c>
      <c r="H1768" s="1">
        <v>7</v>
      </c>
      <c r="I1768" s="1">
        <v>25</v>
      </c>
      <c r="J1768" s="1" t="s">
        <v>3</v>
      </c>
    </row>
    <row r="1769" spans="1:10" x14ac:dyDescent="0.3">
      <c r="A1769" s="1" t="s">
        <v>11</v>
      </c>
      <c r="B1769" s="1">
        <v>1053</v>
      </c>
      <c r="C1769" s="1" t="s">
        <v>6</v>
      </c>
      <c r="D1769" s="1">
        <v>214</v>
      </c>
      <c r="E1769" s="1" t="s">
        <v>28</v>
      </c>
      <c r="F1769" s="1">
        <v>2168</v>
      </c>
      <c r="G1769" s="1" t="s">
        <v>5</v>
      </c>
      <c r="H1769" s="1">
        <v>7</v>
      </c>
      <c r="I1769" s="1">
        <v>25</v>
      </c>
      <c r="J1769" s="1" t="s">
        <v>3</v>
      </c>
    </row>
    <row r="1770" spans="1:10" x14ac:dyDescent="0.3">
      <c r="A1770" s="1" t="s">
        <v>11</v>
      </c>
      <c r="B1770" s="1">
        <v>1156</v>
      </c>
      <c r="C1770" s="1" t="s">
        <v>6</v>
      </c>
      <c r="D1770" s="1">
        <v>214</v>
      </c>
      <c r="E1770" s="1" t="s">
        <v>28</v>
      </c>
      <c r="F1770" s="1">
        <v>2170</v>
      </c>
      <c r="G1770" s="1" t="s">
        <v>5</v>
      </c>
      <c r="H1770" s="1">
        <v>7</v>
      </c>
      <c r="I1770" s="1">
        <v>25</v>
      </c>
      <c r="J1770" s="1" t="s">
        <v>3</v>
      </c>
    </row>
    <row r="1771" spans="1:10" x14ac:dyDescent="0.3">
      <c r="A1771" s="1" t="s">
        <v>11</v>
      </c>
      <c r="B1771" s="1">
        <v>1254</v>
      </c>
      <c r="C1771" s="1" t="s">
        <v>6</v>
      </c>
      <c r="D1771" s="1">
        <v>214</v>
      </c>
      <c r="E1771" s="1" t="s">
        <v>28</v>
      </c>
      <c r="F1771" s="1">
        <v>2172</v>
      </c>
      <c r="G1771" s="1" t="s">
        <v>5</v>
      </c>
      <c r="H1771" s="1">
        <v>7</v>
      </c>
      <c r="I1771" s="1">
        <v>25</v>
      </c>
      <c r="J1771" s="1" t="s">
        <v>3</v>
      </c>
    </row>
    <row r="1772" spans="1:10" x14ac:dyDescent="0.3">
      <c r="A1772" s="1" t="s">
        <v>11</v>
      </c>
      <c r="B1772" s="1">
        <v>1356</v>
      </c>
      <c r="C1772" s="1" t="s">
        <v>6</v>
      </c>
      <c r="D1772" s="1">
        <v>214</v>
      </c>
      <c r="E1772" s="1" t="s">
        <v>28</v>
      </c>
      <c r="F1772" s="1">
        <v>2174</v>
      </c>
      <c r="G1772" s="1" t="s">
        <v>5</v>
      </c>
      <c r="H1772" s="1">
        <v>7</v>
      </c>
      <c r="I1772" s="1">
        <v>25</v>
      </c>
      <c r="J1772" s="1" t="s">
        <v>3</v>
      </c>
    </row>
    <row r="1773" spans="1:10" x14ac:dyDescent="0.3">
      <c r="A1773" s="1" t="s">
        <v>11</v>
      </c>
      <c r="B1773" s="1">
        <v>1455</v>
      </c>
      <c r="C1773" s="1" t="s">
        <v>6</v>
      </c>
      <c r="D1773" s="1">
        <v>214</v>
      </c>
      <c r="E1773" s="1" t="s">
        <v>28</v>
      </c>
      <c r="F1773" s="1">
        <v>2176</v>
      </c>
      <c r="G1773" s="1" t="s">
        <v>5</v>
      </c>
      <c r="H1773" s="1">
        <v>7</v>
      </c>
      <c r="I1773" s="1">
        <v>25</v>
      </c>
      <c r="J1773" s="1" t="s">
        <v>3</v>
      </c>
    </row>
    <row r="1774" spans="1:10" x14ac:dyDescent="0.3">
      <c r="A1774" s="1" t="s">
        <v>11</v>
      </c>
      <c r="B1774" s="1">
        <v>1600</v>
      </c>
      <c r="C1774" s="1" t="s">
        <v>6</v>
      </c>
      <c r="D1774" s="1">
        <v>214</v>
      </c>
      <c r="E1774" s="1" t="s">
        <v>28</v>
      </c>
      <c r="F1774" s="1">
        <v>2178</v>
      </c>
      <c r="G1774" s="1" t="s">
        <v>5</v>
      </c>
      <c r="H1774" s="1">
        <v>7</v>
      </c>
      <c r="I1774" s="1">
        <v>25</v>
      </c>
      <c r="J1774" s="1" t="s">
        <v>3</v>
      </c>
    </row>
    <row r="1775" spans="1:10" x14ac:dyDescent="0.3">
      <c r="A1775" s="1" t="s">
        <v>11</v>
      </c>
      <c r="B1775" s="1">
        <v>1655</v>
      </c>
      <c r="C1775" s="1" t="s">
        <v>6</v>
      </c>
      <c r="D1775" s="1">
        <v>214</v>
      </c>
      <c r="E1775" s="1" t="s">
        <v>28</v>
      </c>
      <c r="F1775" s="1">
        <v>2180</v>
      </c>
      <c r="G1775" s="1" t="s">
        <v>5</v>
      </c>
      <c r="H1775" s="1">
        <v>7</v>
      </c>
      <c r="I1775" s="1">
        <v>25</v>
      </c>
      <c r="J1775" s="1" t="s">
        <v>3</v>
      </c>
    </row>
    <row r="1776" spans="1:10" x14ac:dyDescent="0.3">
      <c r="A1776" s="1" t="s">
        <v>11</v>
      </c>
      <c r="B1776" s="1">
        <v>1754</v>
      </c>
      <c r="C1776" s="1" t="s">
        <v>6</v>
      </c>
      <c r="D1776" s="1">
        <v>214</v>
      </c>
      <c r="E1776" s="1" t="s">
        <v>28</v>
      </c>
      <c r="F1776" s="1">
        <v>2182</v>
      </c>
      <c r="G1776" s="1" t="s">
        <v>5</v>
      </c>
      <c r="H1776" s="1">
        <v>7</v>
      </c>
      <c r="I1776" s="1">
        <v>25</v>
      </c>
      <c r="J1776" s="1" t="s">
        <v>3</v>
      </c>
    </row>
    <row r="1777" spans="1:10" x14ac:dyDescent="0.3">
      <c r="A1777" s="1" t="s">
        <v>11</v>
      </c>
      <c r="B1777" s="1">
        <v>1855</v>
      </c>
      <c r="C1777" s="1" t="s">
        <v>6</v>
      </c>
      <c r="D1777" s="1">
        <v>214</v>
      </c>
      <c r="E1777" s="1" t="s">
        <v>28</v>
      </c>
      <c r="F1777" s="1">
        <v>2184</v>
      </c>
      <c r="G1777" s="1" t="s">
        <v>5</v>
      </c>
      <c r="H1777" s="1">
        <v>7</v>
      </c>
      <c r="I1777" s="1">
        <v>25</v>
      </c>
      <c r="J1777" s="1" t="s">
        <v>3</v>
      </c>
    </row>
    <row r="1778" spans="1:10" x14ac:dyDescent="0.3">
      <c r="A1778" s="1" t="s">
        <v>11</v>
      </c>
      <c r="B1778" s="1">
        <v>1953</v>
      </c>
      <c r="C1778" s="1" t="s">
        <v>6</v>
      </c>
      <c r="D1778" s="1">
        <v>214</v>
      </c>
      <c r="E1778" s="1" t="s">
        <v>28</v>
      </c>
      <c r="F1778" s="1">
        <v>2186</v>
      </c>
      <c r="G1778" s="1" t="s">
        <v>5</v>
      </c>
      <c r="H1778" s="1">
        <v>7</v>
      </c>
      <c r="I1778" s="1">
        <v>25</v>
      </c>
      <c r="J1778" s="1" t="s">
        <v>3</v>
      </c>
    </row>
    <row r="1779" spans="1:10" x14ac:dyDescent="0.3">
      <c r="A1779" s="1" t="s">
        <v>11</v>
      </c>
      <c r="B1779" s="1">
        <v>2057</v>
      </c>
      <c r="C1779" s="1" t="s">
        <v>6</v>
      </c>
      <c r="D1779" s="1">
        <v>214</v>
      </c>
      <c r="E1779" s="1" t="s">
        <v>28</v>
      </c>
      <c r="F1779" s="1">
        <v>2188</v>
      </c>
      <c r="G1779" s="1" t="s">
        <v>5</v>
      </c>
      <c r="H1779" s="1">
        <v>7</v>
      </c>
      <c r="I1779" s="1">
        <v>25</v>
      </c>
      <c r="J1779" s="1" t="s">
        <v>15</v>
      </c>
    </row>
    <row r="1780" spans="1:10" x14ac:dyDescent="0.3">
      <c r="A1780" s="1" t="s">
        <v>12</v>
      </c>
      <c r="B1780" s="1">
        <v>1456</v>
      </c>
      <c r="C1780" s="1" t="s">
        <v>13</v>
      </c>
      <c r="D1780" s="1">
        <v>169</v>
      </c>
      <c r="E1780" s="1" t="s">
        <v>28</v>
      </c>
      <c r="F1780" s="1">
        <v>2403</v>
      </c>
      <c r="G1780" s="1" t="s">
        <v>2</v>
      </c>
      <c r="H1780" s="1">
        <v>7</v>
      </c>
      <c r="I1780" s="1">
        <v>25</v>
      </c>
      <c r="J1780" s="1" t="s">
        <v>3</v>
      </c>
    </row>
    <row r="1781" spans="1:10" x14ac:dyDescent="0.3">
      <c r="A1781" s="1" t="s">
        <v>12</v>
      </c>
      <c r="B1781" s="1">
        <v>1137</v>
      </c>
      <c r="C1781" s="1" t="s">
        <v>13</v>
      </c>
      <c r="D1781" s="1">
        <v>169</v>
      </c>
      <c r="E1781" s="1" t="s">
        <v>28</v>
      </c>
      <c r="F1781" s="1">
        <v>2303</v>
      </c>
      <c r="G1781" s="1" t="s">
        <v>2</v>
      </c>
      <c r="H1781" s="1">
        <v>7</v>
      </c>
      <c r="I1781" s="1">
        <v>25</v>
      </c>
      <c r="J1781" s="1" t="s">
        <v>15</v>
      </c>
    </row>
    <row r="1782" spans="1:10" x14ac:dyDescent="0.3">
      <c r="A1782" s="1" t="s">
        <v>12</v>
      </c>
      <c r="B1782" s="1">
        <v>1729</v>
      </c>
      <c r="C1782" s="1" t="s">
        <v>13</v>
      </c>
      <c r="D1782" s="1">
        <v>169</v>
      </c>
      <c r="E1782" s="1" t="s">
        <v>28</v>
      </c>
      <c r="F1782" s="1">
        <v>3372</v>
      </c>
      <c r="G1782" s="1" t="s">
        <v>2</v>
      </c>
      <c r="H1782" s="1">
        <v>7</v>
      </c>
      <c r="I1782" s="1">
        <v>25</v>
      </c>
      <c r="J1782" s="1" t="s">
        <v>3</v>
      </c>
    </row>
    <row r="1783" spans="1:10" x14ac:dyDescent="0.3">
      <c r="A1783" s="1" t="s">
        <v>12</v>
      </c>
      <c r="B1783" s="1">
        <v>1313</v>
      </c>
      <c r="C1783" s="1" t="s">
        <v>13</v>
      </c>
      <c r="D1783" s="1">
        <v>169</v>
      </c>
      <c r="E1783" s="1" t="s">
        <v>28</v>
      </c>
      <c r="F1783" s="1">
        <v>2703</v>
      </c>
      <c r="G1783" s="1" t="s">
        <v>2</v>
      </c>
      <c r="H1783" s="1">
        <v>7</v>
      </c>
      <c r="I1783" s="1">
        <v>25</v>
      </c>
      <c r="J1783" s="1" t="s">
        <v>3</v>
      </c>
    </row>
    <row r="1784" spans="1:10" x14ac:dyDescent="0.3">
      <c r="A1784" s="1" t="s">
        <v>14</v>
      </c>
      <c r="B1784" s="1">
        <v>1620</v>
      </c>
      <c r="C1784" s="1" t="s">
        <v>13</v>
      </c>
      <c r="D1784" s="1">
        <v>199</v>
      </c>
      <c r="E1784" s="1" t="s">
        <v>28</v>
      </c>
      <c r="F1784" s="1">
        <v>810</v>
      </c>
      <c r="G1784" s="1" t="s">
        <v>5</v>
      </c>
      <c r="H1784" s="1">
        <v>7</v>
      </c>
      <c r="I1784" s="1">
        <v>25</v>
      </c>
      <c r="J1784" s="1" t="s">
        <v>3</v>
      </c>
    </row>
    <row r="1785" spans="1:10" x14ac:dyDescent="0.3">
      <c r="A1785" s="1" t="s">
        <v>14</v>
      </c>
      <c r="B1785" s="1">
        <v>1251</v>
      </c>
      <c r="C1785" s="1" t="s">
        <v>13</v>
      </c>
      <c r="D1785" s="1">
        <v>199</v>
      </c>
      <c r="E1785" s="1" t="s">
        <v>28</v>
      </c>
      <c r="F1785" s="1">
        <v>1767</v>
      </c>
      <c r="G1785" s="1" t="s">
        <v>5</v>
      </c>
      <c r="H1785" s="1">
        <v>7</v>
      </c>
      <c r="I1785" s="1">
        <v>25</v>
      </c>
      <c r="J1785" s="1" t="s">
        <v>3</v>
      </c>
    </row>
    <row r="1786" spans="1:10" x14ac:dyDescent="0.3">
      <c r="A1786" s="1" t="s">
        <v>14</v>
      </c>
      <c r="B1786" s="1">
        <v>1856</v>
      </c>
      <c r="C1786" s="1" t="s">
        <v>13</v>
      </c>
      <c r="D1786" s="1">
        <v>199</v>
      </c>
      <c r="E1786" s="1" t="s">
        <v>28</v>
      </c>
      <c r="F1786" s="1">
        <v>816</v>
      </c>
      <c r="G1786" s="1" t="s">
        <v>5</v>
      </c>
      <c r="H1786" s="1">
        <v>7</v>
      </c>
      <c r="I1786" s="1">
        <v>25</v>
      </c>
      <c r="J1786" s="1" t="s">
        <v>3</v>
      </c>
    </row>
    <row r="1787" spans="1:10" x14ac:dyDescent="0.3">
      <c r="A1787" s="1" t="s">
        <v>4</v>
      </c>
      <c r="B1787" s="1">
        <v>830</v>
      </c>
      <c r="C1787" s="1" t="s">
        <v>13</v>
      </c>
      <c r="D1787" s="1">
        <v>213</v>
      </c>
      <c r="E1787" s="1" t="s">
        <v>28</v>
      </c>
      <c r="F1787" s="1">
        <v>7299</v>
      </c>
      <c r="G1787" s="1" t="s">
        <v>7</v>
      </c>
      <c r="H1787" s="1">
        <v>7</v>
      </c>
      <c r="I1787" s="1">
        <v>25</v>
      </c>
      <c r="J1787" s="1" t="s">
        <v>3</v>
      </c>
    </row>
    <row r="1788" spans="1:10" x14ac:dyDescent="0.3">
      <c r="A1788" s="1" t="s">
        <v>4</v>
      </c>
      <c r="B1788" s="1">
        <v>1720</v>
      </c>
      <c r="C1788" s="1" t="s">
        <v>13</v>
      </c>
      <c r="D1788" s="1">
        <v>213</v>
      </c>
      <c r="E1788" s="1" t="s">
        <v>28</v>
      </c>
      <c r="F1788" s="1">
        <v>7302</v>
      </c>
      <c r="G1788" s="1" t="s">
        <v>7</v>
      </c>
      <c r="H1788" s="1">
        <v>7</v>
      </c>
      <c r="I1788" s="1">
        <v>25</v>
      </c>
      <c r="J1788" s="1" t="s">
        <v>3</v>
      </c>
    </row>
    <row r="1789" spans="1:10" x14ac:dyDescent="0.3">
      <c r="A1789" s="1" t="s">
        <v>4</v>
      </c>
      <c r="B1789" s="1">
        <v>1238</v>
      </c>
      <c r="C1789" s="1" t="s">
        <v>13</v>
      </c>
      <c r="D1789" s="1">
        <v>213</v>
      </c>
      <c r="E1789" s="1" t="s">
        <v>28</v>
      </c>
      <c r="F1789" s="1">
        <v>7303</v>
      </c>
      <c r="G1789" s="1" t="s">
        <v>7</v>
      </c>
      <c r="H1789" s="1">
        <v>7</v>
      </c>
      <c r="I1789" s="1">
        <v>25</v>
      </c>
      <c r="J1789" s="1" t="s">
        <v>3</v>
      </c>
    </row>
    <row r="1790" spans="1:10" x14ac:dyDescent="0.3">
      <c r="A1790" s="1" t="s">
        <v>4</v>
      </c>
      <c r="B1790" s="1">
        <v>2120</v>
      </c>
      <c r="C1790" s="1" t="s">
        <v>13</v>
      </c>
      <c r="D1790" s="1">
        <v>213</v>
      </c>
      <c r="E1790" s="1" t="s">
        <v>28</v>
      </c>
      <c r="F1790" s="1">
        <v>7304</v>
      </c>
      <c r="G1790" s="1" t="s">
        <v>7</v>
      </c>
      <c r="H1790" s="1">
        <v>7</v>
      </c>
      <c r="I1790" s="1">
        <v>25</v>
      </c>
      <c r="J1790" s="1" t="s">
        <v>15</v>
      </c>
    </row>
    <row r="1791" spans="1:10" x14ac:dyDescent="0.3">
      <c r="A1791" s="1" t="s">
        <v>4</v>
      </c>
      <c r="B1791" s="1">
        <v>1521</v>
      </c>
      <c r="C1791" s="1" t="s">
        <v>13</v>
      </c>
      <c r="D1791" s="1">
        <v>213</v>
      </c>
      <c r="E1791" s="1" t="s">
        <v>28</v>
      </c>
      <c r="F1791" s="1">
        <v>7307</v>
      </c>
      <c r="G1791" s="1" t="s">
        <v>7</v>
      </c>
      <c r="H1791" s="1">
        <v>7</v>
      </c>
      <c r="I1791" s="1">
        <v>25</v>
      </c>
      <c r="J1791" s="1" t="s">
        <v>15</v>
      </c>
    </row>
    <row r="1792" spans="1:10" x14ac:dyDescent="0.3">
      <c r="A1792" s="1" t="s">
        <v>12</v>
      </c>
      <c r="B1792" s="1">
        <v>2244</v>
      </c>
      <c r="C1792" s="1" t="s">
        <v>13</v>
      </c>
      <c r="D1792" s="1">
        <v>199</v>
      </c>
      <c r="E1792" s="1" t="s">
        <v>28</v>
      </c>
      <c r="F1792" s="1">
        <v>2879</v>
      </c>
      <c r="G1792" s="1" t="s">
        <v>5</v>
      </c>
      <c r="H1792" s="1">
        <v>7</v>
      </c>
      <c r="I1792" s="1">
        <v>25</v>
      </c>
      <c r="J1792" s="1" t="s">
        <v>15</v>
      </c>
    </row>
    <row r="1793" spans="1:10" x14ac:dyDescent="0.3">
      <c r="A1793" s="1" t="s">
        <v>12</v>
      </c>
      <c r="B1793" s="1">
        <v>926</v>
      </c>
      <c r="C1793" s="1" t="s">
        <v>13</v>
      </c>
      <c r="D1793" s="1">
        <v>199</v>
      </c>
      <c r="E1793" s="1" t="s">
        <v>28</v>
      </c>
      <c r="F1793" s="1">
        <v>2582</v>
      </c>
      <c r="G1793" s="1" t="s">
        <v>5</v>
      </c>
      <c r="H1793" s="1">
        <v>7</v>
      </c>
      <c r="I1793" s="1">
        <v>25</v>
      </c>
      <c r="J1793" s="1" t="s">
        <v>3</v>
      </c>
    </row>
    <row r="1794" spans="1:10" x14ac:dyDescent="0.3">
      <c r="A1794" s="1" t="s">
        <v>12</v>
      </c>
      <c r="B1794" s="1">
        <v>840</v>
      </c>
      <c r="C1794" s="1" t="s">
        <v>13</v>
      </c>
      <c r="D1794" s="1">
        <v>213</v>
      </c>
      <c r="E1794" s="1" t="s">
        <v>28</v>
      </c>
      <c r="F1794" s="1">
        <v>2254</v>
      </c>
      <c r="G1794" s="1" t="s">
        <v>7</v>
      </c>
      <c r="H1794" s="1">
        <v>7</v>
      </c>
      <c r="I1794" s="1">
        <v>25</v>
      </c>
      <c r="J1794" s="1" t="s">
        <v>3</v>
      </c>
    </row>
    <row r="1795" spans="1:10" x14ac:dyDescent="0.3">
      <c r="A1795" s="1" t="s">
        <v>12</v>
      </c>
      <c r="B1795" s="1">
        <v>1859</v>
      </c>
      <c r="C1795" s="1" t="s">
        <v>13</v>
      </c>
      <c r="D1795" s="1">
        <v>213</v>
      </c>
      <c r="E1795" s="1" t="s">
        <v>28</v>
      </c>
      <c r="F1795" s="1">
        <v>2385</v>
      </c>
      <c r="G1795" s="1" t="s">
        <v>7</v>
      </c>
      <c r="H1795" s="1">
        <v>7</v>
      </c>
      <c r="I1795" s="1">
        <v>25</v>
      </c>
      <c r="J1795" s="1" t="s">
        <v>15</v>
      </c>
    </row>
    <row r="1796" spans="1:10" x14ac:dyDescent="0.3">
      <c r="A1796" s="1" t="s">
        <v>12</v>
      </c>
      <c r="B1796" s="1">
        <v>1456</v>
      </c>
      <c r="C1796" s="1" t="s">
        <v>13</v>
      </c>
      <c r="D1796" s="1">
        <v>213</v>
      </c>
      <c r="E1796" s="1" t="s">
        <v>28</v>
      </c>
      <c r="F1796" s="1">
        <v>2156</v>
      </c>
      <c r="G1796" s="1" t="s">
        <v>7</v>
      </c>
      <c r="H1796" s="1">
        <v>7</v>
      </c>
      <c r="I1796" s="1">
        <v>25</v>
      </c>
      <c r="J1796" s="1" t="s">
        <v>3</v>
      </c>
    </row>
    <row r="1797" spans="1:10" x14ac:dyDescent="0.3">
      <c r="A1797" s="1" t="s">
        <v>12</v>
      </c>
      <c r="B1797" s="1">
        <v>1655</v>
      </c>
      <c r="C1797" s="1" t="s">
        <v>13</v>
      </c>
      <c r="D1797" s="1">
        <v>213</v>
      </c>
      <c r="E1797" s="1" t="s">
        <v>28</v>
      </c>
      <c r="F1797" s="1">
        <v>2497</v>
      </c>
      <c r="G1797" s="1" t="s">
        <v>7</v>
      </c>
      <c r="H1797" s="1">
        <v>7</v>
      </c>
      <c r="I1797" s="1">
        <v>25</v>
      </c>
      <c r="J1797" s="1" t="s">
        <v>3</v>
      </c>
    </row>
    <row r="1798" spans="1:10" x14ac:dyDescent="0.3">
      <c r="A1798" s="1" t="s">
        <v>12</v>
      </c>
      <c r="B1798" s="1">
        <v>1356</v>
      </c>
      <c r="C1798" s="1" t="s">
        <v>13</v>
      </c>
      <c r="D1798" s="1">
        <v>199</v>
      </c>
      <c r="E1798" s="1" t="s">
        <v>28</v>
      </c>
      <c r="F1798" s="1">
        <v>2216</v>
      </c>
      <c r="G1798" s="1" t="s">
        <v>5</v>
      </c>
      <c r="H1798" s="1">
        <v>7</v>
      </c>
      <c r="I1798" s="1">
        <v>25</v>
      </c>
      <c r="J1798" s="1" t="s">
        <v>3</v>
      </c>
    </row>
    <row r="1799" spans="1:10" x14ac:dyDescent="0.3">
      <c r="A1799" s="1" t="s">
        <v>12</v>
      </c>
      <c r="B1799" s="1">
        <v>1736</v>
      </c>
      <c r="C1799" s="1" t="s">
        <v>13</v>
      </c>
      <c r="D1799" s="1">
        <v>199</v>
      </c>
      <c r="E1799" s="1" t="s">
        <v>28</v>
      </c>
      <c r="F1799" s="1">
        <v>2097</v>
      </c>
      <c r="G1799" s="1" t="s">
        <v>5</v>
      </c>
      <c r="H1799" s="1">
        <v>7</v>
      </c>
      <c r="I1799" s="1">
        <v>25</v>
      </c>
      <c r="J1799" s="1" t="s">
        <v>3</v>
      </c>
    </row>
    <row r="1800" spans="1:10" x14ac:dyDescent="0.3">
      <c r="A1800" s="1" t="s">
        <v>0</v>
      </c>
      <c r="B1800" s="1">
        <v>1500</v>
      </c>
      <c r="C1800" s="1" t="s">
        <v>1</v>
      </c>
      <c r="D1800" s="1">
        <v>184</v>
      </c>
      <c r="E1800" s="1" t="s">
        <v>29</v>
      </c>
      <c r="F1800" s="1">
        <v>5935</v>
      </c>
      <c r="G1800" s="1" t="s">
        <v>2</v>
      </c>
      <c r="H1800" s="1">
        <v>1</v>
      </c>
      <c r="I1800" s="1">
        <v>26</v>
      </c>
      <c r="J1800" s="1" t="s">
        <v>3</v>
      </c>
    </row>
    <row r="1801" spans="1:10" x14ac:dyDescent="0.3">
      <c r="A1801" s="1" t="s">
        <v>4</v>
      </c>
      <c r="B1801" s="1">
        <v>1243</v>
      </c>
      <c r="C1801" s="1" t="s">
        <v>6</v>
      </c>
      <c r="D1801" s="1">
        <v>229</v>
      </c>
      <c r="E1801" s="1" t="s">
        <v>29</v>
      </c>
      <c r="F1801" s="1">
        <v>7208</v>
      </c>
      <c r="G1801" s="1" t="s">
        <v>7</v>
      </c>
      <c r="H1801" s="1">
        <v>1</v>
      </c>
      <c r="I1801" s="1">
        <v>26</v>
      </c>
      <c r="J1801" s="1" t="s">
        <v>3</v>
      </c>
    </row>
    <row r="1802" spans="1:10" x14ac:dyDescent="0.3">
      <c r="A1802" s="1" t="s">
        <v>4</v>
      </c>
      <c r="B1802" s="1">
        <v>1612</v>
      </c>
      <c r="C1802" s="1" t="s">
        <v>6</v>
      </c>
      <c r="D1802" s="1">
        <v>229</v>
      </c>
      <c r="E1802" s="1" t="s">
        <v>29</v>
      </c>
      <c r="F1802" s="1">
        <v>7211</v>
      </c>
      <c r="G1802" s="1" t="s">
        <v>7</v>
      </c>
      <c r="H1802" s="1">
        <v>1</v>
      </c>
      <c r="I1802" s="1">
        <v>26</v>
      </c>
      <c r="J1802" s="1" t="s">
        <v>15</v>
      </c>
    </row>
    <row r="1803" spans="1:10" x14ac:dyDescent="0.3">
      <c r="A1803" s="1" t="s">
        <v>4</v>
      </c>
      <c r="B1803" s="1">
        <v>1947</v>
      </c>
      <c r="C1803" s="1" t="s">
        <v>6</v>
      </c>
      <c r="D1803" s="1">
        <v>229</v>
      </c>
      <c r="E1803" s="1" t="s">
        <v>29</v>
      </c>
      <c r="F1803" s="1">
        <v>7215</v>
      </c>
      <c r="G1803" s="1" t="s">
        <v>7</v>
      </c>
      <c r="H1803" s="1">
        <v>1</v>
      </c>
      <c r="I1803" s="1">
        <v>26</v>
      </c>
      <c r="J1803" s="1" t="s">
        <v>15</v>
      </c>
    </row>
    <row r="1804" spans="1:10" x14ac:dyDescent="0.3">
      <c r="A1804" s="1" t="s">
        <v>4</v>
      </c>
      <c r="B1804" s="1">
        <v>2150</v>
      </c>
      <c r="C1804" s="1" t="s">
        <v>6</v>
      </c>
      <c r="D1804" s="1">
        <v>229</v>
      </c>
      <c r="E1804" s="1" t="s">
        <v>29</v>
      </c>
      <c r="F1804" s="1">
        <v>7684</v>
      </c>
      <c r="G1804" s="1" t="s">
        <v>7</v>
      </c>
      <c r="H1804" s="1">
        <v>1</v>
      </c>
      <c r="I1804" s="1">
        <v>26</v>
      </c>
      <c r="J1804" s="1" t="s">
        <v>15</v>
      </c>
    </row>
    <row r="1805" spans="1:10" x14ac:dyDescent="0.3">
      <c r="A1805" s="1" t="s">
        <v>4</v>
      </c>
      <c r="B1805" s="1">
        <v>1001</v>
      </c>
      <c r="C1805" s="1" t="s">
        <v>6</v>
      </c>
      <c r="D1805" s="1">
        <v>229</v>
      </c>
      <c r="E1805" s="1" t="s">
        <v>29</v>
      </c>
      <c r="F1805" s="1">
        <v>7790</v>
      </c>
      <c r="G1805" s="1" t="s">
        <v>7</v>
      </c>
      <c r="H1805" s="1">
        <v>1</v>
      </c>
      <c r="I1805" s="1">
        <v>26</v>
      </c>
      <c r="J1805" s="1" t="s">
        <v>15</v>
      </c>
    </row>
    <row r="1806" spans="1:10" x14ac:dyDescent="0.3">
      <c r="A1806" s="1" t="s">
        <v>4</v>
      </c>
      <c r="B1806" s="1">
        <v>1035</v>
      </c>
      <c r="C1806" s="1" t="s">
        <v>6</v>
      </c>
      <c r="D1806" s="1">
        <v>229</v>
      </c>
      <c r="E1806" s="1" t="s">
        <v>29</v>
      </c>
      <c r="F1806" s="1">
        <v>7792</v>
      </c>
      <c r="G1806" s="1" t="s">
        <v>7</v>
      </c>
      <c r="H1806" s="1">
        <v>1</v>
      </c>
      <c r="I1806" s="1">
        <v>26</v>
      </c>
      <c r="J1806" s="1" t="s">
        <v>15</v>
      </c>
    </row>
    <row r="1807" spans="1:10" x14ac:dyDescent="0.3">
      <c r="A1807" s="1" t="s">
        <v>4</v>
      </c>
      <c r="B1807" s="1">
        <v>839</v>
      </c>
      <c r="C1807" s="1" t="s">
        <v>1</v>
      </c>
      <c r="D1807" s="1">
        <v>228</v>
      </c>
      <c r="E1807" s="1" t="s">
        <v>29</v>
      </c>
      <c r="F1807" s="1">
        <v>7800</v>
      </c>
      <c r="G1807" s="1" t="s">
        <v>7</v>
      </c>
      <c r="H1807" s="1">
        <v>1</v>
      </c>
      <c r="I1807" s="1">
        <v>26</v>
      </c>
      <c r="J1807" s="1" t="s">
        <v>3</v>
      </c>
    </row>
    <row r="1808" spans="1:10" x14ac:dyDescent="0.3">
      <c r="A1808" s="1" t="s">
        <v>4</v>
      </c>
      <c r="B1808" s="1">
        <v>1235</v>
      </c>
      <c r="C1808" s="1" t="s">
        <v>1</v>
      </c>
      <c r="D1808" s="1">
        <v>228</v>
      </c>
      <c r="E1808" s="1" t="s">
        <v>29</v>
      </c>
      <c r="F1808" s="1">
        <v>7806</v>
      </c>
      <c r="G1808" s="1" t="s">
        <v>7</v>
      </c>
      <c r="H1808" s="1">
        <v>1</v>
      </c>
      <c r="I1808" s="1">
        <v>26</v>
      </c>
      <c r="J1808" s="1" t="s">
        <v>3</v>
      </c>
    </row>
    <row r="1809" spans="1:10" x14ac:dyDescent="0.3">
      <c r="A1809" s="1" t="s">
        <v>4</v>
      </c>
      <c r="B1809" s="1">
        <v>1459</v>
      </c>
      <c r="C1809" s="1" t="s">
        <v>1</v>
      </c>
      <c r="D1809" s="1">
        <v>228</v>
      </c>
      <c r="E1809" s="1" t="s">
        <v>29</v>
      </c>
      <c r="F1809" s="1">
        <v>7808</v>
      </c>
      <c r="G1809" s="1" t="s">
        <v>7</v>
      </c>
      <c r="H1809" s="1">
        <v>1</v>
      </c>
      <c r="I1809" s="1">
        <v>26</v>
      </c>
      <c r="J1809" s="1" t="s">
        <v>15</v>
      </c>
    </row>
    <row r="1810" spans="1:10" x14ac:dyDescent="0.3">
      <c r="A1810" s="1" t="s">
        <v>4</v>
      </c>
      <c r="B1810" s="1">
        <v>1759</v>
      </c>
      <c r="C1810" s="1" t="s">
        <v>1</v>
      </c>
      <c r="D1810" s="1">
        <v>228</v>
      </c>
      <c r="E1810" s="1" t="s">
        <v>29</v>
      </c>
      <c r="F1810" s="1">
        <v>7810</v>
      </c>
      <c r="G1810" s="1" t="s">
        <v>7</v>
      </c>
      <c r="H1810" s="1">
        <v>1</v>
      </c>
      <c r="I1810" s="1">
        <v>26</v>
      </c>
      <c r="J1810" s="1" t="s">
        <v>15</v>
      </c>
    </row>
    <row r="1811" spans="1:10" x14ac:dyDescent="0.3">
      <c r="A1811" s="1" t="s">
        <v>4</v>
      </c>
      <c r="B1811" s="1">
        <v>1829</v>
      </c>
      <c r="C1811" s="1" t="s">
        <v>1</v>
      </c>
      <c r="D1811" s="1">
        <v>228</v>
      </c>
      <c r="E1811" s="1" t="s">
        <v>29</v>
      </c>
      <c r="F1811" s="1">
        <v>7812</v>
      </c>
      <c r="G1811" s="1" t="s">
        <v>7</v>
      </c>
      <c r="H1811" s="1">
        <v>1</v>
      </c>
      <c r="I1811" s="1">
        <v>26</v>
      </c>
      <c r="J1811" s="1" t="s">
        <v>15</v>
      </c>
    </row>
    <row r="1812" spans="1:10" x14ac:dyDescent="0.3">
      <c r="A1812" s="1" t="s">
        <v>4</v>
      </c>
      <c r="B1812" s="1">
        <v>2120</v>
      </c>
      <c r="C1812" s="1" t="s">
        <v>1</v>
      </c>
      <c r="D1812" s="1">
        <v>228</v>
      </c>
      <c r="E1812" s="1" t="s">
        <v>29</v>
      </c>
      <c r="F1812" s="1">
        <v>7814</v>
      </c>
      <c r="G1812" s="1" t="s">
        <v>7</v>
      </c>
      <c r="H1812" s="1">
        <v>1</v>
      </c>
      <c r="I1812" s="1">
        <v>26</v>
      </c>
      <c r="J1812" s="1" t="s">
        <v>3</v>
      </c>
    </row>
    <row r="1813" spans="1:10" x14ac:dyDescent="0.3">
      <c r="A1813" s="1" t="s">
        <v>4</v>
      </c>
      <c r="B1813" s="1">
        <v>1635</v>
      </c>
      <c r="C1813" s="1" t="s">
        <v>1</v>
      </c>
      <c r="D1813" s="1">
        <v>228</v>
      </c>
      <c r="E1813" s="1" t="s">
        <v>29</v>
      </c>
      <c r="F1813" s="1">
        <v>7816</v>
      </c>
      <c r="G1813" s="1" t="s">
        <v>7</v>
      </c>
      <c r="H1813" s="1">
        <v>1</v>
      </c>
      <c r="I1813" s="1">
        <v>26</v>
      </c>
      <c r="J1813" s="1" t="s">
        <v>3</v>
      </c>
    </row>
    <row r="1814" spans="1:10" x14ac:dyDescent="0.3">
      <c r="A1814" s="1" t="s">
        <v>8</v>
      </c>
      <c r="B1814" s="1">
        <v>1509</v>
      </c>
      <c r="C1814" s="1" t="s">
        <v>1</v>
      </c>
      <c r="D1814" s="1">
        <v>213</v>
      </c>
      <c r="E1814" s="1" t="s">
        <v>29</v>
      </c>
      <c r="F1814" s="1">
        <v>746</v>
      </c>
      <c r="G1814" s="1" t="s">
        <v>5</v>
      </c>
      <c r="H1814" s="1">
        <v>1</v>
      </c>
      <c r="I1814" s="1">
        <v>26</v>
      </c>
      <c r="J1814" s="1" t="s">
        <v>15</v>
      </c>
    </row>
    <row r="1815" spans="1:10" x14ac:dyDescent="0.3">
      <c r="A1815" s="1" t="s">
        <v>8</v>
      </c>
      <c r="B1815" s="1">
        <v>741</v>
      </c>
      <c r="C1815" s="1" t="s">
        <v>6</v>
      </c>
      <c r="D1815" s="1">
        <v>214</v>
      </c>
      <c r="E1815" s="1" t="s">
        <v>29</v>
      </c>
      <c r="F1815" s="1">
        <v>1742</v>
      </c>
      <c r="G1815" s="1" t="s">
        <v>5</v>
      </c>
      <c r="H1815" s="1">
        <v>1</v>
      </c>
      <c r="I1815" s="1">
        <v>26</v>
      </c>
      <c r="J1815" s="1" t="s">
        <v>15</v>
      </c>
    </row>
    <row r="1816" spans="1:10" x14ac:dyDescent="0.3">
      <c r="A1816" s="1" t="s">
        <v>8</v>
      </c>
      <c r="B1816" s="1">
        <v>929</v>
      </c>
      <c r="C1816" s="1" t="s">
        <v>6</v>
      </c>
      <c r="D1816" s="1">
        <v>214</v>
      </c>
      <c r="E1816" s="1" t="s">
        <v>29</v>
      </c>
      <c r="F1816" s="1">
        <v>1746</v>
      </c>
      <c r="G1816" s="1" t="s">
        <v>5</v>
      </c>
      <c r="H1816" s="1">
        <v>1</v>
      </c>
      <c r="I1816" s="1">
        <v>26</v>
      </c>
      <c r="J1816" s="1" t="s">
        <v>3</v>
      </c>
    </row>
    <row r="1817" spans="1:10" x14ac:dyDescent="0.3">
      <c r="A1817" s="1" t="s">
        <v>8</v>
      </c>
      <c r="B1817" s="1">
        <v>1033</v>
      </c>
      <c r="C1817" s="1" t="s">
        <v>6</v>
      </c>
      <c r="D1817" s="1">
        <v>214</v>
      </c>
      <c r="E1817" s="1" t="s">
        <v>29</v>
      </c>
      <c r="F1817" s="1">
        <v>1748</v>
      </c>
      <c r="G1817" s="1" t="s">
        <v>5</v>
      </c>
      <c r="H1817" s="1">
        <v>1</v>
      </c>
      <c r="I1817" s="1">
        <v>26</v>
      </c>
      <c r="J1817" s="1" t="s">
        <v>3</v>
      </c>
    </row>
    <row r="1818" spans="1:10" x14ac:dyDescent="0.3">
      <c r="A1818" s="1" t="s">
        <v>8</v>
      </c>
      <c r="B1818" s="1">
        <v>1129</v>
      </c>
      <c r="C1818" s="1" t="s">
        <v>6</v>
      </c>
      <c r="D1818" s="1">
        <v>214</v>
      </c>
      <c r="E1818" s="1" t="s">
        <v>29</v>
      </c>
      <c r="F1818" s="1">
        <v>1750</v>
      </c>
      <c r="G1818" s="1" t="s">
        <v>5</v>
      </c>
      <c r="H1818" s="1">
        <v>1</v>
      </c>
      <c r="I1818" s="1">
        <v>26</v>
      </c>
      <c r="J1818" s="1" t="s">
        <v>3</v>
      </c>
    </row>
    <row r="1819" spans="1:10" x14ac:dyDescent="0.3">
      <c r="A1819" s="1" t="s">
        <v>8</v>
      </c>
      <c r="B1819" s="1">
        <v>1229</v>
      </c>
      <c r="C1819" s="1" t="s">
        <v>6</v>
      </c>
      <c r="D1819" s="1">
        <v>214</v>
      </c>
      <c r="E1819" s="1" t="s">
        <v>29</v>
      </c>
      <c r="F1819" s="1">
        <v>1752</v>
      </c>
      <c r="G1819" s="1" t="s">
        <v>5</v>
      </c>
      <c r="H1819" s="1">
        <v>1</v>
      </c>
      <c r="I1819" s="1">
        <v>26</v>
      </c>
      <c r="J1819" s="1" t="s">
        <v>3</v>
      </c>
    </row>
    <row r="1820" spans="1:10" x14ac:dyDescent="0.3">
      <c r="A1820" s="1" t="s">
        <v>8</v>
      </c>
      <c r="B1820" s="1">
        <v>1328</v>
      </c>
      <c r="C1820" s="1" t="s">
        <v>6</v>
      </c>
      <c r="D1820" s="1">
        <v>214</v>
      </c>
      <c r="E1820" s="1" t="s">
        <v>29</v>
      </c>
      <c r="F1820" s="1">
        <v>1754</v>
      </c>
      <c r="G1820" s="1" t="s">
        <v>5</v>
      </c>
      <c r="H1820" s="1">
        <v>1</v>
      </c>
      <c r="I1820" s="1">
        <v>26</v>
      </c>
      <c r="J1820" s="1" t="s">
        <v>3</v>
      </c>
    </row>
    <row r="1821" spans="1:10" x14ac:dyDescent="0.3">
      <c r="A1821" s="1" t="s">
        <v>8</v>
      </c>
      <c r="B1821" s="1">
        <v>1433</v>
      </c>
      <c r="C1821" s="1" t="s">
        <v>6</v>
      </c>
      <c r="D1821" s="1">
        <v>214</v>
      </c>
      <c r="E1821" s="1" t="s">
        <v>29</v>
      </c>
      <c r="F1821" s="1">
        <v>1756</v>
      </c>
      <c r="G1821" s="1" t="s">
        <v>5</v>
      </c>
      <c r="H1821" s="1">
        <v>1</v>
      </c>
      <c r="I1821" s="1">
        <v>26</v>
      </c>
      <c r="J1821" s="1" t="s">
        <v>15</v>
      </c>
    </row>
    <row r="1822" spans="1:10" x14ac:dyDescent="0.3">
      <c r="A1822" s="1" t="s">
        <v>8</v>
      </c>
      <c r="B1822" s="1">
        <v>1540</v>
      </c>
      <c r="C1822" s="1" t="s">
        <v>6</v>
      </c>
      <c r="D1822" s="1">
        <v>214</v>
      </c>
      <c r="E1822" s="1" t="s">
        <v>29</v>
      </c>
      <c r="F1822" s="1">
        <v>1758</v>
      </c>
      <c r="G1822" s="1" t="s">
        <v>5</v>
      </c>
      <c r="H1822" s="1">
        <v>1</v>
      </c>
      <c r="I1822" s="1">
        <v>26</v>
      </c>
      <c r="J1822" s="1" t="s">
        <v>15</v>
      </c>
    </row>
    <row r="1823" spans="1:10" x14ac:dyDescent="0.3">
      <c r="A1823" s="1" t="s">
        <v>8</v>
      </c>
      <c r="B1823" s="1">
        <v>1634</v>
      </c>
      <c r="C1823" s="1" t="s">
        <v>6</v>
      </c>
      <c r="D1823" s="1">
        <v>214</v>
      </c>
      <c r="E1823" s="1" t="s">
        <v>29</v>
      </c>
      <c r="F1823" s="1">
        <v>1760</v>
      </c>
      <c r="G1823" s="1" t="s">
        <v>5</v>
      </c>
      <c r="H1823" s="1">
        <v>1</v>
      </c>
      <c r="I1823" s="1">
        <v>26</v>
      </c>
      <c r="J1823" s="1" t="s">
        <v>3</v>
      </c>
    </row>
    <row r="1824" spans="1:10" x14ac:dyDescent="0.3">
      <c r="A1824" s="1" t="s">
        <v>8</v>
      </c>
      <c r="B1824" s="1">
        <v>1730</v>
      </c>
      <c r="C1824" s="1" t="s">
        <v>6</v>
      </c>
      <c r="D1824" s="1">
        <v>214</v>
      </c>
      <c r="E1824" s="1" t="s">
        <v>29</v>
      </c>
      <c r="F1824" s="1">
        <v>1762</v>
      </c>
      <c r="G1824" s="1" t="s">
        <v>5</v>
      </c>
      <c r="H1824" s="1">
        <v>1</v>
      </c>
      <c r="I1824" s="1">
        <v>26</v>
      </c>
      <c r="J1824" s="1" t="s">
        <v>3</v>
      </c>
    </row>
    <row r="1825" spans="1:10" x14ac:dyDescent="0.3">
      <c r="A1825" s="1" t="s">
        <v>8</v>
      </c>
      <c r="B1825" s="1">
        <v>1931</v>
      </c>
      <c r="C1825" s="1" t="s">
        <v>6</v>
      </c>
      <c r="D1825" s="1">
        <v>214</v>
      </c>
      <c r="E1825" s="1" t="s">
        <v>29</v>
      </c>
      <c r="F1825" s="1">
        <v>1766</v>
      </c>
      <c r="G1825" s="1" t="s">
        <v>5</v>
      </c>
      <c r="H1825" s="1">
        <v>1</v>
      </c>
      <c r="I1825" s="1">
        <v>26</v>
      </c>
      <c r="J1825" s="1" t="s">
        <v>3</v>
      </c>
    </row>
    <row r="1826" spans="1:10" x14ac:dyDescent="0.3">
      <c r="A1826" s="1" t="s">
        <v>8</v>
      </c>
      <c r="B1826" s="1">
        <v>2031</v>
      </c>
      <c r="C1826" s="1" t="s">
        <v>6</v>
      </c>
      <c r="D1826" s="1">
        <v>214</v>
      </c>
      <c r="E1826" s="1" t="s">
        <v>29</v>
      </c>
      <c r="F1826" s="1">
        <v>1768</v>
      </c>
      <c r="G1826" s="1" t="s">
        <v>5</v>
      </c>
      <c r="H1826" s="1">
        <v>1</v>
      </c>
      <c r="I1826" s="1">
        <v>26</v>
      </c>
      <c r="J1826" s="1" t="s">
        <v>3</v>
      </c>
    </row>
    <row r="1827" spans="1:10" x14ac:dyDescent="0.3">
      <c r="A1827" s="1" t="s">
        <v>9</v>
      </c>
      <c r="B1827" s="1">
        <v>1619</v>
      </c>
      <c r="C1827" s="1" t="s">
        <v>1</v>
      </c>
      <c r="D1827" s="1">
        <v>213</v>
      </c>
      <c r="E1827" s="1" t="s">
        <v>29</v>
      </c>
      <c r="F1827" s="1">
        <v>4752</v>
      </c>
      <c r="G1827" s="1" t="s">
        <v>5</v>
      </c>
      <c r="H1827" s="1">
        <v>1</v>
      </c>
      <c r="I1827" s="1">
        <v>26</v>
      </c>
      <c r="J1827" s="1" t="s">
        <v>15</v>
      </c>
    </row>
    <row r="1828" spans="1:10" x14ac:dyDescent="0.3">
      <c r="A1828" s="1" t="s">
        <v>9</v>
      </c>
      <c r="B1828" s="1">
        <v>1956</v>
      </c>
      <c r="C1828" s="1" t="s">
        <v>1</v>
      </c>
      <c r="D1828" s="1">
        <v>213</v>
      </c>
      <c r="E1828" s="1" t="s">
        <v>29</v>
      </c>
      <c r="F1828" s="1">
        <v>4784</v>
      </c>
      <c r="G1828" s="1" t="s">
        <v>5</v>
      </c>
      <c r="H1828" s="1">
        <v>1</v>
      </c>
      <c r="I1828" s="1">
        <v>26</v>
      </c>
      <c r="J1828" s="1" t="s">
        <v>15</v>
      </c>
    </row>
    <row r="1829" spans="1:10" x14ac:dyDescent="0.3">
      <c r="A1829" s="1" t="s">
        <v>9</v>
      </c>
      <c r="B1829" s="1">
        <v>1017</v>
      </c>
      <c r="C1829" s="1" t="s">
        <v>6</v>
      </c>
      <c r="D1829" s="1">
        <v>214</v>
      </c>
      <c r="E1829" s="1" t="s">
        <v>29</v>
      </c>
      <c r="F1829" s="1">
        <v>4954</v>
      </c>
      <c r="G1829" s="1" t="s">
        <v>5</v>
      </c>
      <c r="H1829" s="1">
        <v>1</v>
      </c>
      <c r="I1829" s="1">
        <v>26</v>
      </c>
      <c r="J1829" s="1" t="s">
        <v>15</v>
      </c>
    </row>
    <row r="1830" spans="1:10" x14ac:dyDescent="0.3">
      <c r="A1830" s="1" t="s">
        <v>9</v>
      </c>
      <c r="B1830" s="1">
        <v>920</v>
      </c>
      <c r="C1830" s="1" t="s">
        <v>6</v>
      </c>
      <c r="D1830" s="1">
        <v>214</v>
      </c>
      <c r="E1830" s="1" t="s">
        <v>29</v>
      </c>
      <c r="F1830" s="1">
        <v>4956</v>
      </c>
      <c r="G1830" s="1" t="s">
        <v>5</v>
      </c>
      <c r="H1830" s="1">
        <v>1</v>
      </c>
      <c r="I1830" s="1">
        <v>26</v>
      </c>
      <c r="J1830" s="1" t="s">
        <v>15</v>
      </c>
    </row>
    <row r="1831" spans="1:10" x14ac:dyDescent="0.3">
      <c r="A1831" s="1" t="s">
        <v>9</v>
      </c>
      <c r="B1831" s="1">
        <v>1607</v>
      </c>
      <c r="C1831" s="1" t="s">
        <v>6</v>
      </c>
      <c r="D1831" s="1">
        <v>214</v>
      </c>
      <c r="E1831" s="1" t="s">
        <v>29</v>
      </c>
      <c r="F1831" s="1">
        <v>4964</v>
      </c>
      <c r="G1831" s="1" t="s">
        <v>5</v>
      </c>
      <c r="H1831" s="1">
        <v>1</v>
      </c>
      <c r="I1831" s="1">
        <v>26</v>
      </c>
      <c r="J1831" s="1" t="s">
        <v>15</v>
      </c>
    </row>
    <row r="1832" spans="1:10" x14ac:dyDescent="0.3">
      <c r="A1832" s="1" t="s">
        <v>9</v>
      </c>
      <c r="B1832" s="1">
        <v>2010</v>
      </c>
      <c r="C1832" s="1" t="s">
        <v>6</v>
      </c>
      <c r="D1832" s="1">
        <v>214</v>
      </c>
      <c r="E1832" s="1" t="s">
        <v>29</v>
      </c>
      <c r="F1832" s="1">
        <v>4976</v>
      </c>
      <c r="G1832" s="1" t="s">
        <v>5</v>
      </c>
      <c r="H1832" s="1">
        <v>1</v>
      </c>
      <c r="I1832" s="1">
        <v>26</v>
      </c>
      <c r="J1832" s="1" t="s">
        <v>15</v>
      </c>
    </row>
    <row r="1833" spans="1:10" x14ac:dyDescent="0.3">
      <c r="A1833" s="1" t="s">
        <v>10</v>
      </c>
      <c r="B1833" s="1">
        <v>929</v>
      </c>
      <c r="C1833" s="1" t="s">
        <v>6</v>
      </c>
      <c r="D1833" s="1">
        <v>229</v>
      </c>
      <c r="E1833" s="1" t="s">
        <v>29</v>
      </c>
      <c r="F1833" s="1">
        <v>846</v>
      </c>
      <c r="G1833" s="1" t="s">
        <v>7</v>
      </c>
      <c r="H1833" s="1">
        <v>1</v>
      </c>
      <c r="I1833" s="1">
        <v>26</v>
      </c>
      <c r="J1833" s="1" t="s">
        <v>15</v>
      </c>
    </row>
    <row r="1834" spans="1:10" x14ac:dyDescent="0.3">
      <c r="A1834" s="1" t="s">
        <v>11</v>
      </c>
      <c r="B1834" s="1">
        <v>646</v>
      </c>
      <c r="C1834" s="1" t="s">
        <v>6</v>
      </c>
      <c r="D1834" s="1">
        <v>214</v>
      </c>
      <c r="E1834" s="1" t="s">
        <v>29</v>
      </c>
      <c r="F1834" s="1">
        <v>1479</v>
      </c>
      <c r="G1834" s="1" t="s">
        <v>5</v>
      </c>
      <c r="H1834" s="1">
        <v>1</v>
      </c>
      <c r="I1834" s="1">
        <v>26</v>
      </c>
      <c r="J1834" s="1" t="s">
        <v>15</v>
      </c>
    </row>
    <row r="1835" spans="1:10" x14ac:dyDescent="0.3">
      <c r="A1835" s="1" t="s">
        <v>11</v>
      </c>
      <c r="B1835" s="1">
        <v>729</v>
      </c>
      <c r="C1835" s="1" t="s">
        <v>6</v>
      </c>
      <c r="D1835" s="1">
        <v>214</v>
      </c>
      <c r="E1835" s="1" t="s">
        <v>29</v>
      </c>
      <c r="F1835" s="1">
        <v>2160</v>
      </c>
      <c r="G1835" s="1" t="s">
        <v>5</v>
      </c>
      <c r="H1835" s="1">
        <v>1</v>
      </c>
      <c r="I1835" s="1">
        <v>26</v>
      </c>
      <c r="J1835" s="1" t="s">
        <v>15</v>
      </c>
    </row>
    <row r="1836" spans="1:10" x14ac:dyDescent="0.3">
      <c r="A1836" s="1" t="s">
        <v>11</v>
      </c>
      <c r="B1836" s="1">
        <v>801</v>
      </c>
      <c r="C1836" s="1" t="s">
        <v>6</v>
      </c>
      <c r="D1836" s="1">
        <v>214</v>
      </c>
      <c r="E1836" s="1" t="s">
        <v>29</v>
      </c>
      <c r="F1836" s="1">
        <v>2162</v>
      </c>
      <c r="G1836" s="1" t="s">
        <v>5</v>
      </c>
      <c r="H1836" s="1">
        <v>1</v>
      </c>
      <c r="I1836" s="1">
        <v>26</v>
      </c>
      <c r="J1836" s="1" t="s">
        <v>3</v>
      </c>
    </row>
    <row r="1837" spans="1:10" x14ac:dyDescent="0.3">
      <c r="A1837" s="1" t="s">
        <v>11</v>
      </c>
      <c r="B1837" s="1">
        <v>925</v>
      </c>
      <c r="C1837" s="1" t="s">
        <v>6</v>
      </c>
      <c r="D1837" s="1">
        <v>214</v>
      </c>
      <c r="E1837" s="1" t="s">
        <v>29</v>
      </c>
      <c r="F1837" s="1">
        <v>2164</v>
      </c>
      <c r="G1837" s="1" t="s">
        <v>5</v>
      </c>
      <c r="H1837" s="1">
        <v>1</v>
      </c>
      <c r="I1837" s="1">
        <v>26</v>
      </c>
      <c r="J1837" s="1" t="s">
        <v>15</v>
      </c>
    </row>
    <row r="1838" spans="1:10" x14ac:dyDescent="0.3">
      <c r="A1838" s="1" t="s">
        <v>11</v>
      </c>
      <c r="B1838" s="1">
        <v>956</v>
      </c>
      <c r="C1838" s="1" t="s">
        <v>6</v>
      </c>
      <c r="D1838" s="1">
        <v>214</v>
      </c>
      <c r="E1838" s="1" t="s">
        <v>29</v>
      </c>
      <c r="F1838" s="1">
        <v>2166</v>
      </c>
      <c r="G1838" s="1" t="s">
        <v>5</v>
      </c>
      <c r="H1838" s="1">
        <v>1</v>
      </c>
      <c r="I1838" s="1">
        <v>26</v>
      </c>
      <c r="J1838" s="1" t="s">
        <v>3</v>
      </c>
    </row>
    <row r="1839" spans="1:10" x14ac:dyDescent="0.3">
      <c r="A1839" s="1" t="s">
        <v>11</v>
      </c>
      <c r="B1839" s="1">
        <v>1100</v>
      </c>
      <c r="C1839" s="1" t="s">
        <v>6</v>
      </c>
      <c r="D1839" s="1">
        <v>214</v>
      </c>
      <c r="E1839" s="1" t="s">
        <v>29</v>
      </c>
      <c r="F1839" s="1">
        <v>2168</v>
      </c>
      <c r="G1839" s="1" t="s">
        <v>5</v>
      </c>
      <c r="H1839" s="1">
        <v>1</v>
      </c>
      <c r="I1839" s="1">
        <v>26</v>
      </c>
      <c r="J1839" s="1" t="s">
        <v>15</v>
      </c>
    </row>
    <row r="1840" spans="1:10" x14ac:dyDescent="0.3">
      <c r="A1840" s="1" t="s">
        <v>11</v>
      </c>
      <c r="B1840" s="1">
        <v>1358</v>
      </c>
      <c r="C1840" s="1" t="s">
        <v>6</v>
      </c>
      <c r="D1840" s="1">
        <v>214</v>
      </c>
      <c r="E1840" s="1" t="s">
        <v>29</v>
      </c>
      <c r="F1840" s="1">
        <v>2174</v>
      </c>
      <c r="G1840" s="1" t="s">
        <v>5</v>
      </c>
      <c r="H1840" s="1">
        <v>1</v>
      </c>
      <c r="I1840" s="1">
        <v>26</v>
      </c>
      <c r="J1840" s="1" t="s">
        <v>3</v>
      </c>
    </row>
    <row r="1841" spans="1:10" x14ac:dyDescent="0.3">
      <c r="A1841" s="1" t="s">
        <v>11</v>
      </c>
      <c r="B1841" s="1">
        <v>1559</v>
      </c>
      <c r="C1841" s="1" t="s">
        <v>6</v>
      </c>
      <c r="D1841" s="1">
        <v>214</v>
      </c>
      <c r="E1841" s="1" t="s">
        <v>29</v>
      </c>
      <c r="F1841" s="1">
        <v>2178</v>
      </c>
      <c r="G1841" s="1" t="s">
        <v>5</v>
      </c>
      <c r="H1841" s="1">
        <v>1</v>
      </c>
      <c r="I1841" s="1">
        <v>26</v>
      </c>
      <c r="J1841" s="1" t="s">
        <v>3</v>
      </c>
    </row>
    <row r="1842" spans="1:10" x14ac:dyDescent="0.3">
      <c r="A1842" s="1" t="s">
        <v>11</v>
      </c>
      <c r="B1842" s="1">
        <v>1703</v>
      </c>
      <c r="C1842" s="1" t="s">
        <v>6</v>
      </c>
      <c r="D1842" s="1">
        <v>214</v>
      </c>
      <c r="E1842" s="1" t="s">
        <v>29</v>
      </c>
      <c r="F1842" s="1">
        <v>2180</v>
      </c>
      <c r="G1842" s="1" t="s">
        <v>5</v>
      </c>
      <c r="H1842" s="1">
        <v>1</v>
      </c>
      <c r="I1842" s="1">
        <v>26</v>
      </c>
      <c r="J1842" s="1" t="s">
        <v>3</v>
      </c>
    </row>
    <row r="1843" spans="1:10" x14ac:dyDescent="0.3">
      <c r="A1843" s="1" t="s">
        <v>11</v>
      </c>
      <c r="B1843" s="1">
        <v>1756</v>
      </c>
      <c r="C1843" s="1" t="s">
        <v>6</v>
      </c>
      <c r="D1843" s="1">
        <v>214</v>
      </c>
      <c r="E1843" s="1" t="s">
        <v>29</v>
      </c>
      <c r="F1843" s="1">
        <v>2182</v>
      </c>
      <c r="G1843" s="1" t="s">
        <v>5</v>
      </c>
      <c r="H1843" s="1">
        <v>1</v>
      </c>
      <c r="I1843" s="1">
        <v>26</v>
      </c>
      <c r="J1843" s="1" t="s">
        <v>3</v>
      </c>
    </row>
    <row r="1844" spans="1:10" x14ac:dyDescent="0.3">
      <c r="A1844" s="1" t="s">
        <v>11</v>
      </c>
      <c r="B1844" s="1">
        <v>1900</v>
      </c>
      <c r="C1844" s="1" t="s">
        <v>6</v>
      </c>
      <c r="D1844" s="1">
        <v>214</v>
      </c>
      <c r="E1844" s="1" t="s">
        <v>29</v>
      </c>
      <c r="F1844" s="1">
        <v>2184</v>
      </c>
      <c r="G1844" s="1" t="s">
        <v>5</v>
      </c>
      <c r="H1844" s="1">
        <v>1</v>
      </c>
      <c r="I1844" s="1">
        <v>26</v>
      </c>
      <c r="J1844" s="1" t="s">
        <v>3</v>
      </c>
    </row>
    <row r="1845" spans="1:10" x14ac:dyDescent="0.3">
      <c r="A1845" s="1" t="s">
        <v>11</v>
      </c>
      <c r="B1845" s="1">
        <v>1955</v>
      </c>
      <c r="C1845" s="1" t="s">
        <v>6</v>
      </c>
      <c r="D1845" s="1">
        <v>214</v>
      </c>
      <c r="E1845" s="1" t="s">
        <v>29</v>
      </c>
      <c r="F1845" s="1">
        <v>2186</v>
      </c>
      <c r="G1845" s="1" t="s">
        <v>5</v>
      </c>
      <c r="H1845" s="1">
        <v>1</v>
      </c>
      <c r="I1845" s="1">
        <v>26</v>
      </c>
      <c r="J1845" s="1" t="s">
        <v>3</v>
      </c>
    </row>
    <row r="1846" spans="1:10" x14ac:dyDescent="0.3">
      <c r="A1846" s="1" t="s">
        <v>11</v>
      </c>
      <c r="B1846" s="1">
        <v>2118</v>
      </c>
      <c r="C1846" s="1" t="s">
        <v>6</v>
      </c>
      <c r="D1846" s="1">
        <v>214</v>
      </c>
      <c r="E1846" s="1" t="s">
        <v>29</v>
      </c>
      <c r="F1846" s="1">
        <v>2188</v>
      </c>
      <c r="G1846" s="1" t="s">
        <v>5</v>
      </c>
      <c r="H1846" s="1">
        <v>1</v>
      </c>
      <c r="I1846" s="1">
        <v>26</v>
      </c>
      <c r="J1846" s="1" t="s">
        <v>15</v>
      </c>
    </row>
    <row r="1847" spans="1:10" x14ac:dyDescent="0.3">
      <c r="A1847" s="1" t="s">
        <v>12</v>
      </c>
      <c r="B1847" s="1">
        <v>1737</v>
      </c>
      <c r="C1847" s="1" t="s">
        <v>13</v>
      </c>
      <c r="D1847" s="1">
        <v>169</v>
      </c>
      <c r="E1847" s="1" t="s">
        <v>29</v>
      </c>
      <c r="F1847" s="1">
        <v>3372</v>
      </c>
      <c r="G1847" s="1" t="s">
        <v>2</v>
      </c>
      <c r="H1847" s="1">
        <v>1</v>
      </c>
      <c r="I1847" s="1">
        <v>26</v>
      </c>
      <c r="J1847" s="1" t="s">
        <v>15</v>
      </c>
    </row>
    <row r="1848" spans="1:10" x14ac:dyDescent="0.3">
      <c r="A1848" s="1" t="s">
        <v>12</v>
      </c>
      <c r="B1848" s="1">
        <v>1504</v>
      </c>
      <c r="C1848" s="1" t="s">
        <v>13</v>
      </c>
      <c r="D1848" s="1">
        <v>169</v>
      </c>
      <c r="E1848" s="1" t="s">
        <v>29</v>
      </c>
      <c r="F1848" s="1">
        <v>2403</v>
      </c>
      <c r="G1848" s="1" t="s">
        <v>2</v>
      </c>
      <c r="H1848" s="1">
        <v>1</v>
      </c>
      <c r="I1848" s="1">
        <v>26</v>
      </c>
      <c r="J1848" s="1" t="s">
        <v>3</v>
      </c>
    </row>
    <row r="1849" spans="1:10" x14ac:dyDescent="0.3">
      <c r="A1849" s="1" t="s">
        <v>14</v>
      </c>
      <c r="B1849" s="1">
        <v>750</v>
      </c>
      <c r="C1849" s="1" t="s">
        <v>13</v>
      </c>
      <c r="D1849" s="1">
        <v>199</v>
      </c>
      <c r="E1849" s="1" t="s">
        <v>29</v>
      </c>
      <c r="F1849" s="1">
        <v>806</v>
      </c>
      <c r="G1849" s="1" t="s">
        <v>5</v>
      </c>
      <c r="H1849" s="1">
        <v>1</v>
      </c>
      <c r="I1849" s="1">
        <v>26</v>
      </c>
      <c r="J1849" s="1" t="s">
        <v>15</v>
      </c>
    </row>
    <row r="1850" spans="1:10" x14ac:dyDescent="0.3">
      <c r="A1850" s="1" t="s">
        <v>14</v>
      </c>
      <c r="B1850" s="1">
        <v>1922</v>
      </c>
      <c r="C1850" s="1" t="s">
        <v>13</v>
      </c>
      <c r="D1850" s="1">
        <v>199</v>
      </c>
      <c r="E1850" s="1" t="s">
        <v>29</v>
      </c>
      <c r="F1850" s="1">
        <v>816</v>
      </c>
      <c r="G1850" s="1" t="s">
        <v>5</v>
      </c>
      <c r="H1850" s="1">
        <v>1</v>
      </c>
      <c r="I1850" s="1">
        <v>26</v>
      </c>
      <c r="J1850" s="1" t="s">
        <v>15</v>
      </c>
    </row>
    <row r="1851" spans="1:10" x14ac:dyDescent="0.3">
      <c r="A1851" s="1" t="s">
        <v>14</v>
      </c>
      <c r="B1851" s="1">
        <v>1254</v>
      </c>
      <c r="C1851" s="1" t="s">
        <v>13</v>
      </c>
      <c r="D1851" s="1">
        <v>199</v>
      </c>
      <c r="E1851" s="1" t="s">
        <v>29</v>
      </c>
      <c r="F1851" s="1">
        <v>808</v>
      </c>
      <c r="G1851" s="1" t="s">
        <v>5</v>
      </c>
      <c r="H1851" s="1">
        <v>1</v>
      </c>
      <c r="I1851" s="1">
        <v>26</v>
      </c>
      <c r="J1851" s="1" t="s">
        <v>3</v>
      </c>
    </row>
    <row r="1852" spans="1:10" x14ac:dyDescent="0.3">
      <c r="A1852" s="1" t="s">
        <v>4</v>
      </c>
      <c r="B1852" s="1">
        <v>840</v>
      </c>
      <c r="C1852" s="1" t="s">
        <v>13</v>
      </c>
      <c r="D1852" s="1">
        <v>213</v>
      </c>
      <c r="E1852" s="1" t="s">
        <v>29</v>
      </c>
      <c r="F1852" s="1">
        <v>7299</v>
      </c>
      <c r="G1852" s="1" t="s">
        <v>7</v>
      </c>
      <c r="H1852" s="1">
        <v>1</v>
      </c>
      <c r="I1852" s="1">
        <v>26</v>
      </c>
      <c r="J1852" s="1" t="s">
        <v>3</v>
      </c>
    </row>
    <row r="1853" spans="1:10" x14ac:dyDescent="0.3">
      <c r="A1853" s="1" t="s">
        <v>4</v>
      </c>
      <c r="B1853" s="1">
        <v>1501</v>
      </c>
      <c r="C1853" s="1" t="s">
        <v>13</v>
      </c>
      <c r="D1853" s="1">
        <v>213</v>
      </c>
      <c r="E1853" s="1" t="s">
        <v>29</v>
      </c>
      <c r="F1853" s="1">
        <v>7303</v>
      </c>
      <c r="G1853" s="1" t="s">
        <v>7</v>
      </c>
      <c r="H1853" s="1">
        <v>1</v>
      </c>
      <c r="I1853" s="1">
        <v>26</v>
      </c>
      <c r="J1853" s="1" t="s">
        <v>15</v>
      </c>
    </row>
    <row r="1854" spans="1:10" x14ac:dyDescent="0.3">
      <c r="A1854" s="1" t="s">
        <v>4</v>
      </c>
      <c r="B1854" s="1">
        <v>2150</v>
      </c>
      <c r="C1854" s="1" t="s">
        <v>13</v>
      </c>
      <c r="D1854" s="1">
        <v>213</v>
      </c>
      <c r="E1854" s="1" t="s">
        <v>29</v>
      </c>
      <c r="F1854" s="1">
        <v>7304</v>
      </c>
      <c r="G1854" s="1" t="s">
        <v>7</v>
      </c>
      <c r="H1854" s="1">
        <v>1</v>
      </c>
      <c r="I1854" s="1">
        <v>26</v>
      </c>
      <c r="J1854" s="1" t="s">
        <v>15</v>
      </c>
    </row>
    <row r="1855" spans="1:10" x14ac:dyDescent="0.3">
      <c r="A1855" s="1" t="s">
        <v>4</v>
      </c>
      <c r="B1855" s="1">
        <v>632</v>
      </c>
      <c r="C1855" s="1" t="s">
        <v>13</v>
      </c>
      <c r="D1855" s="1">
        <v>213</v>
      </c>
      <c r="E1855" s="1" t="s">
        <v>29</v>
      </c>
      <c r="F1855" s="1">
        <v>7305</v>
      </c>
      <c r="G1855" s="1" t="s">
        <v>7</v>
      </c>
      <c r="H1855" s="1">
        <v>1</v>
      </c>
      <c r="I1855" s="1">
        <v>26</v>
      </c>
      <c r="J1855" s="1" t="s">
        <v>3</v>
      </c>
    </row>
    <row r="1856" spans="1:10" x14ac:dyDescent="0.3">
      <c r="A1856" s="1" t="s">
        <v>4</v>
      </c>
      <c r="B1856" s="1">
        <v>1457</v>
      </c>
      <c r="C1856" s="1" t="s">
        <v>13</v>
      </c>
      <c r="D1856" s="1">
        <v>213</v>
      </c>
      <c r="E1856" s="1" t="s">
        <v>29</v>
      </c>
      <c r="F1856" s="1">
        <v>7307</v>
      </c>
      <c r="G1856" s="1" t="s">
        <v>7</v>
      </c>
      <c r="H1856" s="1">
        <v>1</v>
      </c>
      <c r="I1856" s="1">
        <v>26</v>
      </c>
      <c r="J1856" s="1" t="s">
        <v>15</v>
      </c>
    </row>
    <row r="1857" spans="1:10" x14ac:dyDescent="0.3">
      <c r="A1857" s="1" t="s">
        <v>12</v>
      </c>
      <c r="B1857" s="1">
        <v>1500</v>
      </c>
      <c r="C1857" s="1" t="s">
        <v>13</v>
      </c>
      <c r="D1857" s="1">
        <v>213</v>
      </c>
      <c r="E1857" s="1" t="s">
        <v>29</v>
      </c>
      <c r="F1857" s="1">
        <v>2156</v>
      </c>
      <c r="G1857" s="1" t="s">
        <v>7</v>
      </c>
      <c r="H1857" s="1">
        <v>1</v>
      </c>
      <c r="I1857" s="1">
        <v>26</v>
      </c>
      <c r="J1857" s="1" t="s">
        <v>15</v>
      </c>
    </row>
    <row r="1858" spans="1:10" x14ac:dyDescent="0.3">
      <c r="A1858" s="1" t="s">
        <v>12</v>
      </c>
      <c r="B1858" s="1">
        <v>2055</v>
      </c>
      <c r="C1858" s="1" t="s">
        <v>13</v>
      </c>
      <c r="D1858" s="1">
        <v>199</v>
      </c>
      <c r="E1858" s="1" t="s">
        <v>29</v>
      </c>
      <c r="F1858" s="1">
        <v>2879</v>
      </c>
      <c r="G1858" s="1" t="s">
        <v>5</v>
      </c>
      <c r="H1858" s="1">
        <v>1</v>
      </c>
      <c r="I1858" s="1">
        <v>26</v>
      </c>
      <c r="J1858" s="1" t="s">
        <v>3</v>
      </c>
    </row>
    <row r="1859" spans="1:10" x14ac:dyDescent="0.3">
      <c r="A1859" s="1" t="s">
        <v>12</v>
      </c>
      <c r="B1859" s="1">
        <v>856</v>
      </c>
      <c r="C1859" s="1" t="s">
        <v>13</v>
      </c>
      <c r="D1859" s="1">
        <v>199</v>
      </c>
      <c r="E1859" s="1" t="s">
        <v>29</v>
      </c>
      <c r="F1859" s="1">
        <v>2582</v>
      </c>
      <c r="G1859" s="1" t="s">
        <v>5</v>
      </c>
      <c r="H1859" s="1">
        <v>1</v>
      </c>
      <c r="I1859" s="1">
        <v>26</v>
      </c>
      <c r="J1859" s="1" t="s">
        <v>3</v>
      </c>
    </row>
    <row r="1860" spans="1:10" x14ac:dyDescent="0.3">
      <c r="A1860" s="1" t="s">
        <v>12</v>
      </c>
      <c r="B1860" s="1">
        <v>1939</v>
      </c>
      <c r="C1860" s="1" t="s">
        <v>13</v>
      </c>
      <c r="D1860" s="1">
        <v>213</v>
      </c>
      <c r="E1860" s="1" t="s">
        <v>29</v>
      </c>
      <c r="F1860" s="1">
        <v>2385</v>
      </c>
      <c r="G1860" s="1" t="s">
        <v>7</v>
      </c>
      <c r="H1860" s="1">
        <v>1</v>
      </c>
      <c r="I1860" s="1">
        <v>26</v>
      </c>
      <c r="J1860" s="1" t="s">
        <v>15</v>
      </c>
    </row>
    <row r="1861" spans="1:10" x14ac:dyDescent="0.3">
      <c r="A1861" s="1" t="s">
        <v>12</v>
      </c>
      <c r="B1861" s="1">
        <v>1258</v>
      </c>
      <c r="C1861" s="1" t="s">
        <v>13</v>
      </c>
      <c r="D1861" s="1">
        <v>213</v>
      </c>
      <c r="E1861" s="1" t="s">
        <v>29</v>
      </c>
      <c r="F1861" s="1">
        <v>2692</v>
      </c>
      <c r="G1861" s="1" t="s">
        <v>7</v>
      </c>
      <c r="H1861" s="1">
        <v>1</v>
      </c>
      <c r="I1861" s="1">
        <v>26</v>
      </c>
      <c r="J1861" s="1" t="s">
        <v>3</v>
      </c>
    </row>
    <row r="1862" spans="1:10" x14ac:dyDescent="0.3">
      <c r="A1862" s="1" t="s">
        <v>12</v>
      </c>
      <c r="B1862" s="1">
        <v>1754</v>
      </c>
      <c r="C1862" s="1" t="s">
        <v>13</v>
      </c>
      <c r="D1862" s="1">
        <v>213</v>
      </c>
      <c r="E1862" s="1" t="s">
        <v>29</v>
      </c>
      <c r="F1862" s="1">
        <v>2497</v>
      </c>
      <c r="G1862" s="1" t="s">
        <v>7</v>
      </c>
      <c r="H1862" s="1">
        <v>1</v>
      </c>
      <c r="I1862" s="1">
        <v>26</v>
      </c>
      <c r="J1862" s="1" t="s">
        <v>15</v>
      </c>
    </row>
    <row r="1863" spans="1:10" x14ac:dyDescent="0.3">
      <c r="A1863" s="1" t="s">
        <v>12</v>
      </c>
      <c r="B1863" s="1">
        <v>1358</v>
      </c>
      <c r="C1863" s="1" t="s">
        <v>13</v>
      </c>
      <c r="D1863" s="1">
        <v>199</v>
      </c>
      <c r="E1863" s="1" t="s">
        <v>29</v>
      </c>
      <c r="F1863" s="1">
        <v>2216</v>
      </c>
      <c r="G1863" s="1" t="s">
        <v>5</v>
      </c>
      <c r="H1863" s="1">
        <v>1</v>
      </c>
      <c r="I1863" s="1">
        <v>26</v>
      </c>
      <c r="J1863" s="1" t="s">
        <v>3</v>
      </c>
    </row>
    <row r="1864" spans="1:10" x14ac:dyDescent="0.3">
      <c r="A1864" s="1" t="s">
        <v>12</v>
      </c>
      <c r="B1864" s="1">
        <v>1755</v>
      </c>
      <c r="C1864" s="1" t="s">
        <v>13</v>
      </c>
      <c r="D1864" s="1">
        <v>199</v>
      </c>
      <c r="E1864" s="1" t="s">
        <v>29</v>
      </c>
      <c r="F1864" s="1">
        <v>2261</v>
      </c>
      <c r="G1864" s="1" t="s">
        <v>5</v>
      </c>
      <c r="H1864" s="1">
        <v>1</v>
      </c>
      <c r="I1864" s="1">
        <v>26</v>
      </c>
      <c r="J1864" s="1" t="s">
        <v>15</v>
      </c>
    </row>
    <row r="1865" spans="1:10" x14ac:dyDescent="0.3">
      <c r="A1865" s="1" t="s">
        <v>0</v>
      </c>
      <c r="B1865" s="1">
        <v>1515</v>
      </c>
      <c r="C1865" s="1" t="s">
        <v>1</v>
      </c>
      <c r="D1865" s="1">
        <v>184</v>
      </c>
      <c r="E1865" s="1" t="s">
        <v>30</v>
      </c>
      <c r="F1865" s="1">
        <v>5935</v>
      </c>
      <c r="G1865" s="1" t="s">
        <v>2</v>
      </c>
      <c r="H1865" s="1">
        <v>2</v>
      </c>
      <c r="I1865" s="1">
        <v>27</v>
      </c>
      <c r="J1865" s="1" t="s">
        <v>3</v>
      </c>
    </row>
    <row r="1866" spans="1:10" x14ac:dyDescent="0.3">
      <c r="A1866" s="1" t="s">
        <v>4</v>
      </c>
      <c r="B1866" s="1">
        <v>1941</v>
      </c>
      <c r="C1866" s="1" t="s">
        <v>1</v>
      </c>
      <c r="D1866" s="1">
        <v>213</v>
      </c>
      <c r="E1866" s="1" t="s">
        <v>30</v>
      </c>
      <c r="F1866" s="1">
        <v>6155</v>
      </c>
      <c r="G1866" s="1" t="s">
        <v>5</v>
      </c>
      <c r="H1866" s="1">
        <v>2</v>
      </c>
      <c r="I1866" s="1">
        <v>27</v>
      </c>
      <c r="J1866" s="1" t="s">
        <v>15</v>
      </c>
    </row>
    <row r="1867" spans="1:10" x14ac:dyDescent="0.3">
      <c r="A1867" s="1" t="s">
        <v>4</v>
      </c>
      <c r="B1867" s="1">
        <v>1409</v>
      </c>
      <c r="C1867" s="1" t="s">
        <v>6</v>
      </c>
      <c r="D1867" s="1">
        <v>229</v>
      </c>
      <c r="E1867" s="1" t="s">
        <v>30</v>
      </c>
      <c r="F1867" s="1">
        <v>7208</v>
      </c>
      <c r="G1867" s="1" t="s">
        <v>7</v>
      </c>
      <c r="H1867" s="1">
        <v>2</v>
      </c>
      <c r="I1867" s="1">
        <v>27</v>
      </c>
      <c r="J1867" s="1" t="s">
        <v>15</v>
      </c>
    </row>
    <row r="1868" spans="1:10" x14ac:dyDescent="0.3">
      <c r="A1868" s="1" t="s">
        <v>4</v>
      </c>
      <c r="B1868" s="1">
        <v>1520</v>
      </c>
      <c r="C1868" s="1" t="s">
        <v>6</v>
      </c>
      <c r="D1868" s="1">
        <v>229</v>
      </c>
      <c r="E1868" s="1" t="s">
        <v>30</v>
      </c>
      <c r="F1868" s="1">
        <v>7211</v>
      </c>
      <c r="G1868" s="1" t="s">
        <v>7</v>
      </c>
      <c r="H1868" s="1">
        <v>2</v>
      </c>
      <c r="I1868" s="1">
        <v>27</v>
      </c>
      <c r="J1868" s="1" t="s">
        <v>15</v>
      </c>
    </row>
    <row r="1869" spans="1:10" x14ac:dyDescent="0.3">
      <c r="A1869" s="1" t="s">
        <v>4</v>
      </c>
      <c r="B1869" s="1">
        <v>1735</v>
      </c>
      <c r="C1869" s="1" t="s">
        <v>6</v>
      </c>
      <c r="D1869" s="1">
        <v>229</v>
      </c>
      <c r="E1869" s="1" t="s">
        <v>30</v>
      </c>
      <c r="F1869" s="1">
        <v>7215</v>
      </c>
      <c r="G1869" s="1" t="s">
        <v>7</v>
      </c>
      <c r="H1869" s="1">
        <v>2</v>
      </c>
      <c r="I1869" s="1">
        <v>27</v>
      </c>
      <c r="J1869" s="1" t="s">
        <v>15</v>
      </c>
    </row>
    <row r="1870" spans="1:10" x14ac:dyDescent="0.3">
      <c r="A1870" s="1" t="s">
        <v>4</v>
      </c>
      <c r="B1870" s="1">
        <v>845</v>
      </c>
      <c r="C1870" s="1" t="s">
        <v>6</v>
      </c>
      <c r="D1870" s="1">
        <v>229</v>
      </c>
      <c r="E1870" s="1" t="s">
        <v>30</v>
      </c>
      <c r="F1870" s="1">
        <v>7790</v>
      </c>
      <c r="G1870" s="1" t="s">
        <v>7</v>
      </c>
      <c r="H1870" s="1">
        <v>2</v>
      </c>
      <c r="I1870" s="1">
        <v>27</v>
      </c>
      <c r="J1870" s="1" t="s">
        <v>15</v>
      </c>
    </row>
    <row r="1871" spans="1:10" x14ac:dyDescent="0.3">
      <c r="A1871" s="1" t="s">
        <v>4</v>
      </c>
      <c r="B1871" s="1">
        <v>1031</v>
      </c>
      <c r="C1871" s="1" t="s">
        <v>6</v>
      </c>
      <c r="D1871" s="1">
        <v>229</v>
      </c>
      <c r="E1871" s="1" t="s">
        <v>30</v>
      </c>
      <c r="F1871" s="1">
        <v>7792</v>
      </c>
      <c r="G1871" s="1" t="s">
        <v>7</v>
      </c>
      <c r="H1871" s="1">
        <v>2</v>
      </c>
      <c r="I1871" s="1">
        <v>27</v>
      </c>
      <c r="J1871" s="1" t="s">
        <v>3</v>
      </c>
    </row>
    <row r="1872" spans="1:10" x14ac:dyDescent="0.3">
      <c r="A1872" s="1" t="s">
        <v>4</v>
      </c>
      <c r="B1872" s="1">
        <v>837</v>
      </c>
      <c r="C1872" s="1" t="s">
        <v>1</v>
      </c>
      <c r="D1872" s="1">
        <v>228</v>
      </c>
      <c r="E1872" s="1" t="s">
        <v>30</v>
      </c>
      <c r="F1872" s="1">
        <v>7800</v>
      </c>
      <c r="G1872" s="1" t="s">
        <v>7</v>
      </c>
      <c r="H1872" s="1">
        <v>2</v>
      </c>
      <c r="I1872" s="1">
        <v>27</v>
      </c>
      <c r="J1872" s="1" t="s">
        <v>15</v>
      </c>
    </row>
    <row r="1873" spans="1:10" x14ac:dyDescent="0.3">
      <c r="A1873" s="1" t="s">
        <v>4</v>
      </c>
      <c r="B1873" s="1">
        <v>1342</v>
      </c>
      <c r="C1873" s="1" t="s">
        <v>1</v>
      </c>
      <c r="D1873" s="1">
        <v>228</v>
      </c>
      <c r="E1873" s="1" t="s">
        <v>30</v>
      </c>
      <c r="F1873" s="1">
        <v>7806</v>
      </c>
      <c r="G1873" s="1" t="s">
        <v>7</v>
      </c>
      <c r="H1873" s="1">
        <v>2</v>
      </c>
      <c r="I1873" s="1">
        <v>27</v>
      </c>
      <c r="J1873" s="1" t="s">
        <v>15</v>
      </c>
    </row>
    <row r="1874" spans="1:10" x14ac:dyDescent="0.3">
      <c r="A1874" s="1" t="s">
        <v>4</v>
      </c>
      <c r="B1874" s="1">
        <v>1512</v>
      </c>
      <c r="C1874" s="1" t="s">
        <v>1</v>
      </c>
      <c r="D1874" s="1">
        <v>228</v>
      </c>
      <c r="E1874" s="1" t="s">
        <v>30</v>
      </c>
      <c r="F1874" s="1">
        <v>7808</v>
      </c>
      <c r="G1874" s="1" t="s">
        <v>7</v>
      </c>
      <c r="H1874" s="1">
        <v>2</v>
      </c>
      <c r="I1874" s="1">
        <v>27</v>
      </c>
      <c r="J1874" s="1" t="s">
        <v>15</v>
      </c>
    </row>
    <row r="1875" spans="1:10" x14ac:dyDescent="0.3">
      <c r="A1875" s="1" t="s">
        <v>4</v>
      </c>
      <c r="B1875" s="1">
        <v>1915</v>
      </c>
      <c r="C1875" s="1" t="s">
        <v>1</v>
      </c>
      <c r="D1875" s="1">
        <v>228</v>
      </c>
      <c r="E1875" s="1" t="s">
        <v>30</v>
      </c>
      <c r="F1875" s="1">
        <v>7812</v>
      </c>
      <c r="G1875" s="1" t="s">
        <v>7</v>
      </c>
      <c r="H1875" s="1">
        <v>2</v>
      </c>
      <c r="I1875" s="1">
        <v>27</v>
      </c>
      <c r="J1875" s="1" t="s">
        <v>15</v>
      </c>
    </row>
    <row r="1876" spans="1:10" x14ac:dyDescent="0.3">
      <c r="A1876" s="1" t="s">
        <v>4</v>
      </c>
      <c r="B1876" s="1">
        <v>2155</v>
      </c>
      <c r="C1876" s="1" t="s">
        <v>1</v>
      </c>
      <c r="D1876" s="1">
        <v>228</v>
      </c>
      <c r="E1876" s="1" t="s">
        <v>30</v>
      </c>
      <c r="F1876" s="1">
        <v>7814</v>
      </c>
      <c r="G1876" s="1" t="s">
        <v>7</v>
      </c>
      <c r="H1876" s="1">
        <v>2</v>
      </c>
      <c r="I1876" s="1">
        <v>27</v>
      </c>
      <c r="J1876" s="1" t="s">
        <v>15</v>
      </c>
    </row>
    <row r="1877" spans="1:10" x14ac:dyDescent="0.3">
      <c r="A1877" s="1" t="s">
        <v>8</v>
      </c>
      <c r="B1877" s="1">
        <v>1505</v>
      </c>
      <c r="C1877" s="1" t="s">
        <v>1</v>
      </c>
      <c r="D1877" s="1">
        <v>213</v>
      </c>
      <c r="E1877" s="1" t="s">
        <v>30</v>
      </c>
      <c r="F1877" s="1">
        <v>746</v>
      </c>
      <c r="G1877" s="1" t="s">
        <v>5</v>
      </c>
      <c r="H1877" s="1">
        <v>2</v>
      </c>
      <c r="I1877" s="1">
        <v>27</v>
      </c>
      <c r="J1877" s="1" t="s">
        <v>15</v>
      </c>
    </row>
    <row r="1878" spans="1:10" x14ac:dyDescent="0.3">
      <c r="A1878" s="1" t="s">
        <v>8</v>
      </c>
      <c r="B1878" s="1">
        <v>731</v>
      </c>
      <c r="C1878" s="1" t="s">
        <v>6</v>
      </c>
      <c r="D1878" s="1">
        <v>214</v>
      </c>
      <c r="E1878" s="1" t="s">
        <v>30</v>
      </c>
      <c r="F1878" s="1">
        <v>1742</v>
      </c>
      <c r="G1878" s="1" t="s">
        <v>5</v>
      </c>
      <c r="H1878" s="1">
        <v>2</v>
      </c>
      <c r="I1878" s="1">
        <v>27</v>
      </c>
      <c r="J1878" s="1" t="s">
        <v>3</v>
      </c>
    </row>
    <row r="1879" spans="1:10" x14ac:dyDescent="0.3">
      <c r="A1879" s="1" t="s">
        <v>8</v>
      </c>
      <c r="B1879" s="1">
        <v>842</v>
      </c>
      <c r="C1879" s="1" t="s">
        <v>6</v>
      </c>
      <c r="D1879" s="1">
        <v>214</v>
      </c>
      <c r="E1879" s="1" t="s">
        <v>30</v>
      </c>
      <c r="F1879" s="1">
        <v>1744</v>
      </c>
      <c r="G1879" s="1" t="s">
        <v>5</v>
      </c>
      <c r="H1879" s="1">
        <v>2</v>
      </c>
      <c r="I1879" s="1">
        <v>27</v>
      </c>
      <c r="J1879" s="1" t="s">
        <v>15</v>
      </c>
    </row>
    <row r="1880" spans="1:10" x14ac:dyDescent="0.3">
      <c r="A1880" s="1" t="s">
        <v>8</v>
      </c>
      <c r="B1880" s="1">
        <v>1032</v>
      </c>
      <c r="C1880" s="1" t="s">
        <v>6</v>
      </c>
      <c r="D1880" s="1">
        <v>214</v>
      </c>
      <c r="E1880" s="1" t="s">
        <v>30</v>
      </c>
      <c r="F1880" s="1">
        <v>1748</v>
      </c>
      <c r="G1880" s="1" t="s">
        <v>5</v>
      </c>
      <c r="H1880" s="1">
        <v>2</v>
      </c>
      <c r="I1880" s="1">
        <v>27</v>
      </c>
      <c r="J1880" s="1" t="s">
        <v>3</v>
      </c>
    </row>
    <row r="1881" spans="1:10" x14ac:dyDescent="0.3">
      <c r="A1881" s="1" t="s">
        <v>8</v>
      </c>
      <c r="B1881" s="1">
        <v>1231</v>
      </c>
      <c r="C1881" s="1" t="s">
        <v>6</v>
      </c>
      <c r="D1881" s="1">
        <v>214</v>
      </c>
      <c r="E1881" s="1" t="s">
        <v>30</v>
      </c>
      <c r="F1881" s="1">
        <v>1752</v>
      </c>
      <c r="G1881" s="1" t="s">
        <v>5</v>
      </c>
      <c r="H1881" s="1">
        <v>2</v>
      </c>
      <c r="I1881" s="1">
        <v>27</v>
      </c>
      <c r="J1881" s="1" t="s">
        <v>3</v>
      </c>
    </row>
    <row r="1882" spans="1:10" x14ac:dyDescent="0.3">
      <c r="A1882" s="1" t="s">
        <v>8</v>
      </c>
      <c r="B1882" s="1">
        <v>1430</v>
      </c>
      <c r="C1882" s="1" t="s">
        <v>6</v>
      </c>
      <c r="D1882" s="1">
        <v>214</v>
      </c>
      <c r="E1882" s="1" t="s">
        <v>30</v>
      </c>
      <c r="F1882" s="1">
        <v>1756</v>
      </c>
      <c r="G1882" s="1" t="s">
        <v>5</v>
      </c>
      <c r="H1882" s="1">
        <v>2</v>
      </c>
      <c r="I1882" s="1">
        <v>27</v>
      </c>
      <c r="J1882" s="1" t="s">
        <v>3</v>
      </c>
    </row>
    <row r="1883" spans="1:10" x14ac:dyDescent="0.3">
      <c r="A1883" s="1" t="s">
        <v>8</v>
      </c>
      <c r="B1883" s="1">
        <v>1750</v>
      </c>
      <c r="C1883" s="1" t="s">
        <v>6</v>
      </c>
      <c r="D1883" s="1">
        <v>214</v>
      </c>
      <c r="E1883" s="1" t="s">
        <v>30</v>
      </c>
      <c r="F1883" s="1">
        <v>1760</v>
      </c>
      <c r="G1883" s="1" t="s">
        <v>5</v>
      </c>
      <c r="H1883" s="1">
        <v>2</v>
      </c>
      <c r="I1883" s="1">
        <v>27</v>
      </c>
      <c r="J1883" s="1" t="s">
        <v>15</v>
      </c>
    </row>
    <row r="1884" spans="1:10" x14ac:dyDescent="0.3">
      <c r="A1884" s="1" t="s">
        <v>8</v>
      </c>
      <c r="B1884" s="1">
        <v>1927</v>
      </c>
      <c r="C1884" s="1" t="s">
        <v>6</v>
      </c>
      <c r="D1884" s="1">
        <v>214</v>
      </c>
      <c r="E1884" s="1" t="s">
        <v>30</v>
      </c>
      <c r="F1884" s="1">
        <v>1764</v>
      </c>
      <c r="G1884" s="1" t="s">
        <v>5</v>
      </c>
      <c r="H1884" s="1">
        <v>2</v>
      </c>
      <c r="I1884" s="1">
        <v>27</v>
      </c>
      <c r="J1884" s="1" t="s">
        <v>15</v>
      </c>
    </row>
    <row r="1885" spans="1:10" x14ac:dyDescent="0.3">
      <c r="A1885" s="1" t="s">
        <v>8</v>
      </c>
      <c r="B1885" s="1">
        <v>2030</v>
      </c>
      <c r="C1885" s="1" t="s">
        <v>6</v>
      </c>
      <c r="D1885" s="1">
        <v>214</v>
      </c>
      <c r="E1885" s="1" t="s">
        <v>30</v>
      </c>
      <c r="F1885" s="1">
        <v>1768</v>
      </c>
      <c r="G1885" s="1" t="s">
        <v>5</v>
      </c>
      <c r="H1885" s="1">
        <v>2</v>
      </c>
      <c r="I1885" s="1">
        <v>27</v>
      </c>
      <c r="J1885" s="1" t="s">
        <v>15</v>
      </c>
    </row>
    <row r="1886" spans="1:10" x14ac:dyDescent="0.3">
      <c r="A1886" s="1" t="s">
        <v>9</v>
      </c>
      <c r="B1886" s="1">
        <v>1551</v>
      </c>
      <c r="C1886" s="1" t="s">
        <v>1</v>
      </c>
      <c r="D1886" s="1">
        <v>213</v>
      </c>
      <c r="E1886" s="1" t="s">
        <v>30</v>
      </c>
      <c r="F1886" s="1">
        <v>4752</v>
      </c>
      <c r="G1886" s="1" t="s">
        <v>5</v>
      </c>
      <c r="H1886" s="1">
        <v>2</v>
      </c>
      <c r="I1886" s="1">
        <v>27</v>
      </c>
      <c r="J1886" s="1" t="s">
        <v>15</v>
      </c>
    </row>
    <row r="1887" spans="1:10" x14ac:dyDescent="0.3">
      <c r="A1887" s="1" t="s">
        <v>9</v>
      </c>
      <c r="B1887" s="1">
        <v>1915</v>
      </c>
      <c r="C1887" s="1" t="s">
        <v>1</v>
      </c>
      <c r="D1887" s="1">
        <v>213</v>
      </c>
      <c r="E1887" s="1" t="s">
        <v>30</v>
      </c>
      <c r="F1887" s="1">
        <v>4784</v>
      </c>
      <c r="G1887" s="1" t="s">
        <v>5</v>
      </c>
      <c r="H1887" s="1">
        <v>2</v>
      </c>
      <c r="I1887" s="1">
        <v>27</v>
      </c>
      <c r="J1887" s="1" t="s">
        <v>15</v>
      </c>
    </row>
    <row r="1888" spans="1:10" x14ac:dyDescent="0.3">
      <c r="A1888" s="1" t="s">
        <v>9</v>
      </c>
      <c r="B1888" s="1">
        <v>700</v>
      </c>
      <c r="C1888" s="1" t="s">
        <v>6</v>
      </c>
      <c r="D1888" s="1">
        <v>214</v>
      </c>
      <c r="E1888" s="1" t="s">
        <v>30</v>
      </c>
      <c r="F1888" s="1">
        <v>4952</v>
      </c>
      <c r="G1888" s="1" t="s">
        <v>5</v>
      </c>
      <c r="H1888" s="1">
        <v>2</v>
      </c>
      <c r="I1888" s="1">
        <v>27</v>
      </c>
      <c r="J1888" s="1" t="s">
        <v>15</v>
      </c>
    </row>
    <row r="1889" spans="1:10" x14ac:dyDescent="0.3">
      <c r="A1889" s="1" t="s">
        <v>9</v>
      </c>
      <c r="B1889" s="1">
        <v>810</v>
      </c>
      <c r="C1889" s="1" t="s">
        <v>6</v>
      </c>
      <c r="D1889" s="1">
        <v>214</v>
      </c>
      <c r="E1889" s="1" t="s">
        <v>30</v>
      </c>
      <c r="F1889" s="1">
        <v>4954</v>
      </c>
      <c r="G1889" s="1" t="s">
        <v>5</v>
      </c>
      <c r="H1889" s="1">
        <v>2</v>
      </c>
      <c r="I1889" s="1">
        <v>27</v>
      </c>
      <c r="J1889" s="1" t="s">
        <v>3</v>
      </c>
    </row>
    <row r="1890" spans="1:10" x14ac:dyDescent="0.3">
      <c r="A1890" s="1" t="s">
        <v>9</v>
      </c>
      <c r="B1890" s="1">
        <v>1612</v>
      </c>
      <c r="C1890" s="1" t="s">
        <v>6</v>
      </c>
      <c r="D1890" s="1">
        <v>214</v>
      </c>
      <c r="E1890" s="1" t="s">
        <v>30</v>
      </c>
      <c r="F1890" s="1">
        <v>4966</v>
      </c>
      <c r="G1890" s="1" t="s">
        <v>5</v>
      </c>
      <c r="H1890" s="1">
        <v>2</v>
      </c>
      <c r="I1890" s="1">
        <v>27</v>
      </c>
      <c r="J1890" s="1" t="s">
        <v>15</v>
      </c>
    </row>
    <row r="1891" spans="1:10" x14ac:dyDescent="0.3">
      <c r="A1891" s="1" t="s">
        <v>9</v>
      </c>
      <c r="B1891" s="1">
        <v>1459</v>
      </c>
      <c r="C1891" s="1" t="s">
        <v>6</v>
      </c>
      <c r="D1891" s="1">
        <v>214</v>
      </c>
      <c r="E1891" s="1" t="s">
        <v>30</v>
      </c>
      <c r="F1891" s="1">
        <v>4968</v>
      </c>
      <c r="G1891" s="1" t="s">
        <v>5</v>
      </c>
      <c r="H1891" s="1">
        <v>2</v>
      </c>
      <c r="I1891" s="1">
        <v>27</v>
      </c>
      <c r="J1891" s="1" t="s">
        <v>3</v>
      </c>
    </row>
    <row r="1892" spans="1:10" x14ac:dyDescent="0.3">
      <c r="A1892" s="1" t="s">
        <v>9</v>
      </c>
      <c r="B1892" s="1">
        <v>1855</v>
      </c>
      <c r="C1892" s="1" t="s">
        <v>6</v>
      </c>
      <c r="D1892" s="1">
        <v>214</v>
      </c>
      <c r="E1892" s="1" t="s">
        <v>30</v>
      </c>
      <c r="F1892" s="1">
        <v>4970</v>
      </c>
      <c r="G1892" s="1" t="s">
        <v>5</v>
      </c>
      <c r="H1892" s="1">
        <v>2</v>
      </c>
      <c r="I1892" s="1">
        <v>27</v>
      </c>
      <c r="J1892" s="1" t="s">
        <v>15</v>
      </c>
    </row>
    <row r="1893" spans="1:10" x14ac:dyDescent="0.3">
      <c r="A1893" s="1" t="s">
        <v>10</v>
      </c>
      <c r="B1893" s="1">
        <v>1026</v>
      </c>
      <c r="C1893" s="1" t="s">
        <v>6</v>
      </c>
      <c r="D1893" s="1">
        <v>229</v>
      </c>
      <c r="E1893" s="1" t="s">
        <v>30</v>
      </c>
      <c r="F1893" s="1">
        <v>846</v>
      </c>
      <c r="G1893" s="1" t="s">
        <v>7</v>
      </c>
      <c r="H1893" s="1">
        <v>2</v>
      </c>
      <c r="I1893" s="1">
        <v>27</v>
      </c>
      <c r="J1893" s="1" t="s">
        <v>15</v>
      </c>
    </row>
    <row r="1894" spans="1:10" x14ac:dyDescent="0.3">
      <c r="A1894" s="1" t="s">
        <v>11</v>
      </c>
      <c r="B1894" s="1">
        <v>625</v>
      </c>
      <c r="C1894" s="1" t="s">
        <v>6</v>
      </c>
      <c r="D1894" s="1">
        <v>214</v>
      </c>
      <c r="E1894" s="1" t="s">
        <v>30</v>
      </c>
      <c r="F1894" s="1">
        <v>1479</v>
      </c>
      <c r="G1894" s="1" t="s">
        <v>5</v>
      </c>
      <c r="H1894" s="1">
        <v>2</v>
      </c>
      <c r="I1894" s="1">
        <v>27</v>
      </c>
      <c r="J1894" s="1" t="s">
        <v>3</v>
      </c>
    </row>
    <row r="1895" spans="1:10" x14ac:dyDescent="0.3">
      <c r="A1895" s="1" t="s">
        <v>11</v>
      </c>
      <c r="B1895" s="1">
        <v>657</v>
      </c>
      <c r="C1895" s="1" t="s">
        <v>6</v>
      </c>
      <c r="D1895" s="1">
        <v>214</v>
      </c>
      <c r="E1895" s="1" t="s">
        <v>30</v>
      </c>
      <c r="F1895" s="1">
        <v>2160</v>
      </c>
      <c r="G1895" s="1" t="s">
        <v>5</v>
      </c>
      <c r="H1895" s="1">
        <v>2</v>
      </c>
      <c r="I1895" s="1">
        <v>27</v>
      </c>
      <c r="J1895" s="1" t="s">
        <v>3</v>
      </c>
    </row>
    <row r="1896" spans="1:10" x14ac:dyDescent="0.3">
      <c r="A1896" s="1" t="s">
        <v>11</v>
      </c>
      <c r="B1896" s="1">
        <v>757</v>
      </c>
      <c r="C1896" s="1" t="s">
        <v>6</v>
      </c>
      <c r="D1896" s="1">
        <v>214</v>
      </c>
      <c r="E1896" s="1" t="s">
        <v>30</v>
      </c>
      <c r="F1896" s="1">
        <v>2162</v>
      </c>
      <c r="G1896" s="1" t="s">
        <v>5</v>
      </c>
      <c r="H1896" s="1">
        <v>2</v>
      </c>
      <c r="I1896" s="1">
        <v>27</v>
      </c>
      <c r="J1896" s="1" t="s">
        <v>3</v>
      </c>
    </row>
    <row r="1897" spans="1:10" x14ac:dyDescent="0.3">
      <c r="A1897" s="1" t="s">
        <v>11</v>
      </c>
      <c r="B1897" s="1">
        <v>858</v>
      </c>
      <c r="C1897" s="1" t="s">
        <v>6</v>
      </c>
      <c r="D1897" s="1">
        <v>214</v>
      </c>
      <c r="E1897" s="1" t="s">
        <v>30</v>
      </c>
      <c r="F1897" s="1">
        <v>2164</v>
      </c>
      <c r="G1897" s="1" t="s">
        <v>5</v>
      </c>
      <c r="H1897" s="1">
        <v>2</v>
      </c>
      <c r="I1897" s="1">
        <v>27</v>
      </c>
      <c r="J1897" s="1" t="s">
        <v>3</v>
      </c>
    </row>
    <row r="1898" spans="1:10" x14ac:dyDescent="0.3">
      <c r="A1898" s="1" t="s">
        <v>11</v>
      </c>
      <c r="B1898" s="1">
        <v>956</v>
      </c>
      <c r="C1898" s="1" t="s">
        <v>6</v>
      </c>
      <c r="D1898" s="1">
        <v>214</v>
      </c>
      <c r="E1898" s="1" t="s">
        <v>30</v>
      </c>
      <c r="F1898" s="1">
        <v>2166</v>
      </c>
      <c r="G1898" s="1" t="s">
        <v>5</v>
      </c>
      <c r="H1898" s="1">
        <v>2</v>
      </c>
      <c r="I1898" s="1">
        <v>27</v>
      </c>
      <c r="J1898" s="1" t="s">
        <v>3</v>
      </c>
    </row>
    <row r="1899" spans="1:10" x14ac:dyDescent="0.3">
      <c r="A1899" s="1" t="s">
        <v>11</v>
      </c>
      <c r="B1899" s="1">
        <v>1057</v>
      </c>
      <c r="C1899" s="1" t="s">
        <v>6</v>
      </c>
      <c r="D1899" s="1">
        <v>214</v>
      </c>
      <c r="E1899" s="1" t="s">
        <v>30</v>
      </c>
      <c r="F1899" s="1">
        <v>2168</v>
      </c>
      <c r="G1899" s="1" t="s">
        <v>5</v>
      </c>
      <c r="H1899" s="1">
        <v>2</v>
      </c>
      <c r="I1899" s="1">
        <v>27</v>
      </c>
      <c r="J1899" s="1" t="s">
        <v>3</v>
      </c>
    </row>
    <row r="1900" spans="1:10" x14ac:dyDescent="0.3">
      <c r="A1900" s="1" t="s">
        <v>11</v>
      </c>
      <c r="B1900" s="1">
        <v>1156</v>
      </c>
      <c r="C1900" s="1" t="s">
        <v>6</v>
      </c>
      <c r="D1900" s="1">
        <v>214</v>
      </c>
      <c r="E1900" s="1" t="s">
        <v>30</v>
      </c>
      <c r="F1900" s="1">
        <v>2170</v>
      </c>
      <c r="G1900" s="1" t="s">
        <v>5</v>
      </c>
      <c r="H1900" s="1">
        <v>2</v>
      </c>
      <c r="I1900" s="1">
        <v>27</v>
      </c>
      <c r="J1900" s="1" t="s">
        <v>3</v>
      </c>
    </row>
    <row r="1901" spans="1:10" x14ac:dyDescent="0.3">
      <c r="A1901" s="1" t="s">
        <v>11</v>
      </c>
      <c r="B1901" s="1">
        <v>1300</v>
      </c>
      <c r="C1901" s="1" t="s">
        <v>6</v>
      </c>
      <c r="D1901" s="1">
        <v>214</v>
      </c>
      <c r="E1901" s="1" t="s">
        <v>30</v>
      </c>
      <c r="F1901" s="1">
        <v>2172</v>
      </c>
      <c r="G1901" s="1" t="s">
        <v>5</v>
      </c>
      <c r="H1901" s="1">
        <v>2</v>
      </c>
      <c r="I1901" s="1">
        <v>27</v>
      </c>
      <c r="J1901" s="1" t="s">
        <v>3</v>
      </c>
    </row>
    <row r="1902" spans="1:10" x14ac:dyDescent="0.3">
      <c r="A1902" s="1" t="s">
        <v>11</v>
      </c>
      <c r="B1902" s="1">
        <v>1357</v>
      </c>
      <c r="C1902" s="1" t="s">
        <v>6</v>
      </c>
      <c r="D1902" s="1">
        <v>214</v>
      </c>
      <c r="E1902" s="1" t="s">
        <v>30</v>
      </c>
      <c r="F1902" s="1">
        <v>2174</v>
      </c>
      <c r="G1902" s="1" t="s">
        <v>5</v>
      </c>
      <c r="H1902" s="1">
        <v>2</v>
      </c>
      <c r="I1902" s="1">
        <v>27</v>
      </c>
      <c r="J1902" s="1" t="s">
        <v>3</v>
      </c>
    </row>
    <row r="1903" spans="1:10" x14ac:dyDescent="0.3">
      <c r="A1903" s="1" t="s">
        <v>11</v>
      </c>
      <c r="B1903" s="1">
        <v>1457</v>
      </c>
      <c r="C1903" s="1" t="s">
        <v>6</v>
      </c>
      <c r="D1903" s="1">
        <v>214</v>
      </c>
      <c r="E1903" s="1" t="s">
        <v>30</v>
      </c>
      <c r="F1903" s="1">
        <v>2176</v>
      </c>
      <c r="G1903" s="1" t="s">
        <v>5</v>
      </c>
      <c r="H1903" s="1">
        <v>2</v>
      </c>
      <c r="I1903" s="1">
        <v>27</v>
      </c>
      <c r="J1903" s="1" t="s">
        <v>3</v>
      </c>
    </row>
    <row r="1904" spans="1:10" x14ac:dyDescent="0.3">
      <c r="A1904" s="1" t="s">
        <v>11</v>
      </c>
      <c r="B1904" s="1">
        <v>1559</v>
      </c>
      <c r="C1904" s="1" t="s">
        <v>6</v>
      </c>
      <c r="D1904" s="1">
        <v>214</v>
      </c>
      <c r="E1904" s="1" t="s">
        <v>30</v>
      </c>
      <c r="F1904" s="1">
        <v>2178</v>
      </c>
      <c r="G1904" s="1" t="s">
        <v>5</v>
      </c>
      <c r="H1904" s="1">
        <v>2</v>
      </c>
      <c r="I1904" s="1">
        <v>27</v>
      </c>
      <c r="J1904" s="1" t="s">
        <v>3</v>
      </c>
    </row>
    <row r="1905" spans="1:10" x14ac:dyDescent="0.3">
      <c r="A1905" s="1" t="s">
        <v>11</v>
      </c>
      <c r="B1905" s="1">
        <v>1657</v>
      </c>
      <c r="C1905" s="1" t="s">
        <v>6</v>
      </c>
      <c r="D1905" s="1">
        <v>214</v>
      </c>
      <c r="E1905" s="1" t="s">
        <v>30</v>
      </c>
      <c r="F1905" s="1">
        <v>2180</v>
      </c>
      <c r="G1905" s="1" t="s">
        <v>5</v>
      </c>
      <c r="H1905" s="1">
        <v>2</v>
      </c>
      <c r="I1905" s="1">
        <v>27</v>
      </c>
      <c r="J1905" s="1" t="s">
        <v>3</v>
      </c>
    </row>
    <row r="1906" spans="1:10" x14ac:dyDescent="0.3">
      <c r="A1906" s="1" t="s">
        <v>12</v>
      </c>
      <c r="B1906" s="1">
        <v>657</v>
      </c>
      <c r="C1906" s="1" t="s">
        <v>13</v>
      </c>
      <c r="D1906" s="1">
        <v>169</v>
      </c>
      <c r="E1906" s="1" t="s">
        <v>30</v>
      </c>
      <c r="F1906" s="1">
        <v>2703</v>
      </c>
      <c r="G1906" s="1" t="s">
        <v>2</v>
      </c>
      <c r="H1906" s="1">
        <v>2</v>
      </c>
      <c r="I1906" s="1">
        <v>27</v>
      </c>
      <c r="J1906" s="1" t="s">
        <v>15</v>
      </c>
    </row>
    <row r="1907" spans="1:10" x14ac:dyDescent="0.3">
      <c r="A1907" s="1" t="s">
        <v>14</v>
      </c>
      <c r="B1907" s="1">
        <v>1813</v>
      </c>
      <c r="C1907" s="1" t="s">
        <v>13</v>
      </c>
      <c r="D1907" s="1">
        <v>199</v>
      </c>
      <c r="E1907" s="1" t="s">
        <v>30</v>
      </c>
      <c r="F1907" s="1">
        <v>814</v>
      </c>
      <c r="G1907" s="1" t="s">
        <v>5</v>
      </c>
      <c r="H1907" s="1">
        <v>2</v>
      </c>
      <c r="I1907" s="1">
        <v>27</v>
      </c>
      <c r="J1907" s="1" t="s">
        <v>15</v>
      </c>
    </row>
    <row r="1908" spans="1:10" x14ac:dyDescent="0.3">
      <c r="A1908" s="1" t="s">
        <v>14</v>
      </c>
      <c r="B1908" s="1">
        <v>1257</v>
      </c>
      <c r="C1908" s="1" t="s">
        <v>13</v>
      </c>
      <c r="D1908" s="1">
        <v>199</v>
      </c>
      <c r="E1908" s="1" t="s">
        <v>30</v>
      </c>
      <c r="F1908" s="1">
        <v>808</v>
      </c>
      <c r="G1908" s="1" t="s">
        <v>5</v>
      </c>
      <c r="H1908" s="1">
        <v>2</v>
      </c>
      <c r="I1908" s="1">
        <v>27</v>
      </c>
      <c r="J1908" s="1" t="s">
        <v>15</v>
      </c>
    </row>
    <row r="1909" spans="1:10" x14ac:dyDescent="0.3">
      <c r="A1909" s="1" t="s">
        <v>4</v>
      </c>
      <c r="B1909" s="1">
        <v>840</v>
      </c>
      <c r="C1909" s="1" t="s">
        <v>13</v>
      </c>
      <c r="D1909" s="1">
        <v>213</v>
      </c>
      <c r="E1909" s="1" t="s">
        <v>30</v>
      </c>
      <c r="F1909" s="1">
        <v>7299</v>
      </c>
      <c r="G1909" s="1" t="s">
        <v>7</v>
      </c>
      <c r="H1909" s="1">
        <v>2</v>
      </c>
      <c r="I1909" s="1">
        <v>27</v>
      </c>
      <c r="J1909" s="1" t="s">
        <v>15</v>
      </c>
    </row>
    <row r="1910" spans="1:10" x14ac:dyDescent="0.3">
      <c r="A1910" s="1" t="s">
        <v>4</v>
      </c>
      <c r="B1910" s="1">
        <v>1824</v>
      </c>
      <c r="C1910" s="1" t="s">
        <v>13</v>
      </c>
      <c r="D1910" s="1">
        <v>213</v>
      </c>
      <c r="E1910" s="1" t="s">
        <v>30</v>
      </c>
      <c r="F1910" s="1">
        <v>7302</v>
      </c>
      <c r="G1910" s="1" t="s">
        <v>7</v>
      </c>
      <c r="H1910" s="1">
        <v>2</v>
      </c>
      <c r="I1910" s="1">
        <v>27</v>
      </c>
      <c r="J1910" s="1" t="s">
        <v>15</v>
      </c>
    </row>
    <row r="1911" spans="1:10" x14ac:dyDescent="0.3">
      <c r="A1911" s="1" t="s">
        <v>4</v>
      </c>
      <c r="B1911" s="1">
        <v>1348</v>
      </c>
      <c r="C1911" s="1" t="s">
        <v>13</v>
      </c>
      <c r="D1911" s="1">
        <v>213</v>
      </c>
      <c r="E1911" s="1" t="s">
        <v>30</v>
      </c>
      <c r="F1911" s="1">
        <v>7303</v>
      </c>
      <c r="G1911" s="1" t="s">
        <v>7</v>
      </c>
      <c r="H1911" s="1">
        <v>2</v>
      </c>
      <c r="I1911" s="1">
        <v>27</v>
      </c>
      <c r="J1911" s="1" t="s">
        <v>15</v>
      </c>
    </row>
    <row r="1912" spans="1:10" x14ac:dyDescent="0.3">
      <c r="A1912" s="1" t="s">
        <v>4</v>
      </c>
      <c r="B1912" s="1">
        <v>2150</v>
      </c>
      <c r="C1912" s="1" t="s">
        <v>13</v>
      </c>
      <c r="D1912" s="1">
        <v>213</v>
      </c>
      <c r="E1912" s="1" t="s">
        <v>30</v>
      </c>
      <c r="F1912" s="1">
        <v>7304</v>
      </c>
      <c r="G1912" s="1" t="s">
        <v>7</v>
      </c>
      <c r="H1912" s="1">
        <v>2</v>
      </c>
      <c r="I1912" s="1">
        <v>27</v>
      </c>
      <c r="J1912" s="1" t="s">
        <v>15</v>
      </c>
    </row>
    <row r="1913" spans="1:10" x14ac:dyDescent="0.3">
      <c r="A1913" s="1" t="s">
        <v>4</v>
      </c>
      <c r="B1913" s="1">
        <v>1444</v>
      </c>
      <c r="C1913" s="1" t="s">
        <v>13</v>
      </c>
      <c r="D1913" s="1">
        <v>213</v>
      </c>
      <c r="E1913" s="1" t="s">
        <v>30</v>
      </c>
      <c r="F1913" s="1">
        <v>7307</v>
      </c>
      <c r="G1913" s="1" t="s">
        <v>7</v>
      </c>
      <c r="H1913" s="1">
        <v>2</v>
      </c>
      <c r="I1913" s="1">
        <v>27</v>
      </c>
      <c r="J1913" s="1" t="s">
        <v>15</v>
      </c>
    </row>
    <row r="1914" spans="1:10" x14ac:dyDescent="0.3">
      <c r="A1914" s="1" t="s">
        <v>12</v>
      </c>
      <c r="B1914" s="1">
        <v>1456</v>
      </c>
      <c r="C1914" s="1" t="s">
        <v>13</v>
      </c>
      <c r="D1914" s="1">
        <v>213</v>
      </c>
      <c r="E1914" s="1" t="s">
        <v>30</v>
      </c>
      <c r="F1914" s="1">
        <v>2156</v>
      </c>
      <c r="G1914" s="1" t="s">
        <v>7</v>
      </c>
      <c r="H1914" s="1">
        <v>2</v>
      </c>
      <c r="I1914" s="1">
        <v>27</v>
      </c>
      <c r="J1914" s="1" t="s">
        <v>15</v>
      </c>
    </row>
    <row r="1915" spans="1:10" x14ac:dyDescent="0.3">
      <c r="A1915" s="1" t="s">
        <v>12</v>
      </c>
      <c r="B1915" s="1">
        <v>711</v>
      </c>
      <c r="C1915" s="1" t="s">
        <v>13</v>
      </c>
      <c r="D1915" s="1">
        <v>213</v>
      </c>
      <c r="E1915" s="1" t="s">
        <v>30</v>
      </c>
      <c r="F1915" s="1">
        <v>2855</v>
      </c>
      <c r="G1915" s="1" t="s">
        <v>7</v>
      </c>
      <c r="H1915" s="1">
        <v>2</v>
      </c>
      <c r="I1915" s="1">
        <v>27</v>
      </c>
      <c r="J1915" s="1" t="s">
        <v>15</v>
      </c>
    </row>
    <row r="1916" spans="1:10" x14ac:dyDescent="0.3">
      <c r="A1916" s="1" t="s">
        <v>12</v>
      </c>
      <c r="B1916" s="1">
        <v>641</v>
      </c>
      <c r="C1916" s="1" t="s">
        <v>13</v>
      </c>
      <c r="D1916" s="1">
        <v>199</v>
      </c>
      <c r="E1916" s="1" t="s">
        <v>30</v>
      </c>
      <c r="F1916" s="1">
        <v>2761</v>
      </c>
      <c r="G1916" s="1" t="s">
        <v>5</v>
      </c>
      <c r="H1916" s="1">
        <v>2</v>
      </c>
      <c r="I1916" s="1">
        <v>27</v>
      </c>
      <c r="J1916" s="1" t="s">
        <v>3</v>
      </c>
    </row>
    <row r="1917" spans="1:10" x14ac:dyDescent="0.3">
      <c r="A1917" s="1" t="s">
        <v>0</v>
      </c>
      <c r="B1917" s="1">
        <v>1500</v>
      </c>
      <c r="C1917" s="1" t="s">
        <v>1</v>
      </c>
      <c r="D1917" s="1">
        <v>184</v>
      </c>
      <c r="E1917" s="1" t="s">
        <v>31</v>
      </c>
      <c r="F1917" s="1">
        <v>5935</v>
      </c>
      <c r="G1917" s="1" t="s">
        <v>2</v>
      </c>
      <c r="H1917" s="1">
        <v>3</v>
      </c>
      <c r="I1917" s="1">
        <v>28</v>
      </c>
      <c r="J1917" s="1" t="s">
        <v>3</v>
      </c>
    </row>
    <row r="1918" spans="1:10" x14ac:dyDescent="0.3">
      <c r="A1918" s="1" t="s">
        <v>4</v>
      </c>
      <c r="B1918" s="1">
        <v>1631</v>
      </c>
      <c r="C1918" s="1" t="s">
        <v>1</v>
      </c>
      <c r="D1918" s="1">
        <v>213</v>
      </c>
      <c r="E1918" s="1" t="s">
        <v>31</v>
      </c>
      <c r="F1918" s="1">
        <v>6155</v>
      </c>
      <c r="G1918" s="1" t="s">
        <v>5</v>
      </c>
      <c r="H1918" s="1">
        <v>3</v>
      </c>
      <c r="I1918" s="1">
        <v>28</v>
      </c>
      <c r="J1918" s="1" t="s">
        <v>3</v>
      </c>
    </row>
    <row r="1919" spans="1:10" x14ac:dyDescent="0.3">
      <c r="A1919" s="1" t="s">
        <v>4</v>
      </c>
      <c r="B1919" s="1">
        <v>1238</v>
      </c>
      <c r="C1919" s="1" t="s">
        <v>6</v>
      </c>
      <c r="D1919" s="1">
        <v>229</v>
      </c>
      <c r="E1919" s="1" t="s">
        <v>31</v>
      </c>
      <c r="F1919" s="1">
        <v>7208</v>
      </c>
      <c r="G1919" s="1" t="s">
        <v>7</v>
      </c>
      <c r="H1919" s="1">
        <v>3</v>
      </c>
      <c r="I1919" s="1">
        <v>28</v>
      </c>
      <c r="J1919" s="1" t="s">
        <v>3</v>
      </c>
    </row>
    <row r="1920" spans="1:10" x14ac:dyDescent="0.3">
      <c r="A1920" s="1" t="s">
        <v>4</v>
      </c>
      <c r="B1920" s="1">
        <v>1552</v>
      </c>
      <c r="C1920" s="1" t="s">
        <v>6</v>
      </c>
      <c r="D1920" s="1">
        <v>229</v>
      </c>
      <c r="E1920" s="1" t="s">
        <v>31</v>
      </c>
      <c r="F1920" s="1">
        <v>7211</v>
      </c>
      <c r="G1920" s="1" t="s">
        <v>7</v>
      </c>
      <c r="H1920" s="1">
        <v>3</v>
      </c>
      <c r="I1920" s="1">
        <v>28</v>
      </c>
      <c r="J1920" s="1" t="s">
        <v>15</v>
      </c>
    </row>
    <row r="1921" spans="1:10" x14ac:dyDescent="0.3">
      <c r="A1921" s="1" t="s">
        <v>4</v>
      </c>
      <c r="B1921" s="1">
        <v>1744</v>
      </c>
      <c r="C1921" s="1" t="s">
        <v>6</v>
      </c>
      <c r="D1921" s="1">
        <v>229</v>
      </c>
      <c r="E1921" s="1" t="s">
        <v>31</v>
      </c>
      <c r="F1921" s="1">
        <v>7215</v>
      </c>
      <c r="G1921" s="1" t="s">
        <v>7</v>
      </c>
      <c r="H1921" s="1">
        <v>3</v>
      </c>
      <c r="I1921" s="1">
        <v>28</v>
      </c>
      <c r="J1921" s="1" t="s">
        <v>3</v>
      </c>
    </row>
    <row r="1922" spans="1:10" x14ac:dyDescent="0.3">
      <c r="A1922" s="1" t="s">
        <v>4</v>
      </c>
      <c r="B1922" s="1">
        <v>2151</v>
      </c>
      <c r="C1922" s="1" t="s">
        <v>6</v>
      </c>
      <c r="D1922" s="1">
        <v>229</v>
      </c>
      <c r="E1922" s="1" t="s">
        <v>31</v>
      </c>
      <c r="F1922" s="1">
        <v>7684</v>
      </c>
      <c r="G1922" s="1" t="s">
        <v>7</v>
      </c>
      <c r="H1922" s="1">
        <v>3</v>
      </c>
      <c r="I1922" s="1">
        <v>28</v>
      </c>
      <c r="J1922" s="1" t="s">
        <v>15</v>
      </c>
    </row>
    <row r="1923" spans="1:10" x14ac:dyDescent="0.3">
      <c r="A1923" s="1" t="s">
        <v>4</v>
      </c>
      <c r="B1923" s="1">
        <v>640</v>
      </c>
      <c r="C1923" s="1" t="s">
        <v>6</v>
      </c>
      <c r="D1923" s="1">
        <v>229</v>
      </c>
      <c r="E1923" s="1" t="s">
        <v>31</v>
      </c>
      <c r="F1923" s="1">
        <v>7790</v>
      </c>
      <c r="G1923" s="1" t="s">
        <v>7</v>
      </c>
      <c r="H1923" s="1">
        <v>3</v>
      </c>
      <c r="I1923" s="1">
        <v>28</v>
      </c>
      <c r="J1923" s="1" t="s">
        <v>3</v>
      </c>
    </row>
    <row r="1924" spans="1:10" x14ac:dyDescent="0.3">
      <c r="A1924" s="1" t="s">
        <v>4</v>
      </c>
      <c r="B1924" s="1">
        <v>1038</v>
      </c>
      <c r="C1924" s="1" t="s">
        <v>6</v>
      </c>
      <c r="D1924" s="1">
        <v>229</v>
      </c>
      <c r="E1924" s="1" t="s">
        <v>31</v>
      </c>
      <c r="F1924" s="1">
        <v>7792</v>
      </c>
      <c r="G1924" s="1" t="s">
        <v>7</v>
      </c>
      <c r="H1924" s="1">
        <v>3</v>
      </c>
      <c r="I1924" s="1">
        <v>28</v>
      </c>
      <c r="J1924" s="1" t="s">
        <v>3</v>
      </c>
    </row>
    <row r="1925" spans="1:10" x14ac:dyDescent="0.3">
      <c r="A1925" s="1" t="s">
        <v>4</v>
      </c>
      <c r="B1925" s="1">
        <v>912</v>
      </c>
      <c r="C1925" s="1" t="s">
        <v>1</v>
      </c>
      <c r="D1925" s="1">
        <v>228</v>
      </c>
      <c r="E1925" s="1" t="s">
        <v>31</v>
      </c>
      <c r="F1925" s="1">
        <v>7800</v>
      </c>
      <c r="G1925" s="1" t="s">
        <v>7</v>
      </c>
      <c r="H1925" s="1">
        <v>3</v>
      </c>
      <c r="I1925" s="1">
        <v>28</v>
      </c>
      <c r="J1925" s="1" t="s">
        <v>15</v>
      </c>
    </row>
    <row r="1926" spans="1:10" x14ac:dyDescent="0.3">
      <c r="A1926" s="1" t="s">
        <v>4</v>
      </c>
      <c r="B1926" s="1">
        <v>1331</v>
      </c>
      <c r="C1926" s="1" t="s">
        <v>1</v>
      </c>
      <c r="D1926" s="1">
        <v>228</v>
      </c>
      <c r="E1926" s="1" t="s">
        <v>31</v>
      </c>
      <c r="F1926" s="1">
        <v>7806</v>
      </c>
      <c r="G1926" s="1" t="s">
        <v>7</v>
      </c>
      <c r="H1926" s="1">
        <v>3</v>
      </c>
      <c r="I1926" s="1">
        <v>28</v>
      </c>
      <c r="J1926" s="1" t="s">
        <v>15</v>
      </c>
    </row>
    <row r="1927" spans="1:10" x14ac:dyDescent="0.3">
      <c r="A1927" s="1" t="s">
        <v>4</v>
      </c>
      <c r="B1927" s="1">
        <v>1451</v>
      </c>
      <c r="C1927" s="1" t="s">
        <v>1</v>
      </c>
      <c r="D1927" s="1">
        <v>228</v>
      </c>
      <c r="E1927" s="1" t="s">
        <v>31</v>
      </c>
      <c r="F1927" s="1">
        <v>7808</v>
      </c>
      <c r="G1927" s="1" t="s">
        <v>7</v>
      </c>
      <c r="H1927" s="1">
        <v>3</v>
      </c>
      <c r="I1927" s="1">
        <v>28</v>
      </c>
      <c r="J1927" s="1" t="s">
        <v>3</v>
      </c>
    </row>
    <row r="1928" spans="1:10" x14ac:dyDescent="0.3">
      <c r="A1928" s="1" t="s">
        <v>4</v>
      </c>
      <c r="B1928" s="1">
        <v>1642</v>
      </c>
      <c r="C1928" s="1" t="s">
        <v>1</v>
      </c>
      <c r="D1928" s="1">
        <v>228</v>
      </c>
      <c r="E1928" s="1" t="s">
        <v>31</v>
      </c>
      <c r="F1928" s="1">
        <v>7810</v>
      </c>
      <c r="G1928" s="1" t="s">
        <v>7</v>
      </c>
      <c r="H1928" s="1">
        <v>3</v>
      </c>
      <c r="I1928" s="1">
        <v>28</v>
      </c>
      <c r="J1928" s="1" t="s">
        <v>3</v>
      </c>
    </row>
    <row r="1929" spans="1:10" x14ac:dyDescent="0.3">
      <c r="A1929" s="1" t="s">
        <v>4</v>
      </c>
      <c r="B1929" s="1">
        <v>1832</v>
      </c>
      <c r="C1929" s="1" t="s">
        <v>1</v>
      </c>
      <c r="D1929" s="1">
        <v>228</v>
      </c>
      <c r="E1929" s="1" t="s">
        <v>31</v>
      </c>
      <c r="F1929" s="1">
        <v>7812</v>
      </c>
      <c r="G1929" s="1" t="s">
        <v>7</v>
      </c>
      <c r="H1929" s="1">
        <v>3</v>
      </c>
      <c r="I1929" s="1">
        <v>28</v>
      </c>
      <c r="J1929" s="1" t="s">
        <v>15</v>
      </c>
    </row>
    <row r="1930" spans="1:10" x14ac:dyDescent="0.3">
      <c r="A1930" s="1" t="s">
        <v>4</v>
      </c>
      <c r="B1930" s="1">
        <v>2118</v>
      </c>
      <c r="C1930" s="1" t="s">
        <v>1</v>
      </c>
      <c r="D1930" s="1">
        <v>228</v>
      </c>
      <c r="E1930" s="1" t="s">
        <v>31</v>
      </c>
      <c r="F1930" s="1">
        <v>7814</v>
      </c>
      <c r="G1930" s="1" t="s">
        <v>7</v>
      </c>
      <c r="H1930" s="1">
        <v>3</v>
      </c>
      <c r="I1930" s="1">
        <v>28</v>
      </c>
      <c r="J1930" s="1" t="s">
        <v>3</v>
      </c>
    </row>
    <row r="1931" spans="1:10" x14ac:dyDescent="0.3">
      <c r="A1931" s="1" t="s">
        <v>4</v>
      </c>
      <c r="B1931" s="1">
        <v>1610</v>
      </c>
      <c r="C1931" s="1" t="s">
        <v>1</v>
      </c>
      <c r="D1931" s="1">
        <v>228</v>
      </c>
      <c r="E1931" s="1" t="s">
        <v>31</v>
      </c>
      <c r="F1931" s="1">
        <v>7816</v>
      </c>
      <c r="G1931" s="1" t="s">
        <v>7</v>
      </c>
      <c r="H1931" s="1">
        <v>3</v>
      </c>
      <c r="I1931" s="1">
        <v>28</v>
      </c>
      <c r="J1931" s="1" t="s">
        <v>3</v>
      </c>
    </row>
    <row r="1932" spans="1:10" x14ac:dyDescent="0.3">
      <c r="A1932" s="1" t="s">
        <v>8</v>
      </c>
      <c r="B1932" s="1">
        <v>1451</v>
      </c>
      <c r="C1932" s="1" t="s">
        <v>1</v>
      </c>
      <c r="D1932" s="1">
        <v>213</v>
      </c>
      <c r="E1932" s="1" t="s">
        <v>31</v>
      </c>
      <c r="F1932" s="1">
        <v>746</v>
      </c>
      <c r="G1932" s="1" t="s">
        <v>5</v>
      </c>
      <c r="H1932" s="1">
        <v>3</v>
      </c>
      <c r="I1932" s="1">
        <v>28</v>
      </c>
      <c r="J1932" s="1" t="s">
        <v>3</v>
      </c>
    </row>
    <row r="1933" spans="1:10" x14ac:dyDescent="0.3">
      <c r="A1933" s="1" t="s">
        <v>8</v>
      </c>
      <c r="B1933" s="1">
        <v>729</v>
      </c>
      <c r="C1933" s="1" t="s">
        <v>6</v>
      </c>
      <c r="D1933" s="1">
        <v>214</v>
      </c>
      <c r="E1933" s="1" t="s">
        <v>31</v>
      </c>
      <c r="F1933" s="1">
        <v>1742</v>
      </c>
      <c r="G1933" s="1" t="s">
        <v>5</v>
      </c>
      <c r="H1933" s="1">
        <v>3</v>
      </c>
      <c r="I1933" s="1">
        <v>28</v>
      </c>
      <c r="J1933" s="1" t="s">
        <v>3</v>
      </c>
    </row>
    <row r="1934" spans="1:10" x14ac:dyDescent="0.3">
      <c r="A1934" s="1" t="s">
        <v>8</v>
      </c>
      <c r="B1934" s="1">
        <v>931</v>
      </c>
      <c r="C1934" s="1" t="s">
        <v>6</v>
      </c>
      <c r="D1934" s="1">
        <v>214</v>
      </c>
      <c r="E1934" s="1" t="s">
        <v>31</v>
      </c>
      <c r="F1934" s="1">
        <v>1746</v>
      </c>
      <c r="G1934" s="1" t="s">
        <v>5</v>
      </c>
      <c r="H1934" s="1">
        <v>3</v>
      </c>
      <c r="I1934" s="1">
        <v>28</v>
      </c>
      <c r="J1934" s="1" t="s">
        <v>3</v>
      </c>
    </row>
    <row r="1935" spans="1:10" x14ac:dyDescent="0.3">
      <c r="A1935" s="1" t="s">
        <v>8</v>
      </c>
      <c r="B1935" s="1">
        <v>1130</v>
      </c>
      <c r="C1935" s="1" t="s">
        <v>6</v>
      </c>
      <c r="D1935" s="1">
        <v>214</v>
      </c>
      <c r="E1935" s="1" t="s">
        <v>31</v>
      </c>
      <c r="F1935" s="1">
        <v>1750</v>
      </c>
      <c r="G1935" s="1" t="s">
        <v>5</v>
      </c>
      <c r="H1935" s="1">
        <v>3</v>
      </c>
      <c r="I1935" s="1">
        <v>28</v>
      </c>
      <c r="J1935" s="1" t="s">
        <v>3</v>
      </c>
    </row>
    <row r="1936" spans="1:10" x14ac:dyDescent="0.3">
      <c r="A1936" s="1" t="s">
        <v>8</v>
      </c>
      <c r="B1936" s="1">
        <v>1329</v>
      </c>
      <c r="C1936" s="1" t="s">
        <v>6</v>
      </c>
      <c r="D1936" s="1">
        <v>214</v>
      </c>
      <c r="E1936" s="1" t="s">
        <v>31</v>
      </c>
      <c r="F1936" s="1">
        <v>1754</v>
      </c>
      <c r="G1936" s="1" t="s">
        <v>5</v>
      </c>
      <c r="H1936" s="1">
        <v>3</v>
      </c>
      <c r="I1936" s="1">
        <v>28</v>
      </c>
      <c r="J1936" s="1" t="s">
        <v>3</v>
      </c>
    </row>
    <row r="1937" spans="1:10" x14ac:dyDescent="0.3">
      <c r="A1937" s="1" t="s">
        <v>8</v>
      </c>
      <c r="B1937" s="1">
        <v>1529</v>
      </c>
      <c r="C1937" s="1" t="s">
        <v>6</v>
      </c>
      <c r="D1937" s="1">
        <v>214</v>
      </c>
      <c r="E1937" s="1" t="s">
        <v>31</v>
      </c>
      <c r="F1937" s="1">
        <v>1758</v>
      </c>
      <c r="G1937" s="1" t="s">
        <v>5</v>
      </c>
      <c r="H1937" s="1">
        <v>3</v>
      </c>
      <c r="I1937" s="1">
        <v>28</v>
      </c>
      <c r="J1937" s="1" t="s">
        <v>3</v>
      </c>
    </row>
    <row r="1938" spans="1:10" x14ac:dyDescent="0.3">
      <c r="A1938" s="1" t="s">
        <v>8</v>
      </c>
      <c r="B1938" s="1">
        <v>1729</v>
      </c>
      <c r="C1938" s="1" t="s">
        <v>6</v>
      </c>
      <c r="D1938" s="1">
        <v>214</v>
      </c>
      <c r="E1938" s="1" t="s">
        <v>31</v>
      </c>
      <c r="F1938" s="1">
        <v>1762</v>
      </c>
      <c r="G1938" s="1" t="s">
        <v>5</v>
      </c>
      <c r="H1938" s="1">
        <v>3</v>
      </c>
      <c r="I1938" s="1">
        <v>28</v>
      </c>
      <c r="J1938" s="1" t="s">
        <v>3</v>
      </c>
    </row>
    <row r="1939" spans="1:10" x14ac:dyDescent="0.3">
      <c r="A1939" s="1" t="s">
        <v>8</v>
      </c>
      <c r="B1939" s="1">
        <v>1830</v>
      </c>
      <c r="C1939" s="1" t="s">
        <v>6</v>
      </c>
      <c r="D1939" s="1">
        <v>214</v>
      </c>
      <c r="E1939" s="1" t="s">
        <v>31</v>
      </c>
      <c r="F1939" s="1">
        <v>1764</v>
      </c>
      <c r="G1939" s="1" t="s">
        <v>5</v>
      </c>
      <c r="H1939" s="1">
        <v>3</v>
      </c>
      <c r="I1939" s="1">
        <v>28</v>
      </c>
      <c r="J1939" s="1" t="s">
        <v>3</v>
      </c>
    </row>
    <row r="1940" spans="1:10" x14ac:dyDescent="0.3">
      <c r="A1940" s="1" t="s">
        <v>8</v>
      </c>
      <c r="B1940" s="1">
        <v>2030</v>
      </c>
      <c r="C1940" s="1" t="s">
        <v>6</v>
      </c>
      <c r="D1940" s="1">
        <v>214</v>
      </c>
      <c r="E1940" s="1" t="s">
        <v>31</v>
      </c>
      <c r="F1940" s="1">
        <v>1768</v>
      </c>
      <c r="G1940" s="1" t="s">
        <v>5</v>
      </c>
      <c r="H1940" s="1">
        <v>3</v>
      </c>
      <c r="I1940" s="1">
        <v>28</v>
      </c>
      <c r="J1940" s="1" t="s">
        <v>15</v>
      </c>
    </row>
    <row r="1941" spans="1:10" x14ac:dyDescent="0.3">
      <c r="A1941" s="1" t="s">
        <v>9</v>
      </c>
      <c r="B1941" s="1">
        <v>1529</v>
      </c>
      <c r="C1941" s="1" t="s">
        <v>1</v>
      </c>
      <c r="D1941" s="1">
        <v>213</v>
      </c>
      <c r="E1941" s="1" t="s">
        <v>31</v>
      </c>
      <c r="F1941" s="1">
        <v>4752</v>
      </c>
      <c r="G1941" s="1" t="s">
        <v>5</v>
      </c>
      <c r="H1941" s="1">
        <v>3</v>
      </c>
      <c r="I1941" s="1">
        <v>28</v>
      </c>
      <c r="J1941" s="1" t="s">
        <v>3</v>
      </c>
    </row>
    <row r="1942" spans="1:10" x14ac:dyDescent="0.3">
      <c r="A1942" s="1" t="s">
        <v>9</v>
      </c>
      <c r="B1942" s="1">
        <v>1833</v>
      </c>
      <c r="C1942" s="1" t="s">
        <v>1</v>
      </c>
      <c r="D1942" s="1">
        <v>213</v>
      </c>
      <c r="E1942" s="1" t="s">
        <v>31</v>
      </c>
      <c r="F1942" s="1">
        <v>4784</v>
      </c>
      <c r="G1942" s="1" t="s">
        <v>5</v>
      </c>
      <c r="H1942" s="1">
        <v>3</v>
      </c>
      <c r="I1942" s="1">
        <v>28</v>
      </c>
      <c r="J1942" s="1" t="s">
        <v>3</v>
      </c>
    </row>
    <row r="1943" spans="1:10" x14ac:dyDescent="0.3">
      <c r="A1943" s="1" t="s">
        <v>9</v>
      </c>
      <c r="B1943" s="1">
        <v>756</v>
      </c>
      <c r="C1943" s="1" t="s">
        <v>6</v>
      </c>
      <c r="D1943" s="1">
        <v>214</v>
      </c>
      <c r="E1943" s="1" t="s">
        <v>31</v>
      </c>
      <c r="F1943" s="1">
        <v>4954</v>
      </c>
      <c r="G1943" s="1" t="s">
        <v>5</v>
      </c>
      <c r="H1943" s="1">
        <v>3</v>
      </c>
      <c r="I1943" s="1">
        <v>28</v>
      </c>
      <c r="J1943" s="1" t="s">
        <v>15</v>
      </c>
    </row>
    <row r="1944" spans="1:10" x14ac:dyDescent="0.3">
      <c r="A1944" s="1" t="s">
        <v>9</v>
      </c>
      <c r="B1944" s="1">
        <v>1424</v>
      </c>
      <c r="C1944" s="1" t="s">
        <v>6</v>
      </c>
      <c r="D1944" s="1">
        <v>214</v>
      </c>
      <c r="E1944" s="1" t="s">
        <v>31</v>
      </c>
      <c r="F1944" s="1">
        <v>4966</v>
      </c>
      <c r="G1944" s="1" t="s">
        <v>5</v>
      </c>
      <c r="H1944" s="1">
        <v>3</v>
      </c>
      <c r="I1944" s="1">
        <v>28</v>
      </c>
      <c r="J1944" s="1" t="s">
        <v>15</v>
      </c>
    </row>
    <row r="1945" spans="1:10" x14ac:dyDescent="0.3">
      <c r="A1945" s="1" t="s">
        <v>9</v>
      </c>
      <c r="B1945" s="1">
        <v>1513</v>
      </c>
      <c r="C1945" s="1" t="s">
        <v>6</v>
      </c>
      <c r="D1945" s="1">
        <v>214</v>
      </c>
      <c r="E1945" s="1" t="s">
        <v>31</v>
      </c>
      <c r="F1945" s="1">
        <v>4968</v>
      </c>
      <c r="G1945" s="1" t="s">
        <v>5</v>
      </c>
      <c r="H1945" s="1">
        <v>3</v>
      </c>
      <c r="I1945" s="1">
        <v>28</v>
      </c>
      <c r="J1945" s="1" t="s">
        <v>3</v>
      </c>
    </row>
    <row r="1946" spans="1:10" x14ac:dyDescent="0.3">
      <c r="A1946" s="1" t="s">
        <v>9</v>
      </c>
      <c r="B1946" s="1">
        <v>1551</v>
      </c>
      <c r="C1946" s="1" t="s">
        <v>6</v>
      </c>
      <c r="D1946" s="1">
        <v>214</v>
      </c>
      <c r="E1946" s="1" t="s">
        <v>31</v>
      </c>
      <c r="F1946" s="1">
        <v>4970</v>
      </c>
      <c r="G1946" s="1" t="s">
        <v>5</v>
      </c>
      <c r="H1946" s="1">
        <v>3</v>
      </c>
      <c r="I1946" s="1">
        <v>28</v>
      </c>
      <c r="J1946" s="1" t="s">
        <v>3</v>
      </c>
    </row>
    <row r="1947" spans="1:10" x14ac:dyDescent="0.3">
      <c r="A1947" s="1" t="s">
        <v>9</v>
      </c>
      <c r="B1947" s="1">
        <v>1719</v>
      </c>
      <c r="C1947" s="1" t="s">
        <v>6</v>
      </c>
      <c r="D1947" s="1">
        <v>214</v>
      </c>
      <c r="E1947" s="1" t="s">
        <v>31</v>
      </c>
      <c r="F1947" s="1">
        <v>4972</v>
      </c>
      <c r="G1947" s="1" t="s">
        <v>5</v>
      </c>
      <c r="H1947" s="1">
        <v>3</v>
      </c>
      <c r="I1947" s="1">
        <v>28</v>
      </c>
      <c r="J1947" s="1" t="s">
        <v>15</v>
      </c>
    </row>
    <row r="1948" spans="1:10" x14ac:dyDescent="0.3">
      <c r="A1948" s="1" t="s">
        <v>9</v>
      </c>
      <c r="B1948" s="1">
        <v>1941</v>
      </c>
      <c r="C1948" s="1" t="s">
        <v>6</v>
      </c>
      <c r="D1948" s="1">
        <v>214</v>
      </c>
      <c r="E1948" s="1" t="s">
        <v>31</v>
      </c>
      <c r="F1948" s="1">
        <v>4976</v>
      </c>
      <c r="G1948" s="1" t="s">
        <v>5</v>
      </c>
      <c r="H1948" s="1">
        <v>3</v>
      </c>
      <c r="I1948" s="1">
        <v>28</v>
      </c>
      <c r="J1948" s="1" t="s">
        <v>15</v>
      </c>
    </row>
    <row r="1949" spans="1:10" x14ac:dyDescent="0.3">
      <c r="A1949" s="1" t="s">
        <v>10</v>
      </c>
      <c r="B1949" s="1">
        <v>849</v>
      </c>
      <c r="C1949" s="1" t="s">
        <v>6</v>
      </c>
      <c r="D1949" s="1">
        <v>229</v>
      </c>
      <c r="E1949" s="1" t="s">
        <v>31</v>
      </c>
      <c r="F1949" s="1">
        <v>846</v>
      </c>
      <c r="G1949" s="1" t="s">
        <v>7</v>
      </c>
      <c r="H1949" s="1">
        <v>3</v>
      </c>
      <c r="I1949" s="1">
        <v>28</v>
      </c>
      <c r="J1949" s="1" t="s">
        <v>3</v>
      </c>
    </row>
    <row r="1950" spans="1:10" x14ac:dyDescent="0.3">
      <c r="A1950" s="1" t="s">
        <v>11</v>
      </c>
      <c r="B1950" s="1">
        <v>628</v>
      </c>
      <c r="C1950" s="1" t="s">
        <v>6</v>
      </c>
      <c r="D1950" s="1">
        <v>214</v>
      </c>
      <c r="E1950" s="1" t="s">
        <v>31</v>
      </c>
      <c r="F1950" s="1">
        <v>1479</v>
      </c>
      <c r="G1950" s="1" t="s">
        <v>5</v>
      </c>
      <c r="H1950" s="1">
        <v>3</v>
      </c>
      <c r="I1950" s="1">
        <v>28</v>
      </c>
      <c r="J1950" s="1" t="s">
        <v>3</v>
      </c>
    </row>
    <row r="1951" spans="1:10" x14ac:dyDescent="0.3">
      <c r="A1951" s="1" t="s">
        <v>11</v>
      </c>
      <c r="B1951" s="1">
        <v>657</v>
      </c>
      <c r="C1951" s="1" t="s">
        <v>6</v>
      </c>
      <c r="D1951" s="1">
        <v>214</v>
      </c>
      <c r="E1951" s="1" t="s">
        <v>31</v>
      </c>
      <c r="F1951" s="1">
        <v>2160</v>
      </c>
      <c r="G1951" s="1" t="s">
        <v>5</v>
      </c>
      <c r="H1951" s="1">
        <v>3</v>
      </c>
      <c r="I1951" s="1">
        <v>28</v>
      </c>
      <c r="J1951" s="1" t="s">
        <v>3</v>
      </c>
    </row>
    <row r="1952" spans="1:10" x14ac:dyDescent="0.3">
      <c r="A1952" s="1" t="s">
        <v>11</v>
      </c>
      <c r="B1952" s="1">
        <v>830</v>
      </c>
      <c r="C1952" s="1" t="s">
        <v>6</v>
      </c>
      <c r="D1952" s="1">
        <v>214</v>
      </c>
      <c r="E1952" s="1" t="s">
        <v>31</v>
      </c>
      <c r="F1952" s="1">
        <v>2162</v>
      </c>
      <c r="G1952" s="1" t="s">
        <v>5</v>
      </c>
      <c r="H1952" s="1">
        <v>3</v>
      </c>
      <c r="I1952" s="1">
        <v>28</v>
      </c>
      <c r="J1952" s="1" t="s">
        <v>15</v>
      </c>
    </row>
    <row r="1953" spans="1:10" x14ac:dyDescent="0.3">
      <c r="A1953" s="1" t="s">
        <v>11</v>
      </c>
      <c r="B1953" s="1">
        <v>921</v>
      </c>
      <c r="C1953" s="1" t="s">
        <v>6</v>
      </c>
      <c r="D1953" s="1">
        <v>214</v>
      </c>
      <c r="E1953" s="1" t="s">
        <v>31</v>
      </c>
      <c r="F1953" s="1">
        <v>2164</v>
      </c>
      <c r="G1953" s="1" t="s">
        <v>5</v>
      </c>
      <c r="H1953" s="1">
        <v>3</v>
      </c>
      <c r="I1953" s="1">
        <v>28</v>
      </c>
      <c r="J1953" s="1" t="s">
        <v>15</v>
      </c>
    </row>
    <row r="1954" spans="1:10" x14ac:dyDescent="0.3">
      <c r="A1954" s="1" t="s">
        <v>11</v>
      </c>
      <c r="B1954" s="1">
        <v>1005</v>
      </c>
      <c r="C1954" s="1" t="s">
        <v>6</v>
      </c>
      <c r="D1954" s="1">
        <v>214</v>
      </c>
      <c r="E1954" s="1" t="s">
        <v>31</v>
      </c>
      <c r="F1954" s="1">
        <v>2166</v>
      </c>
      <c r="G1954" s="1" t="s">
        <v>5</v>
      </c>
      <c r="H1954" s="1">
        <v>3</v>
      </c>
      <c r="I1954" s="1">
        <v>28</v>
      </c>
      <c r="J1954" s="1" t="s">
        <v>3</v>
      </c>
    </row>
    <row r="1955" spans="1:10" x14ac:dyDescent="0.3">
      <c r="A1955" s="1" t="s">
        <v>11</v>
      </c>
      <c r="B1955" s="1">
        <v>1056</v>
      </c>
      <c r="C1955" s="1" t="s">
        <v>6</v>
      </c>
      <c r="D1955" s="1">
        <v>214</v>
      </c>
      <c r="E1955" s="1" t="s">
        <v>31</v>
      </c>
      <c r="F1955" s="1">
        <v>2168</v>
      </c>
      <c r="G1955" s="1" t="s">
        <v>5</v>
      </c>
      <c r="H1955" s="1">
        <v>3</v>
      </c>
      <c r="I1955" s="1">
        <v>28</v>
      </c>
      <c r="J1955" s="1" t="s">
        <v>3</v>
      </c>
    </row>
    <row r="1956" spans="1:10" x14ac:dyDescent="0.3">
      <c r="A1956" s="1" t="s">
        <v>11</v>
      </c>
      <c r="B1956" s="1">
        <v>1257</v>
      </c>
      <c r="C1956" s="1" t="s">
        <v>6</v>
      </c>
      <c r="D1956" s="1">
        <v>214</v>
      </c>
      <c r="E1956" s="1" t="s">
        <v>31</v>
      </c>
      <c r="F1956" s="1">
        <v>2172</v>
      </c>
      <c r="G1956" s="1" t="s">
        <v>5</v>
      </c>
      <c r="H1956" s="1">
        <v>3</v>
      </c>
      <c r="I1956" s="1">
        <v>28</v>
      </c>
      <c r="J1956" s="1" t="s">
        <v>3</v>
      </c>
    </row>
    <row r="1957" spans="1:10" x14ac:dyDescent="0.3">
      <c r="A1957" s="1" t="s">
        <v>11</v>
      </c>
      <c r="B1957" s="1">
        <v>1458</v>
      </c>
      <c r="C1957" s="1" t="s">
        <v>6</v>
      </c>
      <c r="D1957" s="1">
        <v>214</v>
      </c>
      <c r="E1957" s="1" t="s">
        <v>31</v>
      </c>
      <c r="F1957" s="1">
        <v>2176</v>
      </c>
      <c r="G1957" s="1" t="s">
        <v>5</v>
      </c>
      <c r="H1957" s="1">
        <v>3</v>
      </c>
      <c r="I1957" s="1">
        <v>28</v>
      </c>
      <c r="J1957" s="1" t="s">
        <v>15</v>
      </c>
    </row>
    <row r="1958" spans="1:10" x14ac:dyDescent="0.3">
      <c r="A1958" s="1" t="s">
        <v>11</v>
      </c>
      <c r="B1958" s="1">
        <v>1555</v>
      </c>
      <c r="C1958" s="1" t="s">
        <v>6</v>
      </c>
      <c r="D1958" s="1">
        <v>214</v>
      </c>
      <c r="E1958" s="1" t="s">
        <v>31</v>
      </c>
      <c r="F1958" s="1">
        <v>2178</v>
      </c>
      <c r="G1958" s="1" t="s">
        <v>5</v>
      </c>
      <c r="H1958" s="1">
        <v>3</v>
      </c>
      <c r="I1958" s="1">
        <v>28</v>
      </c>
      <c r="J1958" s="1" t="s">
        <v>15</v>
      </c>
    </row>
    <row r="1959" spans="1:10" x14ac:dyDescent="0.3">
      <c r="A1959" s="1" t="s">
        <v>11</v>
      </c>
      <c r="B1959" s="1">
        <v>1656</v>
      </c>
      <c r="C1959" s="1" t="s">
        <v>6</v>
      </c>
      <c r="D1959" s="1">
        <v>214</v>
      </c>
      <c r="E1959" s="1" t="s">
        <v>31</v>
      </c>
      <c r="F1959" s="1">
        <v>2180</v>
      </c>
      <c r="G1959" s="1" t="s">
        <v>5</v>
      </c>
      <c r="H1959" s="1">
        <v>3</v>
      </c>
      <c r="I1959" s="1">
        <v>28</v>
      </c>
      <c r="J1959" s="1" t="s">
        <v>3</v>
      </c>
    </row>
    <row r="1960" spans="1:10" x14ac:dyDescent="0.3">
      <c r="A1960" s="1" t="s">
        <v>11</v>
      </c>
      <c r="B1960" s="1">
        <v>1758</v>
      </c>
      <c r="C1960" s="1" t="s">
        <v>6</v>
      </c>
      <c r="D1960" s="1">
        <v>214</v>
      </c>
      <c r="E1960" s="1" t="s">
        <v>31</v>
      </c>
      <c r="F1960" s="1">
        <v>2182</v>
      </c>
      <c r="G1960" s="1" t="s">
        <v>5</v>
      </c>
      <c r="H1960" s="1">
        <v>3</v>
      </c>
      <c r="I1960" s="1">
        <v>28</v>
      </c>
      <c r="J1960" s="1" t="s">
        <v>3</v>
      </c>
    </row>
    <row r="1961" spans="1:10" x14ac:dyDescent="0.3">
      <c r="A1961" s="1" t="s">
        <v>11</v>
      </c>
      <c r="B1961" s="1">
        <v>1855</v>
      </c>
      <c r="C1961" s="1" t="s">
        <v>6</v>
      </c>
      <c r="D1961" s="1">
        <v>214</v>
      </c>
      <c r="E1961" s="1" t="s">
        <v>31</v>
      </c>
      <c r="F1961" s="1">
        <v>2184</v>
      </c>
      <c r="G1961" s="1" t="s">
        <v>5</v>
      </c>
      <c r="H1961" s="1">
        <v>3</v>
      </c>
      <c r="I1961" s="1">
        <v>28</v>
      </c>
      <c r="J1961" s="1" t="s">
        <v>3</v>
      </c>
    </row>
    <row r="1962" spans="1:10" x14ac:dyDescent="0.3">
      <c r="A1962" s="1" t="s">
        <v>11</v>
      </c>
      <c r="B1962" s="1">
        <v>1956</v>
      </c>
      <c r="C1962" s="1" t="s">
        <v>6</v>
      </c>
      <c r="D1962" s="1">
        <v>214</v>
      </c>
      <c r="E1962" s="1" t="s">
        <v>31</v>
      </c>
      <c r="F1962" s="1">
        <v>2186</v>
      </c>
      <c r="G1962" s="1" t="s">
        <v>5</v>
      </c>
      <c r="H1962" s="1">
        <v>3</v>
      </c>
      <c r="I1962" s="1">
        <v>28</v>
      </c>
      <c r="J1962" s="1" t="s">
        <v>15</v>
      </c>
    </row>
    <row r="1963" spans="1:10" x14ac:dyDescent="0.3">
      <c r="A1963" s="1" t="s">
        <v>11</v>
      </c>
      <c r="B1963" s="1">
        <v>2054</v>
      </c>
      <c r="C1963" s="1" t="s">
        <v>6</v>
      </c>
      <c r="D1963" s="1">
        <v>214</v>
      </c>
      <c r="E1963" s="1" t="s">
        <v>31</v>
      </c>
      <c r="F1963" s="1">
        <v>2188</v>
      </c>
      <c r="G1963" s="1" t="s">
        <v>5</v>
      </c>
      <c r="H1963" s="1">
        <v>3</v>
      </c>
      <c r="I1963" s="1">
        <v>28</v>
      </c>
      <c r="J1963" s="1" t="s">
        <v>3</v>
      </c>
    </row>
    <row r="1964" spans="1:10" x14ac:dyDescent="0.3">
      <c r="A1964" s="1" t="s">
        <v>12</v>
      </c>
      <c r="B1964" s="1">
        <v>1454</v>
      </c>
      <c r="C1964" s="1" t="s">
        <v>13</v>
      </c>
      <c r="D1964" s="1">
        <v>169</v>
      </c>
      <c r="E1964" s="1" t="s">
        <v>31</v>
      </c>
      <c r="F1964" s="1">
        <v>2403</v>
      </c>
      <c r="G1964" s="1" t="s">
        <v>2</v>
      </c>
      <c r="H1964" s="1">
        <v>3</v>
      </c>
      <c r="I1964" s="1">
        <v>28</v>
      </c>
      <c r="J1964" s="1" t="s">
        <v>3</v>
      </c>
    </row>
    <row r="1965" spans="1:10" x14ac:dyDescent="0.3">
      <c r="A1965" s="1" t="s">
        <v>12</v>
      </c>
      <c r="B1965" s="1">
        <v>1022</v>
      </c>
      <c r="C1965" s="1" t="s">
        <v>13</v>
      </c>
      <c r="D1965" s="1">
        <v>169</v>
      </c>
      <c r="E1965" s="1" t="s">
        <v>31</v>
      </c>
      <c r="F1965" s="1">
        <v>2303</v>
      </c>
      <c r="G1965" s="1" t="s">
        <v>2</v>
      </c>
      <c r="H1965" s="1">
        <v>3</v>
      </c>
      <c r="I1965" s="1">
        <v>28</v>
      </c>
      <c r="J1965" s="1" t="s">
        <v>3</v>
      </c>
    </row>
    <row r="1966" spans="1:10" x14ac:dyDescent="0.3">
      <c r="A1966" s="1" t="s">
        <v>12</v>
      </c>
      <c r="B1966" s="1">
        <v>1848</v>
      </c>
      <c r="C1966" s="1" t="s">
        <v>13</v>
      </c>
      <c r="D1966" s="1">
        <v>169</v>
      </c>
      <c r="E1966" s="1" t="s">
        <v>31</v>
      </c>
      <c r="F1966" s="1">
        <v>3372</v>
      </c>
      <c r="G1966" s="1" t="s">
        <v>2</v>
      </c>
      <c r="H1966" s="1">
        <v>3</v>
      </c>
      <c r="I1966" s="1">
        <v>28</v>
      </c>
      <c r="J1966" s="1" t="s">
        <v>15</v>
      </c>
    </row>
    <row r="1967" spans="1:10" x14ac:dyDescent="0.3">
      <c r="A1967" s="1" t="s">
        <v>14</v>
      </c>
      <c r="B1967" s="1">
        <v>1723</v>
      </c>
      <c r="C1967" s="1" t="s">
        <v>13</v>
      </c>
      <c r="D1967" s="1">
        <v>199</v>
      </c>
      <c r="E1967" s="1" t="s">
        <v>31</v>
      </c>
      <c r="F1967" s="1">
        <v>814</v>
      </c>
      <c r="G1967" s="1" t="s">
        <v>5</v>
      </c>
      <c r="H1967" s="1">
        <v>3</v>
      </c>
      <c r="I1967" s="1">
        <v>28</v>
      </c>
      <c r="J1967" s="1" t="s">
        <v>3</v>
      </c>
    </row>
    <row r="1968" spans="1:10" x14ac:dyDescent="0.3">
      <c r="A1968" s="1" t="s">
        <v>14</v>
      </c>
      <c r="B1968" s="1">
        <v>1937</v>
      </c>
      <c r="C1968" s="1" t="s">
        <v>13</v>
      </c>
      <c r="D1968" s="1">
        <v>199</v>
      </c>
      <c r="E1968" s="1" t="s">
        <v>31</v>
      </c>
      <c r="F1968" s="1">
        <v>816</v>
      </c>
      <c r="G1968" s="1" t="s">
        <v>5</v>
      </c>
      <c r="H1968" s="1">
        <v>3</v>
      </c>
      <c r="I1968" s="1">
        <v>28</v>
      </c>
      <c r="J1968" s="1" t="s">
        <v>15</v>
      </c>
    </row>
    <row r="1969" spans="1:10" x14ac:dyDescent="0.3">
      <c r="A1969" s="1" t="s">
        <v>14</v>
      </c>
      <c r="B1969" s="1">
        <v>1256</v>
      </c>
      <c r="C1969" s="1" t="s">
        <v>13</v>
      </c>
      <c r="D1969" s="1">
        <v>199</v>
      </c>
      <c r="E1969" s="1" t="s">
        <v>31</v>
      </c>
      <c r="F1969" s="1">
        <v>808</v>
      </c>
      <c r="G1969" s="1" t="s">
        <v>5</v>
      </c>
      <c r="H1969" s="1">
        <v>3</v>
      </c>
      <c r="I1969" s="1">
        <v>28</v>
      </c>
      <c r="J1969" s="1" t="s">
        <v>3</v>
      </c>
    </row>
    <row r="1970" spans="1:10" x14ac:dyDescent="0.3">
      <c r="A1970" s="1" t="s">
        <v>4</v>
      </c>
      <c r="B1970" s="1">
        <v>836</v>
      </c>
      <c r="C1970" s="1" t="s">
        <v>13</v>
      </c>
      <c r="D1970" s="1">
        <v>213</v>
      </c>
      <c r="E1970" s="1" t="s">
        <v>31</v>
      </c>
      <c r="F1970" s="1">
        <v>7299</v>
      </c>
      <c r="G1970" s="1" t="s">
        <v>7</v>
      </c>
      <c r="H1970" s="1">
        <v>3</v>
      </c>
      <c r="I1970" s="1">
        <v>28</v>
      </c>
      <c r="J1970" s="1" t="s">
        <v>3</v>
      </c>
    </row>
    <row r="1971" spans="1:10" x14ac:dyDescent="0.3">
      <c r="A1971" s="1" t="s">
        <v>4</v>
      </c>
      <c r="B1971" s="1">
        <v>1715</v>
      </c>
      <c r="C1971" s="1" t="s">
        <v>13</v>
      </c>
      <c r="D1971" s="1">
        <v>213</v>
      </c>
      <c r="E1971" s="1" t="s">
        <v>31</v>
      </c>
      <c r="F1971" s="1">
        <v>7302</v>
      </c>
      <c r="G1971" s="1" t="s">
        <v>7</v>
      </c>
      <c r="H1971" s="1">
        <v>3</v>
      </c>
      <c r="I1971" s="1">
        <v>28</v>
      </c>
      <c r="J1971" s="1" t="s">
        <v>15</v>
      </c>
    </row>
    <row r="1972" spans="1:10" x14ac:dyDescent="0.3">
      <c r="A1972" s="1" t="s">
        <v>4</v>
      </c>
      <c r="B1972" s="1">
        <v>1354</v>
      </c>
      <c r="C1972" s="1" t="s">
        <v>13</v>
      </c>
      <c r="D1972" s="1">
        <v>213</v>
      </c>
      <c r="E1972" s="1" t="s">
        <v>31</v>
      </c>
      <c r="F1972" s="1">
        <v>7303</v>
      </c>
      <c r="G1972" s="1" t="s">
        <v>7</v>
      </c>
      <c r="H1972" s="1">
        <v>3</v>
      </c>
      <c r="I1972" s="1">
        <v>28</v>
      </c>
      <c r="J1972" s="1" t="s">
        <v>15</v>
      </c>
    </row>
    <row r="1973" spans="1:10" x14ac:dyDescent="0.3">
      <c r="A1973" s="1" t="s">
        <v>4</v>
      </c>
      <c r="B1973" s="1">
        <v>2116</v>
      </c>
      <c r="C1973" s="1" t="s">
        <v>13</v>
      </c>
      <c r="D1973" s="1">
        <v>213</v>
      </c>
      <c r="E1973" s="1" t="s">
        <v>31</v>
      </c>
      <c r="F1973" s="1">
        <v>7304</v>
      </c>
      <c r="G1973" s="1" t="s">
        <v>7</v>
      </c>
      <c r="H1973" s="1">
        <v>3</v>
      </c>
      <c r="I1973" s="1">
        <v>28</v>
      </c>
      <c r="J1973" s="1" t="s">
        <v>3</v>
      </c>
    </row>
    <row r="1974" spans="1:10" x14ac:dyDescent="0.3">
      <c r="A1974" s="1" t="s">
        <v>4</v>
      </c>
      <c r="B1974" s="1">
        <v>627</v>
      </c>
      <c r="C1974" s="1" t="s">
        <v>13</v>
      </c>
      <c r="D1974" s="1">
        <v>213</v>
      </c>
      <c r="E1974" s="1" t="s">
        <v>31</v>
      </c>
      <c r="F1974" s="1">
        <v>7305</v>
      </c>
      <c r="G1974" s="1" t="s">
        <v>7</v>
      </c>
      <c r="H1974" s="1">
        <v>3</v>
      </c>
      <c r="I1974" s="1">
        <v>28</v>
      </c>
      <c r="J1974" s="1" t="s">
        <v>3</v>
      </c>
    </row>
    <row r="1975" spans="1:10" x14ac:dyDescent="0.3">
      <c r="A1975" s="1" t="s">
        <v>4</v>
      </c>
      <c r="B1975" s="1">
        <v>1425</v>
      </c>
      <c r="C1975" s="1" t="s">
        <v>13</v>
      </c>
      <c r="D1975" s="1">
        <v>213</v>
      </c>
      <c r="E1975" s="1" t="s">
        <v>31</v>
      </c>
      <c r="F1975" s="1">
        <v>7307</v>
      </c>
      <c r="G1975" s="1" t="s">
        <v>7</v>
      </c>
      <c r="H1975" s="1">
        <v>3</v>
      </c>
      <c r="I1975" s="1">
        <v>28</v>
      </c>
      <c r="J1975" s="1" t="s">
        <v>3</v>
      </c>
    </row>
    <row r="1976" spans="1:10" x14ac:dyDescent="0.3">
      <c r="A1976" s="1" t="s">
        <v>12</v>
      </c>
      <c r="B1976" s="1">
        <v>1355</v>
      </c>
      <c r="C1976" s="1" t="s">
        <v>13</v>
      </c>
      <c r="D1976" s="1">
        <v>199</v>
      </c>
      <c r="E1976" s="1" t="s">
        <v>31</v>
      </c>
      <c r="F1976" s="1">
        <v>2216</v>
      </c>
      <c r="G1976" s="1" t="s">
        <v>5</v>
      </c>
      <c r="H1976" s="1">
        <v>3</v>
      </c>
      <c r="I1976" s="1">
        <v>28</v>
      </c>
      <c r="J1976" s="1" t="s">
        <v>3</v>
      </c>
    </row>
    <row r="1977" spans="1:10" x14ac:dyDescent="0.3">
      <c r="A1977" s="1" t="s">
        <v>12</v>
      </c>
      <c r="B1977" s="1">
        <v>1650</v>
      </c>
      <c r="C1977" s="1" t="s">
        <v>13</v>
      </c>
      <c r="D1977" s="1">
        <v>213</v>
      </c>
      <c r="E1977" s="1" t="s">
        <v>31</v>
      </c>
      <c r="F1977" s="1">
        <v>2497</v>
      </c>
      <c r="G1977" s="1" t="s">
        <v>7</v>
      </c>
      <c r="H1977" s="1">
        <v>3</v>
      </c>
      <c r="I1977" s="1">
        <v>28</v>
      </c>
      <c r="J1977" s="1" t="s">
        <v>3</v>
      </c>
    </row>
    <row r="1978" spans="1:10" x14ac:dyDescent="0.3">
      <c r="A1978" s="1" t="s">
        <v>12</v>
      </c>
      <c r="B1978" s="1">
        <v>2120</v>
      </c>
      <c r="C1978" s="1" t="s">
        <v>13</v>
      </c>
      <c r="D1978" s="1">
        <v>199</v>
      </c>
      <c r="E1978" s="1" t="s">
        <v>31</v>
      </c>
      <c r="F1978" s="1">
        <v>2879</v>
      </c>
      <c r="G1978" s="1" t="s">
        <v>5</v>
      </c>
      <c r="H1978" s="1">
        <v>3</v>
      </c>
      <c r="I1978" s="1">
        <v>28</v>
      </c>
      <c r="J1978" s="1" t="s">
        <v>15</v>
      </c>
    </row>
    <row r="1979" spans="1:10" x14ac:dyDescent="0.3">
      <c r="A1979" s="1" t="s">
        <v>12</v>
      </c>
      <c r="B1979" s="1">
        <v>1855</v>
      </c>
      <c r="C1979" s="1" t="s">
        <v>13</v>
      </c>
      <c r="D1979" s="1">
        <v>213</v>
      </c>
      <c r="E1979" s="1" t="s">
        <v>31</v>
      </c>
      <c r="F1979" s="1">
        <v>2385</v>
      </c>
      <c r="G1979" s="1" t="s">
        <v>7</v>
      </c>
      <c r="H1979" s="1">
        <v>3</v>
      </c>
      <c r="I1979" s="1">
        <v>28</v>
      </c>
      <c r="J1979" s="1" t="s">
        <v>3</v>
      </c>
    </row>
    <row r="1980" spans="1:10" x14ac:dyDescent="0.3">
      <c r="A1980" s="1" t="s">
        <v>12</v>
      </c>
      <c r="B1980" s="1">
        <v>1628</v>
      </c>
      <c r="C1980" s="1" t="s">
        <v>13</v>
      </c>
      <c r="D1980" s="1">
        <v>199</v>
      </c>
      <c r="E1980" s="1" t="s">
        <v>31</v>
      </c>
      <c r="F1980" s="1">
        <v>2181</v>
      </c>
      <c r="G1980" s="1" t="s">
        <v>5</v>
      </c>
      <c r="H1980" s="1">
        <v>3</v>
      </c>
      <c r="I1980" s="1">
        <v>28</v>
      </c>
      <c r="J1980" s="1" t="s">
        <v>3</v>
      </c>
    </row>
    <row r="1981" spans="1:10" x14ac:dyDescent="0.3">
      <c r="A1981" s="1" t="s">
        <v>12</v>
      </c>
      <c r="B1981" s="1">
        <v>911</v>
      </c>
      <c r="C1981" s="1" t="s">
        <v>13</v>
      </c>
      <c r="D1981" s="1">
        <v>199</v>
      </c>
      <c r="E1981" s="1" t="s">
        <v>31</v>
      </c>
      <c r="F1981" s="1">
        <v>2582</v>
      </c>
      <c r="G1981" s="1" t="s">
        <v>5</v>
      </c>
      <c r="H1981" s="1">
        <v>3</v>
      </c>
      <c r="I1981" s="1">
        <v>28</v>
      </c>
      <c r="J1981" s="1" t="s">
        <v>15</v>
      </c>
    </row>
    <row r="1982" spans="1:10" x14ac:dyDescent="0.3">
      <c r="A1982" s="1" t="s">
        <v>12</v>
      </c>
      <c r="B1982" s="1">
        <v>700</v>
      </c>
      <c r="C1982" s="1" t="s">
        <v>13</v>
      </c>
      <c r="D1982" s="1">
        <v>213</v>
      </c>
      <c r="E1982" s="1" t="s">
        <v>31</v>
      </c>
      <c r="F1982" s="1">
        <v>2855</v>
      </c>
      <c r="G1982" s="1" t="s">
        <v>7</v>
      </c>
      <c r="H1982" s="1">
        <v>3</v>
      </c>
      <c r="I1982" s="1">
        <v>28</v>
      </c>
      <c r="J1982" s="1" t="s">
        <v>3</v>
      </c>
    </row>
    <row r="1983" spans="1:10" x14ac:dyDescent="0.3">
      <c r="A1983" s="1" t="s">
        <v>12</v>
      </c>
      <c r="B1983" s="1">
        <v>1523</v>
      </c>
      <c r="C1983" s="1" t="s">
        <v>13</v>
      </c>
      <c r="D1983" s="1">
        <v>199</v>
      </c>
      <c r="E1983" s="1" t="s">
        <v>31</v>
      </c>
      <c r="F1983" s="1">
        <v>2261</v>
      </c>
      <c r="G1983" s="1" t="s">
        <v>5</v>
      </c>
      <c r="H1983" s="1">
        <v>3</v>
      </c>
      <c r="I1983" s="1">
        <v>28</v>
      </c>
      <c r="J1983" s="1" t="s">
        <v>3</v>
      </c>
    </row>
    <row r="1984" spans="1:10" x14ac:dyDescent="0.3">
      <c r="A1984" s="1" t="s">
        <v>12</v>
      </c>
      <c r="B1984" s="1">
        <v>1453</v>
      </c>
      <c r="C1984" s="1" t="s">
        <v>13</v>
      </c>
      <c r="D1984" s="1">
        <v>213</v>
      </c>
      <c r="E1984" s="1" t="s">
        <v>31</v>
      </c>
      <c r="F1984" s="1">
        <v>2156</v>
      </c>
      <c r="G1984" s="1" t="s">
        <v>7</v>
      </c>
      <c r="H1984" s="1">
        <v>3</v>
      </c>
      <c r="I1984" s="1">
        <v>28</v>
      </c>
      <c r="J1984" s="1" t="s">
        <v>3</v>
      </c>
    </row>
    <row r="1985" spans="1:10" x14ac:dyDescent="0.3">
      <c r="A1985" s="1" t="s">
        <v>0</v>
      </c>
      <c r="B1985" s="1">
        <v>1455</v>
      </c>
      <c r="C1985" s="1" t="s">
        <v>1</v>
      </c>
      <c r="D1985" s="1">
        <v>184</v>
      </c>
      <c r="E1985" s="1" t="s">
        <v>32</v>
      </c>
      <c r="F1985" s="1">
        <v>5935</v>
      </c>
      <c r="G1985" s="1" t="s">
        <v>2</v>
      </c>
      <c r="H1985" s="1">
        <v>4</v>
      </c>
      <c r="I1985" s="1">
        <v>29</v>
      </c>
      <c r="J1985" s="1" t="s">
        <v>3</v>
      </c>
    </row>
    <row r="1986" spans="1:10" x14ac:dyDescent="0.3">
      <c r="A1986" s="1" t="s">
        <v>4</v>
      </c>
      <c r="B1986" s="1">
        <v>1636</v>
      </c>
      <c r="C1986" s="1" t="s">
        <v>1</v>
      </c>
      <c r="D1986" s="1">
        <v>213</v>
      </c>
      <c r="E1986" s="1" t="s">
        <v>32</v>
      </c>
      <c r="F1986" s="1">
        <v>6155</v>
      </c>
      <c r="G1986" s="1" t="s">
        <v>5</v>
      </c>
      <c r="H1986" s="1">
        <v>4</v>
      </c>
      <c r="I1986" s="1">
        <v>29</v>
      </c>
      <c r="J1986" s="1" t="s">
        <v>3</v>
      </c>
    </row>
    <row r="1987" spans="1:10" x14ac:dyDescent="0.3">
      <c r="A1987" s="1" t="s">
        <v>4</v>
      </c>
      <c r="B1987" s="1">
        <v>1321</v>
      </c>
      <c r="C1987" s="1" t="s">
        <v>6</v>
      </c>
      <c r="D1987" s="1">
        <v>229</v>
      </c>
      <c r="E1987" s="1" t="s">
        <v>32</v>
      </c>
      <c r="F1987" s="1">
        <v>7208</v>
      </c>
      <c r="G1987" s="1" t="s">
        <v>7</v>
      </c>
      <c r="H1987" s="1">
        <v>4</v>
      </c>
      <c r="I1987" s="1">
        <v>29</v>
      </c>
      <c r="J1987" s="1" t="s">
        <v>15</v>
      </c>
    </row>
    <row r="1988" spans="1:10" x14ac:dyDescent="0.3">
      <c r="A1988" s="1" t="s">
        <v>4</v>
      </c>
      <c r="B1988" s="1">
        <v>1609</v>
      </c>
      <c r="C1988" s="1" t="s">
        <v>6</v>
      </c>
      <c r="D1988" s="1">
        <v>229</v>
      </c>
      <c r="E1988" s="1" t="s">
        <v>32</v>
      </c>
      <c r="F1988" s="1">
        <v>7211</v>
      </c>
      <c r="G1988" s="1" t="s">
        <v>7</v>
      </c>
      <c r="H1988" s="1">
        <v>4</v>
      </c>
      <c r="I1988" s="1">
        <v>29</v>
      </c>
      <c r="J1988" s="1" t="s">
        <v>15</v>
      </c>
    </row>
    <row r="1989" spans="1:10" x14ac:dyDescent="0.3">
      <c r="A1989" s="1" t="s">
        <v>4</v>
      </c>
      <c r="B1989" s="1">
        <v>1939</v>
      </c>
      <c r="C1989" s="1" t="s">
        <v>6</v>
      </c>
      <c r="D1989" s="1">
        <v>229</v>
      </c>
      <c r="E1989" s="1" t="s">
        <v>32</v>
      </c>
      <c r="F1989" s="1">
        <v>7215</v>
      </c>
      <c r="G1989" s="1" t="s">
        <v>7</v>
      </c>
      <c r="H1989" s="1">
        <v>4</v>
      </c>
      <c r="I1989" s="1">
        <v>29</v>
      </c>
      <c r="J1989" s="1" t="s">
        <v>15</v>
      </c>
    </row>
    <row r="1990" spans="1:10" x14ac:dyDescent="0.3">
      <c r="A1990" s="1" t="s">
        <v>4</v>
      </c>
      <c r="B1990" s="1">
        <v>2120</v>
      </c>
      <c r="C1990" s="1" t="s">
        <v>6</v>
      </c>
      <c r="D1990" s="1">
        <v>229</v>
      </c>
      <c r="E1990" s="1" t="s">
        <v>32</v>
      </c>
      <c r="F1990" s="1">
        <v>7684</v>
      </c>
      <c r="G1990" s="1" t="s">
        <v>7</v>
      </c>
      <c r="H1990" s="1">
        <v>4</v>
      </c>
      <c r="I1990" s="1">
        <v>29</v>
      </c>
      <c r="J1990" s="1" t="s">
        <v>3</v>
      </c>
    </row>
    <row r="1991" spans="1:10" x14ac:dyDescent="0.3">
      <c r="A1991" s="1" t="s">
        <v>4</v>
      </c>
      <c r="B1991" s="1">
        <v>721</v>
      </c>
      <c r="C1991" s="1" t="s">
        <v>6</v>
      </c>
      <c r="D1991" s="1">
        <v>229</v>
      </c>
      <c r="E1991" s="1" t="s">
        <v>32</v>
      </c>
      <c r="F1991" s="1">
        <v>7790</v>
      </c>
      <c r="G1991" s="1" t="s">
        <v>7</v>
      </c>
      <c r="H1991" s="1">
        <v>4</v>
      </c>
      <c r="I1991" s="1">
        <v>29</v>
      </c>
      <c r="J1991" s="1" t="s">
        <v>15</v>
      </c>
    </row>
    <row r="1992" spans="1:10" x14ac:dyDescent="0.3">
      <c r="A1992" s="1" t="s">
        <v>4</v>
      </c>
      <c r="B1992" s="1">
        <v>837</v>
      </c>
      <c r="C1992" s="1" t="s">
        <v>1</v>
      </c>
      <c r="D1992" s="1">
        <v>228</v>
      </c>
      <c r="E1992" s="1" t="s">
        <v>32</v>
      </c>
      <c r="F1992" s="1">
        <v>7800</v>
      </c>
      <c r="G1992" s="1" t="s">
        <v>7</v>
      </c>
      <c r="H1992" s="1">
        <v>4</v>
      </c>
      <c r="I1992" s="1">
        <v>29</v>
      </c>
      <c r="J1992" s="1" t="s">
        <v>3</v>
      </c>
    </row>
    <row r="1993" spans="1:10" x14ac:dyDescent="0.3">
      <c r="A1993" s="1" t="s">
        <v>4</v>
      </c>
      <c r="B1993" s="1">
        <v>1232</v>
      </c>
      <c r="C1993" s="1" t="s">
        <v>1</v>
      </c>
      <c r="D1993" s="1">
        <v>228</v>
      </c>
      <c r="E1993" s="1" t="s">
        <v>32</v>
      </c>
      <c r="F1993" s="1">
        <v>7806</v>
      </c>
      <c r="G1993" s="1" t="s">
        <v>7</v>
      </c>
      <c r="H1993" s="1">
        <v>4</v>
      </c>
      <c r="I1993" s="1">
        <v>29</v>
      </c>
      <c r="J1993" s="1" t="s">
        <v>3</v>
      </c>
    </row>
    <row r="1994" spans="1:10" x14ac:dyDescent="0.3">
      <c r="A1994" s="1" t="s">
        <v>4</v>
      </c>
      <c r="B1994" s="1">
        <v>1450</v>
      </c>
      <c r="C1994" s="1" t="s">
        <v>1</v>
      </c>
      <c r="D1994" s="1">
        <v>228</v>
      </c>
      <c r="E1994" s="1" t="s">
        <v>32</v>
      </c>
      <c r="F1994" s="1">
        <v>7808</v>
      </c>
      <c r="G1994" s="1" t="s">
        <v>7</v>
      </c>
      <c r="H1994" s="1">
        <v>4</v>
      </c>
      <c r="I1994" s="1">
        <v>29</v>
      </c>
      <c r="J1994" s="1" t="s">
        <v>3</v>
      </c>
    </row>
    <row r="1995" spans="1:10" x14ac:dyDescent="0.3">
      <c r="A1995" s="1" t="s">
        <v>4</v>
      </c>
      <c r="B1995" s="1">
        <v>1644</v>
      </c>
      <c r="C1995" s="1" t="s">
        <v>1</v>
      </c>
      <c r="D1995" s="1">
        <v>228</v>
      </c>
      <c r="E1995" s="1" t="s">
        <v>32</v>
      </c>
      <c r="F1995" s="1">
        <v>7810</v>
      </c>
      <c r="G1995" s="1" t="s">
        <v>7</v>
      </c>
      <c r="H1995" s="1">
        <v>4</v>
      </c>
      <c r="I1995" s="1">
        <v>29</v>
      </c>
      <c r="J1995" s="1" t="s">
        <v>3</v>
      </c>
    </row>
    <row r="1996" spans="1:10" x14ac:dyDescent="0.3">
      <c r="A1996" s="1" t="s">
        <v>4</v>
      </c>
      <c r="B1996" s="1">
        <v>1737</v>
      </c>
      <c r="C1996" s="1" t="s">
        <v>1</v>
      </c>
      <c r="D1996" s="1">
        <v>228</v>
      </c>
      <c r="E1996" s="1" t="s">
        <v>32</v>
      </c>
      <c r="F1996" s="1">
        <v>7812</v>
      </c>
      <c r="G1996" s="1" t="s">
        <v>7</v>
      </c>
      <c r="H1996" s="1">
        <v>4</v>
      </c>
      <c r="I1996" s="1">
        <v>29</v>
      </c>
      <c r="J1996" s="1" t="s">
        <v>3</v>
      </c>
    </row>
    <row r="1997" spans="1:10" x14ac:dyDescent="0.3">
      <c r="A1997" s="1" t="s">
        <v>4</v>
      </c>
      <c r="B1997" s="1">
        <v>2115</v>
      </c>
      <c r="C1997" s="1" t="s">
        <v>1</v>
      </c>
      <c r="D1997" s="1">
        <v>228</v>
      </c>
      <c r="E1997" s="1" t="s">
        <v>32</v>
      </c>
      <c r="F1997" s="1">
        <v>7814</v>
      </c>
      <c r="G1997" s="1" t="s">
        <v>7</v>
      </c>
      <c r="H1997" s="1">
        <v>4</v>
      </c>
      <c r="I1997" s="1">
        <v>29</v>
      </c>
      <c r="J1997" s="1" t="s">
        <v>3</v>
      </c>
    </row>
    <row r="1998" spans="1:10" x14ac:dyDescent="0.3">
      <c r="A1998" s="1" t="s">
        <v>4</v>
      </c>
      <c r="B1998" s="1">
        <v>1613</v>
      </c>
      <c r="C1998" s="1" t="s">
        <v>1</v>
      </c>
      <c r="D1998" s="1">
        <v>228</v>
      </c>
      <c r="E1998" s="1" t="s">
        <v>32</v>
      </c>
      <c r="F1998" s="1">
        <v>7816</v>
      </c>
      <c r="G1998" s="1" t="s">
        <v>7</v>
      </c>
      <c r="H1998" s="1">
        <v>4</v>
      </c>
      <c r="I1998" s="1">
        <v>29</v>
      </c>
      <c r="J1998" s="1" t="s">
        <v>3</v>
      </c>
    </row>
    <row r="1999" spans="1:10" x14ac:dyDescent="0.3">
      <c r="A1999" s="1" t="s">
        <v>8</v>
      </c>
      <c r="B1999" s="1">
        <v>1500</v>
      </c>
      <c r="C1999" s="1" t="s">
        <v>1</v>
      </c>
      <c r="D1999" s="1">
        <v>213</v>
      </c>
      <c r="E1999" s="1" t="s">
        <v>32</v>
      </c>
      <c r="F1999" s="1">
        <v>746</v>
      </c>
      <c r="G1999" s="1" t="s">
        <v>5</v>
      </c>
      <c r="H1999" s="1">
        <v>4</v>
      </c>
      <c r="I1999" s="1">
        <v>29</v>
      </c>
      <c r="J1999" s="1" t="s">
        <v>15</v>
      </c>
    </row>
    <row r="2000" spans="1:10" x14ac:dyDescent="0.3">
      <c r="A2000" s="1" t="s">
        <v>8</v>
      </c>
      <c r="B2000" s="1">
        <v>630</v>
      </c>
      <c r="C2000" s="1" t="s">
        <v>6</v>
      </c>
      <c r="D2000" s="1">
        <v>214</v>
      </c>
      <c r="E2000" s="1" t="s">
        <v>32</v>
      </c>
      <c r="F2000" s="1">
        <v>1740</v>
      </c>
      <c r="G2000" s="1" t="s">
        <v>5</v>
      </c>
      <c r="H2000" s="1">
        <v>4</v>
      </c>
      <c r="I2000" s="1">
        <v>29</v>
      </c>
      <c r="J2000" s="1" t="s">
        <v>3</v>
      </c>
    </row>
    <row r="2001" spans="1:10" x14ac:dyDescent="0.3">
      <c r="A2001" s="1" t="s">
        <v>8</v>
      </c>
      <c r="B2001" s="1">
        <v>728</v>
      </c>
      <c r="C2001" s="1" t="s">
        <v>6</v>
      </c>
      <c r="D2001" s="1">
        <v>214</v>
      </c>
      <c r="E2001" s="1" t="s">
        <v>32</v>
      </c>
      <c r="F2001" s="1">
        <v>1742</v>
      </c>
      <c r="G2001" s="1" t="s">
        <v>5</v>
      </c>
      <c r="H2001" s="1">
        <v>4</v>
      </c>
      <c r="I2001" s="1">
        <v>29</v>
      </c>
      <c r="J2001" s="1" t="s">
        <v>3</v>
      </c>
    </row>
    <row r="2002" spans="1:10" x14ac:dyDescent="0.3">
      <c r="A2002" s="1" t="s">
        <v>8</v>
      </c>
      <c r="B2002" s="1">
        <v>834</v>
      </c>
      <c r="C2002" s="1" t="s">
        <v>6</v>
      </c>
      <c r="D2002" s="1">
        <v>214</v>
      </c>
      <c r="E2002" s="1" t="s">
        <v>32</v>
      </c>
      <c r="F2002" s="1">
        <v>1744</v>
      </c>
      <c r="G2002" s="1" t="s">
        <v>5</v>
      </c>
      <c r="H2002" s="1">
        <v>4</v>
      </c>
      <c r="I2002" s="1">
        <v>29</v>
      </c>
      <c r="J2002" s="1" t="s">
        <v>15</v>
      </c>
    </row>
    <row r="2003" spans="1:10" x14ac:dyDescent="0.3">
      <c r="A2003" s="1" t="s">
        <v>8</v>
      </c>
      <c r="B2003" s="1">
        <v>1032</v>
      </c>
      <c r="C2003" s="1" t="s">
        <v>6</v>
      </c>
      <c r="D2003" s="1">
        <v>214</v>
      </c>
      <c r="E2003" s="1" t="s">
        <v>32</v>
      </c>
      <c r="F2003" s="1">
        <v>1748</v>
      </c>
      <c r="G2003" s="1" t="s">
        <v>5</v>
      </c>
      <c r="H2003" s="1">
        <v>4</v>
      </c>
      <c r="I2003" s="1">
        <v>29</v>
      </c>
      <c r="J2003" s="1" t="s">
        <v>3</v>
      </c>
    </row>
    <row r="2004" spans="1:10" x14ac:dyDescent="0.3">
      <c r="A2004" s="1" t="s">
        <v>8</v>
      </c>
      <c r="B2004" s="1">
        <v>1128</v>
      </c>
      <c r="C2004" s="1" t="s">
        <v>6</v>
      </c>
      <c r="D2004" s="1">
        <v>214</v>
      </c>
      <c r="E2004" s="1" t="s">
        <v>32</v>
      </c>
      <c r="F2004" s="1">
        <v>1750</v>
      </c>
      <c r="G2004" s="1" t="s">
        <v>5</v>
      </c>
      <c r="H2004" s="1">
        <v>4</v>
      </c>
      <c r="I2004" s="1">
        <v>29</v>
      </c>
      <c r="J2004" s="1" t="s">
        <v>3</v>
      </c>
    </row>
    <row r="2005" spans="1:10" x14ac:dyDescent="0.3">
      <c r="A2005" s="1" t="s">
        <v>8</v>
      </c>
      <c r="B2005" s="1">
        <v>1230</v>
      </c>
      <c r="C2005" s="1" t="s">
        <v>6</v>
      </c>
      <c r="D2005" s="1">
        <v>214</v>
      </c>
      <c r="E2005" s="1" t="s">
        <v>32</v>
      </c>
      <c r="F2005" s="1">
        <v>1752</v>
      </c>
      <c r="G2005" s="1" t="s">
        <v>5</v>
      </c>
      <c r="H2005" s="1">
        <v>4</v>
      </c>
      <c r="I2005" s="1">
        <v>29</v>
      </c>
      <c r="J2005" s="1" t="s">
        <v>3</v>
      </c>
    </row>
    <row r="2006" spans="1:10" x14ac:dyDescent="0.3">
      <c r="A2006" s="1" t="s">
        <v>8</v>
      </c>
      <c r="B2006" s="1">
        <v>1329</v>
      </c>
      <c r="C2006" s="1" t="s">
        <v>6</v>
      </c>
      <c r="D2006" s="1">
        <v>214</v>
      </c>
      <c r="E2006" s="1" t="s">
        <v>32</v>
      </c>
      <c r="F2006" s="1">
        <v>1754</v>
      </c>
      <c r="G2006" s="1" t="s">
        <v>5</v>
      </c>
      <c r="H2006" s="1">
        <v>4</v>
      </c>
      <c r="I2006" s="1">
        <v>29</v>
      </c>
      <c r="J2006" s="1" t="s">
        <v>3</v>
      </c>
    </row>
    <row r="2007" spans="1:10" x14ac:dyDescent="0.3">
      <c r="A2007" s="1" t="s">
        <v>8</v>
      </c>
      <c r="B2007" s="1">
        <v>1430</v>
      </c>
      <c r="C2007" s="1" t="s">
        <v>6</v>
      </c>
      <c r="D2007" s="1">
        <v>214</v>
      </c>
      <c r="E2007" s="1" t="s">
        <v>32</v>
      </c>
      <c r="F2007" s="1">
        <v>1756</v>
      </c>
      <c r="G2007" s="1" t="s">
        <v>5</v>
      </c>
      <c r="H2007" s="1">
        <v>4</v>
      </c>
      <c r="I2007" s="1">
        <v>29</v>
      </c>
      <c r="J2007" s="1" t="s">
        <v>3</v>
      </c>
    </row>
    <row r="2008" spans="1:10" x14ac:dyDescent="0.3">
      <c r="A2008" s="1" t="s">
        <v>8</v>
      </c>
      <c r="B2008" s="1">
        <v>1531</v>
      </c>
      <c r="C2008" s="1" t="s">
        <v>6</v>
      </c>
      <c r="D2008" s="1">
        <v>214</v>
      </c>
      <c r="E2008" s="1" t="s">
        <v>32</v>
      </c>
      <c r="F2008" s="1">
        <v>1758</v>
      </c>
      <c r="G2008" s="1" t="s">
        <v>5</v>
      </c>
      <c r="H2008" s="1">
        <v>4</v>
      </c>
      <c r="I2008" s="1">
        <v>29</v>
      </c>
      <c r="J2008" s="1" t="s">
        <v>3</v>
      </c>
    </row>
    <row r="2009" spans="1:10" x14ac:dyDescent="0.3">
      <c r="A2009" s="1" t="s">
        <v>8</v>
      </c>
      <c r="B2009" s="1">
        <v>1629</v>
      </c>
      <c r="C2009" s="1" t="s">
        <v>6</v>
      </c>
      <c r="D2009" s="1">
        <v>214</v>
      </c>
      <c r="E2009" s="1" t="s">
        <v>32</v>
      </c>
      <c r="F2009" s="1">
        <v>1760</v>
      </c>
      <c r="G2009" s="1" t="s">
        <v>5</v>
      </c>
      <c r="H2009" s="1">
        <v>4</v>
      </c>
      <c r="I2009" s="1">
        <v>29</v>
      </c>
      <c r="J2009" s="1" t="s">
        <v>3</v>
      </c>
    </row>
    <row r="2010" spans="1:10" x14ac:dyDescent="0.3">
      <c r="A2010" s="1" t="s">
        <v>8</v>
      </c>
      <c r="B2010" s="1">
        <v>1730</v>
      </c>
      <c r="C2010" s="1" t="s">
        <v>6</v>
      </c>
      <c r="D2010" s="1">
        <v>214</v>
      </c>
      <c r="E2010" s="1" t="s">
        <v>32</v>
      </c>
      <c r="F2010" s="1">
        <v>1762</v>
      </c>
      <c r="G2010" s="1" t="s">
        <v>5</v>
      </c>
      <c r="H2010" s="1">
        <v>4</v>
      </c>
      <c r="I2010" s="1">
        <v>29</v>
      </c>
      <c r="J2010" s="1" t="s">
        <v>3</v>
      </c>
    </row>
    <row r="2011" spans="1:10" x14ac:dyDescent="0.3">
      <c r="A2011" s="1" t="s">
        <v>8</v>
      </c>
      <c r="B2011" s="1">
        <v>1829</v>
      </c>
      <c r="C2011" s="1" t="s">
        <v>6</v>
      </c>
      <c r="D2011" s="1">
        <v>214</v>
      </c>
      <c r="E2011" s="1" t="s">
        <v>32</v>
      </c>
      <c r="F2011" s="1">
        <v>1764</v>
      </c>
      <c r="G2011" s="1" t="s">
        <v>5</v>
      </c>
      <c r="H2011" s="1">
        <v>4</v>
      </c>
      <c r="I2011" s="1">
        <v>29</v>
      </c>
      <c r="J2011" s="1" t="s">
        <v>3</v>
      </c>
    </row>
    <row r="2012" spans="1:10" x14ac:dyDescent="0.3">
      <c r="A2012" s="1" t="s">
        <v>8</v>
      </c>
      <c r="B2012" s="1">
        <v>1928</v>
      </c>
      <c r="C2012" s="1" t="s">
        <v>6</v>
      </c>
      <c r="D2012" s="1">
        <v>214</v>
      </c>
      <c r="E2012" s="1" t="s">
        <v>32</v>
      </c>
      <c r="F2012" s="1">
        <v>1766</v>
      </c>
      <c r="G2012" s="1" t="s">
        <v>5</v>
      </c>
      <c r="H2012" s="1">
        <v>4</v>
      </c>
      <c r="I2012" s="1">
        <v>29</v>
      </c>
      <c r="J2012" s="1" t="s">
        <v>3</v>
      </c>
    </row>
    <row r="2013" spans="1:10" x14ac:dyDescent="0.3">
      <c r="A2013" s="1" t="s">
        <v>8</v>
      </c>
      <c r="B2013" s="1">
        <v>2031</v>
      </c>
      <c r="C2013" s="1" t="s">
        <v>6</v>
      </c>
      <c r="D2013" s="1">
        <v>214</v>
      </c>
      <c r="E2013" s="1" t="s">
        <v>32</v>
      </c>
      <c r="F2013" s="1">
        <v>1768</v>
      </c>
      <c r="G2013" s="1" t="s">
        <v>5</v>
      </c>
      <c r="H2013" s="1">
        <v>4</v>
      </c>
      <c r="I2013" s="1">
        <v>29</v>
      </c>
      <c r="J2013" s="1" t="s">
        <v>3</v>
      </c>
    </row>
    <row r="2014" spans="1:10" x14ac:dyDescent="0.3">
      <c r="A2014" s="1" t="s">
        <v>9</v>
      </c>
      <c r="B2014" s="1">
        <v>1633</v>
      </c>
      <c r="C2014" s="1" t="s">
        <v>1</v>
      </c>
      <c r="D2014" s="1">
        <v>213</v>
      </c>
      <c r="E2014" s="1" t="s">
        <v>32</v>
      </c>
      <c r="F2014" s="1">
        <v>4752</v>
      </c>
      <c r="G2014" s="1" t="s">
        <v>5</v>
      </c>
      <c r="H2014" s="1">
        <v>4</v>
      </c>
      <c r="I2014" s="1">
        <v>29</v>
      </c>
      <c r="J2014" s="1" t="s">
        <v>15</v>
      </c>
    </row>
    <row r="2015" spans="1:10" x14ac:dyDescent="0.3">
      <c r="A2015" s="1" t="s">
        <v>9</v>
      </c>
      <c r="B2015" s="1">
        <v>559</v>
      </c>
      <c r="C2015" s="1" t="s">
        <v>1</v>
      </c>
      <c r="D2015" s="1">
        <v>213</v>
      </c>
      <c r="E2015" s="1" t="s">
        <v>32</v>
      </c>
      <c r="F2015" s="1">
        <v>4760</v>
      </c>
      <c r="G2015" s="1" t="s">
        <v>5</v>
      </c>
      <c r="H2015" s="1">
        <v>4</v>
      </c>
      <c r="I2015" s="1">
        <v>29</v>
      </c>
      <c r="J2015" s="1" t="s">
        <v>3</v>
      </c>
    </row>
    <row r="2016" spans="1:10" x14ac:dyDescent="0.3">
      <c r="A2016" s="1" t="s">
        <v>9</v>
      </c>
      <c r="B2016" s="1">
        <v>1829</v>
      </c>
      <c r="C2016" s="1" t="s">
        <v>1</v>
      </c>
      <c r="D2016" s="1">
        <v>213</v>
      </c>
      <c r="E2016" s="1" t="s">
        <v>32</v>
      </c>
      <c r="F2016" s="1">
        <v>4784</v>
      </c>
      <c r="G2016" s="1" t="s">
        <v>5</v>
      </c>
      <c r="H2016" s="1">
        <v>4</v>
      </c>
      <c r="I2016" s="1">
        <v>29</v>
      </c>
      <c r="J2016" s="1" t="s">
        <v>3</v>
      </c>
    </row>
    <row r="2017" spans="1:10" x14ac:dyDescent="0.3">
      <c r="A2017" s="1" t="s">
        <v>9</v>
      </c>
      <c r="B2017" s="1">
        <v>650</v>
      </c>
      <c r="C2017" s="1" t="s">
        <v>6</v>
      </c>
      <c r="D2017" s="1">
        <v>214</v>
      </c>
      <c r="E2017" s="1" t="s">
        <v>32</v>
      </c>
      <c r="F2017" s="1">
        <v>4952</v>
      </c>
      <c r="G2017" s="1" t="s">
        <v>5</v>
      </c>
      <c r="H2017" s="1">
        <v>4</v>
      </c>
      <c r="I2017" s="1">
        <v>29</v>
      </c>
      <c r="J2017" s="1" t="s">
        <v>15</v>
      </c>
    </row>
    <row r="2018" spans="1:10" x14ac:dyDescent="0.3">
      <c r="A2018" s="1" t="s">
        <v>9</v>
      </c>
      <c r="B2018" s="1">
        <v>749</v>
      </c>
      <c r="C2018" s="1" t="s">
        <v>6</v>
      </c>
      <c r="D2018" s="1">
        <v>214</v>
      </c>
      <c r="E2018" s="1" t="s">
        <v>32</v>
      </c>
      <c r="F2018" s="1">
        <v>4954</v>
      </c>
      <c r="G2018" s="1" t="s">
        <v>5</v>
      </c>
      <c r="H2018" s="1">
        <v>4</v>
      </c>
      <c r="I2018" s="1">
        <v>29</v>
      </c>
      <c r="J2018" s="1" t="s">
        <v>3</v>
      </c>
    </row>
    <row r="2019" spans="1:10" x14ac:dyDescent="0.3">
      <c r="A2019" s="1" t="s">
        <v>9</v>
      </c>
      <c r="B2019" s="1">
        <v>855</v>
      </c>
      <c r="C2019" s="1" t="s">
        <v>6</v>
      </c>
      <c r="D2019" s="1">
        <v>214</v>
      </c>
      <c r="E2019" s="1" t="s">
        <v>32</v>
      </c>
      <c r="F2019" s="1">
        <v>4956</v>
      </c>
      <c r="G2019" s="1" t="s">
        <v>5</v>
      </c>
      <c r="H2019" s="1">
        <v>4</v>
      </c>
      <c r="I2019" s="1">
        <v>29</v>
      </c>
      <c r="J2019" s="1" t="s">
        <v>3</v>
      </c>
    </row>
    <row r="2020" spans="1:10" x14ac:dyDescent="0.3">
      <c r="A2020" s="1" t="s">
        <v>9</v>
      </c>
      <c r="B2020" s="1">
        <v>1257</v>
      </c>
      <c r="C2020" s="1" t="s">
        <v>6</v>
      </c>
      <c r="D2020" s="1">
        <v>214</v>
      </c>
      <c r="E2020" s="1" t="s">
        <v>32</v>
      </c>
      <c r="F2020" s="1">
        <v>4964</v>
      </c>
      <c r="G2020" s="1" t="s">
        <v>5</v>
      </c>
      <c r="H2020" s="1">
        <v>4</v>
      </c>
      <c r="I2020" s="1">
        <v>29</v>
      </c>
      <c r="J2020" s="1" t="s">
        <v>3</v>
      </c>
    </row>
    <row r="2021" spans="1:10" x14ac:dyDescent="0.3">
      <c r="A2021" s="1" t="s">
        <v>9</v>
      </c>
      <c r="B2021" s="1">
        <v>1428</v>
      </c>
      <c r="C2021" s="1" t="s">
        <v>6</v>
      </c>
      <c r="D2021" s="1">
        <v>214</v>
      </c>
      <c r="E2021" s="1" t="s">
        <v>32</v>
      </c>
      <c r="F2021" s="1">
        <v>4966</v>
      </c>
      <c r="G2021" s="1" t="s">
        <v>5</v>
      </c>
      <c r="H2021" s="1">
        <v>4</v>
      </c>
      <c r="I2021" s="1">
        <v>29</v>
      </c>
      <c r="J2021" s="1" t="s">
        <v>15</v>
      </c>
    </row>
    <row r="2022" spans="1:10" x14ac:dyDescent="0.3">
      <c r="A2022" s="1" t="s">
        <v>9</v>
      </c>
      <c r="B2022" s="1">
        <v>1527</v>
      </c>
      <c r="C2022" s="1" t="s">
        <v>6</v>
      </c>
      <c r="D2022" s="1">
        <v>214</v>
      </c>
      <c r="E2022" s="1" t="s">
        <v>32</v>
      </c>
      <c r="F2022" s="1">
        <v>4968</v>
      </c>
      <c r="G2022" s="1" t="s">
        <v>5</v>
      </c>
      <c r="H2022" s="1">
        <v>4</v>
      </c>
      <c r="I2022" s="1">
        <v>29</v>
      </c>
      <c r="J2022" s="1" t="s">
        <v>15</v>
      </c>
    </row>
    <row r="2023" spans="1:10" x14ac:dyDescent="0.3">
      <c r="A2023" s="1" t="s">
        <v>9</v>
      </c>
      <c r="B2023" s="1">
        <v>1654</v>
      </c>
      <c r="C2023" s="1" t="s">
        <v>6</v>
      </c>
      <c r="D2023" s="1">
        <v>214</v>
      </c>
      <c r="E2023" s="1" t="s">
        <v>32</v>
      </c>
      <c r="F2023" s="1">
        <v>4972</v>
      </c>
      <c r="G2023" s="1" t="s">
        <v>5</v>
      </c>
      <c r="H2023" s="1">
        <v>4</v>
      </c>
      <c r="I2023" s="1">
        <v>29</v>
      </c>
      <c r="J2023" s="1" t="s">
        <v>3</v>
      </c>
    </row>
    <row r="2024" spans="1:10" x14ac:dyDescent="0.3">
      <c r="A2024" s="1" t="s">
        <v>9</v>
      </c>
      <c r="B2024" s="1">
        <v>1902</v>
      </c>
      <c r="C2024" s="1" t="s">
        <v>6</v>
      </c>
      <c r="D2024" s="1">
        <v>214</v>
      </c>
      <c r="E2024" s="1" t="s">
        <v>32</v>
      </c>
      <c r="F2024" s="1">
        <v>4976</v>
      </c>
      <c r="G2024" s="1" t="s">
        <v>5</v>
      </c>
      <c r="H2024" s="1">
        <v>4</v>
      </c>
      <c r="I2024" s="1">
        <v>29</v>
      </c>
      <c r="J2024" s="1" t="s">
        <v>3</v>
      </c>
    </row>
    <row r="2025" spans="1:10" x14ac:dyDescent="0.3">
      <c r="A2025" s="1" t="s">
        <v>10</v>
      </c>
      <c r="B2025" s="1">
        <v>848</v>
      </c>
      <c r="C2025" s="1" t="s">
        <v>6</v>
      </c>
      <c r="D2025" s="1">
        <v>229</v>
      </c>
      <c r="E2025" s="1" t="s">
        <v>32</v>
      </c>
      <c r="F2025" s="1">
        <v>846</v>
      </c>
      <c r="G2025" s="1" t="s">
        <v>7</v>
      </c>
      <c r="H2025" s="1">
        <v>4</v>
      </c>
      <c r="I2025" s="1">
        <v>29</v>
      </c>
      <c r="J2025" s="1" t="s">
        <v>3</v>
      </c>
    </row>
    <row r="2026" spans="1:10" x14ac:dyDescent="0.3">
      <c r="A2026" s="1" t="s">
        <v>11</v>
      </c>
      <c r="B2026" s="1">
        <v>632</v>
      </c>
      <c r="C2026" s="1" t="s">
        <v>6</v>
      </c>
      <c r="D2026" s="1">
        <v>214</v>
      </c>
      <c r="E2026" s="1" t="s">
        <v>32</v>
      </c>
      <c r="F2026" s="1">
        <v>1479</v>
      </c>
      <c r="G2026" s="1" t="s">
        <v>5</v>
      </c>
      <c r="H2026" s="1">
        <v>4</v>
      </c>
      <c r="I2026" s="1">
        <v>29</v>
      </c>
      <c r="J2026" s="1" t="s">
        <v>3</v>
      </c>
    </row>
    <row r="2027" spans="1:10" x14ac:dyDescent="0.3">
      <c r="A2027" s="1" t="s">
        <v>11</v>
      </c>
      <c r="B2027" s="1">
        <v>657</v>
      </c>
      <c r="C2027" s="1" t="s">
        <v>6</v>
      </c>
      <c r="D2027" s="1">
        <v>214</v>
      </c>
      <c r="E2027" s="1" t="s">
        <v>32</v>
      </c>
      <c r="F2027" s="1">
        <v>2160</v>
      </c>
      <c r="G2027" s="1" t="s">
        <v>5</v>
      </c>
      <c r="H2027" s="1">
        <v>4</v>
      </c>
      <c r="I2027" s="1">
        <v>29</v>
      </c>
      <c r="J2027" s="1" t="s">
        <v>15</v>
      </c>
    </row>
    <row r="2028" spans="1:10" x14ac:dyDescent="0.3">
      <c r="A2028" s="1" t="s">
        <v>11</v>
      </c>
      <c r="B2028" s="1">
        <v>755</v>
      </c>
      <c r="C2028" s="1" t="s">
        <v>6</v>
      </c>
      <c r="D2028" s="1">
        <v>214</v>
      </c>
      <c r="E2028" s="1" t="s">
        <v>32</v>
      </c>
      <c r="F2028" s="1">
        <v>2162</v>
      </c>
      <c r="G2028" s="1" t="s">
        <v>5</v>
      </c>
      <c r="H2028" s="1">
        <v>4</v>
      </c>
      <c r="I2028" s="1">
        <v>29</v>
      </c>
      <c r="J2028" s="1" t="s">
        <v>3</v>
      </c>
    </row>
    <row r="2029" spans="1:10" x14ac:dyDescent="0.3">
      <c r="A2029" s="1" t="s">
        <v>11</v>
      </c>
      <c r="B2029" s="1">
        <v>858</v>
      </c>
      <c r="C2029" s="1" t="s">
        <v>6</v>
      </c>
      <c r="D2029" s="1">
        <v>214</v>
      </c>
      <c r="E2029" s="1" t="s">
        <v>32</v>
      </c>
      <c r="F2029" s="1">
        <v>2164</v>
      </c>
      <c r="G2029" s="1" t="s">
        <v>5</v>
      </c>
      <c r="H2029" s="1">
        <v>4</v>
      </c>
      <c r="I2029" s="1">
        <v>29</v>
      </c>
      <c r="J2029" s="1" t="s">
        <v>3</v>
      </c>
    </row>
    <row r="2030" spans="1:10" x14ac:dyDescent="0.3">
      <c r="A2030" s="1" t="s">
        <v>11</v>
      </c>
      <c r="B2030" s="1">
        <v>958</v>
      </c>
      <c r="C2030" s="1" t="s">
        <v>6</v>
      </c>
      <c r="D2030" s="1">
        <v>214</v>
      </c>
      <c r="E2030" s="1" t="s">
        <v>32</v>
      </c>
      <c r="F2030" s="1">
        <v>2166</v>
      </c>
      <c r="G2030" s="1" t="s">
        <v>5</v>
      </c>
      <c r="H2030" s="1">
        <v>4</v>
      </c>
      <c r="I2030" s="1">
        <v>29</v>
      </c>
      <c r="J2030" s="1" t="s">
        <v>3</v>
      </c>
    </row>
    <row r="2031" spans="1:10" x14ac:dyDescent="0.3">
      <c r="A2031" s="1" t="s">
        <v>11</v>
      </c>
      <c r="B2031" s="1">
        <v>1058</v>
      </c>
      <c r="C2031" s="1" t="s">
        <v>6</v>
      </c>
      <c r="D2031" s="1">
        <v>214</v>
      </c>
      <c r="E2031" s="1" t="s">
        <v>32</v>
      </c>
      <c r="F2031" s="1">
        <v>2168</v>
      </c>
      <c r="G2031" s="1" t="s">
        <v>5</v>
      </c>
      <c r="H2031" s="1">
        <v>4</v>
      </c>
      <c r="I2031" s="1">
        <v>29</v>
      </c>
      <c r="J2031" s="1" t="s">
        <v>3</v>
      </c>
    </row>
    <row r="2032" spans="1:10" x14ac:dyDescent="0.3">
      <c r="A2032" s="1" t="s">
        <v>11</v>
      </c>
      <c r="B2032" s="1">
        <v>1155</v>
      </c>
      <c r="C2032" s="1" t="s">
        <v>6</v>
      </c>
      <c r="D2032" s="1">
        <v>214</v>
      </c>
      <c r="E2032" s="1" t="s">
        <v>32</v>
      </c>
      <c r="F2032" s="1">
        <v>2170</v>
      </c>
      <c r="G2032" s="1" t="s">
        <v>5</v>
      </c>
      <c r="H2032" s="1">
        <v>4</v>
      </c>
      <c r="I2032" s="1">
        <v>29</v>
      </c>
      <c r="J2032" s="1" t="s">
        <v>3</v>
      </c>
    </row>
    <row r="2033" spans="1:10" x14ac:dyDescent="0.3">
      <c r="A2033" s="1" t="s">
        <v>11</v>
      </c>
      <c r="B2033" s="1">
        <v>1256</v>
      </c>
      <c r="C2033" s="1" t="s">
        <v>6</v>
      </c>
      <c r="D2033" s="1">
        <v>214</v>
      </c>
      <c r="E2033" s="1" t="s">
        <v>32</v>
      </c>
      <c r="F2033" s="1">
        <v>2172</v>
      </c>
      <c r="G2033" s="1" t="s">
        <v>5</v>
      </c>
      <c r="H2033" s="1">
        <v>4</v>
      </c>
      <c r="I2033" s="1">
        <v>29</v>
      </c>
      <c r="J2033" s="1" t="s">
        <v>3</v>
      </c>
    </row>
    <row r="2034" spans="1:10" x14ac:dyDescent="0.3">
      <c r="A2034" s="1" t="s">
        <v>11</v>
      </c>
      <c r="B2034" s="1">
        <v>1356</v>
      </c>
      <c r="C2034" s="1" t="s">
        <v>6</v>
      </c>
      <c r="D2034" s="1">
        <v>214</v>
      </c>
      <c r="E2034" s="1" t="s">
        <v>32</v>
      </c>
      <c r="F2034" s="1">
        <v>2174</v>
      </c>
      <c r="G2034" s="1" t="s">
        <v>5</v>
      </c>
      <c r="H2034" s="1">
        <v>4</v>
      </c>
      <c r="I2034" s="1">
        <v>29</v>
      </c>
      <c r="J2034" s="1" t="s">
        <v>3</v>
      </c>
    </row>
    <row r="2035" spans="1:10" x14ac:dyDescent="0.3">
      <c r="A2035" s="1" t="s">
        <v>11</v>
      </c>
      <c r="B2035" s="1">
        <v>1457</v>
      </c>
      <c r="C2035" s="1" t="s">
        <v>6</v>
      </c>
      <c r="D2035" s="1">
        <v>214</v>
      </c>
      <c r="E2035" s="1" t="s">
        <v>32</v>
      </c>
      <c r="F2035" s="1">
        <v>2176</v>
      </c>
      <c r="G2035" s="1" t="s">
        <v>5</v>
      </c>
      <c r="H2035" s="1">
        <v>4</v>
      </c>
      <c r="I2035" s="1">
        <v>29</v>
      </c>
      <c r="J2035" s="1" t="s">
        <v>3</v>
      </c>
    </row>
    <row r="2036" spans="1:10" x14ac:dyDescent="0.3">
      <c r="A2036" s="1" t="s">
        <v>11</v>
      </c>
      <c r="B2036" s="1">
        <v>1556</v>
      </c>
      <c r="C2036" s="1" t="s">
        <v>6</v>
      </c>
      <c r="D2036" s="1">
        <v>214</v>
      </c>
      <c r="E2036" s="1" t="s">
        <v>32</v>
      </c>
      <c r="F2036" s="1">
        <v>2178</v>
      </c>
      <c r="G2036" s="1" t="s">
        <v>5</v>
      </c>
      <c r="H2036" s="1">
        <v>4</v>
      </c>
      <c r="I2036" s="1">
        <v>29</v>
      </c>
      <c r="J2036" s="1" t="s">
        <v>3</v>
      </c>
    </row>
    <row r="2037" spans="1:10" x14ac:dyDescent="0.3">
      <c r="A2037" s="1" t="s">
        <v>11</v>
      </c>
      <c r="B2037" s="1">
        <v>1659</v>
      </c>
      <c r="C2037" s="1" t="s">
        <v>6</v>
      </c>
      <c r="D2037" s="1">
        <v>214</v>
      </c>
      <c r="E2037" s="1" t="s">
        <v>32</v>
      </c>
      <c r="F2037" s="1">
        <v>2180</v>
      </c>
      <c r="G2037" s="1" t="s">
        <v>5</v>
      </c>
      <c r="H2037" s="1">
        <v>4</v>
      </c>
      <c r="I2037" s="1">
        <v>29</v>
      </c>
      <c r="J2037" s="1" t="s">
        <v>3</v>
      </c>
    </row>
    <row r="2038" spans="1:10" x14ac:dyDescent="0.3">
      <c r="A2038" s="1" t="s">
        <v>11</v>
      </c>
      <c r="B2038" s="1">
        <v>1758</v>
      </c>
      <c r="C2038" s="1" t="s">
        <v>6</v>
      </c>
      <c r="D2038" s="1">
        <v>214</v>
      </c>
      <c r="E2038" s="1" t="s">
        <v>32</v>
      </c>
      <c r="F2038" s="1">
        <v>2182</v>
      </c>
      <c r="G2038" s="1" t="s">
        <v>5</v>
      </c>
      <c r="H2038" s="1">
        <v>4</v>
      </c>
      <c r="I2038" s="1">
        <v>29</v>
      </c>
      <c r="J2038" s="1" t="s">
        <v>3</v>
      </c>
    </row>
    <row r="2039" spans="1:10" x14ac:dyDescent="0.3">
      <c r="A2039" s="1" t="s">
        <v>11</v>
      </c>
      <c r="B2039" s="1">
        <v>1857</v>
      </c>
      <c r="C2039" s="1" t="s">
        <v>6</v>
      </c>
      <c r="D2039" s="1">
        <v>214</v>
      </c>
      <c r="E2039" s="1" t="s">
        <v>32</v>
      </c>
      <c r="F2039" s="1">
        <v>2184</v>
      </c>
      <c r="G2039" s="1" t="s">
        <v>5</v>
      </c>
      <c r="H2039" s="1">
        <v>4</v>
      </c>
      <c r="I2039" s="1">
        <v>29</v>
      </c>
      <c r="J2039" s="1" t="s">
        <v>3</v>
      </c>
    </row>
    <row r="2040" spans="1:10" x14ac:dyDescent="0.3">
      <c r="A2040" s="1" t="s">
        <v>11</v>
      </c>
      <c r="B2040" s="1">
        <v>2001</v>
      </c>
      <c r="C2040" s="1" t="s">
        <v>6</v>
      </c>
      <c r="D2040" s="1">
        <v>214</v>
      </c>
      <c r="E2040" s="1" t="s">
        <v>32</v>
      </c>
      <c r="F2040" s="1">
        <v>2186</v>
      </c>
      <c r="G2040" s="1" t="s">
        <v>5</v>
      </c>
      <c r="H2040" s="1">
        <v>4</v>
      </c>
      <c r="I2040" s="1">
        <v>29</v>
      </c>
      <c r="J2040" s="1" t="s">
        <v>3</v>
      </c>
    </row>
    <row r="2041" spans="1:10" x14ac:dyDescent="0.3">
      <c r="A2041" s="1" t="s">
        <v>11</v>
      </c>
      <c r="B2041" s="1">
        <v>2055</v>
      </c>
      <c r="C2041" s="1" t="s">
        <v>6</v>
      </c>
      <c r="D2041" s="1">
        <v>214</v>
      </c>
      <c r="E2041" s="1" t="s">
        <v>32</v>
      </c>
      <c r="F2041" s="1">
        <v>2188</v>
      </c>
      <c r="G2041" s="1" t="s">
        <v>5</v>
      </c>
      <c r="H2041" s="1">
        <v>4</v>
      </c>
      <c r="I2041" s="1">
        <v>29</v>
      </c>
      <c r="J2041" s="1" t="s">
        <v>3</v>
      </c>
    </row>
    <row r="2042" spans="1:10" x14ac:dyDescent="0.3">
      <c r="A2042" s="1" t="s">
        <v>12</v>
      </c>
      <c r="B2042" s="1">
        <v>1718</v>
      </c>
      <c r="C2042" s="1" t="s">
        <v>13</v>
      </c>
      <c r="D2042" s="1">
        <v>169</v>
      </c>
      <c r="E2042" s="1" t="s">
        <v>32</v>
      </c>
      <c r="F2042" s="1">
        <v>3372</v>
      </c>
      <c r="G2042" s="1" t="s">
        <v>2</v>
      </c>
      <c r="H2042" s="1">
        <v>4</v>
      </c>
      <c r="I2042" s="1">
        <v>29</v>
      </c>
      <c r="J2042" s="1" t="s">
        <v>3</v>
      </c>
    </row>
    <row r="2043" spans="1:10" x14ac:dyDescent="0.3">
      <c r="A2043" s="1" t="s">
        <v>12</v>
      </c>
      <c r="B2043" s="1">
        <v>659</v>
      </c>
      <c r="C2043" s="1" t="s">
        <v>13</v>
      </c>
      <c r="D2043" s="1">
        <v>169</v>
      </c>
      <c r="E2043" s="1" t="s">
        <v>32</v>
      </c>
      <c r="F2043" s="1">
        <v>2703</v>
      </c>
      <c r="G2043" s="1" t="s">
        <v>2</v>
      </c>
      <c r="H2043" s="1">
        <v>4</v>
      </c>
      <c r="I2043" s="1">
        <v>29</v>
      </c>
      <c r="J2043" s="1" t="s">
        <v>3</v>
      </c>
    </row>
    <row r="2044" spans="1:10" x14ac:dyDescent="0.3">
      <c r="A2044" s="1" t="s">
        <v>12</v>
      </c>
      <c r="B2044" s="1">
        <v>1030</v>
      </c>
      <c r="C2044" s="1" t="s">
        <v>13</v>
      </c>
      <c r="D2044" s="1">
        <v>169</v>
      </c>
      <c r="E2044" s="1" t="s">
        <v>32</v>
      </c>
      <c r="F2044" s="1">
        <v>2303</v>
      </c>
      <c r="G2044" s="1" t="s">
        <v>2</v>
      </c>
      <c r="H2044" s="1">
        <v>4</v>
      </c>
      <c r="I2044" s="1">
        <v>29</v>
      </c>
      <c r="J2044" s="1" t="s">
        <v>3</v>
      </c>
    </row>
    <row r="2045" spans="1:10" x14ac:dyDescent="0.3">
      <c r="A2045" s="1" t="s">
        <v>12</v>
      </c>
      <c r="B2045" s="1">
        <v>1451</v>
      </c>
      <c r="C2045" s="1" t="s">
        <v>13</v>
      </c>
      <c r="D2045" s="1">
        <v>169</v>
      </c>
      <c r="E2045" s="1" t="s">
        <v>32</v>
      </c>
      <c r="F2045" s="1">
        <v>2403</v>
      </c>
      <c r="G2045" s="1" t="s">
        <v>2</v>
      </c>
      <c r="H2045" s="1">
        <v>4</v>
      </c>
      <c r="I2045" s="1">
        <v>29</v>
      </c>
      <c r="J2045" s="1" t="s">
        <v>3</v>
      </c>
    </row>
    <row r="2046" spans="1:10" x14ac:dyDescent="0.3">
      <c r="A2046" s="1" t="s">
        <v>14</v>
      </c>
      <c r="B2046" s="1">
        <v>1255</v>
      </c>
      <c r="C2046" s="1" t="s">
        <v>13</v>
      </c>
      <c r="D2046" s="1">
        <v>199</v>
      </c>
      <c r="E2046" s="1" t="s">
        <v>32</v>
      </c>
      <c r="F2046" s="1">
        <v>808</v>
      </c>
      <c r="G2046" s="1" t="s">
        <v>5</v>
      </c>
      <c r="H2046" s="1">
        <v>4</v>
      </c>
      <c r="I2046" s="1">
        <v>29</v>
      </c>
      <c r="J2046" s="1" t="s">
        <v>3</v>
      </c>
    </row>
    <row r="2047" spans="1:10" x14ac:dyDescent="0.3">
      <c r="A2047" s="1" t="s">
        <v>14</v>
      </c>
      <c r="B2047" s="1">
        <v>1728</v>
      </c>
      <c r="C2047" s="1" t="s">
        <v>13</v>
      </c>
      <c r="D2047" s="1">
        <v>199</v>
      </c>
      <c r="E2047" s="1" t="s">
        <v>32</v>
      </c>
      <c r="F2047" s="1">
        <v>814</v>
      </c>
      <c r="G2047" s="1" t="s">
        <v>5</v>
      </c>
      <c r="H2047" s="1">
        <v>4</v>
      </c>
      <c r="I2047" s="1">
        <v>29</v>
      </c>
      <c r="J2047" s="1" t="s">
        <v>3</v>
      </c>
    </row>
    <row r="2048" spans="1:10" x14ac:dyDescent="0.3">
      <c r="A2048" s="1" t="s">
        <v>14</v>
      </c>
      <c r="B2048" s="1">
        <v>732</v>
      </c>
      <c r="C2048" s="1" t="s">
        <v>13</v>
      </c>
      <c r="D2048" s="1">
        <v>199</v>
      </c>
      <c r="E2048" s="1" t="s">
        <v>32</v>
      </c>
      <c r="F2048" s="1">
        <v>806</v>
      </c>
      <c r="G2048" s="1" t="s">
        <v>5</v>
      </c>
      <c r="H2048" s="1">
        <v>4</v>
      </c>
      <c r="I2048" s="1">
        <v>29</v>
      </c>
      <c r="J2048" s="1" t="s">
        <v>3</v>
      </c>
    </row>
    <row r="2049" spans="1:10" x14ac:dyDescent="0.3">
      <c r="A2049" s="1" t="s">
        <v>14</v>
      </c>
      <c r="B2049" s="1">
        <v>1852</v>
      </c>
      <c r="C2049" s="1" t="s">
        <v>13</v>
      </c>
      <c r="D2049" s="1">
        <v>199</v>
      </c>
      <c r="E2049" s="1" t="s">
        <v>32</v>
      </c>
      <c r="F2049" s="1">
        <v>816</v>
      </c>
      <c r="G2049" s="1" t="s">
        <v>5</v>
      </c>
      <c r="H2049" s="1">
        <v>4</v>
      </c>
      <c r="I2049" s="1">
        <v>29</v>
      </c>
      <c r="J2049" s="1" t="s">
        <v>3</v>
      </c>
    </row>
    <row r="2050" spans="1:10" x14ac:dyDescent="0.3">
      <c r="A2050" s="1" t="s">
        <v>4</v>
      </c>
      <c r="B2050" s="1">
        <v>913</v>
      </c>
      <c r="C2050" s="1" t="s">
        <v>13</v>
      </c>
      <c r="D2050" s="1">
        <v>213</v>
      </c>
      <c r="E2050" s="1" t="s">
        <v>32</v>
      </c>
      <c r="F2050" s="1">
        <v>7299</v>
      </c>
      <c r="G2050" s="1" t="s">
        <v>7</v>
      </c>
      <c r="H2050" s="1">
        <v>4</v>
      </c>
      <c r="I2050" s="1">
        <v>29</v>
      </c>
      <c r="J2050" s="1" t="s">
        <v>15</v>
      </c>
    </row>
    <row r="2051" spans="1:10" x14ac:dyDescent="0.3">
      <c r="A2051" s="1" t="s">
        <v>4</v>
      </c>
      <c r="B2051" s="1">
        <v>1659</v>
      </c>
      <c r="C2051" s="1" t="s">
        <v>13</v>
      </c>
      <c r="D2051" s="1">
        <v>213</v>
      </c>
      <c r="E2051" s="1" t="s">
        <v>32</v>
      </c>
      <c r="F2051" s="1">
        <v>7302</v>
      </c>
      <c r="G2051" s="1" t="s">
        <v>7</v>
      </c>
      <c r="H2051" s="1">
        <v>4</v>
      </c>
      <c r="I2051" s="1">
        <v>29</v>
      </c>
      <c r="J2051" s="1" t="s">
        <v>3</v>
      </c>
    </row>
    <row r="2052" spans="1:10" x14ac:dyDescent="0.3">
      <c r="A2052" s="1" t="s">
        <v>4</v>
      </c>
      <c r="B2052" s="1">
        <v>1237</v>
      </c>
      <c r="C2052" s="1" t="s">
        <v>13</v>
      </c>
      <c r="D2052" s="1">
        <v>213</v>
      </c>
      <c r="E2052" s="1" t="s">
        <v>32</v>
      </c>
      <c r="F2052" s="1">
        <v>7303</v>
      </c>
      <c r="G2052" s="1" t="s">
        <v>7</v>
      </c>
      <c r="H2052" s="1">
        <v>4</v>
      </c>
      <c r="I2052" s="1">
        <v>29</v>
      </c>
      <c r="J2052" s="1" t="s">
        <v>3</v>
      </c>
    </row>
    <row r="2053" spans="1:10" x14ac:dyDescent="0.3">
      <c r="A2053" s="1" t="s">
        <v>4</v>
      </c>
      <c r="B2053" s="1">
        <v>2211</v>
      </c>
      <c r="C2053" s="1" t="s">
        <v>13</v>
      </c>
      <c r="D2053" s="1">
        <v>213</v>
      </c>
      <c r="E2053" s="1" t="s">
        <v>32</v>
      </c>
      <c r="F2053" s="1">
        <v>7304</v>
      </c>
      <c r="G2053" s="1" t="s">
        <v>7</v>
      </c>
      <c r="H2053" s="1">
        <v>4</v>
      </c>
      <c r="I2053" s="1">
        <v>29</v>
      </c>
      <c r="J2053" s="1" t="s">
        <v>15</v>
      </c>
    </row>
    <row r="2054" spans="1:10" x14ac:dyDescent="0.3">
      <c r="A2054" s="1" t="s">
        <v>4</v>
      </c>
      <c r="B2054" s="1">
        <v>627</v>
      </c>
      <c r="C2054" s="1" t="s">
        <v>13</v>
      </c>
      <c r="D2054" s="1">
        <v>213</v>
      </c>
      <c r="E2054" s="1" t="s">
        <v>32</v>
      </c>
      <c r="F2054" s="1">
        <v>7305</v>
      </c>
      <c r="G2054" s="1" t="s">
        <v>7</v>
      </c>
      <c r="H2054" s="1">
        <v>4</v>
      </c>
      <c r="I2054" s="1">
        <v>29</v>
      </c>
      <c r="J2054" s="1" t="s">
        <v>3</v>
      </c>
    </row>
    <row r="2055" spans="1:10" x14ac:dyDescent="0.3">
      <c r="A2055" s="1" t="s">
        <v>4</v>
      </c>
      <c r="B2055" s="1">
        <v>1427</v>
      </c>
      <c r="C2055" s="1" t="s">
        <v>13</v>
      </c>
      <c r="D2055" s="1">
        <v>213</v>
      </c>
      <c r="E2055" s="1" t="s">
        <v>32</v>
      </c>
      <c r="F2055" s="1">
        <v>7307</v>
      </c>
      <c r="G2055" s="1" t="s">
        <v>7</v>
      </c>
      <c r="H2055" s="1">
        <v>4</v>
      </c>
      <c r="I2055" s="1">
        <v>29</v>
      </c>
      <c r="J2055" s="1" t="s">
        <v>3</v>
      </c>
    </row>
    <row r="2056" spans="1:10" x14ac:dyDescent="0.3">
      <c r="A2056" s="1" t="s">
        <v>12</v>
      </c>
      <c r="B2056" s="1">
        <v>2057</v>
      </c>
      <c r="C2056" s="1" t="s">
        <v>13</v>
      </c>
      <c r="D2056" s="1">
        <v>199</v>
      </c>
      <c r="E2056" s="1" t="s">
        <v>32</v>
      </c>
      <c r="F2056" s="1">
        <v>2879</v>
      </c>
      <c r="G2056" s="1" t="s">
        <v>5</v>
      </c>
      <c r="H2056" s="1">
        <v>4</v>
      </c>
      <c r="I2056" s="1">
        <v>29</v>
      </c>
      <c r="J2056" s="1" t="s">
        <v>3</v>
      </c>
    </row>
    <row r="2057" spans="1:10" x14ac:dyDescent="0.3">
      <c r="A2057" s="1" t="s">
        <v>12</v>
      </c>
      <c r="B2057" s="1">
        <v>1633</v>
      </c>
      <c r="C2057" s="1" t="s">
        <v>13</v>
      </c>
      <c r="D2057" s="1">
        <v>199</v>
      </c>
      <c r="E2057" s="1" t="s">
        <v>32</v>
      </c>
      <c r="F2057" s="1">
        <v>2181</v>
      </c>
      <c r="G2057" s="1" t="s">
        <v>5</v>
      </c>
      <c r="H2057" s="1">
        <v>4</v>
      </c>
      <c r="I2057" s="1">
        <v>29</v>
      </c>
      <c r="J2057" s="1" t="s">
        <v>3</v>
      </c>
    </row>
    <row r="2058" spans="1:10" x14ac:dyDescent="0.3">
      <c r="A2058" s="1" t="s">
        <v>12</v>
      </c>
      <c r="B2058" s="1">
        <v>1452</v>
      </c>
      <c r="C2058" s="1" t="s">
        <v>13</v>
      </c>
      <c r="D2058" s="1">
        <v>213</v>
      </c>
      <c r="E2058" s="1" t="s">
        <v>32</v>
      </c>
      <c r="F2058" s="1">
        <v>2156</v>
      </c>
      <c r="G2058" s="1" t="s">
        <v>7</v>
      </c>
      <c r="H2058" s="1">
        <v>4</v>
      </c>
      <c r="I2058" s="1">
        <v>29</v>
      </c>
      <c r="J2058" s="1" t="s">
        <v>3</v>
      </c>
    </row>
    <row r="2059" spans="1:10" x14ac:dyDescent="0.3">
      <c r="A2059" s="1" t="s">
        <v>12</v>
      </c>
      <c r="B2059" s="1">
        <v>640</v>
      </c>
      <c r="C2059" s="1" t="s">
        <v>13</v>
      </c>
      <c r="D2059" s="1">
        <v>199</v>
      </c>
      <c r="E2059" s="1" t="s">
        <v>32</v>
      </c>
      <c r="F2059" s="1">
        <v>2761</v>
      </c>
      <c r="G2059" s="1" t="s">
        <v>5</v>
      </c>
      <c r="H2059" s="1">
        <v>4</v>
      </c>
      <c r="I2059" s="1">
        <v>29</v>
      </c>
      <c r="J2059" s="1" t="s">
        <v>3</v>
      </c>
    </row>
    <row r="2060" spans="1:10" x14ac:dyDescent="0.3">
      <c r="A2060" s="1" t="s">
        <v>12</v>
      </c>
      <c r="B2060" s="1">
        <v>654</v>
      </c>
      <c r="C2060" s="1" t="s">
        <v>13</v>
      </c>
      <c r="D2060" s="1">
        <v>213</v>
      </c>
      <c r="E2060" s="1" t="s">
        <v>32</v>
      </c>
      <c r="F2060" s="1">
        <v>2855</v>
      </c>
      <c r="G2060" s="1" t="s">
        <v>7</v>
      </c>
      <c r="H2060" s="1">
        <v>4</v>
      </c>
      <c r="I2060" s="1">
        <v>29</v>
      </c>
      <c r="J2060" s="1" t="s">
        <v>3</v>
      </c>
    </row>
    <row r="2061" spans="1:10" x14ac:dyDescent="0.3">
      <c r="A2061" s="1" t="s">
        <v>12</v>
      </c>
      <c r="B2061" s="1">
        <v>1855</v>
      </c>
      <c r="C2061" s="1" t="s">
        <v>13</v>
      </c>
      <c r="D2061" s="1">
        <v>213</v>
      </c>
      <c r="E2061" s="1" t="s">
        <v>32</v>
      </c>
      <c r="F2061" s="1">
        <v>2385</v>
      </c>
      <c r="G2061" s="1" t="s">
        <v>7</v>
      </c>
      <c r="H2061" s="1">
        <v>4</v>
      </c>
      <c r="I2061" s="1">
        <v>29</v>
      </c>
      <c r="J2061" s="1" t="s">
        <v>3</v>
      </c>
    </row>
    <row r="2062" spans="1:10" x14ac:dyDescent="0.3">
      <c r="A2062" s="1" t="s">
        <v>12</v>
      </c>
      <c r="B2062" s="1">
        <v>1405</v>
      </c>
      <c r="C2062" s="1" t="s">
        <v>13</v>
      </c>
      <c r="D2062" s="1">
        <v>199</v>
      </c>
      <c r="E2062" s="1" t="s">
        <v>32</v>
      </c>
      <c r="F2062" s="1">
        <v>2216</v>
      </c>
      <c r="G2062" s="1" t="s">
        <v>5</v>
      </c>
      <c r="H2062" s="1">
        <v>4</v>
      </c>
      <c r="I2062" s="1">
        <v>29</v>
      </c>
      <c r="J2062" s="1" t="s">
        <v>15</v>
      </c>
    </row>
    <row r="2063" spans="1:10" x14ac:dyDescent="0.3">
      <c r="A2063" s="1" t="s">
        <v>12</v>
      </c>
      <c r="B2063" s="1">
        <v>1259</v>
      </c>
      <c r="C2063" s="1" t="s">
        <v>13</v>
      </c>
      <c r="D2063" s="1">
        <v>213</v>
      </c>
      <c r="E2063" s="1" t="s">
        <v>32</v>
      </c>
      <c r="F2063" s="1">
        <v>2692</v>
      </c>
      <c r="G2063" s="1" t="s">
        <v>7</v>
      </c>
      <c r="H2063" s="1">
        <v>4</v>
      </c>
      <c r="I2063" s="1">
        <v>29</v>
      </c>
      <c r="J2063" s="1" t="s">
        <v>3</v>
      </c>
    </row>
    <row r="2064" spans="1:10" x14ac:dyDescent="0.3">
      <c r="A2064" s="1" t="s">
        <v>12</v>
      </c>
      <c r="B2064" s="1">
        <v>1620</v>
      </c>
      <c r="C2064" s="1" t="s">
        <v>13</v>
      </c>
      <c r="D2064" s="1">
        <v>199</v>
      </c>
      <c r="E2064" s="1" t="s">
        <v>32</v>
      </c>
      <c r="F2064" s="1">
        <v>2261</v>
      </c>
      <c r="G2064" s="1" t="s">
        <v>5</v>
      </c>
      <c r="H2064" s="1">
        <v>4</v>
      </c>
      <c r="I2064" s="1">
        <v>29</v>
      </c>
      <c r="J2064" s="1" t="s">
        <v>15</v>
      </c>
    </row>
    <row r="2065" spans="1:10" x14ac:dyDescent="0.3">
      <c r="A2065" s="1" t="s">
        <v>12</v>
      </c>
      <c r="B2065" s="1">
        <v>857</v>
      </c>
      <c r="C2065" s="1" t="s">
        <v>13</v>
      </c>
      <c r="D2065" s="1">
        <v>199</v>
      </c>
      <c r="E2065" s="1" t="s">
        <v>32</v>
      </c>
      <c r="F2065" s="1">
        <v>2582</v>
      </c>
      <c r="G2065" s="1" t="s">
        <v>5</v>
      </c>
      <c r="H2065" s="1">
        <v>4</v>
      </c>
      <c r="I2065" s="1">
        <v>29</v>
      </c>
      <c r="J2065" s="1" t="s">
        <v>3</v>
      </c>
    </row>
    <row r="2066" spans="1:10" x14ac:dyDescent="0.3">
      <c r="A2066" s="1" t="s">
        <v>12</v>
      </c>
      <c r="B2066" s="1">
        <v>1659</v>
      </c>
      <c r="C2066" s="1" t="s">
        <v>13</v>
      </c>
      <c r="D2066" s="1">
        <v>213</v>
      </c>
      <c r="E2066" s="1" t="s">
        <v>32</v>
      </c>
      <c r="F2066" s="1">
        <v>2497</v>
      </c>
      <c r="G2066" s="1" t="s">
        <v>7</v>
      </c>
      <c r="H2066" s="1">
        <v>4</v>
      </c>
      <c r="I2066" s="1">
        <v>29</v>
      </c>
      <c r="J2066" s="1" t="s">
        <v>3</v>
      </c>
    </row>
    <row r="2067" spans="1:10" x14ac:dyDescent="0.3">
      <c r="A2067" s="1" t="s">
        <v>0</v>
      </c>
      <c r="B2067" s="1">
        <v>1455</v>
      </c>
      <c r="C2067" s="1" t="s">
        <v>1</v>
      </c>
      <c r="D2067" s="1">
        <v>184</v>
      </c>
      <c r="E2067" s="1" t="s">
        <v>33</v>
      </c>
      <c r="F2067" s="1">
        <v>5935</v>
      </c>
      <c r="G2067" s="1" t="s">
        <v>2</v>
      </c>
      <c r="H2067" s="1">
        <v>5</v>
      </c>
      <c r="I2067" s="1">
        <v>30</v>
      </c>
      <c r="J2067" s="1" t="s">
        <v>3</v>
      </c>
    </row>
    <row r="2068" spans="1:10" x14ac:dyDescent="0.3">
      <c r="A2068" s="1" t="s">
        <v>4</v>
      </c>
      <c r="B2068" s="1">
        <v>1640</v>
      </c>
      <c r="C2068" s="1" t="s">
        <v>1</v>
      </c>
      <c r="D2068" s="1">
        <v>213</v>
      </c>
      <c r="E2068" s="1" t="s">
        <v>33</v>
      </c>
      <c r="F2068" s="1">
        <v>6155</v>
      </c>
      <c r="G2068" s="1" t="s">
        <v>5</v>
      </c>
      <c r="H2068" s="1">
        <v>5</v>
      </c>
      <c r="I2068" s="1">
        <v>30</v>
      </c>
      <c r="J2068" s="1" t="s">
        <v>3</v>
      </c>
    </row>
    <row r="2069" spans="1:10" x14ac:dyDescent="0.3">
      <c r="A2069" s="1" t="s">
        <v>4</v>
      </c>
      <c r="B2069" s="1">
        <v>1237</v>
      </c>
      <c r="C2069" s="1" t="s">
        <v>6</v>
      </c>
      <c r="D2069" s="1">
        <v>229</v>
      </c>
      <c r="E2069" s="1" t="s">
        <v>33</v>
      </c>
      <c r="F2069" s="1">
        <v>7208</v>
      </c>
      <c r="G2069" s="1" t="s">
        <v>7</v>
      </c>
      <c r="H2069" s="1">
        <v>5</v>
      </c>
      <c r="I2069" s="1">
        <v>30</v>
      </c>
      <c r="J2069" s="1" t="s">
        <v>3</v>
      </c>
    </row>
    <row r="2070" spans="1:10" x14ac:dyDescent="0.3">
      <c r="A2070" s="1" t="s">
        <v>4</v>
      </c>
      <c r="B2070" s="1">
        <v>1528</v>
      </c>
      <c r="C2070" s="1" t="s">
        <v>6</v>
      </c>
      <c r="D2070" s="1">
        <v>229</v>
      </c>
      <c r="E2070" s="1" t="s">
        <v>33</v>
      </c>
      <c r="F2070" s="1">
        <v>7211</v>
      </c>
      <c r="G2070" s="1" t="s">
        <v>7</v>
      </c>
      <c r="H2070" s="1">
        <v>5</v>
      </c>
      <c r="I2070" s="1">
        <v>30</v>
      </c>
      <c r="J2070" s="1" t="s">
        <v>15</v>
      </c>
    </row>
    <row r="2071" spans="1:10" x14ac:dyDescent="0.3">
      <c r="A2071" s="1" t="s">
        <v>4</v>
      </c>
      <c r="B2071" s="1">
        <v>1709</v>
      </c>
      <c r="C2071" s="1" t="s">
        <v>6</v>
      </c>
      <c r="D2071" s="1">
        <v>229</v>
      </c>
      <c r="E2071" s="1" t="s">
        <v>33</v>
      </c>
      <c r="F2071" s="1">
        <v>7215</v>
      </c>
      <c r="G2071" s="1" t="s">
        <v>7</v>
      </c>
      <c r="H2071" s="1">
        <v>5</v>
      </c>
      <c r="I2071" s="1">
        <v>30</v>
      </c>
      <c r="J2071" s="1" t="s">
        <v>3</v>
      </c>
    </row>
    <row r="2072" spans="1:10" x14ac:dyDescent="0.3">
      <c r="A2072" s="1" t="s">
        <v>4</v>
      </c>
      <c r="B2072" s="1">
        <v>2127</v>
      </c>
      <c r="C2072" s="1" t="s">
        <v>6</v>
      </c>
      <c r="D2072" s="1">
        <v>229</v>
      </c>
      <c r="E2072" s="1" t="s">
        <v>33</v>
      </c>
      <c r="F2072" s="1">
        <v>7684</v>
      </c>
      <c r="G2072" s="1" t="s">
        <v>7</v>
      </c>
      <c r="H2072" s="1">
        <v>5</v>
      </c>
      <c r="I2072" s="1">
        <v>30</v>
      </c>
      <c r="J2072" s="1" t="s">
        <v>3</v>
      </c>
    </row>
    <row r="2073" spans="1:10" x14ac:dyDescent="0.3">
      <c r="A2073" s="1" t="s">
        <v>4</v>
      </c>
      <c r="B2073" s="1">
        <v>632</v>
      </c>
      <c r="C2073" s="1" t="s">
        <v>6</v>
      </c>
      <c r="D2073" s="1">
        <v>229</v>
      </c>
      <c r="E2073" s="1" t="s">
        <v>33</v>
      </c>
      <c r="F2073" s="1">
        <v>7790</v>
      </c>
      <c r="G2073" s="1" t="s">
        <v>7</v>
      </c>
      <c r="H2073" s="1">
        <v>5</v>
      </c>
      <c r="I2073" s="1">
        <v>30</v>
      </c>
      <c r="J2073" s="1" t="s">
        <v>3</v>
      </c>
    </row>
    <row r="2074" spans="1:10" x14ac:dyDescent="0.3">
      <c r="A2074" s="1" t="s">
        <v>4</v>
      </c>
      <c r="B2074" s="1">
        <v>1030</v>
      </c>
      <c r="C2074" s="1" t="s">
        <v>6</v>
      </c>
      <c r="D2074" s="1">
        <v>229</v>
      </c>
      <c r="E2074" s="1" t="s">
        <v>33</v>
      </c>
      <c r="F2074" s="1">
        <v>7792</v>
      </c>
      <c r="G2074" s="1" t="s">
        <v>7</v>
      </c>
      <c r="H2074" s="1">
        <v>5</v>
      </c>
      <c r="I2074" s="1">
        <v>30</v>
      </c>
      <c r="J2074" s="1" t="s">
        <v>3</v>
      </c>
    </row>
    <row r="2075" spans="1:10" x14ac:dyDescent="0.3">
      <c r="A2075" s="1" t="s">
        <v>4</v>
      </c>
      <c r="B2075" s="1">
        <v>831</v>
      </c>
      <c r="C2075" s="1" t="s">
        <v>1</v>
      </c>
      <c r="D2075" s="1">
        <v>228</v>
      </c>
      <c r="E2075" s="1" t="s">
        <v>33</v>
      </c>
      <c r="F2075" s="1">
        <v>7800</v>
      </c>
      <c r="G2075" s="1" t="s">
        <v>7</v>
      </c>
      <c r="H2075" s="1">
        <v>5</v>
      </c>
      <c r="I2075" s="1">
        <v>30</v>
      </c>
      <c r="J2075" s="1" t="s">
        <v>3</v>
      </c>
    </row>
    <row r="2076" spans="1:10" x14ac:dyDescent="0.3">
      <c r="A2076" s="1" t="s">
        <v>4</v>
      </c>
      <c r="B2076" s="1">
        <v>1241</v>
      </c>
      <c r="C2076" s="1" t="s">
        <v>1</v>
      </c>
      <c r="D2076" s="1">
        <v>228</v>
      </c>
      <c r="E2076" s="1" t="s">
        <v>33</v>
      </c>
      <c r="F2076" s="1">
        <v>7806</v>
      </c>
      <c r="G2076" s="1" t="s">
        <v>7</v>
      </c>
      <c r="H2076" s="1">
        <v>5</v>
      </c>
      <c r="I2076" s="1">
        <v>30</v>
      </c>
      <c r="J2076" s="1" t="s">
        <v>3</v>
      </c>
    </row>
    <row r="2077" spans="1:10" x14ac:dyDescent="0.3">
      <c r="A2077" s="1" t="s">
        <v>4</v>
      </c>
      <c r="B2077" s="1">
        <v>1459</v>
      </c>
      <c r="C2077" s="1" t="s">
        <v>1</v>
      </c>
      <c r="D2077" s="1">
        <v>228</v>
      </c>
      <c r="E2077" s="1" t="s">
        <v>33</v>
      </c>
      <c r="F2077" s="1">
        <v>7808</v>
      </c>
      <c r="G2077" s="1" t="s">
        <v>7</v>
      </c>
      <c r="H2077" s="1">
        <v>5</v>
      </c>
      <c r="I2077" s="1">
        <v>30</v>
      </c>
      <c r="J2077" s="1" t="s">
        <v>3</v>
      </c>
    </row>
    <row r="2078" spans="1:10" x14ac:dyDescent="0.3">
      <c r="A2078" s="1" t="s">
        <v>4</v>
      </c>
      <c r="B2078" s="1">
        <v>1641</v>
      </c>
      <c r="C2078" s="1" t="s">
        <v>1</v>
      </c>
      <c r="D2078" s="1">
        <v>228</v>
      </c>
      <c r="E2078" s="1" t="s">
        <v>33</v>
      </c>
      <c r="F2078" s="1">
        <v>7810</v>
      </c>
      <c r="G2078" s="1" t="s">
        <v>7</v>
      </c>
      <c r="H2078" s="1">
        <v>5</v>
      </c>
      <c r="I2078" s="1">
        <v>30</v>
      </c>
      <c r="J2078" s="1" t="s">
        <v>3</v>
      </c>
    </row>
    <row r="2079" spans="1:10" x14ac:dyDescent="0.3">
      <c r="A2079" s="1" t="s">
        <v>4</v>
      </c>
      <c r="B2079" s="1">
        <v>1714</v>
      </c>
      <c r="C2079" s="1" t="s">
        <v>1</v>
      </c>
      <c r="D2079" s="1">
        <v>228</v>
      </c>
      <c r="E2079" s="1" t="s">
        <v>33</v>
      </c>
      <c r="F2079" s="1">
        <v>7812</v>
      </c>
      <c r="G2079" s="1" t="s">
        <v>7</v>
      </c>
      <c r="H2079" s="1">
        <v>5</v>
      </c>
      <c r="I2079" s="1">
        <v>30</v>
      </c>
      <c r="J2079" s="1" t="s">
        <v>3</v>
      </c>
    </row>
    <row r="2080" spans="1:10" x14ac:dyDescent="0.3">
      <c r="A2080" s="1" t="s">
        <v>4</v>
      </c>
      <c r="B2080" s="1">
        <v>2214</v>
      </c>
      <c r="C2080" s="1" t="s">
        <v>1</v>
      </c>
      <c r="D2080" s="1">
        <v>228</v>
      </c>
      <c r="E2080" s="1" t="s">
        <v>33</v>
      </c>
      <c r="F2080" s="1">
        <v>7814</v>
      </c>
      <c r="G2080" s="1" t="s">
        <v>7</v>
      </c>
      <c r="H2080" s="1">
        <v>5</v>
      </c>
      <c r="I2080" s="1">
        <v>30</v>
      </c>
      <c r="J2080" s="1" t="s">
        <v>15</v>
      </c>
    </row>
    <row r="2081" spans="1:10" x14ac:dyDescent="0.3">
      <c r="A2081" s="1" t="s">
        <v>4</v>
      </c>
      <c r="B2081" s="1">
        <v>1609</v>
      </c>
      <c r="C2081" s="1" t="s">
        <v>1</v>
      </c>
      <c r="D2081" s="1">
        <v>228</v>
      </c>
      <c r="E2081" s="1" t="s">
        <v>33</v>
      </c>
      <c r="F2081" s="1">
        <v>7816</v>
      </c>
      <c r="G2081" s="1" t="s">
        <v>7</v>
      </c>
      <c r="H2081" s="1">
        <v>5</v>
      </c>
      <c r="I2081" s="1">
        <v>30</v>
      </c>
      <c r="J2081" s="1" t="s">
        <v>3</v>
      </c>
    </row>
    <row r="2082" spans="1:10" x14ac:dyDescent="0.3">
      <c r="A2082" s="1" t="s">
        <v>8</v>
      </c>
      <c r="B2082" s="1">
        <v>1510</v>
      </c>
      <c r="C2082" s="1" t="s">
        <v>1</v>
      </c>
      <c r="D2082" s="1">
        <v>213</v>
      </c>
      <c r="E2082" s="1" t="s">
        <v>33</v>
      </c>
      <c r="F2082" s="1">
        <v>746</v>
      </c>
      <c r="G2082" s="1" t="s">
        <v>5</v>
      </c>
      <c r="H2082" s="1">
        <v>5</v>
      </c>
      <c r="I2082" s="1">
        <v>30</v>
      </c>
      <c r="J2082" s="1" t="s">
        <v>15</v>
      </c>
    </row>
    <row r="2083" spans="1:10" x14ac:dyDescent="0.3">
      <c r="A2083" s="1" t="s">
        <v>8</v>
      </c>
      <c r="B2083" s="1">
        <v>630</v>
      </c>
      <c r="C2083" s="1" t="s">
        <v>6</v>
      </c>
      <c r="D2083" s="1">
        <v>214</v>
      </c>
      <c r="E2083" s="1" t="s">
        <v>33</v>
      </c>
      <c r="F2083" s="1">
        <v>1740</v>
      </c>
      <c r="G2083" s="1" t="s">
        <v>5</v>
      </c>
      <c r="H2083" s="1">
        <v>5</v>
      </c>
      <c r="I2083" s="1">
        <v>30</v>
      </c>
      <c r="J2083" s="1" t="s">
        <v>3</v>
      </c>
    </row>
    <row r="2084" spans="1:10" x14ac:dyDescent="0.3">
      <c r="A2084" s="1" t="s">
        <v>8</v>
      </c>
      <c r="B2084" s="1">
        <v>730</v>
      </c>
      <c r="C2084" s="1" t="s">
        <v>6</v>
      </c>
      <c r="D2084" s="1">
        <v>214</v>
      </c>
      <c r="E2084" s="1" t="s">
        <v>33</v>
      </c>
      <c r="F2084" s="1">
        <v>1742</v>
      </c>
      <c r="G2084" s="1" t="s">
        <v>5</v>
      </c>
      <c r="H2084" s="1">
        <v>5</v>
      </c>
      <c r="I2084" s="1">
        <v>30</v>
      </c>
      <c r="J2084" s="1" t="s">
        <v>3</v>
      </c>
    </row>
    <row r="2085" spans="1:10" x14ac:dyDescent="0.3">
      <c r="A2085" s="1" t="s">
        <v>8</v>
      </c>
      <c r="B2085" s="1">
        <v>830</v>
      </c>
      <c r="C2085" s="1" t="s">
        <v>6</v>
      </c>
      <c r="D2085" s="1">
        <v>214</v>
      </c>
      <c r="E2085" s="1" t="s">
        <v>33</v>
      </c>
      <c r="F2085" s="1">
        <v>1744</v>
      </c>
      <c r="G2085" s="1" t="s">
        <v>5</v>
      </c>
      <c r="H2085" s="1">
        <v>5</v>
      </c>
      <c r="I2085" s="1">
        <v>30</v>
      </c>
      <c r="J2085" s="1" t="s">
        <v>3</v>
      </c>
    </row>
    <row r="2086" spans="1:10" x14ac:dyDescent="0.3">
      <c r="A2086" s="1" t="s">
        <v>8</v>
      </c>
      <c r="B2086" s="1">
        <v>931</v>
      </c>
      <c r="C2086" s="1" t="s">
        <v>6</v>
      </c>
      <c r="D2086" s="1">
        <v>214</v>
      </c>
      <c r="E2086" s="1" t="s">
        <v>33</v>
      </c>
      <c r="F2086" s="1">
        <v>1746</v>
      </c>
      <c r="G2086" s="1" t="s">
        <v>5</v>
      </c>
      <c r="H2086" s="1">
        <v>5</v>
      </c>
      <c r="I2086" s="1">
        <v>30</v>
      </c>
      <c r="J2086" s="1" t="s">
        <v>3</v>
      </c>
    </row>
    <row r="2087" spans="1:10" x14ac:dyDescent="0.3">
      <c r="A2087" s="1" t="s">
        <v>8</v>
      </c>
      <c r="B2087" s="1">
        <v>1031</v>
      </c>
      <c r="C2087" s="1" t="s">
        <v>6</v>
      </c>
      <c r="D2087" s="1">
        <v>214</v>
      </c>
      <c r="E2087" s="1" t="s">
        <v>33</v>
      </c>
      <c r="F2087" s="1">
        <v>1748</v>
      </c>
      <c r="G2087" s="1" t="s">
        <v>5</v>
      </c>
      <c r="H2087" s="1">
        <v>5</v>
      </c>
      <c r="I2087" s="1">
        <v>30</v>
      </c>
      <c r="J2087" s="1" t="s">
        <v>3</v>
      </c>
    </row>
    <row r="2088" spans="1:10" x14ac:dyDescent="0.3">
      <c r="A2088" s="1" t="s">
        <v>8</v>
      </c>
      <c r="B2088" s="1">
        <v>1131</v>
      </c>
      <c r="C2088" s="1" t="s">
        <v>6</v>
      </c>
      <c r="D2088" s="1">
        <v>214</v>
      </c>
      <c r="E2088" s="1" t="s">
        <v>33</v>
      </c>
      <c r="F2088" s="1">
        <v>1750</v>
      </c>
      <c r="G2088" s="1" t="s">
        <v>5</v>
      </c>
      <c r="H2088" s="1">
        <v>5</v>
      </c>
      <c r="I2088" s="1">
        <v>30</v>
      </c>
      <c r="J2088" s="1" t="s">
        <v>3</v>
      </c>
    </row>
    <row r="2089" spans="1:10" x14ac:dyDescent="0.3">
      <c r="A2089" s="1" t="s">
        <v>8</v>
      </c>
      <c r="B2089" s="1">
        <v>1231</v>
      </c>
      <c r="C2089" s="1" t="s">
        <v>6</v>
      </c>
      <c r="D2089" s="1">
        <v>214</v>
      </c>
      <c r="E2089" s="1" t="s">
        <v>33</v>
      </c>
      <c r="F2089" s="1">
        <v>1752</v>
      </c>
      <c r="G2089" s="1" t="s">
        <v>5</v>
      </c>
      <c r="H2089" s="1">
        <v>5</v>
      </c>
      <c r="I2089" s="1">
        <v>30</v>
      </c>
      <c r="J2089" s="1" t="s">
        <v>3</v>
      </c>
    </row>
    <row r="2090" spans="1:10" x14ac:dyDescent="0.3">
      <c r="A2090" s="1" t="s">
        <v>8</v>
      </c>
      <c r="B2090" s="1">
        <v>1331</v>
      </c>
      <c r="C2090" s="1" t="s">
        <v>6</v>
      </c>
      <c r="D2090" s="1">
        <v>214</v>
      </c>
      <c r="E2090" s="1" t="s">
        <v>33</v>
      </c>
      <c r="F2090" s="1">
        <v>1754</v>
      </c>
      <c r="G2090" s="1" t="s">
        <v>5</v>
      </c>
      <c r="H2090" s="1">
        <v>5</v>
      </c>
      <c r="I2090" s="1">
        <v>30</v>
      </c>
      <c r="J2090" s="1" t="s">
        <v>3</v>
      </c>
    </row>
    <row r="2091" spans="1:10" x14ac:dyDescent="0.3">
      <c r="A2091" s="1" t="s">
        <v>8</v>
      </c>
      <c r="B2091" s="1">
        <v>1432</v>
      </c>
      <c r="C2091" s="1" t="s">
        <v>6</v>
      </c>
      <c r="D2091" s="1">
        <v>214</v>
      </c>
      <c r="E2091" s="1" t="s">
        <v>33</v>
      </c>
      <c r="F2091" s="1">
        <v>1756</v>
      </c>
      <c r="G2091" s="1" t="s">
        <v>5</v>
      </c>
      <c r="H2091" s="1">
        <v>5</v>
      </c>
      <c r="I2091" s="1">
        <v>30</v>
      </c>
      <c r="J2091" s="1" t="s">
        <v>3</v>
      </c>
    </row>
    <row r="2092" spans="1:10" x14ac:dyDescent="0.3">
      <c r="A2092" s="1" t="s">
        <v>8</v>
      </c>
      <c r="B2092" s="1">
        <v>1531</v>
      </c>
      <c r="C2092" s="1" t="s">
        <v>6</v>
      </c>
      <c r="D2092" s="1">
        <v>214</v>
      </c>
      <c r="E2092" s="1" t="s">
        <v>33</v>
      </c>
      <c r="F2092" s="1">
        <v>1758</v>
      </c>
      <c r="G2092" s="1" t="s">
        <v>5</v>
      </c>
      <c r="H2092" s="1">
        <v>5</v>
      </c>
      <c r="I2092" s="1">
        <v>30</v>
      </c>
      <c r="J2092" s="1" t="s">
        <v>3</v>
      </c>
    </row>
    <row r="2093" spans="1:10" x14ac:dyDescent="0.3">
      <c r="A2093" s="1" t="s">
        <v>8</v>
      </c>
      <c r="B2093" s="1">
        <v>1632</v>
      </c>
      <c r="C2093" s="1" t="s">
        <v>6</v>
      </c>
      <c r="D2093" s="1">
        <v>214</v>
      </c>
      <c r="E2093" s="1" t="s">
        <v>33</v>
      </c>
      <c r="F2093" s="1">
        <v>1760</v>
      </c>
      <c r="G2093" s="1" t="s">
        <v>5</v>
      </c>
      <c r="H2093" s="1">
        <v>5</v>
      </c>
      <c r="I2093" s="1">
        <v>30</v>
      </c>
      <c r="J2093" s="1" t="s">
        <v>3</v>
      </c>
    </row>
    <row r="2094" spans="1:10" x14ac:dyDescent="0.3">
      <c r="A2094" s="1" t="s">
        <v>8</v>
      </c>
      <c r="B2094" s="1">
        <v>1730</v>
      </c>
      <c r="C2094" s="1" t="s">
        <v>6</v>
      </c>
      <c r="D2094" s="1">
        <v>214</v>
      </c>
      <c r="E2094" s="1" t="s">
        <v>33</v>
      </c>
      <c r="F2094" s="1">
        <v>1762</v>
      </c>
      <c r="G2094" s="1" t="s">
        <v>5</v>
      </c>
      <c r="H2094" s="1">
        <v>5</v>
      </c>
      <c r="I2094" s="1">
        <v>30</v>
      </c>
      <c r="J2094" s="1" t="s">
        <v>3</v>
      </c>
    </row>
    <row r="2095" spans="1:10" x14ac:dyDescent="0.3">
      <c r="A2095" s="1" t="s">
        <v>8</v>
      </c>
      <c r="B2095" s="1">
        <v>1830</v>
      </c>
      <c r="C2095" s="1" t="s">
        <v>6</v>
      </c>
      <c r="D2095" s="1">
        <v>214</v>
      </c>
      <c r="E2095" s="1" t="s">
        <v>33</v>
      </c>
      <c r="F2095" s="1">
        <v>1764</v>
      </c>
      <c r="G2095" s="1" t="s">
        <v>5</v>
      </c>
      <c r="H2095" s="1">
        <v>5</v>
      </c>
      <c r="I2095" s="1">
        <v>30</v>
      </c>
      <c r="J2095" s="1" t="s">
        <v>3</v>
      </c>
    </row>
    <row r="2096" spans="1:10" x14ac:dyDescent="0.3">
      <c r="A2096" s="1" t="s">
        <v>8</v>
      </c>
      <c r="B2096" s="1">
        <v>1927</v>
      </c>
      <c r="C2096" s="1" t="s">
        <v>6</v>
      </c>
      <c r="D2096" s="1">
        <v>214</v>
      </c>
      <c r="E2096" s="1" t="s">
        <v>33</v>
      </c>
      <c r="F2096" s="1">
        <v>1766</v>
      </c>
      <c r="G2096" s="1" t="s">
        <v>5</v>
      </c>
      <c r="H2096" s="1">
        <v>5</v>
      </c>
      <c r="I2096" s="1">
        <v>30</v>
      </c>
      <c r="J2096" s="1" t="s">
        <v>3</v>
      </c>
    </row>
    <row r="2097" spans="1:10" x14ac:dyDescent="0.3">
      <c r="A2097" s="1" t="s">
        <v>8</v>
      </c>
      <c r="B2097" s="1">
        <v>2031</v>
      </c>
      <c r="C2097" s="1" t="s">
        <v>6</v>
      </c>
      <c r="D2097" s="1">
        <v>214</v>
      </c>
      <c r="E2097" s="1" t="s">
        <v>33</v>
      </c>
      <c r="F2097" s="1">
        <v>1768</v>
      </c>
      <c r="G2097" s="1" t="s">
        <v>5</v>
      </c>
      <c r="H2097" s="1">
        <v>5</v>
      </c>
      <c r="I2097" s="1">
        <v>30</v>
      </c>
      <c r="J2097" s="1" t="s">
        <v>3</v>
      </c>
    </row>
    <row r="2098" spans="1:10" x14ac:dyDescent="0.3">
      <c r="A2098" s="1" t="s">
        <v>9</v>
      </c>
      <c r="B2098" s="1">
        <v>1523</v>
      </c>
      <c r="C2098" s="1" t="s">
        <v>1</v>
      </c>
      <c r="D2098" s="1">
        <v>213</v>
      </c>
      <c r="E2098" s="1" t="s">
        <v>33</v>
      </c>
      <c r="F2098" s="1">
        <v>4752</v>
      </c>
      <c r="G2098" s="1" t="s">
        <v>5</v>
      </c>
      <c r="H2098" s="1">
        <v>5</v>
      </c>
      <c r="I2098" s="1">
        <v>30</v>
      </c>
      <c r="J2098" s="1" t="s">
        <v>3</v>
      </c>
    </row>
    <row r="2099" spans="1:10" x14ac:dyDescent="0.3">
      <c r="A2099" s="1" t="s">
        <v>9</v>
      </c>
      <c r="B2099" s="1">
        <v>1843</v>
      </c>
      <c r="C2099" s="1" t="s">
        <v>1</v>
      </c>
      <c r="D2099" s="1">
        <v>213</v>
      </c>
      <c r="E2099" s="1" t="s">
        <v>33</v>
      </c>
      <c r="F2099" s="1">
        <v>4784</v>
      </c>
      <c r="G2099" s="1" t="s">
        <v>5</v>
      </c>
      <c r="H2099" s="1">
        <v>5</v>
      </c>
      <c r="I2099" s="1">
        <v>30</v>
      </c>
      <c r="J2099" s="1" t="s">
        <v>3</v>
      </c>
    </row>
    <row r="2100" spans="1:10" x14ac:dyDescent="0.3">
      <c r="A2100" s="1" t="s">
        <v>9</v>
      </c>
      <c r="B2100" s="1">
        <v>703</v>
      </c>
      <c r="C2100" s="1" t="s">
        <v>6</v>
      </c>
      <c r="D2100" s="1">
        <v>214</v>
      </c>
      <c r="E2100" s="1" t="s">
        <v>33</v>
      </c>
      <c r="F2100" s="1">
        <v>4952</v>
      </c>
      <c r="G2100" s="1" t="s">
        <v>5</v>
      </c>
      <c r="H2100" s="1">
        <v>5</v>
      </c>
      <c r="I2100" s="1">
        <v>30</v>
      </c>
      <c r="J2100" s="1" t="s">
        <v>3</v>
      </c>
    </row>
    <row r="2101" spans="1:10" x14ac:dyDescent="0.3">
      <c r="A2101" s="1" t="s">
        <v>9</v>
      </c>
      <c r="B2101" s="1">
        <v>827</v>
      </c>
      <c r="C2101" s="1" t="s">
        <v>6</v>
      </c>
      <c r="D2101" s="1">
        <v>214</v>
      </c>
      <c r="E2101" s="1" t="s">
        <v>33</v>
      </c>
      <c r="F2101" s="1">
        <v>4954</v>
      </c>
      <c r="G2101" s="1" t="s">
        <v>5</v>
      </c>
      <c r="H2101" s="1">
        <v>5</v>
      </c>
      <c r="I2101" s="1">
        <v>30</v>
      </c>
      <c r="J2101" s="1" t="s">
        <v>15</v>
      </c>
    </row>
    <row r="2102" spans="1:10" x14ac:dyDescent="0.3">
      <c r="A2102" s="1" t="s">
        <v>9</v>
      </c>
      <c r="B2102" s="1">
        <v>850</v>
      </c>
      <c r="C2102" s="1" t="s">
        <v>6</v>
      </c>
      <c r="D2102" s="1">
        <v>214</v>
      </c>
      <c r="E2102" s="1" t="s">
        <v>33</v>
      </c>
      <c r="F2102" s="1">
        <v>4956</v>
      </c>
      <c r="G2102" s="1" t="s">
        <v>5</v>
      </c>
      <c r="H2102" s="1">
        <v>5</v>
      </c>
      <c r="I2102" s="1">
        <v>30</v>
      </c>
      <c r="J2102" s="1" t="s">
        <v>3</v>
      </c>
    </row>
    <row r="2103" spans="1:10" x14ac:dyDescent="0.3">
      <c r="A2103" s="1" t="s">
        <v>9</v>
      </c>
      <c r="B2103" s="1">
        <v>1056</v>
      </c>
      <c r="C2103" s="1" t="s">
        <v>6</v>
      </c>
      <c r="D2103" s="1">
        <v>214</v>
      </c>
      <c r="E2103" s="1" t="s">
        <v>33</v>
      </c>
      <c r="F2103" s="1">
        <v>4960</v>
      </c>
      <c r="G2103" s="1" t="s">
        <v>5</v>
      </c>
      <c r="H2103" s="1">
        <v>5</v>
      </c>
      <c r="I2103" s="1">
        <v>30</v>
      </c>
      <c r="J2103" s="1" t="s">
        <v>3</v>
      </c>
    </row>
    <row r="2104" spans="1:10" x14ac:dyDescent="0.3">
      <c r="A2104" s="1" t="s">
        <v>9</v>
      </c>
      <c r="B2104" s="1">
        <v>1251</v>
      </c>
      <c r="C2104" s="1" t="s">
        <v>6</v>
      </c>
      <c r="D2104" s="1">
        <v>214</v>
      </c>
      <c r="E2104" s="1" t="s">
        <v>33</v>
      </c>
      <c r="F2104" s="1">
        <v>4964</v>
      </c>
      <c r="G2104" s="1" t="s">
        <v>5</v>
      </c>
      <c r="H2104" s="1">
        <v>5</v>
      </c>
      <c r="I2104" s="1">
        <v>30</v>
      </c>
      <c r="J2104" s="1" t="s">
        <v>3</v>
      </c>
    </row>
    <row r="2105" spans="1:10" x14ac:dyDescent="0.3">
      <c r="A2105" s="1" t="s">
        <v>9</v>
      </c>
      <c r="B2105" s="1">
        <v>1358</v>
      </c>
      <c r="C2105" s="1" t="s">
        <v>6</v>
      </c>
      <c r="D2105" s="1">
        <v>214</v>
      </c>
      <c r="E2105" s="1" t="s">
        <v>33</v>
      </c>
      <c r="F2105" s="1">
        <v>4966</v>
      </c>
      <c r="G2105" s="1" t="s">
        <v>5</v>
      </c>
      <c r="H2105" s="1">
        <v>5</v>
      </c>
      <c r="I2105" s="1">
        <v>30</v>
      </c>
      <c r="J2105" s="1" t="s">
        <v>3</v>
      </c>
    </row>
    <row r="2106" spans="1:10" x14ac:dyDescent="0.3">
      <c r="A2106" s="1" t="s">
        <v>9</v>
      </c>
      <c r="B2106" s="1">
        <v>1458</v>
      </c>
      <c r="C2106" s="1" t="s">
        <v>6</v>
      </c>
      <c r="D2106" s="1">
        <v>214</v>
      </c>
      <c r="E2106" s="1" t="s">
        <v>33</v>
      </c>
      <c r="F2106" s="1">
        <v>4968</v>
      </c>
      <c r="G2106" s="1" t="s">
        <v>5</v>
      </c>
      <c r="H2106" s="1">
        <v>5</v>
      </c>
      <c r="I2106" s="1">
        <v>30</v>
      </c>
      <c r="J2106" s="1" t="s">
        <v>3</v>
      </c>
    </row>
    <row r="2107" spans="1:10" x14ac:dyDescent="0.3">
      <c r="A2107" s="1" t="s">
        <v>9</v>
      </c>
      <c r="B2107" s="1">
        <v>1703</v>
      </c>
      <c r="C2107" s="1" t="s">
        <v>6</v>
      </c>
      <c r="D2107" s="1">
        <v>214</v>
      </c>
      <c r="E2107" s="1" t="s">
        <v>33</v>
      </c>
      <c r="F2107" s="1">
        <v>4970</v>
      </c>
      <c r="G2107" s="1" t="s">
        <v>5</v>
      </c>
      <c r="H2107" s="1">
        <v>5</v>
      </c>
      <c r="I2107" s="1">
        <v>30</v>
      </c>
      <c r="J2107" s="1" t="s">
        <v>15</v>
      </c>
    </row>
    <row r="2108" spans="1:10" x14ac:dyDescent="0.3">
      <c r="A2108" s="1" t="s">
        <v>9</v>
      </c>
      <c r="B2108" s="1">
        <v>1656</v>
      </c>
      <c r="C2108" s="1" t="s">
        <v>6</v>
      </c>
      <c r="D2108" s="1">
        <v>214</v>
      </c>
      <c r="E2108" s="1" t="s">
        <v>33</v>
      </c>
      <c r="F2108" s="1">
        <v>4972</v>
      </c>
      <c r="G2108" s="1" t="s">
        <v>5</v>
      </c>
      <c r="H2108" s="1">
        <v>5</v>
      </c>
      <c r="I2108" s="1">
        <v>30</v>
      </c>
      <c r="J2108" s="1" t="s">
        <v>3</v>
      </c>
    </row>
    <row r="2109" spans="1:10" x14ac:dyDescent="0.3">
      <c r="A2109" s="1" t="s">
        <v>10</v>
      </c>
      <c r="B2109" s="1">
        <v>849</v>
      </c>
      <c r="C2109" s="1" t="s">
        <v>6</v>
      </c>
      <c r="D2109" s="1">
        <v>229</v>
      </c>
      <c r="E2109" s="1" t="s">
        <v>33</v>
      </c>
      <c r="F2109" s="1">
        <v>846</v>
      </c>
      <c r="G2109" s="1" t="s">
        <v>7</v>
      </c>
      <c r="H2109" s="1">
        <v>5</v>
      </c>
      <c r="I2109" s="1">
        <v>30</v>
      </c>
      <c r="J2109" s="1" t="s">
        <v>3</v>
      </c>
    </row>
    <row r="2110" spans="1:10" x14ac:dyDescent="0.3">
      <c r="A2110" s="1" t="s">
        <v>11</v>
      </c>
      <c r="B2110" s="1">
        <v>638</v>
      </c>
      <c r="C2110" s="1" t="s">
        <v>6</v>
      </c>
      <c r="D2110" s="1">
        <v>214</v>
      </c>
      <c r="E2110" s="1" t="s">
        <v>33</v>
      </c>
      <c r="F2110" s="1">
        <v>1479</v>
      </c>
      <c r="G2110" s="1" t="s">
        <v>5</v>
      </c>
      <c r="H2110" s="1">
        <v>5</v>
      </c>
      <c r="I2110" s="1">
        <v>30</v>
      </c>
      <c r="J2110" s="1" t="s">
        <v>3</v>
      </c>
    </row>
    <row r="2111" spans="1:10" x14ac:dyDescent="0.3">
      <c r="A2111" s="1" t="s">
        <v>11</v>
      </c>
      <c r="B2111" s="1">
        <v>656</v>
      </c>
      <c r="C2111" s="1" t="s">
        <v>6</v>
      </c>
      <c r="D2111" s="1">
        <v>214</v>
      </c>
      <c r="E2111" s="1" t="s">
        <v>33</v>
      </c>
      <c r="F2111" s="1">
        <v>2160</v>
      </c>
      <c r="G2111" s="1" t="s">
        <v>5</v>
      </c>
      <c r="H2111" s="1">
        <v>5</v>
      </c>
      <c r="I2111" s="1">
        <v>30</v>
      </c>
      <c r="J2111" s="1" t="s">
        <v>3</v>
      </c>
    </row>
    <row r="2112" spans="1:10" x14ac:dyDescent="0.3">
      <c r="A2112" s="1" t="s">
        <v>11</v>
      </c>
      <c r="B2112" s="1">
        <v>754</v>
      </c>
      <c r="C2112" s="1" t="s">
        <v>6</v>
      </c>
      <c r="D2112" s="1">
        <v>214</v>
      </c>
      <c r="E2112" s="1" t="s">
        <v>33</v>
      </c>
      <c r="F2112" s="1">
        <v>2162</v>
      </c>
      <c r="G2112" s="1" t="s">
        <v>5</v>
      </c>
      <c r="H2112" s="1">
        <v>5</v>
      </c>
      <c r="I2112" s="1">
        <v>30</v>
      </c>
      <c r="J2112" s="1" t="s">
        <v>3</v>
      </c>
    </row>
    <row r="2113" spans="1:10" x14ac:dyDescent="0.3">
      <c r="A2113" s="1" t="s">
        <v>11</v>
      </c>
      <c r="B2113" s="1">
        <v>858</v>
      </c>
      <c r="C2113" s="1" t="s">
        <v>6</v>
      </c>
      <c r="D2113" s="1">
        <v>214</v>
      </c>
      <c r="E2113" s="1" t="s">
        <v>33</v>
      </c>
      <c r="F2113" s="1">
        <v>2164</v>
      </c>
      <c r="G2113" s="1" t="s">
        <v>5</v>
      </c>
      <c r="H2113" s="1">
        <v>5</v>
      </c>
      <c r="I2113" s="1">
        <v>30</v>
      </c>
      <c r="J2113" s="1" t="s">
        <v>3</v>
      </c>
    </row>
    <row r="2114" spans="1:10" x14ac:dyDescent="0.3">
      <c r="A2114" s="1" t="s">
        <v>11</v>
      </c>
      <c r="B2114" s="1">
        <v>957</v>
      </c>
      <c r="C2114" s="1" t="s">
        <v>6</v>
      </c>
      <c r="D2114" s="1">
        <v>214</v>
      </c>
      <c r="E2114" s="1" t="s">
        <v>33</v>
      </c>
      <c r="F2114" s="1">
        <v>2166</v>
      </c>
      <c r="G2114" s="1" t="s">
        <v>5</v>
      </c>
      <c r="H2114" s="1">
        <v>5</v>
      </c>
      <c r="I2114" s="1">
        <v>30</v>
      </c>
      <c r="J2114" s="1" t="s">
        <v>3</v>
      </c>
    </row>
    <row r="2115" spans="1:10" x14ac:dyDescent="0.3">
      <c r="A2115" s="1" t="s">
        <v>11</v>
      </c>
      <c r="B2115" s="1">
        <v>1057</v>
      </c>
      <c r="C2115" s="1" t="s">
        <v>6</v>
      </c>
      <c r="D2115" s="1">
        <v>214</v>
      </c>
      <c r="E2115" s="1" t="s">
        <v>33</v>
      </c>
      <c r="F2115" s="1">
        <v>2168</v>
      </c>
      <c r="G2115" s="1" t="s">
        <v>5</v>
      </c>
      <c r="H2115" s="1">
        <v>5</v>
      </c>
      <c r="I2115" s="1">
        <v>30</v>
      </c>
      <c r="J2115" s="1" t="s">
        <v>3</v>
      </c>
    </row>
    <row r="2116" spans="1:10" x14ac:dyDescent="0.3">
      <c r="A2116" s="1" t="s">
        <v>11</v>
      </c>
      <c r="B2116" s="1">
        <v>1155</v>
      </c>
      <c r="C2116" s="1" t="s">
        <v>6</v>
      </c>
      <c r="D2116" s="1">
        <v>214</v>
      </c>
      <c r="E2116" s="1" t="s">
        <v>33</v>
      </c>
      <c r="F2116" s="1">
        <v>2170</v>
      </c>
      <c r="G2116" s="1" t="s">
        <v>5</v>
      </c>
      <c r="H2116" s="1">
        <v>5</v>
      </c>
      <c r="I2116" s="1">
        <v>30</v>
      </c>
      <c r="J2116" s="1" t="s">
        <v>3</v>
      </c>
    </row>
    <row r="2117" spans="1:10" x14ac:dyDescent="0.3">
      <c r="A2117" s="1" t="s">
        <v>11</v>
      </c>
      <c r="B2117" s="1">
        <v>1256</v>
      </c>
      <c r="C2117" s="1" t="s">
        <v>6</v>
      </c>
      <c r="D2117" s="1">
        <v>214</v>
      </c>
      <c r="E2117" s="1" t="s">
        <v>33</v>
      </c>
      <c r="F2117" s="1">
        <v>2172</v>
      </c>
      <c r="G2117" s="1" t="s">
        <v>5</v>
      </c>
      <c r="H2117" s="1">
        <v>5</v>
      </c>
      <c r="I2117" s="1">
        <v>30</v>
      </c>
      <c r="J2117" s="1" t="s">
        <v>3</v>
      </c>
    </row>
    <row r="2118" spans="1:10" x14ac:dyDescent="0.3">
      <c r="A2118" s="1" t="s">
        <v>11</v>
      </c>
      <c r="B2118" s="1">
        <v>1356</v>
      </c>
      <c r="C2118" s="1" t="s">
        <v>6</v>
      </c>
      <c r="D2118" s="1">
        <v>214</v>
      </c>
      <c r="E2118" s="1" t="s">
        <v>33</v>
      </c>
      <c r="F2118" s="1">
        <v>2174</v>
      </c>
      <c r="G2118" s="1" t="s">
        <v>5</v>
      </c>
      <c r="H2118" s="1">
        <v>5</v>
      </c>
      <c r="I2118" s="1">
        <v>30</v>
      </c>
      <c r="J2118" s="1" t="s">
        <v>3</v>
      </c>
    </row>
    <row r="2119" spans="1:10" x14ac:dyDescent="0.3">
      <c r="A2119" s="1" t="s">
        <v>11</v>
      </c>
      <c r="B2119" s="1">
        <v>1459</v>
      </c>
      <c r="C2119" s="1" t="s">
        <v>6</v>
      </c>
      <c r="D2119" s="1">
        <v>214</v>
      </c>
      <c r="E2119" s="1" t="s">
        <v>33</v>
      </c>
      <c r="F2119" s="1">
        <v>2176</v>
      </c>
      <c r="G2119" s="1" t="s">
        <v>5</v>
      </c>
      <c r="H2119" s="1">
        <v>5</v>
      </c>
      <c r="I2119" s="1">
        <v>30</v>
      </c>
      <c r="J2119" s="1" t="s">
        <v>3</v>
      </c>
    </row>
    <row r="2120" spans="1:10" x14ac:dyDescent="0.3">
      <c r="A2120" s="1" t="s">
        <v>11</v>
      </c>
      <c r="B2120" s="1">
        <v>1556</v>
      </c>
      <c r="C2120" s="1" t="s">
        <v>6</v>
      </c>
      <c r="D2120" s="1">
        <v>214</v>
      </c>
      <c r="E2120" s="1" t="s">
        <v>33</v>
      </c>
      <c r="F2120" s="1">
        <v>2178</v>
      </c>
      <c r="G2120" s="1" t="s">
        <v>5</v>
      </c>
      <c r="H2120" s="1">
        <v>5</v>
      </c>
      <c r="I2120" s="1">
        <v>30</v>
      </c>
      <c r="J2120" s="1" t="s">
        <v>3</v>
      </c>
    </row>
    <row r="2121" spans="1:10" x14ac:dyDescent="0.3">
      <c r="A2121" s="1" t="s">
        <v>11</v>
      </c>
      <c r="B2121" s="1">
        <v>1656</v>
      </c>
      <c r="C2121" s="1" t="s">
        <v>6</v>
      </c>
      <c r="D2121" s="1">
        <v>214</v>
      </c>
      <c r="E2121" s="1" t="s">
        <v>33</v>
      </c>
      <c r="F2121" s="1">
        <v>2180</v>
      </c>
      <c r="G2121" s="1" t="s">
        <v>5</v>
      </c>
      <c r="H2121" s="1">
        <v>5</v>
      </c>
      <c r="I2121" s="1">
        <v>30</v>
      </c>
      <c r="J2121" s="1" t="s">
        <v>15</v>
      </c>
    </row>
    <row r="2122" spans="1:10" x14ac:dyDescent="0.3">
      <c r="A2122" s="1" t="s">
        <v>11</v>
      </c>
      <c r="B2122" s="1">
        <v>1758</v>
      </c>
      <c r="C2122" s="1" t="s">
        <v>6</v>
      </c>
      <c r="D2122" s="1">
        <v>214</v>
      </c>
      <c r="E2122" s="1" t="s">
        <v>33</v>
      </c>
      <c r="F2122" s="1">
        <v>2182</v>
      </c>
      <c r="G2122" s="1" t="s">
        <v>5</v>
      </c>
      <c r="H2122" s="1">
        <v>5</v>
      </c>
      <c r="I2122" s="1">
        <v>30</v>
      </c>
      <c r="J2122" s="1" t="s">
        <v>3</v>
      </c>
    </row>
    <row r="2123" spans="1:10" x14ac:dyDescent="0.3">
      <c r="A2123" s="1" t="s">
        <v>11</v>
      </c>
      <c r="B2123" s="1">
        <v>1856</v>
      </c>
      <c r="C2123" s="1" t="s">
        <v>6</v>
      </c>
      <c r="D2123" s="1">
        <v>214</v>
      </c>
      <c r="E2123" s="1" t="s">
        <v>33</v>
      </c>
      <c r="F2123" s="1">
        <v>2184</v>
      </c>
      <c r="G2123" s="1" t="s">
        <v>5</v>
      </c>
      <c r="H2123" s="1">
        <v>5</v>
      </c>
      <c r="I2123" s="1">
        <v>30</v>
      </c>
      <c r="J2123" s="1" t="s">
        <v>3</v>
      </c>
    </row>
    <row r="2124" spans="1:10" x14ac:dyDescent="0.3">
      <c r="A2124" s="1" t="s">
        <v>11</v>
      </c>
      <c r="B2124" s="1">
        <v>2004</v>
      </c>
      <c r="C2124" s="1" t="s">
        <v>6</v>
      </c>
      <c r="D2124" s="1">
        <v>214</v>
      </c>
      <c r="E2124" s="1" t="s">
        <v>33</v>
      </c>
      <c r="F2124" s="1">
        <v>2186</v>
      </c>
      <c r="G2124" s="1" t="s">
        <v>5</v>
      </c>
      <c r="H2124" s="1">
        <v>5</v>
      </c>
      <c r="I2124" s="1">
        <v>30</v>
      </c>
      <c r="J2124" s="1" t="s">
        <v>3</v>
      </c>
    </row>
    <row r="2125" spans="1:10" x14ac:dyDescent="0.3">
      <c r="A2125" s="1" t="s">
        <v>11</v>
      </c>
      <c r="B2125" s="1">
        <v>2057</v>
      </c>
      <c r="C2125" s="1" t="s">
        <v>6</v>
      </c>
      <c r="D2125" s="1">
        <v>214</v>
      </c>
      <c r="E2125" s="1" t="s">
        <v>33</v>
      </c>
      <c r="F2125" s="1">
        <v>2188</v>
      </c>
      <c r="G2125" s="1" t="s">
        <v>5</v>
      </c>
      <c r="H2125" s="1">
        <v>5</v>
      </c>
      <c r="I2125" s="1">
        <v>30</v>
      </c>
      <c r="J2125" s="1" t="s">
        <v>3</v>
      </c>
    </row>
    <row r="2126" spans="1:10" x14ac:dyDescent="0.3">
      <c r="A2126" s="1" t="s">
        <v>12</v>
      </c>
      <c r="B2126" s="1">
        <v>1748</v>
      </c>
      <c r="C2126" s="1" t="s">
        <v>13</v>
      </c>
      <c r="D2126" s="1">
        <v>169</v>
      </c>
      <c r="E2126" s="1" t="s">
        <v>33</v>
      </c>
      <c r="F2126" s="1">
        <v>3372</v>
      </c>
      <c r="G2126" s="1" t="s">
        <v>2</v>
      </c>
      <c r="H2126" s="1">
        <v>5</v>
      </c>
      <c r="I2126" s="1">
        <v>30</v>
      </c>
      <c r="J2126" s="1" t="s">
        <v>15</v>
      </c>
    </row>
    <row r="2127" spans="1:10" x14ac:dyDescent="0.3">
      <c r="A2127" s="1" t="s">
        <v>12</v>
      </c>
      <c r="B2127" s="1">
        <v>700</v>
      </c>
      <c r="C2127" s="1" t="s">
        <v>13</v>
      </c>
      <c r="D2127" s="1">
        <v>169</v>
      </c>
      <c r="E2127" s="1" t="s">
        <v>33</v>
      </c>
      <c r="F2127" s="1">
        <v>2703</v>
      </c>
      <c r="G2127" s="1" t="s">
        <v>2</v>
      </c>
      <c r="H2127" s="1">
        <v>5</v>
      </c>
      <c r="I2127" s="1">
        <v>30</v>
      </c>
      <c r="J2127" s="1" t="s">
        <v>3</v>
      </c>
    </row>
    <row r="2128" spans="1:10" x14ac:dyDescent="0.3">
      <c r="A2128" s="1" t="s">
        <v>12</v>
      </c>
      <c r="B2128" s="1">
        <v>1513</v>
      </c>
      <c r="C2128" s="1" t="s">
        <v>13</v>
      </c>
      <c r="D2128" s="1">
        <v>169</v>
      </c>
      <c r="E2128" s="1" t="s">
        <v>33</v>
      </c>
      <c r="F2128" s="1">
        <v>2403</v>
      </c>
      <c r="G2128" s="1" t="s">
        <v>2</v>
      </c>
      <c r="H2128" s="1">
        <v>5</v>
      </c>
      <c r="I2128" s="1">
        <v>30</v>
      </c>
      <c r="J2128" s="1" t="s">
        <v>15</v>
      </c>
    </row>
    <row r="2129" spans="1:10" x14ac:dyDescent="0.3">
      <c r="A2129" s="1" t="s">
        <v>12</v>
      </c>
      <c r="B2129" s="1">
        <v>1037</v>
      </c>
      <c r="C2129" s="1" t="s">
        <v>13</v>
      </c>
      <c r="D2129" s="1">
        <v>169</v>
      </c>
      <c r="E2129" s="1" t="s">
        <v>33</v>
      </c>
      <c r="F2129" s="1">
        <v>2303</v>
      </c>
      <c r="G2129" s="1" t="s">
        <v>2</v>
      </c>
      <c r="H2129" s="1">
        <v>5</v>
      </c>
      <c r="I2129" s="1">
        <v>30</v>
      </c>
      <c r="J2129" s="1" t="s">
        <v>3</v>
      </c>
    </row>
    <row r="2130" spans="1:10" x14ac:dyDescent="0.3">
      <c r="A2130" s="1" t="s">
        <v>14</v>
      </c>
      <c r="B2130" s="1">
        <v>1728</v>
      </c>
      <c r="C2130" s="1" t="s">
        <v>13</v>
      </c>
      <c r="D2130" s="1">
        <v>199</v>
      </c>
      <c r="E2130" s="1" t="s">
        <v>33</v>
      </c>
      <c r="F2130" s="1">
        <v>814</v>
      </c>
      <c r="G2130" s="1" t="s">
        <v>5</v>
      </c>
      <c r="H2130" s="1">
        <v>5</v>
      </c>
      <c r="I2130" s="1">
        <v>30</v>
      </c>
      <c r="J2130" s="1" t="s">
        <v>3</v>
      </c>
    </row>
    <row r="2131" spans="1:10" x14ac:dyDescent="0.3">
      <c r="A2131" s="1" t="s">
        <v>14</v>
      </c>
      <c r="B2131" s="1">
        <v>1257</v>
      </c>
      <c r="C2131" s="1" t="s">
        <v>13</v>
      </c>
      <c r="D2131" s="1">
        <v>199</v>
      </c>
      <c r="E2131" s="1" t="s">
        <v>33</v>
      </c>
      <c r="F2131" s="1">
        <v>808</v>
      </c>
      <c r="G2131" s="1" t="s">
        <v>5</v>
      </c>
      <c r="H2131" s="1">
        <v>5</v>
      </c>
      <c r="I2131" s="1">
        <v>30</v>
      </c>
      <c r="J2131" s="1" t="s">
        <v>3</v>
      </c>
    </row>
    <row r="2132" spans="1:10" x14ac:dyDescent="0.3">
      <c r="A2132" s="1" t="s">
        <v>14</v>
      </c>
      <c r="B2132" s="1">
        <v>1851</v>
      </c>
      <c r="C2132" s="1" t="s">
        <v>13</v>
      </c>
      <c r="D2132" s="1">
        <v>199</v>
      </c>
      <c r="E2132" s="1" t="s">
        <v>33</v>
      </c>
      <c r="F2132" s="1">
        <v>816</v>
      </c>
      <c r="G2132" s="1" t="s">
        <v>5</v>
      </c>
      <c r="H2132" s="1">
        <v>5</v>
      </c>
      <c r="I2132" s="1">
        <v>30</v>
      </c>
      <c r="J2132" s="1" t="s">
        <v>3</v>
      </c>
    </row>
    <row r="2133" spans="1:10" x14ac:dyDescent="0.3">
      <c r="A2133" s="1" t="s">
        <v>14</v>
      </c>
      <c r="B2133" s="1">
        <v>727</v>
      </c>
      <c r="C2133" s="1" t="s">
        <v>13</v>
      </c>
      <c r="D2133" s="1">
        <v>199</v>
      </c>
      <c r="E2133" s="1" t="s">
        <v>33</v>
      </c>
      <c r="F2133" s="1">
        <v>806</v>
      </c>
      <c r="G2133" s="1" t="s">
        <v>5</v>
      </c>
      <c r="H2133" s="1">
        <v>5</v>
      </c>
      <c r="I2133" s="1">
        <v>30</v>
      </c>
      <c r="J2133" s="1" t="s">
        <v>3</v>
      </c>
    </row>
    <row r="2134" spans="1:10" x14ac:dyDescent="0.3">
      <c r="A2134" s="1" t="s">
        <v>4</v>
      </c>
      <c r="B2134" s="1">
        <v>832</v>
      </c>
      <c r="C2134" s="1" t="s">
        <v>13</v>
      </c>
      <c r="D2134" s="1">
        <v>213</v>
      </c>
      <c r="E2134" s="1" t="s">
        <v>33</v>
      </c>
      <c r="F2134" s="1">
        <v>7299</v>
      </c>
      <c r="G2134" s="1" t="s">
        <v>7</v>
      </c>
      <c r="H2134" s="1">
        <v>5</v>
      </c>
      <c r="I2134" s="1">
        <v>30</v>
      </c>
      <c r="J2134" s="1" t="s">
        <v>3</v>
      </c>
    </row>
    <row r="2135" spans="1:10" x14ac:dyDescent="0.3">
      <c r="A2135" s="1" t="s">
        <v>4</v>
      </c>
      <c r="B2135" s="1">
        <v>1715</v>
      </c>
      <c r="C2135" s="1" t="s">
        <v>13</v>
      </c>
      <c r="D2135" s="1">
        <v>213</v>
      </c>
      <c r="E2135" s="1" t="s">
        <v>33</v>
      </c>
      <c r="F2135" s="1">
        <v>7302</v>
      </c>
      <c r="G2135" s="1" t="s">
        <v>7</v>
      </c>
      <c r="H2135" s="1">
        <v>5</v>
      </c>
      <c r="I2135" s="1">
        <v>30</v>
      </c>
      <c r="J2135" s="1" t="s">
        <v>3</v>
      </c>
    </row>
    <row r="2136" spans="1:10" x14ac:dyDescent="0.3">
      <c r="A2136" s="1" t="s">
        <v>4</v>
      </c>
      <c r="B2136" s="1">
        <v>1242</v>
      </c>
      <c r="C2136" s="1" t="s">
        <v>13</v>
      </c>
      <c r="D2136" s="1">
        <v>213</v>
      </c>
      <c r="E2136" s="1" t="s">
        <v>33</v>
      </c>
      <c r="F2136" s="1">
        <v>7303</v>
      </c>
      <c r="G2136" s="1" t="s">
        <v>7</v>
      </c>
      <c r="H2136" s="1">
        <v>5</v>
      </c>
      <c r="I2136" s="1">
        <v>30</v>
      </c>
      <c r="J2136" s="1" t="s">
        <v>15</v>
      </c>
    </row>
    <row r="2137" spans="1:10" x14ac:dyDescent="0.3">
      <c r="A2137" s="1" t="s">
        <v>4</v>
      </c>
      <c r="B2137" s="1">
        <v>2116</v>
      </c>
      <c r="C2137" s="1" t="s">
        <v>13</v>
      </c>
      <c r="D2137" s="1">
        <v>213</v>
      </c>
      <c r="E2137" s="1" t="s">
        <v>33</v>
      </c>
      <c r="F2137" s="1">
        <v>7304</v>
      </c>
      <c r="G2137" s="1" t="s">
        <v>7</v>
      </c>
      <c r="H2137" s="1">
        <v>5</v>
      </c>
      <c r="I2137" s="1">
        <v>30</v>
      </c>
      <c r="J2137" s="1" t="s">
        <v>3</v>
      </c>
    </row>
    <row r="2138" spans="1:10" x14ac:dyDescent="0.3">
      <c r="A2138" s="1" t="s">
        <v>4</v>
      </c>
      <c r="B2138" s="1">
        <v>623</v>
      </c>
      <c r="C2138" s="1" t="s">
        <v>13</v>
      </c>
      <c r="D2138" s="1">
        <v>213</v>
      </c>
      <c r="E2138" s="1" t="s">
        <v>33</v>
      </c>
      <c r="F2138" s="1">
        <v>7305</v>
      </c>
      <c r="G2138" s="1" t="s">
        <v>7</v>
      </c>
      <c r="H2138" s="1">
        <v>5</v>
      </c>
      <c r="I2138" s="1">
        <v>30</v>
      </c>
      <c r="J2138" s="1" t="s">
        <v>3</v>
      </c>
    </row>
    <row r="2139" spans="1:10" x14ac:dyDescent="0.3">
      <c r="A2139" s="1" t="s">
        <v>4</v>
      </c>
      <c r="B2139" s="1">
        <v>1426</v>
      </c>
      <c r="C2139" s="1" t="s">
        <v>13</v>
      </c>
      <c r="D2139" s="1">
        <v>213</v>
      </c>
      <c r="E2139" s="1" t="s">
        <v>33</v>
      </c>
      <c r="F2139" s="1">
        <v>7307</v>
      </c>
      <c r="G2139" s="1" t="s">
        <v>7</v>
      </c>
      <c r="H2139" s="1">
        <v>5</v>
      </c>
      <c r="I2139" s="1">
        <v>30</v>
      </c>
      <c r="J2139" s="1" t="s">
        <v>3</v>
      </c>
    </row>
    <row r="2140" spans="1:10" x14ac:dyDescent="0.3">
      <c r="A2140" s="1" t="s">
        <v>12</v>
      </c>
      <c r="B2140" s="1">
        <v>1255</v>
      </c>
      <c r="C2140" s="1" t="s">
        <v>13</v>
      </c>
      <c r="D2140" s="1">
        <v>213</v>
      </c>
      <c r="E2140" s="1" t="s">
        <v>33</v>
      </c>
      <c r="F2140" s="1">
        <v>2692</v>
      </c>
      <c r="G2140" s="1" t="s">
        <v>7</v>
      </c>
      <c r="H2140" s="1">
        <v>5</v>
      </c>
      <c r="I2140" s="1">
        <v>30</v>
      </c>
      <c r="J2140" s="1" t="s">
        <v>3</v>
      </c>
    </row>
    <row r="2141" spans="1:10" x14ac:dyDescent="0.3">
      <c r="A2141" s="1" t="s">
        <v>12</v>
      </c>
      <c r="B2141" s="1">
        <v>2056</v>
      </c>
      <c r="C2141" s="1" t="s">
        <v>13</v>
      </c>
      <c r="D2141" s="1">
        <v>199</v>
      </c>
      <c r="E2141" s="1" t="s">
        <v>33</v>
      </c>
      <c r="F2141" s="1">
        <v>2879</v>
      </c>
      <c r="G2141" s="1" t="s">
        <v>5</v>
      </c>
      <c r="H2141" s="1">
        <v>5</v>
      </c>
      <c r="I2141" s="1">
        <v>30</v>
      </c>
      <c r="J2141" s="1" t="s">
        <v>3</v>
      </c>
    </row>
    <row r="2142" spans="1:10" x14ac:dyDescent="0.3">
      <c r="A2142" s="1" t="s">
        <v>12</v>
      </c>
      <c r="B2142" s="1">
        <v>1657</v>
      </c>
      <c r="C2142" s="1" t="s">
        <v>13</v>
      </c>
      <c r="D2142" s="1">
        <v>213</v>
      </c>
      <c r="E2142" s="1" t="s">
        <v>33</v>
      </c>
      <c r="F2142" s="1">
        <v>2497</v>
      </c>
      <c r="G2142" s="1" t="s">
        <v>7</v>
      </c>
      <c r="H2142" s="1">
        <v>5</v>
      </c>
      <c r="I2142" s="1">
        <v>30</v>
      </c>
      <c r="J2142" s="1" t="s">
        <v>15</v>
      </c>
    </row>
    <row r="2143" spans="1:10" x14ac:dyDescent="0.3">
      <c r="A2143" s="1" t="s">
        <v>12</v>
      </c>
      <c r="B2143" s="1">
        <v>1856</v>
      </c>
      <c r="C2143" s="1" t="s">
        <v>13</v>
      </c>
      <c r="D2143" s="1">
        <v>213</v>
      </c>
      <c r="E2143" s="1" t="s">
        <v>33</v>
      </c>
      <c r="F2143" s="1">
        <v>2385</v>
      </c>
      <c r="G2143" s="1" t="s">
        <v>7</v>
      </c>
      <c r="H2143" s="1">
        <v>5</v>
      </c>
      <c r="I2143" s="1">
        <v>30</v>
      </c>
      <c r="J2143" s="1" t="s">
        <v>15</v>
      </c>
    </row>
    <row r="2144" spans="1:10" x14ac:dyDescent="0.3">
      <c r="A2144" s="1" t="s">
        <v>12</v>
      </c>
      <c r="B2144" s="1">
        <v>643</v>
      </c>
      <c r="C2144" s="1" t="s">
        <v>13</v>
      </c>
      <c r="D2144" s="1">
        <v>199</v>
      </c>
      <c r="E2144" s="1" t="s">
        <v>33</v>
      </c>
      <c r="F2144" s="1">
        <v>2761</v>
      </c>
      <c r="G2144" s="1" t="s">
        <v>5</v>
      </c>
      <c r="H2144" s="1">
        <v>5</v>
      </c>
      <c r="I2144" s="1">
        <v>30</v>
      </c>
      <c r="J2144" s="1" t="s">
        <v>3</v>
      </c>
    </row>
    <row r="2145" spans="1:10" x14ac:dyDescent="0.3">
      <c r="A2145" s="1" t="s">
        <v>12</v>
      </c>
      <c r="B2145" s="1">
        <v>1359</v>
      </c>
      <c r="C2145" s="1" t="s">
        <v>13</v>
      </c>
      <c r="D2145" s="1">
        <v>199</v>
      </c>
      <c r="E2145" s="1" t="s">
        <v>33</v>
      </c>
      <c r="F2145" s="1">
        <v>2216</v>
      </c>
      <c r="G2145" s="1" t="s">
        <v>5</v>
      </c>
      <c r="H2145" s="1">
        <v>5</v>
      </c>
      <c r="I2145" s="1">
        <v>30</v>
      </c>
      <c r="J2145" s="1" t="s">
        <v>15</v>
      </c>
    </row>
    <row r="2146" spans="1:10" x14ac:dyDescent="0.3">
      <c r="A2146" s="1" t="s">
        <v>12</v>
      </c>
      <c r="B2146" s="1">
        <v>1601</v>
      </c>
      <c r="C2146" s="1" t="s">
        <v>13</v>
      </c>
      <c r="D2146" s="1">
        <v>199</v>
      </c>
      <c r="E2146" s="1" t="s">
        <v>33</v>
      </c>
      <c r="F2146" s="1">
        <v>2261</v>
      </c>
      <c r="G2146" s="1" t="s">
        <v>5</v>
      </c>
      <c r="H2146" s="1">
        <v>5</v>
      </c>
      <c r="I2146" s="1">
        <v>30</v>
      </c>
      <c r="J2146" s="1" t="s">
        <v>15</v>
      </c>
    </row>
    <row r="2147" spans="1:10" x14ac:dyDescent="0.3">
      <c r="A2147" s="1" t="s">
        <v>12</v>
      </c>
      <c r="B2147" s="1">
        <v>1630</v>
      </c>
      <c r="C2147" s="1" t="s">
        <v>13</v>
      </c>
      <c r="D2147" s="1">
        <v>199</v>
      </c>
      <c r="E2147" s="1" t="s">
        <v>33</v>
      </c>
      <c r="F2147" s="1">
        <v>2181</v>
      </c>
      <c r="G2147" s="1" t="s">
        <v>5</v>
      </c>
      <c r="H2147" s="1">
        <v>5</v>
      </c>
      <c r="I2147" s="1">
        <v>30</v>
      </c>
      <c r="J2147" s="1" t="s">
        <v>3</v>
      </c>
    </row>
    <row r="2148" spans="1:10" x14ac:dyDescent="0.3">
      <c r="A2148" s="1" t="s">
        <v>12</v>
      </c>
      <c r="B2148" s="1">
        <v>858</v>
      </c>
      <c r="C2148" s="1" t="s">
        <v>13</v>
      </c>
      <c r="D2148" s="1">
        <v>199</v>
      </c>
      <c r="E2148" s="1" t="s">
        <v>33</v>
      </c>
      <c r="F2148" s="1">
        <v>2582</v>
      </c>
      <c r="G2148" s="1" t="s">
        <v>5</v>
      </c>
      <c r="H2148" s="1">
        <v>5</v>
      </c>
      <c r="I2148" s="1">
        <v>30</v>
      </c>
      <c r="J2148" s="1" t="s">
        <v>3</v>
      </c>
    </row>
    <row r="2149" spans="1:10" x14ac:dyDescent="0.3">
      <c r="A2149" s="1" t="s">
        <v>12</v>
      </c>
      <c r="B2149" s="1">
        <v>1456</v>
      </c>
      <c r="C2149" s="1" t="s">
        <v>13</v>
      </c>
      <c r="D2149" s="1">
        <v>213</v>
      </c>
      <c r="E2149" s="1" t="s">
        <v>33</v>
      </c>
      <c r="F2149" s="1">
        <v>2156</v>
      </c>
      <c r="G2149" s="1" t="s">
        <v>7</v>
      </c>
      <c r="H2149" s="1">
        <v>5</v>
      </c>
      <c r="I2149" s="1">
        <v>30</v>
      </c>
      <c r="J2149" s="1" t="s">
        <v>15</v>
      </c>
    </row>
    <row r="2150" spans="1:10" x14ac:dyDescent="0.3">
      <c r="A2150" s="1" t="s">
        <v>12</v>
      </c>
      <c r="B2150" s="1">
        <v>659</v>
      </c>
      <c r="C2150" s="1" t="s">
        <v>13</v>
      </c>
      <c r="D2150" s="1">
        <v>213</v>
      </c>
      <c r="E2150" s="1" t="s">
        <v>33</v>
      </c>
      <c r="F2150" s="1">
        <v>2855</v>
      </c>
      <c r="G2150" s="1" t="s">
        <v>7</v>
      </c>
      <c r="H2150" s="1">
        <v>5</v>
      </c>
      <c r="I2150" s="1">
        <v>30</v>
      </c>
      <c r="J2150" s="1" t="s">
        <v>15</v>
      </c>
    </row>
    <row r="2151" spans="1:10" x14ac:dyDescent="0.3">
      <c r="A2151" s="1" t="s">
        <v>0</v>
      </c>
      <c r="B2151" s="1">
        <v>1505</v>
      </c>
      <c r="C2151" s="1" t="s">
        <v>1</v>
      </c>
      <c r="D2151" s="1">
        <v>184</v>
      </c>
      <c r="E2151" s="1" t="s">
        <v>34</v>
      </c>
      <c r="F2151" s="1">
        <v>5935</v>
      </c>
      <c r="G2151" s="1" t="s">
        <v>2</v>
      </c>
      <c r="H2151" s="1">
        <v>6</v>
      </c>
      <c r="I2151" s="1">
        <v>31</v>
      </c>
      <c r="J2151" s="1" t="s">
        <v>3</v>
      </c>
    </row>
    <row r="2152" spans="1:10" x14ac:dyDescent="0.3">
      <c r="A2152" s="1" t="s">
        <v>4</v>
      </c>
      <c r="B2152" s="1">
        <v>1633</v>
      </c>
      <c r="C2152" s="1" t="s">
        <v>1</v>
      </c>
      <c r="D2152" s="1">
        <v>213</v>
      </c>
      <c r="E2152" s="1" t="s">
        <v>34</v>
      </c>
      <c r="F2152" s="1">
        <v>6155</v>
      </c>
      <c r="G2152" s="1" t="s">
        <v>5</v>
      </c>
      <c r="H2152" s="1">
        <v>6</v>
      </c>
      <c r="I2152" s="1">
        <v>31</v>
      </c>
      <c r="J2152" s="1" t="s">
        <v>3</v>
      </c>
    </row>
    <row r="2153" spans="1:10" x14ac:dyDescent="0.3">
      <c r="A2153" s="1" t="s">
        <v>4</v>
      </c>
      <c r="B2153" s="1">
        <v>1243</v>
      </c>
      <c r="C2153" s="1" t="s">
        <v>6</v>
      </c>
      <c r="D2153" s="1">
        <v>229</v>
      </c>
      <c r="E2153" s="1" t="s">
        <v>34</v>
      </c>
      <c r="F2153" s="1">
        <v>7208</v>
      </c>
      <c r="G2153" s="1" t="s">
        <v>7</v>
      </c>
      <c r="H2153" s="1">
        <v>6</v>
      </c>
      <c r="I2153" s="1">
        <v>31</v>
      </c>
      <c r="J2153" s="1" t="s">
        <v>3</v>
      </c>
    </row>
    <row r="2154" spans="1:10" x14ac:dyDescent="0.3">
      <c r="A2154" s="1" t="s">
        <v>4</v>
      </c>
      <c r="B2154" s="1">
        <v>1711</v>
      </c>
      <c r="C2154" s="1" t="s">
        <v>6</v>
      </c>
      <c r="D2154" s="1">
        <v>229</v>
      </c>
      <c r="E2154" s="1" t="s">
        <v>34</v>
      </c>
      <c r="F2154" s="1">
        <v>7215</v>
      </c>
      <c r="G2154" s="1" t="s">
        <v>7</v>
      </c>
      <c r="H2154" s="1">
        <v>6</v>
      </c>
      <c r="I2154" s="1">
        <v>31</v>
      </c>
      <c r="J2154" s="1" t="s">
        <v>3</v>
      </c>
    </row>
    <row r="2155" spans="1:10" x14ac:dyDescent="0.3">
      <c r="A2155" s="1" t="s">
        <v>4</v>
      </c>
      <c r="B2155" s="1">
        <v>2117</v>
      </c>
      <c r="C2155" s="1" t="s">
        <v>6</v>
      </c>
      <c r="D2155" s="1">
        <v>229</v>
      </c>
      <c r="E2155" s="1" t="s">
        <v>34</v>
      </c>
      <c r="F2155" s="1">
        <v>7684</v>
      </c>
      <c r="G2155" s="1" t="s">
        <v>7</v>
      </c>
      <c r="H2155" s="1">
        <v>6</v>
      </c>
      <c r="I2155" s="1">
        <v>31</v>
      </c>
      <c r="J2155" s="1" t="s">
        <v>3</v>
      </c>
    </row>
    <row r="2156" spans="1:10" x14ac:dyDescent="0.3">
      <c r="A2156" s="1" t="s">
        <v>4</v>
      </c>
      <c r="B2156" s="1">
        <v>931</v>
      </c>
      <c r="C2156" s="1" t="s">
        <v>1</v>
      </c>
      <c r="D2156" s="1">
        <v>228</v>
      </c>
      <c r="E2156" s="1" t="s">
        <v>34</v>
      </c>
      <c r="F2156" s="1">
        <v>7800</v>
      </c>
      <c r="G2156" s="1" t="s">
        <v>7</v>
      </c>
      <c r="H2156" s="1">
        <v>6</v>
      </c>
      <c r="I2156" s="1">
        <v>31</v>
      </c>
      <c r="J2156" s="1" t="s">
        <v>15</v>
      </c>
    </row>
    <row r="2157" spans="1:10" x14ac:dyDescent="0.3">
      <c r="A2157" s="1" t="s">
        <v>4</v>
      </c>
      <c r="B2157" s="1">
        <v>1238</v>
      </c>
      <c r="C2157" s="1" t="s">
        <v>1</v>
      </c>
      <c r="D2157" s="1">
        <v>228</v>
      </c>
      <c r="E2157" s="1" t="s">
        <v>34</v>
      </c>
      <c r="F2157" s="1">
        <v>7806</v>
      </c>
      <c r="G2157" s="1" t="s">
        <v>7</v>
      </c>
      <c r="H2157" s="1">
        <v>6</v>
      </c>
      <c r="I2157" s="1">
        <v>31</v>
      </c>
      <c r="J2157" s="1" t="s">
        <v>3</v>
      </c>
    </row>
    <row r="2158" spans="1:10" x14ac:dyDescent="0.3">
      <c r="A2158" s="1" t="s">
        <v>4</v>
      </c>
      <c r="B2158" s="1">
        <v>1639</v>
      </c>
      <c r="C2158" s="1" t="s">
        <v>1</v>
      </c>
      <c r="D2158" s="1">
        <v>228</v>
      </c>
      <c r="E2158" s="1" t="s">
        <v>34</v>
      </c>
      <c r="F2158" s="1">
        <v>7810</v>
      </c>
      <c r="G2158" s="1" t="s">
        <v>7</v>
      </c>
      <c r="H2158" s="1">
        <v>6</v>
      </c>
      <c r="I2158" s="1">
        <v>31</v>
      </c>
      <c r="J2158" s="1" t="s">
        <v>3</v>
      </c>
    </row>
    <row r="2159" spans="1:10" x14ac:dyDescent="0.3">
      <c r="A2159" s="1" t="s">
        <v>4</v>
      </c>
      <c r="B2159" s="1">
        <v>1706</v>
      </c>
      <c r="C2159" s="1" t="s">
        <v>1</v>
      </c>
      <c r="D2159" s="1">
        <v>228</v>
      </c>
      <c r="E2159" s="1" t="s">
        <v>34</v>
      </c>
      <c r="F2159" s="1">
        <v>7812</v>
      </c>
      <c r="G2159" s="1" t="s">
        <v>7</v>
      </c>
      <c r="H2159" s="1">
        <v>6</v>
      </c>
      <c r="I2159" s="1">
        <v>31</v>
      </c>
      <c r="J2159" s="1" t="s">
        <v>3</v>
      </c>
    </row>
    <row r="2160" spans="1:10" x14ac:dyDescent="0.3">
      <c r="A2160" s="1" t="s">
        <v>4</v>
      </c>
      <c r="B2160" s="1">
        <v>2115</v>
      </c>
      <c r="C2160" s="1" t="s">
        <v>1</v>
      </c>
      <c r="D2160" s="1">
        <v>228</v>
      </c>
      <c r="E2160" s="1" t="s">
        <v>34</v>
      </c>
      <c r="F2160" s="1">
        <v>7814</v>
      </c>
      <c r="G2160" s="1" t="s">
        <v>7</v>
      </c>
      <c r="H2160" s="1">
        <v>6</v>
      </c>
      <c r="I2160" s="1">
        <v>31</v>
      </c>
      <c r="J2160" s="1" t="s">
        <v>3</v>
      </c>
    </row>
    <row r="2161" spans="1:10" x14ac:dyDescent="0.3">
      <c r="A2161" s="1" t="s">
        <v>4</v>
      </c>
      <c r="B2161" s="1">
        <v>1750</v>
      </c>
      <c r="C2161" s="1" t="s">
        <v>1</v>
      </c>
      <c r="D2161" s="1">
        <v>228</v>
      </c>
      <c r="E2161" s="1" t="s">
        <v>34</v>
      </c>
      <c r="F2161" s="1">
        <v>7818</v>
      </c>
      <c r="G2161" s="1" t="s">
        <v>7</v>
      </c>
      <c r="H2161" s="1">
        <v>6</v>
      </c>
      <c r="I2161" s="1">
        <v>31</v>
      </c>
      <c r="J2161" s="1" t="s">
        <v>3</v>
      </c>
    </row>
    <row r="2162" spans="1:10" x14ac:dyDescent="0.3">
      <c r="A2162" s="1" t="s">
        <v>8</v>
      </c>
      <c r="B2162" s="1">
        <v>1500</v>
      </c>
      <c r="C2162" s="1" t="s">
        <v>1</v>
      </c>
      <c r="D2162" s="1">
        <v>213</v>
      </c>
      <c r="E2162" s="1" t="s">
        <v>34</v>
      </c>
      <c r="F2162" s="1">
        <v>746</v>
      </c>
      <c r="G2162" s="1" t="s">
        <v>5</v>
      </c>
      <c r="H2162" s="1">
        <v>6</v>
      </c>
      <c r="I2162" s="1">
        <v>31</v>
      </c>
      <c r="J2162" s="1" t="s">
        <v>3</v>
      </c>
    </row>
    <row r="2163" spans="1:10" x14ac:dyDescent="0.3">
      <c r="A2163" s="1" t="s">
        <v>8</v>
      </c>
      <c r="B2163" s="1">
        <v>727</v>
      </c>
      <c r="C2163" s="1" t="s">
        <v>6</v>
      </c>
      <c r="D2163" s="1">
        <v>214</v>
      </c>
      <c r="E2163" s="1" t="s">
        <v>34</v>
      </c>
      <c r="F2163" s="1">
        <v>1742</v>
      </c>
      <c r="G2163" s="1" t="s">
        <v>5</v>
      </c>
      <c r="H2163" s="1">
        <v>6</v>
      </c>
      <c r="I2163" s="1">
        <v>31</v>
      </c>
      <c r="J2163" s="1" t="s">
        <v>3</v>
      </c>
    </row>
    <row r="2164" spans="1:10" x14ac:dyDescent="0.3">
      <c r="A2164" s="1" t="s">
        <v>8</v>
      </c>
      <c r="B2164" s="1">
        <v>840</v>
      </c>
      <c r="C2164" s="1" t="s">
        <v>6</v>
      </c>
      <c r="D2164" s="1">
        <v>214</v>
      </c>
      <c r="E2164" s="1" t="s">
        <v>34</v>
      </c>
      <c r="F2164" s="1">
        <v>1744</v>
      </c>
      <c r="G2164" s="1" t="s">
        <v>5</v>
      </c>
      <c r="H2164" s="1">
        <v>6</v>
      </c>
      <c r="I2164" s="1">
        <v>31</v>
      </c>
      <c r="J2164" s="1" t="s">
        <v>15</v>
      </c>
    </row>
    <row r="2165" spans="1:10" x14ac:dyDescent="0.3">
      <c r="A2165" s="1" t="s">
        <v>8</v>
      </c>
      <c r="B2165" s="1">
        <v>1030</v>
      </c>
      <c r="C2165" s="1" t="s">
        <v>6</v>
      </c>
      <c r="D2165" s="1">
        <v>214</v>
      </c>
      <c r="E2165" s="1" t="s">
        <v>34</v>
      </c>
      <c r="F2165" s="1">
        <v>1748</v>
      </c>
      <c r="G2165" s="1" t="s">
        <v>5</v>
      </c>
      <c r="H2165" s="1">
        <v>6</v>
      </c>
      <c r="I2165" s="1">
        <v>31</v>
      </c>
      <c r="J2165" s="1" t="s">
        <v>3</v>
      </c>
    </row>
    <row r="2166" spans="1:10" x14ac:dyDescent="0.3">
      <c r="A2166" s="1" t="s">
        <v>8</v>
      </c>
      <c r="B2166" s="1">
        <v>1231</v>
      </c>
      <c r="C2166" s="1" t="s">
        <v>6</v>
      </c>
      <c r="D2166" s="1">
        <v>214</v>
      </c>
      <c r="E2166" s="1" t="s">
        <v>34</v>
      </c>
      <c r="F2166" s="1">
        <v>1752</v>
      </c>
      <c r="G2166" s="1" t="s">
        <v>5</v>
      </c>
      <c r="H2166" s="1">
        <v>6</v>
      </c>
      <c r="I2166" s="1">
        <v>31</v>
      </c>
      <c r="J2166" s="1" t="s">
        <v>3</v>
      </c>
    </row>
    <row r="2167" spans="1:10" x14ac:dyDescent="0.3">
      <c r="A2167" s="1" t="s">
        <v>8</v>
      </c>
      <c r="B2167" s="1">
        <v>1429</v>
      </c>
      <c r="C2167" s="1" t="s">
        <v>6</v>
      </c>
      <c r="D2167" s="1">
        <v>214</v>
      </c>
      <c r="E2167" s="1" t="s">
        <v>34</v>
      </c>
      <c r="F2167" s="1">
        <v>1756</v>
      </c>
      <c r="G2167" s="1" t="s">
        <v>5</v>
      </c>
      <c r="H2167" s="1">
        <v>6</v>
      </c>
      <c r="I2167" s="1">
        <v>31</v>
      </c>
      <c r="J2167" s="1" t="s">
        <v>3</v>
      </c>
    </row>
    <row r="2168" spans="1:10" x14ac:dyDescent="0.3">
      <c r="A2168" s="1" t="s">
        <v>8</v>
      </c>
      <c r="B2168" s="1">
        <v>1629</v>
      </c>
      <c r="C2168" s="1" t="s">
        <v>6</v>
      </c>
      <c r="D2168" s="1">
        <v>214</v>
      </c>
      <c r="E2168" s="1" t="s">
        <v>34</v>
      </c>
      <c r="F2168" s="1">
        <v>1760</v>
      </c>
      <c r="G2168" s="1" t="s">
        <v>5</v>
      </c>
      <c r="H2168" s="1">
        <v>6</v>
      </c>
      <c r="I2168" s="1">
        <v>31</v>
      </c>
      <c r="J2168" s="1" t="s">
        <v>3</v>
      </c>
    </row>
    <row r="2169" spans="1:10" x14ac:dyDescent="0.3">
      <c r="A2169" s="1" t="s">
        <v>8</v>
      </c>
      <c r="B2169" s="1">
        <v>1829</v>
      </c>
      <c r="C2169" s="1" t="s">
        <v>6</v>
      </c>
      <c r="D2169" s="1">
        <v>214</v>
      </c>
      <c r="E2169" s="1" t="s">
        <v>34</v>
      </c>
      <c r="F2169" s="1">
        <v>1764</v>
      </c>
      <c r="G2169" s="1" t="s">
        <v>5</v>
      </c>
      <c r="H2169" s="1">
        <v>6</v>
      </c>
      <c r="I2169" s="1">
        <v>31</v>
      </c>
      <c r="J2169" s="1" t="s">
        <v>3</v>
      </c>
    </row>
    <row r="2170" spans="1:10" x14ac:dyDescent="0.3">
      <c r="A2170" s="1" t="s">
        <v>8</v>
      </c>
      <c r="B2170" s="1">
        <v>2026</v>
      </c>
      <c r="C2170" s="1" t="s">
        <v>6</v>
      </c>
      <c r="D2170" s="1">
        <v>214</v>
      </c>
      <c r="E2170" s="1" t="s">
        <v>34</v>
      </c>
      <c r="F2170" s="1">
        <v>1768</v>
      </c>
      <c r="G2170" s="1" t="s">
        <v>5</v>
      </c>
      <c r="H2170" s="1">
        <v>6</v>
      </c>
      <c r="I2170" s="1">
        <v>31</v>
      </c>
      <c r="J2170" s="1" t="s">
        <v>3</v>
      </c>
    </row>
    <row r="2171" spans="1:10" x14ac:dyDescent="0.3">
      <c r="A2171" s="1" t="s">
        <v>9</v>
      </c>
      <c r="B2171" s="1">
        <v>1514</v>
      </c>
      <c r="C2171" s="1" t="s">
        <v>1</v>
      </c>
      <c r="D2171" s="1">
        <v>213</v>
      </c>
      <c r="E2171" s="1" t="s">
        <v>34</v>
      </c>
      <c r="F2171" s="1">
        <v>4752</v>
      </c>
      <c r="G2171" s="1" t="s">
        <v>5</v>
      </c>
      <c r="H2171" s="1">
        <v>6</v>
      </c>
      <c r="I2171" s="1">
        <v>31</v>
      </c>
      <c r="J2171" s="1" t="s">
        <v>3</v>
      </c>
    </row>
    <row r="2172" spans="1:10" x14ac:dyDescent="0.3">
      <c r="A2172" s="1" t="s">
        <v>9</v>
      </c>
      <c r="B2172" s="1">
        <v>613</v>
      </c>
      <c r="C2172" s="1" t="s">
        <v>1</v>
      </c>
      <c r="D2172" s="1">
        <v>213</v>
      </c>
      <c r="E2172" s="1" t="s">
        <v>34</v>
      </c>
      <c r="F2172" s="1">
        <v>4760</v>
      </c>
      <c r="G2172" s="1" t="s">
        <v>5</v>
      </c>
      <c r="H2172" s="1">
        <v>6</v>
      </c>
      <c r="I2172" s="1">
        <v>31</v>
      </c>
      <c r="J2172" s="1" t="s">
        <v>3</v>
      </c>
    </row>
    <row r="2173" spans="1:10" x14ac:dyDescent="0.3">
      <c r="A2173" s="1" t="s">
        <v>9</v>
      </c>
      <c r="B2173" s="1">
        <v>1819</v>
      </c>
      <c r="C2173" s="1" t="s">
        <v>1</v>
      </c>
      <c r="D2173" s="1">
        <v>213</v>
      </c>
      <c r="E2173" s="1" t="s">
        <v>34</v>
      </c>
      <c r="F2173" s="1">
        <v>4784</v>
      </c>
      <c r="G2173" s="1" t="s">
        <v>5</v>
      </c>
      <c r="H2173" s="1">
        <v>6</v>
      </c>
      <c r="I2173" s="1">
        <v>31</v>
      </c>
      <c r="J2173" s="1" t="s">
        <v>3</v>
      </c>
    </row>
    <row r="2174" spans="1:10" x14ac:dyDescent="0.3">
      <c r="A2174" s="1" t="s">
        <v>9</v>
      </c>
      <c r="B2174" s="1">
        <v>904</v>
      </c>
      <c r="C2174" s="1" t="s">
        <v>6</v>
      </c>
      <c r="D2174" s="1">
        <v>214</v>
      </c>
      <c r="E2174" s="1" t="s">
        <v>34</v>
      </c>
      <c r="F2174" s="1">
        <v>4956</v>
      </c>
      <c r="G2174" s="1" t="s">
        <v>5</v>
      </c>
      <c r="H2174" s="1">
        <v>6</v>
      </c>
      <c r="I2174" s="1">
        <v>31</v>
      </c>
      <c r="J2174" s="1" t="s">
        <v>3</v>
      </c>
    </row>
    <row r="2175" spans="1:10" x14ac:dyDescent="0.3">
      <c r="A2175" s="1" t="s">
        <v>9</v>
      </c>
      <c r="B2175" s="1">
        <v>1254</v>
      </c>
      <c r="C2175" s="1" t="s">
        <v>6</v>
      </c>
      <c r="D2175" s="1">
        <v>214</v>
      </c>
      <c r="E2175" s="1" t="s">
        <v>34</v>
      </c>
      <c r="F2175" s="1">
        <v>4964</v>
      </c>
      <c r="G2175" s="1" t="s">
        <v>5</v>
      </c>
      <c r="H2175" s="1">
        <v>6</v>
      </c>
      <c r="I2175" s="1">
        <v>31</v>
      </c>
      <c r="J2175" s="1" t="s">
        <v>3</v>
      </c>
    </row>
    <row r="2176" spans="1:10" x14ac:dyDescent="0.3">
      <c r="A2176" s="1" t="s">
        <v>10</v>
      </c>
      <c r="B2176" s="1">
        <v>847</v>
      </c>
      <c r="C2176" s="1" t="s">
        <v>6</v>
      </c>
      <c r="D2176" s="1">
        <v>229</v>
      </c>
      <c r="E2176" s="1" t="s">
        <v>34</v>
      </c>
      <c r="F2176" s="1">
        <v>846</v>
      </c>
      <c r="G2176" s="1" t="s">
        <v>7</v>
      </c>
      <c r="H2176" s="1">
        <v>6</v>
      </c>
      <c r="I2176" s="1">
        <v>31</v>
      </c>
      <c r="J2176" s="1" t="s">
        <v>3</v>
      </c>
    </row>
    <row r="2177" spans="1:10" x14ac:dyDescent="0.3">
      <c r="A2177" s="1" t="s">
        <v>11</v>
      </c>
      <c r="B2177" s="1">
        <v>706</v>
      </c>
      <c r="C2177" s="1" t="s">
        <v>6</v>
      </c>
      <c r="D2177" s="1">
        <v>214</v>
      </c>
      <c r="E2177" s="1" t="s">
        <v>34</v>
      </c>
      <c r="F2177" s="1">
        <v>2160</v>
      </c>
      <c r="G2177" s="1" t="s">
        <v>5</v>
      </c>
      <c r="H2177" s="1">
        <v>6</v>
      </c>
      <c r="I2177" s="1">
        <v>31</v>
      </c>
      <c r="J2177" s="1" t="s">
        <v>3</v>
      </c>
    </row>
    <row r="2178" spans="1:10" x14ac:dyDescent="0.3">
      <c r="A2178" s="1" t="s">
        <v>11</v>
      </c>
      <c r="B2178" s="1">
        <v>857</v>
      </c>
      <c r="C2178" s="1" t="s">
        <v>6</v>
      </c>
      <c r="D2178" s="1">
        <v>214</v>
      </c>
      <c r="E2178" s="1" t="s">
        <v>34</v>
      </c>
      <c r="F2178" s="1">
        <v>2164</v>
      </c>
      <c r="G2178" s="1" t="s">
        <v>5</v>
      </c>
      <c r="H2178" s="1">
        <v>6</v>
      </c>
      <c r="I2178" s="1">
        <v>31</v>
      </c>
      <c r="J2178" s="1" t="s">
        <v>3</v>
      </c>
    </row>
    <row r="2179" spans="1:10" x14ac:dyDescent="0.3">
      <c r="A2179" s="1" t="s">
        <v>11</v>
      </c>
      <c r="B2179" s="1">
        <v>1058</v>
      </c>
      <c r="C2179" s="1" t="s">
        <v>6</v>
      </c>
      <c r="D2179" s="1">
        <v>214</v>
      </c>
      <c r="E2179" s="1" t="s">
        <v>34</v>
      </c>
      <c r="F2179" s="1">
        <v>2168</v>
      </c>
      <c r="G2179" s="1" t="s">
        <v>5</v>
      </c>
      <c r="H2179" s="1">
        <v>6</v>
      </c>
      <c r="I2179" s="1">
        <v>31</v>
      </c>
      <c r="J2179" s="1" t="s">
        <v>3</v>
      </c>
    </row>
    <row r="2180" spans="1:10" x14ac:dyDescent="0.3">
      <c r="A2180" s="1" t="s">
        <v>11</v>
      </c>
      <c r="B2180" s="1">
        <v>1256</v>
      </c>
      <c r="C2180" s="1" t="s">
        <v>6</v>
      </c>
      <c r="D2180" s="1">
        <v>214</v>
      </c>
      <c r="E2180" s="1" t="s">
        <v>34</v>
      </c>
      <c r="F2180" s="1">
        <v>2172</v>
      </c>
      <c r="G2180" s="1" t="s">
        <v>5</v>
      </c>
      <c r="H2180" s="1">
        <v>6</v>
      </c>
      <c r="I2180" s="1">
        <v>31</v>
      </c>
      <c r="J2180" s="1" t="s">
        <v>3</v>
      </c>
    </row>
    <row r="2181" spans="1:10" x14ac:dyDescent="0.3">
      <c r="A2181" s="1" t="s">
        <v>11</v>
      </c>
      <c r="B2181" s="1">
        <v>1457</v>
      </c>
      <c r="C2181" s="1" t="s">
        <v>6</v>
      </c>
      <c r="D2181" s="1">
        <v>214</v>
      </c>
      <c r="E2181" s="1" t="s">
        <v>34</v>
      </c>
      <c r="F2181" s="1">
        <v>2176</v>
      </c>
      <c r="G2181" s="1" t="s">
        <v>5</v>
      </c>
      <c r="H2181" s="1">
        <v>6</v>
      </c>
      <c r="I2181" s="1">
        <v>31</v>
      </c>
      <c r="J2181" s="1" t="s">
        <v>3</v>
      </c>
    </row>
    <row r="2182" spans="1:10" x14ac:dyDescent="0.3">
      <c r="A2182" s="1" t="s">
        <v>11</v>
      </c>
      <c r="B2182" s="1">
        <v>1655</v>
      </c>
      <c r="C2182" s="1" t="s">
        <v>6</v>
      </c>
      <c r="D2182" s="1">
        <v>214</v>
      </c>
      <c r="E2182" s="1" t="s">
        <v>34</v>
      </c>
      <c r="F2182" s="1">
        <v>2180</v>
      </c>
      <c r="G2182" s="1" t="s">
        <v>5</v>
      </c>
      <c r="H2182" s="1">
        <v>6</v>
      </c>
      <c r="I2182" s="1">
        <v>31</v>
      </c>
      <c r="J2182" s="1" t="s">
        <v>3</v>
      </c>
    </row>
    <row r="2183" spans="1:10" x14ac:dyDescent="0.3">
      <c r="A2183" s="1" t="s">
        <v>11</v>
      </c>
      <c r="B2183" s="1">
        <v>1856</v>
      </c>
      <c r="C2183" s="1" t="s">
        <v>6</v>
      </c>
      <c r="D2183" s="1">
        <v>214</v>
      </c>
      <c r="E2183" s="1" t="s">
        <v>34</v>
      </c>
      <c r="F2183" s="1">
        <v>2184</v>
      </c>
      <c r="G2183" s="1" t="s">
        <v>5</v>
      </c>
      <c r="H2183" s="1">
        <v>6</v>
      </c>
      <c r="I2183" s="1">
        <v>31</v>
      </c>
      <c r="J2183" s="1" t="s">
        <v>3</v>
      </c>
    </row>
    <row r="2184" spans="1:10" x14ac:dyDescent="0.3">
      <c r="A2184" s="1" t="s">
        <v>12</v>
      </c>
      <c r="B2184" s="1">
        <v>1025</v>
      </c>
      <c r="C2184" s="1" t="s">
        <v>13</v>
      </c>
      <c r="D2184" s="1">
        <v>169</v>
      </c>
      <c r="E2184" s="1" t="s">
        <v>34</v>
      </c>
      <c r="F2184" s="1">
        <v>2303</v>
      </c>
      <c r="G2184" s="1" t="s">
        <v>2</v>
      </c>
      <c r="H2184" s="1">
        <v>6</v>
      </c>
      <c r="I2184" s="1">
        <v>31</v>
      </c>
      <c r="J2184" s="1" t="s">
        <v>3</v>
      </c>
    </row>
    <row r="2185" spans="1:10" x14ac:dyDescent="0.3">
      <c r="A2185" s="1" t="s">
        <v>12</v>
      </c>
      <c r="B2185" s="1">
        <v>1449</v>
      </c>
      <c r="C2185" s="1" t="s">
        <v>13</v>
      </c>
      <c r="D2185" s="1">
        <v>169</v>
      </c>
      <c r="E2185" s="1" t="s">
        <v>34</v>
      </c>
      <c r="F2185" s="1">
        <v>2229</v>
      </c>
      <c r="G2185" s="1" t="s">
        <v>2</v>
      </c>
      <c r="H2185" s="1">
        <v>6</v>
      </c>
      <c r="I2185" s="1">
        <v>31</v>
      </c>
      <c r="J2185" s="1" t="s">
        <v>3</v>
      </c>
    </row>
    <row r="2186" spans="1:10" x14ac:dyDescent="0.3">
      <c r="A2186" s="1" t="s">
        <v>12</v>
      </c>
      <c r="B2186" s="1">
        <v>1715</v>
      </c>
      <c r="C2186" s="1" t="s">
        <v>13</v>
      </c>
      <c r="D2186" s="1">
        <v>169</v>
      </c>
      <c r="E2186" s="1" t="s">
        <v>34</v>
      </c>
      <c r="F2186" s="1">
        <v>3372</v>
      </c>
      <c r="G2186" s="1" t="s">
        <v>2</v>
      </c>
      <c r="H2186" s="1">
        <v>6</v>
      </c>
      <c r="I2186" s="1">
        <v>31</v>
      </c>
      <c r="J2186" s="1" t="s">
        <v>3</v>
      </c>
    </row>
    <row r="2187" spans="1:10" x14ac:dyDescent="0.3">
      <c r="A2187" s="1" t="s">
        <v>12</v>
      </c>
      <c r="B2187" s="1">
        <v>704</v>
      </c>
      <c r="C2187" s="1" t="s">
        <v>13</v>
      </c>
      <c r="D2187" s="1">
        <v>169</v>
      </c>
      <c r="E2187" s="1" t="s">
        <v>34</v>
      </c>
      <c r="F2187" s="1">
        <v>2703</v>
      </c>
      <c r="G2187" s="1" t="s">
        <v>2</v>
      </c>
      <c r="H2187" s="1">
        <v>6</v>
      </c>
      <c r="I2187" s="1">
        <v>31</v>
      </c>
      <c r="J2187" s="1" t="s">
        <v>3</v>
      </c>
    </row>
    <row r="2188" spans="1:10" x14ac:dyDescent="0.3">
      <c r="A2188" s="1" t="s">
        <v>14</v>
      </c>
      <c r="B2188" s="1">
        <v>1255</v>
      </c>
      <c r="C2188" s="1" t="s">
        <v>13</v>
      </c>
      <c r="D2188" s="1">
        <v>199</v>
      </c>
      <c r="E2188" s="1" t="s">
        <v>34</v>
      </c>
      <c r="F2188" s="1">
        <v>808</v>
      </c>
      <c r="G2188" s="1" t="s">
        <v>5</v>
      </c>
      <c r="H2188" s="1">
        <v>6</v>
      </c>
      <c r="I2188" s="1">
        <v>31</v>
      </c>
      <c r="J2188" s="1" t="s">
        <v>3</v>
      </c>
    </row>
    <row r="2189" spans="1:10" x14ac:dyDescent="0.3">
      <c r="A2189" s="1" t="s">
        <v>4</v>
      </c>
      <c r="B2189" s="1">
        <v>840</v>
      </c>
      <c r="C2189" s="1" t="s">
        <v>13</v>
      </c>
      <c r="D2189" s="1">
        <v>213</v>
      </c>
      <c r="E2189" s="1" t="s">
        <v>34</v>
      </c>
      <c r="F2189" s="1">
        <v>7299</v>
      </c>
      <c r="G2189" s="1" t="s">
        <v>7</v>
      </c>
      <c r="H2189" s="1">
        <v>6</v>
      </c>
      <c r="I2189" s="1">
        <v>31</v>
      </c>
      <c r="J2189" s="1" t="s">
        <v>3</v>
      </c>
    </row>
    <row r="2190" spans="1:10" x14ac:dyDescent="0.3">
      <c r="A2190" s="1" t="s">
        <v>4</v>
      </c>
      <c r="B2190" s="1">
        <v>1659</v>
      </c>
      <c r="C2190" s="1" t="s">
        <v>13</v>
      </c>
      <c r="D2190" s="1">
        <v>213</v>
      </c>
      <c r="E2190" s="1" t="s">
        <v>34</v>
      </c>
      <c r="F2190" s="1">
        <v>7302</v>
      </c>
      <c r="G2190" s="1" t="s">
        <v>7</v>
      </c>
      <c r="H2190" s="1">
        <v>6</v>
      </c>
      <c r="I2190" s="1">
        <v>31</v>
      </c>
      <c r="J2190" s="1" t="s">
        <v>3</v>
      </c>
    </row>
    <row r="2191" spans="1:10" x14ac:dyDescent="0.3">
      <c r="A2191" s="1" t="s">
        <v>4</v>
      </c>
      <c r="B2191" s="1">
        <v>1247</v>
      </c>
      <c r="C2191" s="1" t="s">
        <v>13</v>
      </c>
      <c r="D2191" s="1">
        <v>213</v>
      </c>
      <c r="E2191" s="1" t="s">
        <v>34</v>
      </c>
      <c r="F2191" s="1">
        <v>7303</v>
      </c>
      <c r="G2191" s="1" t="s">
        <v>7</v>
      </c>
      <c r="H2191" s="1">
        <v>6</v>
      </c>
      <c r="I2191" s="1">
        <v>31</v>
      </c>
      <c r="J2191" s="1" t="s">
        <v>3</v>
      </c>
    </row>
    <row r="2192" spans="1:10" x14ac:dyDescent="0.3">
      <c r="A2192" s="1" t="s">
        <v>4</v>
      </c>
      <c r="B2192" s="1">
        <v>2111</v>
      </c>
      <c r="C2192" s="1" t="s">
        <v>13</v>
      </c>
      <c r="D2192" s="1">
        <v>213</v>
      </c>
      <c r="E2192" s="1" t="s">
        <v>34</v>
      </c>
      <c r="F2192" s="1">
        <v>7304</v>
      </c>
      <c r="G2192" s="1" t="s">
        <v>7</v>
      </c>
      <c r="H2192" s="1">
        <v>6</v>
      </c>
      <c r="I2192" s="1">
        <v>31</v>
      </c>
      <c r="J2192" s="1" t="s">
        <v>3</v>
      </c>
    </row>
    <row r="2193" spans="1:10" x14ac:dyDescent="0.3">
      <c r="A2193" s="1" t="s">
        <v>12</v>
      </c>
      <c r="B2193" s="1">
        <v>1458</v>
      </c>
      <c r="C2193" s="1" t="s">
        <v>13</v>
      </c>
      <c r="D2193" s="1">
        <v>213</v>
      </c>
      <c r="E2193" s="1" t="s">
        <v>34</v>
      </c>
      <c r="F2193" s="1">
        <v>2156</v>
      </c>
      <c r="G2193" s="1" t="s">
        <v>7</v>
      </c>
      <c r="H2193" s="1">
        <v>6</v>
      </c>
      <c r="I2193" s="1">
        <v>31</v>
      </c>
      <c r="J2193" s="1" t="s">
        <v>3</v>
      </c>
    </row>
    <row r="2194" spans="1:10" x14ac:dyDescent="0.3">
      <c r="A2194" s="1" t="s">
        <v>12</v>
      </c>
      <c r="B2194" s="1">
        <v>925</v>
      </c>
      <c r="C2194" s="1" t="s">
        <v>13</v>
      </c>
      <c r="D2194" s="1">
        <v>199</v>
      </c>
      <c r="E2194" s="1" t="s">
        <v>34</v>
      </c>
      <c r="F2194" s="1">
        <v>2582</v>
      </c>
      <c r="G2194" s="1" t="s">
        <v>5</v>
      </c>
      <c r="H2194" s="1">
        <v>6</v>
      </c>
      <c r="I2194" s="1">
        <v>31</v>
      </c>
      <c r="J2194" s="1" t="s">
        <v>3</v>
      </c>
    </row>
    <row r="2195" spans="1:10" x14ac:dyDescent="0.3">
      <c r="A2195" s="1" t="s">
        <v>12</v>
      </c>
      <c r="B2195" s="1">
        <v>650</v>
      </c>
      <c r="C2195" s="1" t="s">
        <v>13</v>
      </c>
      <c r="D2195" s="1">
        <v>213</v>
      </c>
      <c r="E2195" s="1" t="s">
        <v>34</v>
      </c>
      <c r="F2195" s="1">
        <v>2855</v>
      </c>
      <c r="G2195" s="1" t="s">
        <v>7</v>
      </c>
      <c r="H2195" s="1">
        <v>6</v>
      </c>
      <c r="I2195" s="1">
        <v>31</v>
      </c>
      <c r="J2195" s="1" t="s">
        <v>3</v>
      </c>
    </row>
    <row r="2196" spans="1:10" x14ac:dyDescent="0.3">
      <c r="A2196" s="1" t="s">
        <v>12</v>
      </c>
      <c r="B2196" s="1">
        <v>644</v>
      </c>
      <c r="C2196" s="1" t="s">
        <v>13</v>
      </c>
      <c r="D2196" s="1">
        <v>199</v>
      </c>
      <c r="E2196" s="1" t="s">
        <v>34</v>
      </c>
      <c r="F2196" s="1">
        <v>2761</v>
      </c>
      <c r="G2196" s="1" t="s">
        <v>5</v>
      </c>
      <c r="H2196" s="1">
        <v>6</v>
      </c>
      <c r="I2196" s="1">
        <v>31</v>
      </c>
      <c r="J2196" s="1" t="s">
        <v>3</v>
      </c>
    </row>
    <row r="2197" spans="1:10" x14ac:dyDescent="0.3">
      <c r="A2197" s="1" t="s">
        <v>12</v>
      </c>
      <c r="B2197" s="1">
        <v>1653</v>
      </c>
      <c r="C2197" s="1" t="s">
        <v>13</v>
      </c>
      <c r="D2197" s="1">
        <v>213</v>
      </c>
      <c r="E2197" s="1" t="s">
        <v>34</v>
      </c>
      <c r="F2197" s="1">
        <v>2497</v>
      </c>
      <c r="G2197" s="1" t="s">
        <v>7</v>
      </c>
      <c r="H2197" s="1">
        <v>6</v>
      </c>
      <c r="I2197" s="1">
        <v>31</v>
      </c>
      <c r="J2197" s="1" t="s">
        <v>3</v>
      </c>
    </row>
    <row r="2198" spans="1:10" x14ac:dyDescent="0.3">
      <c r="A2198" s="1" t="s">
        <v>12</v>
      </c>
      <c r="B2198" s="1">
        <v>1558</v>
      </c>
      <c r="C2198" s="1" t="s">
        <v>13</v>
      </c>
      <c r="D2198" s="1">
        <v>199</v>
      </c>
      <c r="E2198" s="1" t="s">
        <v>34</v>
      </c>
      <c r="F2198" s="1">
        <v>2361</v>
      </c>
      <c r="G2198" s="1" t="s">
        <v>5</v>
      </c>
      <c r="H2198" s="1">
        <v>6</v>
      </c>
      <c r="I2198" s="1">
        <v>31</v>
      </c>
      <c r="J2198" s="1" t="s">
        <v>3</v>
      </c>
    </row>
    <row r="2199" spans="1:10" x14ac:dyDescent="0.3">
      <c r="A2199" s="1" t="s">
        <v>12</v>
      </c>
      <c r="B2199" s="1">
        <v>1403</v>
      </c>
      <c r="C2199" s="1" t="s">
        <v>13</v>
      </c>
      <c r="D2199" s="1">
        <v>199</v>
      </c>
      <c r="E2199" s="1" t="s">
        <v>34</v>
      </c>
      <c r="F2199" s="1">
        <v>2216</v>
      </c>
      <c r="G2199" s="1" t="s">
        <v>5</v>
      </c>
      <c r="H2199" s="1">
        <v>6</v>
      </c>
      <c r="I2199" s="1">
        <v>31</v>
      </c>
      <c r="J2199" s="1" t="s">
        <v>3</v>
      </c>
    </row>
    <row r="2200" spans="1:10" x14ac:dyDescent="0.3">
      <c r="A2200" s="1" t="s">
        <v>12</v>
      </c>
      <c r="B2200" s="1">
        <v>1736</v>
      </c>
      <c r="C2200" s="1" t="s">
        <v>13</v>
      </c>
      <c r="D2200" s="1">
        <v>199</v>
      </c>
      <c r="E2200" s="1" t="s">
        <v>34</v>
      </c>
      <c r="F2200" s="1">
        <v>2097</v>
      </c>
      <c r="G2200" s="1" t="s">
        <v>5</v>
      </c>
      <c r="H2200" s="1">
        <v>6</v>
      </c>
      <c r="I2200" s="1">
        <v>31</v>
      </c>
      <c r="J2200" s="1" t="s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A5457-5A76-4FC8-9841-2EAAA6D9A18D}">
  <dimension ref="C9:F112"/>
  <sheetViews>
    <sheetView topLeftCell="B69" workbookViewId="0">
      <selection activeCell="C70" sqref="C70"/>
    </sheetView>
  </sheetViews>
  <sheetFormatPr defaultRowHeight="14.4" x14ac:dyDescent="0.3"/>
  <cols>
    <col min="1" max="1" width="16.109375" bestFit="1" customWidth="1"/>
    <col min="2" max="2" width="15.5546875" bestFit="1" customWidth="1"/>
    <col min="3" max="3" width="12.5546875" bestFit="1" customWidth="1"/>
    <col min="4" max="4" width="15.6640625" bestFit="1" customWidth="1"/>
    <col min="5" max="5" width="8" bestFit="1" customWidth="1"/>
    <col min="6" max="6" width="10.88671875" bestFit="1" customWidth="1"/>
  </cols>
  <sheetData>
    <row r="9" spans="3:6" x14ac:dyDescent="0.3">
      <c r="C9" s="3" t="s">
        <v>48</v>
      </c>
      <c r="D9" s="3" t="s">
        <v>45</v>
      </c>
    </row>
    <row r="10" spans="3:6" x14ac:dyDescent="0.3">
      <c r="C10" s="3" t="s">
        <v>47</v>
      </c>
      <c r="D10" t="s">
        <v>15</v>
      </c>
      <c r="E10" t="s">
        <v>3</v>
      </c>
      <c r="F10" t="s">
        <v>46</v>
      </c>
    </row>
    <row r="11" spans="3:6" x14ac:dyDescent="0.3">
      <c r="C11" s="4">
        <v>1</v>
      </c>
      <c r="D11" s="5">
        <v>0.19483568075117372</v>
      </c>
      <c r="E11" s="5">
        <v>0.12633953750705021</v>
      </c>
      <c r="F11" s="5">
        <v>0.13960891314233742</v>
      </c>
    </row>
    <row r="12" spans="3:6" x14ac:dyDescent="0.3">
      <c r="C12" s="4">
        <v>2</v>
      </c>
      <c r="D12" s="5">
        <v>0.14788732394366197</v>
      </c>
      <c r="E12" s="5">
        <v>0.13761985335589397</v>
      </c>
      <c r="F12" s="5">
        <v>0.13960891314233742</v>
      </c>
    </row>
    <row r="13" spans="3:6" x14ac:dyDescent="0.3">
      <c r="C13" s="4">
        <v>3</v>
      </c>
      <c r="D13" s="5">
        <v>0.13380281690140844</v>
      </c>
      <c r="E13" s="5">
        <v>0.14833615341229556</v>
      </c>
      <c r="F13" s="5">
        <v>0.14552069122328332</v>
      </c>
    </row>
    <row r="14" spans="3:6" x14ac:dyDescent="0.3">
      <c r="C14" s="4">
        <v>4</v>
      </c>
      <c r="D14" s="5">
        <v>0.13380281690140844</v>
      </c>
      <c r="E14" s="5">
        <v>0.17766497461928935</v>
      </c>
      <c r="F14" s="5">
        <v>0.16916780354706684</v>
      </c>
    </row>
    <row r="15" spans="3:6" x14ac:dyDescent="0.3">
      <c r="C15" s="4">
        <v>5</v>
      </c>
      <c r="D15" s="5">
        <v>0.17370892018779344</v>
      </c>
      <c r="E15" s="5">
        <v>0.17822899041173154</v>
      </c>
      <c r="F15" s="5">
        <v>0.17735334242837653</v>
      </c>
    </row>
    <row r="16" spans="3:6" x14ac:dyDescent="0.3">
      <c r="C16" s="4">
        <v>6</v>
      </c>
      <c r="D16" s="5">
        <v>5.6338028169014086E-2</v>
      </c>
      <c r="E16" s="5">
        <v>0.12746756909193457</v>
      </c>
      <c r="F16" s="5">
        <v>0.11368804001819009</v>
      </c>
    </row>
    <row r="17" spans="3:6" x14ac:dyDescent="0.3">
      <c r="C17" s="4">
        <v>7</v>
      </c>
      <c r="D17" s="5">
        <v>0.15962441314553991</v>
      </c>
      <c r="E17" s="5">
        <v>0.10434292160180485</v>
      </c>
      <c r="F17" s="5">
        <v>0.11505229649840837</v>
      </c>
    </row>
    <row r="18" spans="3:6" x14ac:dyDescent="0.3">
      <c r="C18" s="4" t="s">
        <v>46</v>
      </c>
      <c r="D18" s="5">
        <v>1</v>
      </c>
      <c r="E18" s="5">
        <v>1</v>
      </c>
      <c r="F18" s="5">
        <v>1</v>
      </c>
    </row>
    <row r="26" spans="3:6" x14ac:dyDescent="0.3">
      <c r="C26" s="3" t="s">
        <v>48</v>
      </c>
      <c r="D26" s="3" t="s">
        <v>45</v>
      </c>
    </row>
    <row r="27" spans="3:6" x14ac:dyDescent="0.3">
      <c r="C27" s="3" t="s">
        <v>47</v>
      </c>
      <c r="D27" t="s">
        <v>15</v>
      </c>
      <c r="E27" t="s">
        <v>3</v>
      </c>
      <c r="F27" t="s">
        <v>46</v>
      </c>
    </row>
    <row r="28" spans="3:6" x14ac:dyDescent="0.3">
      <c r="C28" s="4" t="s">
        <v>2</v>
      </c>
      <c r="D28" s="5">
        <v>8.6854460093896718E-2</v>
      </c>
      <c r="E28" s="5">
        <v>6.0913705583756347E-2</v>
      </c>
      <c r="F28" s="5">
        <v>6.593906321055025E-2</v>
      </c>
    </row>
    <row r="29" spans="3:6" x14ac:dyDescent="0.3">
      <c r="C29" s="4" t="s">
        <v>5</v>
      </c>
      <c r="D29" s="5">
        <v>0.51877934272300474</v>
      </c>
      <c r="E29" s="5">
        <v>0.64805414551607443</v>
      </c>
      <c r="F29" s="5">
        <v>0.62301045929968168</v>
      </c>
    </row>
    <row r="30" spans="3:6" x14ac:dyDescent="0.3">
      <c r="C30" s="4" t="s">
        <v>7</v>
      </c>
      <c r="D30" s="5">
        <v>0.39436619718309857</v>
      </c>
      <c r="E30" s="5">
        <v>0.29103214890016921</v>
      </c>
      <c r="F30" s="5">
        <v>0.31105047748976805</v>
      </c>
    </row>
    <row r="31" spans="3:6" x14ac:dyDescent="0.3">
      <c r="C31" s="4" t="s">
        <v>46</v>
      </c>
      <c r="D31" s="5">
        <v>1</v>
      </c>
      <c r="E31" s="5">
        <v>1</v>
      </c>
      <c r="F31" s="5">
        <v>1</v>
      </c>
    </row>
    <row r="39" spans="3:6" x14ac:dyDescent="0.3">
      <c r="C39" s="3" t="s">
        <v>48</v>
      </c>
      <c r="D39" s="3" t="s">
        <v>45</v>
      </c>
    </row>
    <row r="40" spans="3:6" x14ac:dyDescent="0.3">
      <c r="C40" s="3" t="s">
        <v>47</v>
      </c>
      <c r="D40" t="s">
        <v>15</v>
      </c>
      <c r="E40" t="s">
        <v>3</v>
      </c>
      <c r="F40" t="s">
        <v>46</v>
      </c>
    </row>
    <row r="41" spans="3:6" x14ac:dyDescent="0.3">
      <c r="C41" s="4" t="s">
        <v>13</v>
      </c>
      <c r="D41" s="5">
        <v>0.3779342723004695</v>
      </c>
      <c r="E41" s="5">
        <v>0.28426395939086296</v>
      </c>
      <c r="F41" s="5">
        <v>0.30241018644838563</v>
      </c>
    </row>
    <row r="42" spans="3:6" x14ac:dyDescent="0.3">
      <c r="C42" s="4" t="s">
        <v>1</v>
      </c>
      <c r="D42" s="5">
        <v>0.19718309859154928</v>
      </c>
      <c r="E42" s="5">
        <v>0.17033276931754088</v>
      </c>
      <c r="F42" s="5">
        <v>0.1755343337880855</v>
      </c>
    </row>
    <row r="43" spans="3:6" x14ac:dyDescent="0.3">
      <c r="C43" s="4" t="s">
        <v>6</v>
      </c>
      <c r="D43" s="5">
        <v>0.42488262910798125</v>
      </c>
      <c r="E43" s="5">
        <v>0.54540327129159616</v>
      </c>
      <c r="F43" s="5">
        <v>0.52205547976352884</v>
      </c>
    </row>
    <row r="44" spans="3:6" x14ac:dyDescent="0.3">
      <c r="C44" s="4" t="s">
        <v>46</v>
      </c>
      <c r="D44" s="5">
        <v>1</v>
      </c>
      <c r="E44" s="5">
        <v>1</v>
      </c>
      <c r="F44" s="5">
        <v>1</v>
      </c>
    </row>
    <row r="52" spans="3:6" x14ac:dyDescent="0.3">
      <c r="C52" s="3" t="s">
        <v>48</v>
      </c>
      <c r="D52" s="3" t="s">
        <v>45</v>
      </c>
    </row>
    <row r="53" spans="3:6" x14ac:dyDescent="0.3">
      <c r="C53" s="3" t="s">
        <v>47</v>
      </c>
      <c r="D53" t="s">
        <v>15</v>
      </c>
      <c r="E53" t="s">
        <v>3</v>
      </c>
      <c r="F53" t="s">
        <v>46</v>
      </c>
    </row>
    <row r="54" spans="3:6" x14ac:dyDescent="0.3">
      <c r="C54" s="4" t="s">
        <v>14</v>
      </c>
      <c r="D54" s="5">
        <v>6.1032863849765258E-2</v>
      </c>
      <c r="E54" s="5">
        <v>3.835307388606881E-2</v>
      </c>
      <c r="F54" s="5">
        <v>4.2746703046839474E-2</v>
      </c>
    </row>
    <row r="55" spans="3:6" x14ac:dyDescent="0.3">
      <c r="C55" s="4" t="s">
        <v>4</v>
      </c>
      <c r="D55" s="5">
        <v>0.31690140845070425</v>
      </c>
      <c r="E55" s="5">
        <v>0.233502538071066</v>
      </c>
      <c r="F55" s="5">
        <v>0.24965893587994542</v>
      </c>
    </row>
    <row r="56" spans="3:6" x14ac:dyDescent="0.3">
      <c r="C56" s="4" t="s">
        <v>8</v>
      </c>
      <c r="D56" s="5">
        <v>0.11032863849765258</v>
      </c>
      <c r="E56" s="5">
        <v>0.19232938522278623</v>
      </c>
      <c r="F56" s="5">
        <v>0.17644383810823103</v>
      </c>
    </row>
    <row r="57" spans="3:6" x14ac:dyDescent="0.3">
      <c r="C57" s="4" t="s">
        <v>9</v>
      </c>
      <c r="D57" s="5">
        <v>0.18779342723004694</v>
      </c>
      <c r="E57" s="5">
        <v>0.1212633953750705</v>
      </c>
      <c r="F57" s="5">
        <v>0.13415188722146429</v>
      </c>
    </row>
    <row r="58" spans="3:6" x14ac:dyDescent="0.3">
      <c r="C58" s="4" t="s">
        <v>0</v>
      </c>
      <c r="D58" s="5">
        <v>9.3896713615023476E-3</v>
      </c>
      <c r="E58" s="5">
        <v>1.4664410603496898E-2</v>
      </c>
      <c r="F58" s="5">
        <v>1.3642564802182811E-2</v>
      </c>
    </row>
    <row r="59" spans="3:6" x14ac:dyDescent="0.3">
      <c r="C59" s="4" t="s">
        <v>12</v>
      </c>
      <c r="D59" s="5">
        <v>0.22065727699530516</v>
      </c>
      <c r="E59" s="5">
        <v>0.17710095882684715</v>
      </c>
      <c r="F59" s="5">
        <v>0.18553888130968621</v>
      </c>
    </row>
    <row r="60" spans="3:6" x14ac:dyDescent="0.3">
      <c r="C60" s="4" t="s">
        <v>10</v>
      </c>
      <c r="D60" s="5">
        <v>1.1737089201877934E-2</v>
      </c>
      <c r="E60" s="5">
        <v>1.4664410603496898E-2</v>
      </c>
      <c r="F60" s="5">
        <v>1.4097316962255571E-2</v>
      </c>
    </row>
    <row r="61" spans="3:6" x14ac:dyDescent="0.3">
      <c r="C61" s="4" t="s">
        <v>11</v>
      </c>
      <c r="D61" s="5">
        <v>8.2159624413145546E-2</v>
      </c>
      <c r="E61" s="5">
        <v>0.20812182741116753</v>
      </c>
      <c r="F61" s="5">
        <v>0.18371987266939518</v>
      </c>
    </row>
    <row r="62" spans="3:6" x14ac:dyDescent="0.3">
      <c r="C62" s="4" t="s">
        <v>46</v>
      </c>
      <c r="D62" s="5">
        <v>1</v>
      </c>
      <c r="E62" s="5">
        <v>1</v>
      </c>
      <c r="F62" s="5">
        <v>1</v>
      </c>
    </row>
    <row r="69" spans="3:6" x14ac:dyDescent="0.3">
      <c r="C69" s="3" t="s">
        <v>48</v>
      </c>
      <c r="D69" s="3" t="s">
        <v>45</v>
      </c>
    </row>
    <row r="70" spans="3:6" x14ac:dyDescent="0.3">
      <c r="C70" s="3" t="s">
        <v>47</v>
      </c>
      <c r="D70" t="s">
        <v>15</v>
      </c>
      <c r="E70" t="s">
        <v>3</v>
      </c>
      <c r="F70" t="s">
        <v>46</v>
      </c>
    </row>
    <row r="71" spans="3:6" x14ac:dyDescent="0.3">
      <c r="C71" s="4">
        <v>5</v>
      </c>
      <c r="D71" s="5">
        <v>4.6948356807511738E-3</v>
      </c>
      <c r="E71" s="5">
        <v>1.2972363226170333E-2</v>
      </c>
      <c r="F71" s="5">
        <v>1.1368804001819008E-2</v>
      </c>
    </row>
    <row r="72" spans="3:6" x14ac:dyDescent="0.3">
      <c r="C72" s="4">
        <v>6</v>
      </c>
      <c r="D72" s="5">
        <v>3.9906103286384977E-2</v>
      </c>
      <c r="E72" s="5">
        <v>8.4038353073886074E-2</v>
      </c>
      <c r="F72" s="5">
        <v>7.5488858572078224E-2</v>
      </c>
    </row>
    <row r="73" spans="3:6" x14ac:dyDescent="0.3">
      <c r="C73" s="4">
        <v>7</v>
      </c>
      <c r="D73" s="5">
        <v>4.2253521126760563E-2</v>
      </c>
      <c r="E73" s="5">
        <v>4.3993231810490696E-2</v>
      </c>
      <c r="F73" s="5">
        <v>4.3656207366984993E-2</v>
      </c>
    </row>
    <row r="74" spans="3:6" x14ac:dyDescent="0.3">
      <c r="C74" s="4">
        <v>8</v>
      </c>
      <c r="D74" s="5">
        <v>4.2253521126760563E-2</v>
      </c>
      <c r="E74" s="5">
        <v>9.475465313028765E-2</v>
      </c>
      <c r="F74" s="5">
        <v>8.4583901773533421E-2</v>
      </c>
    </row>
    <row r="75" spans="3:6" x14ac:dyDescent="0.3">
      <c r="C75" s="4">
        <v>9</v>
      </c>
      <c r="D75" s="5">
        <v>3.5211267605633804E-2</v>
      </c>
      <c r="E75" s="5">
        <v>3.2148900169204735E-2</v>
      </c>
      <c r="F75" s="5">
        <v>3.2742155525238743E-2</v>
      </c>
    </row>
    <row r="76" spans="3:6" x14ac:dyDescent="0.3">
      <c r="C76" s="4">
        <v>10</v>
      </c>
      <c r="D76" s="5">
        <v>3.0516431924882629E-2</v>
      </c>
      <c r="E76" s="5">
        <v>5.9785673998871969E-2</v>
      </c>
      <c r="F76" s="5">
        <v>5.411550704865848E-2</v>
      </c>
    </row>
    <row r="77" spans="3:6" x14ac:dyDescent="0.3">
      <c r="C77" s="4">
        <v>11</v>
      </c>
      <c r="D77" s="5">
        <v>1.4084507042253521E-2</v>
      </c>
      <c r="E77" s="5">
        <v>2.5944726452340666E-2</v>
      </c>
      <c r="F77" s="5">
        <v>2.364711232378354E-2</v>
      </c>
    </row>
    <row r="78" spans="3:6" x14ac:dyDescent="0.3">
      <c r="C78" s="4">
        <v>12</v>
      </c>
      <c r="D78" s="5">
        <v>3.0516431924882629E-2</v>
      </c>
      <c r="E78" s="5">
        <v>0.10152284263959391</v>
      </c>
      <c r="F78" s="5">
        <v>8.776716689404275E-2</v>
      </c>
    </row>
    <row r="79" spans="3:6" x14ac:dyDescent="0.3">
      <c r="C79" s="4">
        <v>13</v>
      </c>
      <c r="D79" s="5">
        <v>6.1032863849765258E-2</v>
      </c>
      <c r="E79" s="5">
        <v>5.0761421319796954E-2</v>
      </c>
      <c r="F79" s="5">
        <v>5.2751250568440197E-2</v>
      </c>
    </row>
    <row r="80" spans="3:6" x14ac:dyDescent="0.3">
      <c r="C80" s="4">
        <v>14</v>
      </c>
      <c r="D80" s="5">
        <v>5.6338028169014086E-2</v>
      </c>
      <c r="E80" s="5">
        <v>9.7574732092498589E-2</v>
      </c>
      <c r="F80" s="5">
        <v>8.958617553433379E-2</v>
      </c>
    </row>
    <row r="81" spans="3:6" x14ac:dyDescent="0.3">
      <c r="C81" s="4">
        <v>15</v>
      </c>
      <c r="D81" s="5">
        <v>0.13849765258215962</v>
      </c>
      <c r="E81" s="5">
        <v>6.2041737168640719E-2</v>
      </c>
      <c r="F81" s="5">
        <v>7.68531150522965E-2</v>
      </c>
    </row>
    <row r="82" spans="3:6" x14ac:dyDescent="0.3">
      <c r="C82" s="4">
        <v>16</v>
      </c>
      <c r="D82" s="5">
        <v>0.10328638497652583</v>
      </c>
      <c r="E82" s="5">
        <v>9.8702763677382968E-2</v>
      </c>
      <c r="F82" s="5">
        <v>9.9590723055934513E-2</v>
      </c>
    </row>
    <row r="83" spans="3:6" x14ac:dyDescent="0.3">
      <c r="C83" s="4">
        <v>17</v>
      </c>
      <c r="D83" s="5">
        <v>9.154929577464789E-2</v>
      </c>
      <c r="E83" s="5">
        <v>8.1218274111675121E-2</v>
      </c>
      <c r="F83" s="5">
        <v>8.3219645293315145E-2</v>
      </c>
    </row>
    <row r="84" spans="3:6" x14ac:dyDescent="0.3">
      <c r="C84" s="4">
        <v>18</v>
      </c>
      <c r="D84" s="5">
        <v>7.746478873239436E-2</v>
      </c>
      <c r="E84" s="5">
        <v>5.8093626621545401E-2</v>
      </c>
      <c r="F84" s="5">
        <v>6.1846293769895408E-2</v>
      </c>
    </row>
    <row r="85" spans="3:6" x14ac:dyDescent="0.3">
      <c r="C85" s="4">
        <v>19</v>
      </c>
      <c r="D85" s="5">
        <v>9.8591549295774641E-2</v>
      </c>
      <c r="E85" s="5">
        <v>2.1996615905245348E-2</v>
      </c>
      <c r="F85" s="5">
        <v>3.6834924965893585E-2</v>
      </c>
    </row>
    <row r="86" spans="3:6" x14ac:dyDescent="0.3">
      <c r="C86" s="4">
        <v>20</v>
      </c>
      <c r="D86" s="5">
        <v>4.9295774647887321E-2</v>
      </c>
      <c r="E86" s="5">
        <v>3.6661026508742242E-2</v>
      </c>
      <c r="F86" s="5">
        <v>3.9108685766257388E-2</v>
      </c>
    </row>
    <row r="87" spans="3:6" x14ac:dyDescent="0.3">
      <c r="C87" s="4">
        <v>21</v>
      </c>
      <c r="D87" s="5">
        <v>4.9295774647887321E-2</v>
      </c>
      <c r="E87" s="5">
        <v>3.7789058093626621E-2</v>
      </c>
      <c r="F87" s="5">
        <v>4.0018190086402908E-2</v>
      </c>
    </row>
    <row r="88" spans="3:6" x14ac:dyDescent="0.3">
      <c r="C88" s="4">
        <v>22</v>
      </c>
      <c r="D88" s="5">
        <v>2.5821596244131457E-2</v>
      </c>
      <c r="E88" s="5">
        <v>0</v>
      </c>
      <c r="F88" s="5">
        <v>5.0022737608003635E-3</v>
      </c>
    </row>
    <row r="89" spans="3:6" x14ac:dyDescent="0.3">
      <c r="C89" s="4">
        <v>23</v>
      </c>
      <c r="D89" s="5">
        <v>9.3896713615023476E-3</v>
      </c>
      <c r="E89" s="5">
        <v>0</v>
      </c>
      <c r="F89" s="5">
        <v>1.8190086402910413E-3</v>
      </c>
    </row>
    <row r="90" spans="3:6" x14ac:dyDescent="0.3">
      <c r="C90" s="4" t="s">
        <v>46</v>
      </c>
      <c r="D90" s="5">
        <v>1</v>
      </c>
      <c r="E90" s="5">
        <v>1</v>
      </c>
      <c r="F90" s="5">
        <v>1</v>
      </c>
    </row>
    <row r="98" spans="3:6" x14ac:dyDescent="0.3">
      <c r="C98" s="3" t="s">
        <v>47</v>
      </c>
      <c r="D98" t="s">
        <v>48</v>
      </c>
    </row>
    <row r="99" spans="3:6" x14ac:dyDescent="0.3">
      <c r="C99" s="4" t="s">
        <v>15</v>
      </c>
      <c r="D99" s="5">
        <v>0.19372442019099589</v>
      </c>
    </row>
    <row r="100" spans="3:6" x14ac:dyDescent="0.3">
      <c r="C100" s="4" t="s">
        <v>3</v>
      </c>
      <c r="D100" s="5">
        <v>0.80627557980900411</v>
      </c>
    </row>
    <row r="101" spans="3:6" x14ac:dyDescent="0.3">
      <c r="C101" s="4" t="s">
        <v>46</v>
      </c>
      <c r="D101" s="5">
        <v>1</v>
      </c>
    </row>
    <row r="108" spans="3:6" x14ac:dyDescent="0.3">
      <c r="C108" s="6" t="s">
        <v>48</v>
      </c>
      <c r="D108" s="6" t="s">
        <v>45</v>
      </c>
      <c r="E108" s="5"/>
      <c r="F108" s="5"/>
    </row>
    <row r="109" spans="3:6" x14ac:dyDescent="0.3">
      <c r="C109" s="6" t="s">
        <v>47</v>
      </c>
      <c r="D109" s="5" t="s">
        <v>15</v>
      </c>
      <c r="E109" s="5" t="s">
        <v>3</v>
      </c>
      <c r="F109" s="5" t="s">
        <v>46</v>
      </c>
    </row>
    <row r="110" spans="3:6" x14ac:dyDescent="0.3">
      <c r="C110" s="7" t="s">
        <v>66</v>
      </c>
      <c r="D110" s="5">
        <v>0.19248826291079812</v>
      </c>
      <c r="E110" s="5">
        <v>1.804850535815003E-2</v>
      </c>
      <c r="F110" s="5">
        <v>5.1841746248294678E-2</v>
      </c>
    </row>
    <row r="111" spans="3:6" x14ac:dyDescent="0.3">
      <c r="C111" s="7" t="s">
        <v>67</v>
      </c>
      <c r="D111" s="5">
        <v>0.80751173708920188</v>
      </c>
      <c r="E111" s="5">
        <v>0.98195149464184994</v>
      </c>
      <c r="F111" s="5">
        <v>0.94815825375170537</v>
      </c>
    </row>
    <row r="112" spans="3:6" x14ac:dyDescent="0.3">
      <c r="C112" s="7" t="s">
        <v>46</v>
      </c>
      <c r="D112" s="5">
        <v>1</v>
      </c>
      <c r="E112" s="5">
        <v>1</v>
      </c>
      <c r="F112" s="5">
        <v>1</v>
      </c>
    </row>
  </sheetData>
  <pageMargins left="0.7" right="0.7" top="0.75" bottom="0.75" header="0.3" footer="0.3"/>
  <pageSetup paperSize="9"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0D462-F01F-419F-AF97-CF5E12EF65A4}">
  <dimension ref="A1:AB2200"/>
  <sheetViews>
    <sheetView tabSelected="1" topLeftCell="C1" workbookViewId="0">
      <selection activeCell="S3" sqref="S3"/>
    </sheetView>
  </sheetViews>
  <sheetFormatPr defaultRowHeight="14.4" x14ac:dyDescent="0.3"/>
  <cols>
    <col min="1" max="1" width="8.88671875" hidden="1" customWidth="1"/>
    <col min="2" max="2" width="0.109375" hidden="1" customWidth="1"/>
    <col min="3" max="3" width="14.6640625" bestFit="1" customWidth="1"/>
    <col min="4" max="4" width="13.77734375" bestFit="1" customWidth="1"/>
    <col min="5" max="5" width="5.5546875" bestFit="1" customWidth="1"/>
    <col min="6" max="6" width="10.33203125" bestFit="1" customWidth="1"/>
    <col min="7" max="7" width="6.5546875" bestFit="1" customWidth="1"/>
    <col min="8" max="8" width="7.88671875" bestFit="1" customWidth="1"/>
    <col min="9" max="9" width="13.88671875" bestFit="1" customWidth="1"/>
    <col min="20" max="21" width="18.6640625" bestFit="1" customWidth="1"/>
    <col min="22" max="22" width="19.21875" bestFit="1" customWidth="1"/>
  </cols>
  <sheetData>
    <row r="1" spans="3:23" x14ac:dyDescent="0.3">
      <c r="C1" s="1" t="s">
        <v>42</v>
      </c>
      <c r="D1" s="1" t="s">
        <v>36</v>
      </c>
      <c r="E1" s="1" t="s">
        <v>41</v>
      </c>
      <c r="F1" s="1" t="s">
        <v>37</v>
      </c>
      <c r="G1" s="1" t="s">
        <v>35</v>
      </c>
      <c r="H1" s="1" t="s">
        <v>44</v>
      </c>
      <c r="I1" s="1" t="s">
        <v>51</v>
      </c>
      <c r="J1" s="1" t="s">
        <v>52</v>
      </c>
      <c r="K1" s="1" t="s">
        <v>53</v>
      </c>
      <c r="L1" s="1" t="s">
        <v>54</v>
      </c>
      <c r="M1" s="1" t="s">
        <v>55</v>
      </c>
      <c r="N1" s="1" t="s">
        <v>56</v>
      </c>
      <c r="O1" s="1" t="s">
        <v>57</v>
      </c>
      <c r="P1" s="1" t="s">
        <v>58</v>
      </c>
      <c r="Q1" s="1" t="s">
        <v>59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65</v>
      </c>
    </row>
    <row r="2" spans="3:23" x14ac:dyDescent="0.3">
      <c r="C2" s="1">
        <v>4</v>
      </c>
      <c r="D2" s="1">
        <v>1455</v>
      </c>
      <c r="E2" s="1" t="s">
        <v>2</v>
      </c>
      <c r="F2" s="1" t="s">
        <v>1</v>
      </c>
      <c r="G2" s="1" t="s">
        <v>0</v>
      </c>
      <c r="H2" s="1" t="s">
        <v>3</v>
      </c>
      <c r="I2">
        <f t="shared" ref="I2:I65" si="0">VLOOKUP(D2,$AA$27:$AB$50,2,TRUE)</f>
        <v>14</v>
      </c>
      <c r="J2">
        <f>VLOOKUP(C2,Sheet11!$C$10:$E$17,2,FALSE)</f>
        <v>0.13380281690140844</v>
      </c>
      <c r="K2">
        <f>VLOOKUP(C2,Sheet11!$C$10:$E$17,3,FALSE)</f>
        <v>0.17766497461928935</v>
      </c>
      <c r="L2">
        <f>VLOOKUP(E2,Sheet11!$C$27:$E$30,2,FALSE)</f>
        <v>8.6854460093896718E-2</v>
      </c>
      <c r="M2">
        <f>VLOOKUP(E2,Sheet11!$C$27:$E$30,3,FALSE)</f>
        <v>6.0913705583756347E-2</v>
      </c>
      <c r="N2">
        <f>VLOOKUP(F2,Sheet11!$C$40:$E$43,2,FALSE)</f>
        <v>0.19718309859154928</v>
      </c>
      <c r="O2">
        <f>VLOOKUP(F2,Sheet11!$C$40:$E$43,3,FALSE)</f>
        <v>0.17033276931754088</v>
      </c>
      <c r="P2">
        <f>VLOOKUP(G2,Sheet11!$C$53:$E$61,2,FALSE)</f>
        <v>9.3896713615023476E-3</v>
      </c>
      <c r="Q2">
        <f>VLOOKUP(G2,Sheet11!$C$53:$E$61,3,FALSE)</f>
        <v>1.4664410603496898E-2</v>
      </c>
      <c r="R2">
        <f>VLOOKUP(I2,Sheet11!$C$70:$E$89,2,FALSE)</f>
        <v>5.6338028169014086E-2</v>
      </c>
      <c r="S2">
        <f>VLOOKUP(I2,Sheet11!$C$70:$E$89,3,FALSE)</f>
        <v>9.7574732092498589E-2</v>
      </c>
      <c r="T2">
        <f>0.1937*J2*L2*N2*P2*R2</f>
        <v>2.3480574794297436E-7</v>
      </c>
      <c r="U2">
        <f>0.8063*K2*M2*O2*Q2*S2</f>
        <v>2.1267365021394864E-6</v>
      </c>
      <c r="V2">
        <f>T2/(T2+U2)</f>
        <v>9.9428984569204876E-2</v>
      </c>
      <c r="W2" t="str">
        <f>IF(V2&gt;0.5,"Delayed","Ontime")</f>
        <v>Ontime</v>
      </c>
    </row>
    <row r="3" spans="3:23" x14ac:dyDescent="0.3">
      <c r="C3" s="1">
        <v>4</v>
      </c>
      <c r="D3" s="1">
        <v>1640</v>
      </c>
      <c r="E3" s="1" t="s">
        <v>5</v>
      </c>
      <c r="F3" s="1" t="s">
        <v>1</v>
      </c>
      <c r="G3" s="1" t="s">
        <v>4</v>
      </c>
      <c r="H3" s="1" t="s">
        <v>3</v>
      </c>
      <c r="I3">
        <f t="shared" si="0"/>
        <v>16</v>
      </c>
      <c r="J3">
        <f>VLOOKUP(C3,Sheet11!$C$10:$E$17,2,FALSE)</f>
        <v>0.13380281690140844</v>
      </c>
      <c r="K3">
        <f>VLOOKUP(C3,Sheet11!$C$10:$E$17,3,FALSE)</f>
        <v>0.17766497461928935</v>
      </c>
      <c r="L3">
        <f>VLOOKUP(E3,Sheet11!$C$27:$E$30,2,FALSE)</f>
        <v>0.51877934272300474</v>
      </c>
      <c r="M3">
        <f>VLOOKUP(E3,Sheet11!$C$27:$E$30,3,FALSE)</f>
        <v>0.64805414551607443</v>
      </c>
      <c r="N3">
        <f>VLOOKUP(F3,Sheet11!$C$40:$E$43,2,FALSE)</f>
        <v>0.19718309859154928</v>
      </c>
      <c r="O3">
        <f>VLOOKUP(F3,Sheet11!$C$40:$E$43,3,FALSE)</f>
        <v>0.17033276931754088</v>
      </c>
      <c r="P3">
        <f>VLOOKUP(G3,Sheet11!$C$53:$E$61,2,FALSE)</f>
        <v>0.31690140845070425</v>
      </c>
      <c r="Q3">
        <f>VLOOKUP(G3,Sheet11!$C$53:$E$61,3,FALSE)</f>
        <v>0.233502538071066</v>
      </c>
      <c r="R3">
        <f>VLOOKUP(I3,Sheet11!$C$70:$E$89,2,FALSE)</f>
        <v>0.10328638497652583</v>
      </c>
      <c r="S3">
        <f>VLOOKUP(I3,Sheet11!$C$70:$E$89,3,FALSE)</f>
        <v>9.8702763677382968E-2</v>
      </c>
      <c r="T3">
        <f t="shared" ref="T3:T66" si="1">0.1937*J3*L3*N3*P3*R3</f>
        <v>8.6778968906154339E-5</v>
      </c>
      <c r="U3">
        <f t="shared" ref="U3:U66" si="2">0.8063*K3*M3*O3*Q3*S3</f>
        <v>3.6444239920916841E-4</v>
      </c>
      <c r="V3">
        <f t="shared" ref="V3:V66" si="3">T3/(T3+U3)</f>
        <v>0.19232016708033084</v>
      </c>
      <c r="W3" t="str">
        <f t="shared" ref="W3:W66" si="4">IF(V3&gt;0.5,"Delayed","Ontime")</f>
        <v>Ontime</v>
      </c>
    </row>
    <row r="4" spans="3:23" x14ac:dyDescent="0.3">
      <c r="C4" s="1">
        <v>4</v>
      </c>
      <c r="D4" s="1">
        <v>1245</v>
      </c>
      <c r="E4" s="1" t="s">
        <v>7</v>
      </c>
      <c r="F4" s="1" t="s">
        <v>6</v>
      </c>
      <c r="G4" s="1" t="s">
        <v>4</v>
      </c>
      <c r="H4" s="1" t="s">
        <v>3</v>
      </c>
      <c r="I4">
        <f t="shared" si="0"/>
        <v>12</v>
      </c>
      <c r="J4">
        <f>VLOOKUP(C4,Sheet11!$C$10:$E$17,2,FALSE)</f>
        <v>0.13380281690140844</v>
      </c>
      <c r="K4">
        <f>VLOOKUP(C4,Sheet11!$C$10:$E$17,3,FALSE)</f>
        <v>0.17766497461928935</v>
      </c>
      <c r="L4">
        <f>VLOOKUP(E4,Sheet11!$C$27:$E$30,2,FALSE)</f>
        <v>0.39436619718309857</v>
      </c>
      <c r="M4">
        <f>VLOOKUP(E4,Sheet11!$C$27:$E$30,3,FALSE)</f>
        <v>0.29103214890016921</v>
      </c>
      <c r="N4">
        <f>VLOOKUP(F4,Sheet11!$C$40:$E$43,2,FALSE)</f>
        <v>0.42488262910798125</v>
      </c>
      <c r="O4">
        <f>VLOOKUP(F4,Sheet11!$C$40:$E$43,3,FALSE)</f>
        <v>0.54540327129159616</v>
      </c>
      <c r="P4">
        <f>VLOOKUP(G4,Sheet11!$C$53:$E$61,2,FALSE)</f>
        <v>0.31690140845070425</v>
      </c>
      <c r="Q4">
        <f>VLOOKUP(G4,Sheet11!$C$53:$E$61,3,FALSE)</f>
        <v>0.233502538071066</v>
      </c>
      <c r="R4">
        <f>VLOOKUP(I4,Sheet11!$C$70:$E$89,2,FALSE)</f>
        <v>3.0516431924882629E-2</v>
      </c>
      <c r="S4">
        <f>VLOOKUP(I4,Sheet11!$C$70:$E$89,3,FALSE)</f>
        <v>0.10152284263959391</v>
      </c>
      <c r="T4">
        <f t="shared" si="1"/>
        <v>4.1997308481320679E-5</v>
      </c>
      <c r="U4">
        <f t="shared" si="2"/>
        <v>5.3902952931429813E-4</v>
      </c>
      <c r="V4">
        <f t="shared" si="3"/>
        <v>7.2281185221419311E-2</v>
      </c>
      <c r="W4" t="str">
        <f t="shared" si="4"/>
        <v>Ontime</v>
      </c>
    </row>
    <row r="5" spans="3:23" x14ac:dyDescent="0.3">
      <c r="C5" s="1">
        <v>4</v>
      </c>
      <c r="D5" s="1">
        <v>1709</v>
      </c>
      <c r="E5" s="1" t="s">
        <v>7</v>
      </c>
      <c r="F5" s="1" t="s">
        <v>6</v>
      </c>
      <c r="G5" s="1" t="s">
        <v>4</v>
      </c>
      <c r="H5" s="1" t="s">
        <v>3</v>
      </c>
      <c r="I5">
        <f t="shared" si="0"/>
        <v>17</v>
      </c>
      <c r="J5">
        <f>VLOOKUP(C5,Sheet11!$C$10:$E$17,2,FALSE)</f>
        <v>0.13380281690140844</v>
      </c>
      <c r="K5">
        <f>VLOOKUP(C5,Sheet11!$C$10:$E$17,3,FALSE)</f>
        <v>0.17766497461928935</v>
      </c>
      <c r="L5">
        <f>VLOOKUP(E5,Sheet11!$C$27:$E$30,2,FALSE)</f>
        <v>0.39436619718309857</v>
      </c>
      <c r="M5">
        <f>VLOOKUP(E5,Sheet11!$C$27:$E$30,3,FALSE)</f>
        <v>0.29103214890016921</v>
      </c>
      <c r="N5">
        <f>VLOOKUP(F5,Sheet11!$C$40:$E$43,2,FALSE)</f>
        <v>0.42488262910798125</v>
      </c>
      <c r="O5">
        <f>VLOOKUP(F5,Sheet11!$C$40:$E$43,3,FALSE)</f>
        <v>0.54540327129159616</v>
      </c>
      <c r="P5">
        <f>VLOOKUP(G5,Sheet11!$C$53:$E$61,2,FALSE)</f>
        <v>0.31690140845070425</v>
      </c>
      <c r="Q5">
        <f>VLOOKUP(G5,Sheet11!$C$53:$E$61,3,FALSE)</f>
        <v>0.233502538071066</v>
      </c>
      <c r="R5">
        <f>VLOOKUP(I5,Sheet11!$C$70:$E$89,2,FALSE)</f>
        <v>9.154929577464789E-2</v>
      </c>
      <c r="S5">
        <f>VLOOKUP(I5,Sheet11!$C$70:$E$89,3,FALSE)</f>
        <v>8.1218274111675121E-2</v>
      </c>
      <c r="T5">
        <f t="shared" si="1"/>
        <v>1.2599192544396204E-4</v>
      </c>
      <c r="U5">
        <f t="shared" si="2"/>
        <v>4.3122362345143848E-4</v>
      </c>
      <c r="V5">
        <f t="shared" si="3"/>
        <v>0.2261098522712133</v>
      </c>
      <c r="W5" t="str">
        <f t="shared" si="4"/>
        <v>Ontime</v>
      </c>
    </row>
    <row r="6" spans="3:23" x14ac:dyDescent="0.3">
      <c r="C6" s="1">
        <v>4</v>
      </c>
      <c r="D6" s="1">
        <v>1035</v>
      </c>
      <c r="E6" s="1" t="s">
        <v>7</v>
      </c>
      <c r="F6" s="1" t="s">
        <v>6</v>
      </c>
      <c r="G6" s="1" t="s">
        <v>4</v>
      </c>
      <c r="H6" s="1" t="s">
        <v>3</v>
      </c>
      <c r="I6">
        <f t="shared" si="0"/>
        <v>10</v>
      </c>
      <c r="J6">
        <f>VLOOKUP(C6,Sheet11!$C$10:$E$17,2,FALSE)</f>
        <v>0.13380281690140844</v>
      </c>
      <c r="K6">
        <f>VLOOKUP(C6,Sheet11!$C$10:$E$17,3,FALSE)</f>
        <v>0.17766497461928935</v>
      </c>
      <c r="L6">
        <f>VLOOKUP(E6,Sheet11!$C$27:$E$30,2,FALSE)</f>
        <v>0.39436619718309857</v>
      </c>
      <c r="M6">
        <f>VLOOKUP(E6,Sheet11!$C$27:$E$30,3,FALSE)</f>
        <v>0.29103214890016921</v>
      </c>
      <c r="N6">
        <f>VLOOKUP(F6,Sheet11!$C$40:$E$43,2,FALSE)</f>
        <v>0.42488262910798125</v>
      </c>
      <c r="O6">
        <f>VLOOKUP(F6,Sheet11!$C$40:$E$43,3,FALSE)</f>
        <v>0.54540327129159616</v>
      </c>
      <c r="P6">
        <f>VLOOKUP(G6,Sheet11!$C$53:$E$61,2,FALSE)</f>
        <v>0.31690140845070425</v>
      </c>
      <c r="Q6">
        <f>VLOOKUP(G6,Sheet11!$C$53:$E$61,3,FALSE)</f>
        <v>0.233502538071066</v>
      </c>
      <c r="R6">
        <f>VLOOKUP(I6,Sheet11!$C$70:$E$89,2,FALSE)</f>
        <v>3.0516431924882629E-2</v>
      </c>
      <c r="S6">
        <f>VLOOKUP(I6,Sheet11!$C$70:$E$89,3,FALSE)</f>
        <v>5.9785673998871969E-2</v>
      </c>
      <c r="T6">
        <f t="shared" si="1"/>
        <v>4.1997308481320679E-5</v>
      </c>
      <c r="U6">
        <f t="shared" si="2"/>
        <v>3.1742850059619777E-4</v>
      </c>
      <c r="V6">
        <f t="shared" si="3"/>
        <v>0.11684555594131804</v>
      </c>
      <c r="W6" t="str">
        <f t="shared" si="4"/>
        <v>Ontime</v>
      </c>
    </row>
    <row r="7" spans="3:23" x14ac:dyDescent="0.3">
      <c r="C7" s="1">
        <v>4</v>
      </c>
      <c r="D7" s="1">
        <v>839</v>
      </c>
      <c r="E7" s="1" t="s">
        <v>7</v>
      </c>
      <c r="F7" s="1" t="s">
        <v>1</v>
      </c>
      <c r="G7" s="1" t="s">
        <v>4</v>
      </c>
      <c r="H7" s="1" t="s">
        <v>3</v>
      </c>
      <c r="I7">
        <f t="shared" si="0"/>
        <v>8</v>
      </c>
      <c r="J7">
        <f>VLOOKUP(C7,Sheet11!$C$10:$E$17,2,FALSE)</f>
        <v>0.13380281690140844</v>
      </c>
      <c r="K7">
        <f>VLOOKUP(C7,Sheet11!$C$10:$E$17,3,FALSE)</f>
        <v>0.17766497461928935</v>
      </c>
      <c r="L7">
        <f>VLOOKUP(E7,Sheet11!$C$27:$E$30,2,FALSE)</f>
        <v>0.39436619718309857</v>
      </c>
      <c r="M7">
        <f>VLOOKUP(E7,Sheet11!$C$27:$E$30,3,FALSE)</f>
        <v>0.29103214890016921</v>
      </c>
      <c r="N7">
        <f>VLOOKUP(F7,Sheet11!$C$40:$E$43,2,FALSE)</f>
        <v>0.19718309859154928</v>
      </c>
      <c r="O7">
        <f>VLOOKUP(F7,Sheet11!$C$40:$E$43,3,FALSE)</f>
        <v>0.17033276931754088</v>
      </c>
      <c r="P7">
        <f>VLOOKUP(G7,Sheet11!$C$53:$E$61,2,FALSE)</f>
        <v>0.31690140845070425</v>
      </c>
      <c r="Q7">
        <f>VLOOKUP(G7,Sheet11!$C$53:$E$61,3,FALSE)</f>
        <v>0.233502538071066</v>
      </c>
      <c r="R7">
        <f>VLOOKUP(I7,Sheet11!$C$70:$E$89,2,FALSE)</f>
        <v>4.2253521126760563E-2</v>
      </c>
      <c r="S7">
        <f>VLOOKUP(I7,Sheet11!$C$70:$E$89,3,FALSE)</f>
        <v>9.475465313028765E-2</v>
      </c>
      <c r="T7">
        <f t="shared" si="1"/>
        <v>2.6986795760202662E-5</v>
      </c>
      <c r="U7">
        <f t="shared" si="2"/>
        <v>1.5711939675566028E-4</v>
      </c>
      <c r="V7">
        <f t="shared" si="3"/>
        <v>0.1465827704729564</v>
      </c>
      <c r="W7" t="str">
        <f t="shared" si="4"/>
        <v>Ontime</v>
      </c>
    </row>
    <row r="8" spans="3:23" x14ac:dyDescent="0.3">
      <c r="C8" s="1">
        <v>4</v>
      </c>
      <c r="D8" s="1">
        <v>1243</v>
      </c>
      <c r="E8" s="1" t="s">
        <v>7</v>
      </c>
      <c r="F8" s="1" t="s">
        <v>1</v>
      </c>
      <c r="G8" s="1" t="s">
        <v>4</v>
      </c>
      <c r="H8" s="1" t="s">
        <v>3</v>
      </c>
      <c r="I8">
        <f t="shared" si="0"/>
        <v>12</v>
      </c>
      <c r="J8">
        <f>VLOOKUP(C8,Sheet11!$C$10:$E$17,2,FALSE)</f>
        <v>0.13380281690140844</v>
      </c>
      <c r="K8">
        <f>VLOOKUP(C8,Sheet11!$C$10:$E$17,3,FALSE)</f>
        <v>0.17766497461928935</v>
      </c>
      <c r="L8">
        <f>VLOOKUP(E8,Sheet11!$C$27:$E$30,2,FALSE)</f>
        <v>0.39436619718309857</v>
      </c>
      <c r="M8">
        <f>VLOOKUP(E8,Sheet11!$C$27:$E$30,3,FALSE)</f>
        <v>0.29103214890016921</v>
      </c>
      <c r="N8">
        <f>VLOOKUP(F8,Sheet11!$C$40:$E$43,2,FALSE)</f>
        <v>0.19718309859154928</v>
      </c>
      <c r="O8">
        <f>VLOOKUP(F8,Sheet11!$C$40:$E$43,3,FALSE)</f>
        <v>0.17033276931754088</v>
      </c>
      <c r="P8">
        <f>VLOOKUP(G8,Sheet11!$C$53:$E$61,2,FALSE)</f>
        <v>0.31690140845070425</v>
      </c>
      <c r="Q8">
        <f>VLOOKUP(G8,Sheet11!$C$53:$E$61,3,FALSE)</f>
        <v>0.233502538071066</v>
      </c>
      <c r="R8">
        <f>VLOOKUP(I8,Sheet11!$C$70:$E$89,2,FALSE)</f>
        <v>3.0516431924882629E-2</v>
      </c>
      <c r="S8">
        <f>VLOOKUP(I8,Sheet11!$C$70:$E$89,3,FALSE)</f>
        <v>0.10152284263959391</v>
      </c>
      <c r="T8">
        <f t="shared" si="1"/>
        <v>1.9490463604590811E-5</v>
      </c>
      <c r="U8">
        <f t="shared" si="2"/>
        <v>1.6834221080963601E-4</v>
      </c>
      <c r="V8">
        <f t="shared" si="3"/>
        <v>0.10376503270995627</v>
      </c>
      <c r="W8" t="str">
        <f t="shared" si="4"/>
        <v>Ontime</v>
      </c>
    </row>
    <row r="9" spans="3:23" x14ac:dyDescent="0.3">
      <c r="C9" s="1">
        <v>4</v>
      </c>
      <c r="D9" s="1">
        <v>1644</v>
      </c>
      <c r="E9" s="1" t="s">
        <v>7</v>
      </c>
      <c r="F9" s="1" t="s">
        <v>1</v>
      </c>
      <c r="G9" s="1" t="s">
        <v>4</v>
      </c>
      <c r="H9" s="1" t="s">
        <v>3</v>
      </c>
      <c r="I9">
        <f t="shared" si="0"/>
        <v>16</v>
      </c>
      <c r="J9">
        <f>VLOOKUP(C9,Sheet11!$C$10:$E$17,2,FALSE)</f>
        <v>0.13380281690140844</v>
      </c>
      <c r="K9">
        <f>VLOOKUP(C9,Sheet11!$C$10:$E$17,3,FALSE)</f>
        <v>0.17766497461928935</v>
      </c>
      <c r="L9">
        <f>VLOOKUP(E9,Sheet11!$C$27:$E$30,2,FALSE)</f>
        <v>0.39436619718309857</v>
      </c>
      <c r="M9">
        <f>VLOOKUP(E9,Sheet11!$C$27:$E$30,3,FALSE)</f>
        <v>0.29103214890016921</v>
      </c>
      <c r="N9">
        <f>VLOOKUP(F9,Sheet11!$C$40:$E$43,2,FALSE)</f>
        <v>0.19718309859154928</v>
      </c>
      <c r="O9">
        <f>VLOOKUP(F9,Sheet11!$C$40:$E$43,3,FALSE)</f>
        <v>0.17033276931754088</v>
      </c>
      <c r="P9">
        <f>VLOOKUP(G9,Sheet11!$C$53:$E$61,2,FALSE)</f>
        <v>0.31690140845070425</v>
      </c>
      <c r="Q9">
        <f>VLOOKUP(G9,Sheet11!$C$53:$E$61,3,FALSE)</f>
        <v>0.233502538071066</v>
      </c>
      <c r="R9">
        <f>VLOOKUP(I9,Sheet11!$C$70:$E$89,2,FALSE)</f>
        <v>0.10328638497652583</v>
      </c>
      <c r="S9">
        <f>VLOOKUP(I9,Sheet11!$C$70:$E$89,3,FALSE)</f>
        <v>9.8702763677382968E-2</v>
      </c>
      <c r="T9">
        <f t="shared" si="1"/>
        <v>6.5967722969384284E-5</v>
      </c>
      <c r="U9">
        <f t="shared" si="2"/>
        <v>1.6366603828714613E-4</v>
      </c>
      <c r="V9">
        <f t="shared" si="3"/>
        <v>0.28727362478590357</v>
      </c>
      <c r="W9" t="str">
        <f t="shared" si="4"/>
        <v>Ontime</v>
      </c>
    </row>
    <row r="10" spans="3:23" x14ac:dyDescent="0.3">
      <c r="C10" s="1">
        <v>4</v>
      </c>
      <c r="D10" s="1">
        <v>1710</v>
      </c>
      <c r="E10" s="1" t="s">
        <v>7</v>
      </c>
      <c r="F10" s="1" t="s">
        <v>1</v>
      </c>
      <c r="G10" s="1" t="s">
        <v>4</v>
      </c>
      <c r="H10" s="1" t="s">
        <v>3</v>
      </c>
      <c r="I10">
        <f t="shared" si="0"/>
        <v>17</v>
      </c>
      <c r="J10">
        <f>VLOOKUP(C10,Sheet11!$C$10:$E$17,2,FALSE)</f>
        <v>0.13380281690140844</v>
      </c>
      <c r="K10">
        <f>VLOOKUP(C10,Sheet11!$C$10:$E$17,3,FALSE)</f>
        <v>0.17766497461928935</v>
      </c>
      <c r="L10">
        <f>VLOOKUP(E10,Sheet11!$C$27:$E$30,2,FALSE)</f>
        <v>0.39436619718309857</v>
      </c>
      <c r="M10">
        <f>VLOOKUP(E10,Sheet11!$C$27:$E$30,3,FALSE)</f>
        <v>0.29103214890016921</v>
      </c>
      <c r="N10">
        <f>VLOOKUP(F10,Sheet11!$C$40:$E$43,2,FALSE)</f>
        <v>0.19718309859154928</v>
      </c>
      <c r="O10">
        <f>VLOOKUP(F10,Sheet11!$C$40:$E$43,3,FALSE)</f>
        <v>0.17033276931754088</v>
      </c>
      <c r="P10">
        <f>VLOOKUP(G10,Sheet11!$C$53:$E$61,2,FALSE)</f>
        <v>0.31690140845070425</v>
      </c>
      <c r="Q10">
        <f>VLOOKUP(G10,Sheet11!$C$53:$E$61,3,FALSE)</f>
        <v>0.233502538071066</v>
      </c>
      <c r="R10">
        <f>VLOOKUP(I10,Sheet11!$C$70:$E$89,2,FALSE)</f>
        <v>9.154929577464789E-2</v>
      </c>
      <c r="S10">
        <f>VLOOKUP(I10,Sheet11!$C$70:$E$89,3,FALSE)</f>
        <v>8.1218274111675121E-2</v>
      </c>
      <c r="T10">
        <f t="shared" si="1"/>
        <v>5.8471390813772433E-5</v>
      </c>
      <c r="U10">
        <f t="shared" si="2"/>
        <v>1.346737686477088E-4</v>
      </c>
      <c r="V10">
        <f t="shared" si="3"/>
        <v>0.30273288223634376</v>
      </c>
      <c r="W10" t="str">
        <f t="shared" si="4"/>
        <v>Ontime</v>
      </c>
    </row>
    <row r="11" spans="3:23" x14ac:dyDescent="0.3">
      <c r="C11" s="1">
        <v>4</v>
      </c>
      <c r="D11" s="1">
        <v>2129</v>
      </c>
      <c r="E11" s="1" t="s">
        <v>7</v>
      </c>
      <c r="F11" s="1" t="s">
        <v>1</v>
      </c>
      <c r="G11" s="1" t="s">
        <v>4</v>
      </c>
      <c r="H11" s="1" t="s">
        <v>3</v>
      </c>
      <c r="I11">
        <f t="shared" si="0"/>
        <v>21</v>
      </c>
      <c r="J11">
        <f>VLOOKUP(C11,Sheet11!$C$10:$E$17,2,FALSE)</f>
        <v>0.13380281690140844</v>
      </c>
      <c r="K11">
        <f>VLOOKUP(C11,Sheet11!$C$10:$E$17,3,FALSE)</f>
        <v>0.17766497461928935</v>
      </c>
      <c r="L11">
        <f>VLOOKUP(E11,Sheet11!$C$27:$E$30,2,FALSE)</f>
        <v>0.39436619718309857</v>
      </c>
      <c r="M11">
        <f>VLOOKUP(E11,Sheet11!$C$27:$E$30,3,FALSE)</f>
        <v>0.29103214890016921</v>
      </c>
      <c r="N11">
        <f>VLOOKUP(F11,Sheet11!$C$40:$E$43,2,FALSE)</f>
        <v>0.19718309859154928</v>
      </c>
      <c r="O11">
        <f>VLOOKUP(F11,Sheet11!$C$40:$E$43,3,FALSE)</f>
        <v>0.17033276931754088</v>
      </c>
      <c r="P11">
        <f>VLOOKUP(G11,Sheet11!$C$53:$E$61,2,FALSE)</f>
        <v>0.31690140845070425</v>
      </c>
      <c r="Q11">
        <f>VLOOKUP(G11,Sheet11!$C$53:$E$61,3,FALSE)</f>
        <v>0.233502538071066</v>
      </c>
      <c r="R11">
        <f>VLOOKUP(I11,Sheet11!$C$70:$E$89,2,FALSE)</f>
        <v>4.9295774647887321E-2</v>
      </c>
      <c r="S11">
        <f>VLOOKUP(I11,Sheet11!$C$70:$E$89,3,FALSE)</f>
        <v>3.7789058093626621E-2</v>
      </c>
      <c r="T11">
        <f t="shared" si="1"/>
        <v>3.1484595053569765E-5</v>
      </c>
      <c r="U11">
        <f t="shared" si="2"/>
        <v>6.2660711801364513E-5</v>
      </c>
      <c r="V11">
        <f t="shared" si="3"/>
        <v>0.33442553968285904</v>
      </c>
      <c r="W11" t="str">
        <f t="shared" si="4"/>
        <v>Ontime</v>
      </c>
    </row>
    <row r="12" spans="3:23" x14ac:dyDescent="0.3">
      <c r="C12" s="1">
        <v>4</v>
      </c>
      <c r="D12" s="1">
        <v>2114</v>
      </c>
      <c r="E12" s="1" t="s">
        <v>7</v>
      </c>
      <c r="F12" s="1" t="s">
        <v>6</v>
      </c>
      <c r="G12" s="1" t="s">
        <v>4</v>
      </c>
      <c r="H12" s="1" t="s">
        <v>3</v>
      </c>
      <c r="I12">
        <f t="shared" si="0"/>
        <v>21</v>
      </c>
      <c r="J12">
        <f>VLOOKUP(C12,Sheet11!$C$10:$E$17,2,FALSE)</f>
        <v>0.13380281690140844</v>
      </c>
      <c r="K12">
        <f>VLOOKUP(C12,Sheet11!$C$10:$E$17,3,FALSE)</f>
        <v>0.17766497461928935</v>
      </c>
      <c r="L12">
        <f>VLOOKUP(E12,Sheet11!$C$27:$E$30,2,FALSE)</f>
        <v>0.39436619718309857</v>
      </c>
      <c r="M12">
        <f>VLOOKUP(E12,Sheet11!$C$27:$E$30,3,FALSE)</f>
        <v>0.29103214890016921</v>
      </c>
      <c r="N12">
        <f>VLOOKUP(F12,Sheet11!$C$40:$E$43,2,FALSE)</f>
        <v>0.42488262910798125</v>
      </c>
      <c r="O12">
        <f>VLOOKUP(F12,Sheet11!$C$40:$E$43,3,FALSE)</f>
        <v>0.54540327129159616</v>
      </c>
      <c r="P12">
        <f>VLOOKUP(G12,Sheet11!$C$53:$E$61,2,FALSE)</f>
        <v>0.31690140845070425</v>
      </c>
      <c r="Q12">
        <f>VLOOKUP(G12,Sheet11!$C$53:$E$61,3,FALSE)</f>
        <v>0.233502538071066</v>
      </c>
      <c r="R12">
        <f>VLOOKUP(I12,Sheet11!$C$70:$E$89,2,FALSE)</f>
        <v>4.9295774647887321E-2</v>
      </c>
      <c r="S12">
        <f>VLOOKUP(I12,Sheet11!$C$70:$E$89,3,FALSE)</f>
        <v>3.7789058093626621E-2</v>
      </c>
      <c r="T12">
        <f t="shared" si="1"/>
        <v>6.7841806008287243E-5</v>
      </c>
      <c r="U12">
        <f t="shared" si="2"/>
        <v>2.0063876924476652E-4</v>
      </c>
      <c r="V12">
        <f t="shared" si="3"/>
        <v>0.25268794937713318</v>
      </c>
      <c r="W12" t="str">
        <f t="shared" si="4"/>
        <v>Ontime</v>
      </c>
    </row>
    <row r="13" spans="3:23" x14ac:dyDescent="0.3">
      <c r="C13" s="1">
        <v>4</v>
      </c>
      <c r="D13" s="1">
        <v>1458</v>
      </c>
      <c r="E13" s="1" t="s">
        <v>5</v>
      </c>
      <c r="F13" s="1" t="s">
        <v>1</v>
      </c>
      <c r="G13" s="1" t="s">
        <v>8</v>
      </c>
      <c r="H13" s="1" t="s">
        <v>3</v>
      </c>
      <c r="I13">
        <f t="shared" si="0"/>
        <v>14</v>
      </c>
      <c r="J13">
        <f>VLOOKUP(C13,Sheet11!$C$10:$E$17,2,FALSE)</f>
        <v>0.13380281690140844</v>
      </c>
      <c r="K13">
        <f>VLOOKUP(C13,Sheet11!$C$10:$E$17,3,FALSE)</f>
        <v>0.17766497461928935</v>
      </c>
      <c r="L13">
        <f>VLOOKUP(E13,Sheet11!$C$27:$E$30,2,FALSE)</f>
        <v>0.51877934272300474</v>
      </c>
      <c r="M13">
        <f>VLOOKUP(E13,Sheet11!$C$27:$E$30,3,FALSE)</f>
        <v>0.64805414551607443</v>
      </c>
      <c r="N13">
        <f>VLOOKUP(F13,Sheet11!$C$40:$E$43,2,FALSE)</f>
        <v>0.19718309859154928</v>
      </c>
      <c r="O13">
        <f>VLOOKUP(F13,Sheet11!$C$40:$E$43,3,FALSE)</f>
        <v>0.17033276931754088</v>
      </c>
      <c r="P13">
        <f>VLOOKUP(G13,Sheet11!$C$53:$E$61,2,FALSE)</f>
        <v>0.11032863849765258</v>
      </c>
      <c r="Q13">
        <f>VLOOKUP(G13,Sheet11!$C$53:$E$61,3,FALSE)</f>
        <v>0.19232938522278623</v>
      </c>
      <c r="R13">
        <f>VLOOKUP(I13,Sheet11!$C$70:$E$89,2,FALSE)</f>
        <v>5.6338028169014086E-2</v>
      </c>
      <c r="S13">
        <f>VLOOKUP(I13,Sheet11!$C$70:$E$89,3,FALSE)</f>
        <v>9.7574732092498589E-2</v>
      </c>
      <c r="T13">
        <f t="shared" si="1"/>
        <v>1.6479238539754558E-5</v>
      </c>
      <c r="U13">
        <f t="shared" si="2"/>
        <v>2.9675017883431983E-4</v>
      </c>
      <c r="V13">
        <f t="shared" si="3"/>
        <v>5.2610762673271583E-2</v>
      </c>
      <c r="W13" t="str">
        <f t="shared" si="4"/>
        <v>Ontime</v>
      </c>
    </row>
    <row r="14" spans="3:23" x14ac:dyDescent="0.3">
      <c r="C14" s="1">
        <v>4</v>
      </c>
      <c r="D14" s="1">
        <v>932</v>
      </c>
      <c r="E14" s="1" t="s">
        <v>5</v>
      </c>
      <c r="F14" s="1" t="s">
        <v>6</v>
      </c>
      <c r="G14" s="1" t="s">
        <v>8</v>
      </c>
      <c r="H14" s="1" t="s">
        <v>3</v>
      </c>
      <c r="I14">
        <f t="shared" si="0"/>
        <v>9</v>
      </c>
      <c r="J14">
        <f>VLOOKUP(C14,Sheet11!$C$10:$E$17,2,FALSE)</f>
        <v>0.13380281690140844</v>
      </c>
      <c r="K14">
        <f>VLOOKUP(C14,Sheet11!$C$10:$E$17,3,FALSE)</f>
        <v>0.17766497461928935</v>
      </c>
      <c r="L14">
        <f>VLOOKUP(E14,Sheet11!$C$27:$E$30,2,FALSE)</f>
        <v>0.51877934272300474</v>
      </c>
      <c r="M14">
        <f>VLOOKUP(E14,Sheet11!$C$27:$E$30,3,FALSE)</f>
        <v>0.64805414551607443</v>
      </c>
      <c r="N14">
        <f>VLOOKUP(F14,Sheet11!$C$40:$E$43,2,FALSE)</f>
        <v>0.42488262910798125</v>
      </c>
      <c r="O14">
        <f>VLOOKUP(F14,Sheet11!$C$40:$E$43,3,FALSE)</f>
        <v>0.54540327129159616</v>
      </c>
      <c r="P14">
        <f>VLOOKUP(G14,Sheet11!$C$53:$E$61,2,FALSE)</f>
        <v>0.11032863849765258</v>
      </c>
      <c r="Q14">
        <f>VLOOKUP(G14,Sheet11!$C$53:$E$61,3,FALSE)</f>
        <v>0.19232938522278623</v>
      </c>
      <c r="R14">
        <f>VLOOKUP(I14,Sheet11!$C$70:$E$89,2,FALSE)</f>
        <v>3.5211267605633804E-2</v>
      </c>
      <c r="S14">
        <f>VLOOKUP(I14,Sheet11!$C$70:$E$89,3,FALSE)</f>
        <v>3.2148900169204735E-2</v>
      </c>
      <c r="T14">
        <f t="shared" si="1"/>
        <v>2.2193022140592076E-5</v>
      </c>
      <c r="U14">
        <f t="shared" si="2"/>
        <v>3.130684283422439E-4</v>
      </c>
      <c r="V14">
        <f t="shared" si="3"/>
        <v>6.6196164541524785E-2</v>
      </c>
      <c r="W14" t="str">
        <f t="shared" si="4"/>
        <v>Ontime</v>
      </c>
    </row>
    <row r="15" spans="3:23" x14ac:dyDescent="0.3">
      <c r="C15" s="1">
        <v>4</v>
      </c>
      <c r="D15" s="1">
        <v>1228</v>
      </c>
      <c r="E15" s="1" t="s">
        <v>5</v>
      </c>
      <c r="F15" s="1" t="s">
        <v>6</v>
      </c>
      <c r="G15" s="1" t="s">
        <v>8</v>
      </c>
      <c r="H15" s="1" t="s">
        <v>3</v>
      </c>
      <c r="I15">
        <f t="shared" si="0"/>
        <v>12</v>
      </c>
      <c r="J15">
        <f>VLOOKUP(C15,Sheet11!$C$10:$E$17,2,FALSE)</f>
        <v>0.13380281690140844</v>
      </c>
      <c r="K15">
        <f>VLOOKUP(C15,Sheet11!$C$10:$E$17,3,FALSE)</f>
        <v>0.17766497461928935</v>
      </c>
      <c r="L15">
        <f>VLOOKUP(E15,Sheet11!$C$27:$E$30,2,FALSE)</f>
        <v>0.51877934272300474</v>
      </c>
      <c r="M15">
        <f>VLOOKUP(E15,Sheet11!$C$27:$E$30,3,FALSE)</f>
        <v>0.64805414551607443</v>
      </c>
      <c r="N15">
        <f>VLOOKUP(F15,Sheet11!$C$40:$E$43,2,FALSE)</f>
        <v>0.42488262910798125</v>
      </c>
      <c r="O15">
        <f>VLOOKUP(F15,Sheet11!$C$40:$E$43,3,FALSE)</f>
        <v>0.54540327129159616</v>
      </c>
      <c r="P15">
        <f>VLOOKUP(G15,Sheet11!$C$53:$E$61,2,FALSE)</f>
        <v>0.11032863849765258</v>
      </c>
      <c r="Q15">
        <f>VLOOKUP(G15,Sheet11!$C$53:$E$61,3,FALSE)</f>
        <v>0.19232938522278623</v>
      </c>
      <c r="R15">
        <f>VLOOKUP(I15,Sheet11!$C$70:$E$89,2,FALSE)</f>
        <v>3.0516431924882629E-2</v>
      </c>
      <c r="S15">
        <f>VLOOKUP(I15,Sheet11!$C$70:$E$89,3,FALSE)</f>
        <v>0.10152284263959391</v>
      </c>
      <c r="T15">
        <f t="shared" si="1"/>
        <v>1.9233952521846466E-5</v>
      </c>
      <c r="U15">
        <f t="shared" si="2"/>
        <v>9.8863714213340173E-4</v>
      </c>
      <c r="V15">
        <f t="shared" si="3"/>
        <v>1.908374257764146E-2</v>
      </c>
      <c r="W15" t="str">
        <f t="shared" si="4"/>
        <v>Ontime</v>
      </c>
    </row>
    <row r="16" spans="3:23" x14ac:dyDescent="0.3">
      <c r="C16" s="1">
        <v>4</v>
      </c>
      <c r="D16" s="1">
        <v>1429</v>
      </c>
      <c r="E16" s="1" t="s">
        <v>5</v>
      </c>
      <c r="F16" s="1" t="s">
        <v>6</v>
      </c>
      <c r="G16" s="1" t="s">
        <v>8</v>
      </c>
      <c r="H16" s="1" t="s">
        <v>3</v>
      </c>
      <c r="I16">
        <f t="shared" si="0"/>
        <v>14</v>
      </c>
      <c r="J16">
        <f>VLOOKUP(C16,Sheet11!$C$10:$E$17,2,FALSE)</f>
        <v>0.13380281690140844</v>
      </c>
      <c r="K16">
        <f>VLOOKUP(C16,Sheet11!$C$10:$E$17,3,FALSE)</f>
        <v>0.17766497461928935</v>
      </c>
      <c r="L16">
        <f>VLOOKUP(E16,Sheet11!$C$27:$E$30,2,FALSE)</f>
        <v>0.51877934272300474</v>
      </c>
      <c r="M16">
        <f>VLOOKUP(E16,Sheet11!$C$27:$E$30,3,FALSE)</f>
        <v>0.64805414551607443</v>
      </c>
      <c r="N16">
        <f>VLOOKUP(F16,Sheet11!$C$40:$E$43,2,FALSE)</f>
        <v>0.42488262910798125</v>
      </c>
      <c r="O16">
        <f>VLOOKUP(F16,Sheet11!$C$40:$E$43,3,FALSE)</f>
        <v>0.54540327129159616</v>
      </c>
      <c r="P16">
        <f>VLOOKUP(G16,Sheet11!$C$53:$E$61,2,FALSE)</f>
        <v>0.11032863849765258</v>
      </c>
      <c r="Q16">
        <f>VLOOKUP(G16,Sheet11!$C$53:$E$61,3,FALSE)</f>
        <v>0.19232938522278623</v>
      </c>
      <c r="R16">
        <f>VLOOKUP(I16,Sheet11!$C$70:$E$89,2,FALSE)</f>
        <v>5.6338028169014086E-2</v>
      </c>
      <c r="S16">
        <f>VLOOKUP(I16,Sheet11!$C$70:$E$89,3,FALSE)</f>
        <v>9.7574732092498589E-2</v>
      </c>
      <c r="T16">
        <f t="shared" si="1"/>
        <v>3.5508835424947326E-5</v>
      </c>
      <c r="U16">
        <f t="shared" si="2"/>
        <v>9.5019014216154724E-4</v>
      </c>
      <c r="V16">
        <f t="shared" si="3"/>
        <v>3.6024015680620351E-2</v>
      </c>
      <c r="W16" t="str">
        <f t="shared" si="4"/>
        <v>Ontime</v>
      </c>
    </row>
    <row r="17" spans="3:28" x14ac:dyDescent="0.3">
      <c r="C17" s="1">
        <v>4</v>
      </c>
      <c r="D17" s="1">
        <v>1728</v>
      </c>
      <c r="E17" s="1" t="s">
        <v>5</v>
      </c>
      <c r="F17" s="1" t="s">
        <v>6</v>
      </c>
      <c r="G17" s="1" t="s">
        <v>8</v>
      </c>
      <c r="H17" s="1" t="s">
        <v>3</v>
      </c>
      <c r="I17">
        <f t="shared" si="0"/>
        <v>17</v>
      </c>
      <c r="J17">
        <f>VLOOKUP(C17,Sheet11!$C$10:$E$17,2,FALSE)</f>
        <v>0.13380281690140844</v>
      </c>
      <c r="K17">
        <f>VLOOKUP(C17,Sheet11!$C$10:$E$17,3,FALSE)</f>
        <v>0.17766497461928935</v>
      </c>
      <c r="L17">
        <f>VLOOKUP(E17,Sheet11!$C$27:$E$30,2,FALSE)</f>
        <v>0.51877934272300474</v>
      </c>
      <c r="M17">
        <f>VLOOKUP(E17,Sheet11!$C$27:$E$30,3,FALSE)</f>
        <v>0.64805414551607443</v>
      </c>
      <c r="N17">
        <f>VLOOKUP(F17,Sheet11!$C$40:$E$43,2,FALSE)</f>
        <v>0.42488262910798125</v>
      </c>
      <c r="O17">
        <f>VLOOKUP(F17,Sheet11!$C$40:$E$43,3,FALSE)</f>
        <v>0.54540327129159616</v>
      </c>
      <c r="P17">
        <f>VLOOKUP(G17,Sheet11!$C$53:$E$61,2,FALSE)</f>
        <v>0.11032863849765258</v>
      </c>
      <c r="Q17">
        <f>VLOOKUP(G17,Sheet11!$C$53:$E$61,3,FALSE)</f>
        <v>0.19232938522278623</v>
      </c>
      <c r="R17">
        <f>VLOOKUP(I17,Sheet11!$C$70:$E$89,2,FALSE)</f>
        <v>9.154929577464789E-2</v>
      </c>
      <c r="S17">
        <f>VLOOKUP(I17,Sheet11!$C$70:$E$89,3,FALSE)</f>
        <v>8.1218274111675121E-2</v>
      </c>
      <c r="T17">
        <f t="shared" si="1"/>
        <v>5.7701857565539402E-5</v>
      </c>
      <c r="U17">
        <f t="shared" si="2"/>
        <v>7.9090971370672134E-4</v>
      </c>
      <c r="V17">
        <f t="shared" si="3"/>
        <v>6.799560543233138E-2</v>
      </c>
      <c r="W17" t="str">
        <f t="shared" si="4"/>
        <v>Ontime</v>
      </c>
    </row>
    <row r="18" spans="3:28" x14ac:dyDescent="0.3">
      <c r="C18" s="1">
        <v>4</v>
      </c>
      <c r="D18" s="1">
        <v>2029</v>
      </c>
      <c r="E18" s="1" t="s">
        <v>5</v>
      </c>
      <c r="F18" s="1" t="s">
        <v>6</v>
      </c>
      <c r="G18" s="1" t="s">
        <v>8</v>
      </c>
      <c r="H18" s="1" t="s">
        <v>3</v>
      </c>
      <c r="I18">
        <f t="shared" si="0"/>
        <v>20</v>
      </c>
      <c r="J18">
        <f>VLOOKUP(C18,Sheet11!$C$10:$E$17,2,FALSE)</f>
        <v>0.13380281690140844</v>
      </c>
      <c r="K18">
        <f>VLOOKUP(C18,Sheet11!$C$10:$E$17,3,FALSE)</f>
        <v>0.17766497461928935</v>
      </c>
      <c r="L18">
        <f>VLOOKUP(E18,Sheet11!$C$27:$E$30,2,FALSE)</f>
        <v>0.51877934272300474</v>
      </c>
      <c r="M18">
        <f>VLOOKUP(E18,Sheet11!$C$27:$E$30,3,FALSE)</f>
        <v>0.64805414551607443</v>
      </c>
      <c r="N18">
        <f>VLOOKUP(F18,Sheet11!$C$40:$E$43,2,FALSE)</f>
        <v>0.42488262910798125</v>
      </c>
      <c r="O18">
        <f>VLOOKUP(F18,Sheet11!$C$40:$E$43,3,FALSE)</f>
        <v>0.54540327129159616</v>
      </c>
      <c r="P18">
        <f>VLOOKUP(G18,Sheet11!$C$53:$E$61,2,FALSE)</f>
        <v>0.11032863849765258</v>
      </c>
      <c r="Q18">
        <f>VLOOKUP(G18,Sheet11!$C$53:$E$61,3,FALSE)</f>
        <v>0.19232938522278623</v>
      </c>
      <c r="R18">
        <f>VLOOKUP(I18,Sheet11!$C$70:$E$89,2,FALSE)</f>
        <v>4.9295774647887321E-2</v>
      </c>
      <c r="S18">
        <f>VLOOKUP(I18,Sheet11!$C$70:$E$89,3,FALSE)</f>
        <v>3.6661026508742242E-2</v>
      </c>
      <c r="T18">
        <f t="shared" si="1"/>
        <v>3.1070230996828903E-5</v>
      </c>
      <c r="U18">
        <f t="shared" si="2"/>
        <v>3.5700785688150619E-4</v>
      </c>
      <c r="V18">
        <f t="shared" si="3"/>
        <v>8.0061801908716923E-2</v>
      </c>
      <c r="W18" t="str">
        <f t="shared" si="4"/>
        <v>Ontime</v>
      </c>
    </row>
    <row r="19" spans="3:28" x14ac:dyDescent="0.3">
      <c r="C19" s="1">
        <v>4</v>
      </c>
      <c r="D19" s="1">
        <v>1525</v>
      </c>
      <c r="E19" s="1" t="s">
        <v>5</v>
      </c>
      <c r="F19" s="1" t="s">
        <v>1</v>
      </c>
      <c r="G19" s="1" t="s">
        <v>9</v>
      </c>
      <c r="H19" s="1" t="s">
        <v>3</v>
      </c>
      <c r="I19">
        <f t="shared" si="0"/>
        <v>15</v>
      </c>
      <c r="J19">
        <f>VLOOKUP(C19,Sheet11!$C$10:$E$17,2,FALSE)</f>
        <v>0.13380281690140844</v>
      </c>
      <c r="K19">
        <f>VLOOKUP(C19,Sheet11!$C$10:$E$17,3,FALSE)</f>
        <v>0.17766497461928935</v>
      </c>
      <c r="L19">
        <f>VLOOKUP(E19,Sheet11!$C$27:$E$30,2,FALSE)</f>
        <v>0.51877934272300474</v>
      </c>
      <c r="M19">
        <f>VLOOKUP(E19,Sheet11!$C$27:$E$30,3,FALSE)</f>
        <v>0.64805414551607443</v>
      </c>
      <c r="N19">
        <f>VLOOKUP(F19,Sheet11!$C$40:$E$43,2,FALSE)</f>
        <v>0.19718309859154928</v>
      </c>
      <c r="O19">
        <f>VLOOKUP(F19,Sheet11!$C$40:$E$43,3,FALSE)</f>
        <v>0.17033276931754088</v>
      </c>
      <c r="P19">
        <f>VLOOKUP(G19,Sheet11!$C$53:$E$61,2,FALSE)</f>
        <v>0.18779342723004694</v>
      </c>
      <c r="Q19">
        <f>VLOOKUP(G19,Sheet11!$C$53:$E$61,3,FALSE)</f>
        <v>0.1212633953750705</v>
      </c>
      <c r="R19">
        <f>VLOOKUP(I19,Sheet11!$C$70:$E$89,2,FALSE)</f>
        <v>0.13849765258215962</v>
      </c>
      <c r="S19">
        <f>VLOOKUP(I19,Sheet11!$C$70:$E$89,3,FALSE)</f>
        <v>6.2041737168640719E-2</v>
      </c>
      <c r="T19">
        <f t="shared" si="1"/>
        <v>6.8955678996136097E-5</v>
      </c>
      <c r="U19">
        <f t="shared" si="2"/>
        <v>1.1896566930706463E-4</v>
      </c>
      <c r="V19">
        <f t="shared" si="3"/>
        <v>0.36693903922443083</v>
      </c>
      <c r="W19" t="str">
        <f t="shared" si="4"/>
        <v>Ontime</v>
      </c>
    </row>
    <row r="20" spans="3:28" x14ac:dyDescent="0.3">
      <c r="C20" s="1">
        <v>4</v>
      </c>
      <c r="D20" s="1">
        <v>556</v>
      </c>
      <c r="E20" s="1" t="s">
        <v>5</v>
      </c>
      <c r="F20" s="1" t="s">
        <v>1</v>
      </c>
      <c r="G20" s="1" t="s">
        <v>9</v>
      </c>
      <c r="H20" s="1" t="s">
        <v>3</v>
      </c>
      <c r="I20">
        <f t="shared" si="0"/>
        <v>5</v>
      </c>
      <c r="J20">
        <f>VLOOKUP(C20,Sheet11!$C$10:$E$17,2,FALSE)</f>
        <v>0.13380281690140844</v>
      </c>
      <c r="K20">
        <f>VLOOKUP(C20,Sheet11!$C$10:$E$17,3,FALSE)</f>
        <v>0.17766497461928935</v>
      </c>
      <c r="L20">
        <f>VLOOKUP(E20,Sheet11!$C$27:$E$30,2,FALSE)</f>
        <v>0.51877934272300474</v>
      </c>
      <c r="M20">
        <f>VLOOKUP(E20,Sheet11!$C$27:$E$30,3,FALSE)</f>
        <v>0.64805414551607443</v>
      </c>
      <c r="N20">
        <f>VLOOKUP(F20,Sheet11!$C$40:$E$43,2,FALSE)</f>
        <v>0.19718309859154928</v>
      </c>
      <c r="O20">
        <f>VLOOKUP(F20,Sheet11!$C$40:$E$43,3,FALSE)</f>
        <v>0.17033276931754088</v>
      </c>
      <c r="P20">
        <f>VLOOKUP(G20,Sheet11!$C$53:$E$61,2,FALSE)</f>
        <v>0.18779342723004694</v>
      </c>
      <c r="Q20">
        <f>VLOOKUP(G20,Sheet11!$C$53:$E$61,3,FALSE)</f>
        <v>0.1212633953750705</v>
      </c>
      <c r="R20">
        <f>VLOOKUP(I20,Sheet11!$C$70:$E$89,2,FALSE)</f>
        <v>4.6948356807511738E-3</v>
      </c>
      <c r="S20">
        <f>VLOOKUP(I20,Sheet11!$C$70:$E$89,3,FALSE)</f>
        <v>1.2972363226170333E-2</v>
      </c>
      <c r="T20">
        <f t="shared" si="1"/>
        <v>2.337480643936817E-6</v>
      </c>
      <c r="U20">
        <f t="shared" si="2"/>
        <v>2.4874639946022605E-5</v>
      </c>
      <c r="V20">
        <f t="shared" si="3"/>
        <v>8.5898511150920287E-2</v>
      </c>
      <c r="W20" t="str">
        <f t="shared" si="4"/>
        <v>Ontime</v>
      </c>
    </row>
    <row r="21" spans="3:28" x14ac:dyDescent="0.3">
      <c r="C21" s="1">
        <v>4</v>
      </c>
      <c r="D21" s="1">
        <v>1822</v>
      </c>
      <c r="E21" s="1" t="s">
        <v>5</v>
      </c>
      <c r="F21" s="1" t="s">
        <v>1</v>
      </c>
      <c r="G21" s="1" t="s">
        <v>9</v>
      </c>
      <c r="H21" s="1" t="s">
        <v>3</v>
      </c>
      <c r="I21">
        <f t="shared" si="0"/>
        <v>18</v>
      </c>
      <c r="J21">
        <f>VLOOKUP(C21,Sheet11!$C$10:$E$17,2,FALSE)</f>
        <v>0.13380281690140844</v>
      </c>
      <c r="K21">
        <f>VLOOKUP(C21,Sheet11!$C$10:$E$17,3,FALSE)</f>
        <v>0.17766497461928935</v>
      </c>
      <c r="L21">
        <f>VLOOKUP(E21,Sheet11!$C$27:$E$30,2,FALSE)</f>
        <v>0.51877934272300474</v>
      </c>
      <c r="M21">
        <f>VLOOKUP(E21,Sheet11!$C$27:$E$30,3,FALSE)</f>
        <v>0.64805414551607443</v>
      </c>
      <c r="N21">
        <f>VLOOKUP(F21,Sheet11!$C$40:$E$43,2,FALSE)</f>
        <v>0.19718309859154928</v>
      </c>
      <c r="O21">
        <f>VLOOKUP(F21,Sheet11!$C$40:$E$43,3,FALSE)</f>
        <v>0.17033276931754088</v>
      </c>
      <c r="P21">
        <f>VLOOKUP(G21,Sheet11!$C$53:$E$61,2,FALSE)</f>
        <v>0.18779342723004694</v>
      </c>
      <c r="Q21">
        <f>VLOOKUP(G21,Sheet11!$C$53:$E$61,3,FALSE)</f>
        <v>0.1212633953750705</v>
      </c>
      <c r="R21">
        <f>VLOOKUP(I21,Sheet11!$C$70:$E$89,2,FALSE)</f>
        <v>7.746478873239436E-2</v>
      </c>
      <c r="S21">
        <f>VLOOKUP(I21,Sheet11!$C$70:$E$89,3,FALSE)</f>
        <v>5.8093626621545401E-2</v>
      </c>
      <c r="T21">
        <f t="shared" si="1"/>
        <v>3.8568430624957473E-5</v>
      </c>
      <c r="U21">
        <f t="shared" si="2"/>
        <v>1.1139512671479687E-4</v>
      </c>
      <c r="V21">
        <f t="shared" si="3"/>
        <v>0.25718535428962674</v>
      </c>
      <c r="W21" t="str">
        <f t="shared" si="4"/>
        <v>Ontime</v>
      </c>
    </row>
    <row r="22" spans="3:28" x14ac:dyDescent="0.3">
      <c r="C22" s="1">
        <v>4</v>
      </c>
      <c r="D22" s="1">
        <v>853</v>
      </c>
      <c r="E22" s="1" t="s">
        <v>5</v>
      </c>
      <c r="F22" s="1" t="s">
        <v>6</v>
      </c>
      <c r="G22" s="1" t="s">
        <v>9</v>
      </c>
      <c r="H22" s="1" t="s">
        <v>3</v>
      </c>
      <c r="I22">
        <f t="shared" si="0"/>
        <v>8</v>
      </c>
      <c r="J22">
        <f>VLOOKUP(C22,Sheet11!$C$10:$E$17,2,FALSE)</f>
        <v>0.13380281690140844</v>
      </c>
      <c r="K22">
        <f>VLOOKUP(C22,Sheet11!$C$10:$E$17,3,FALSE)</f>
        <v>0.17766497461928935</v>
      </c>
      <c r="L22">
        <f>VLOOKUP(E22,Sheet11!$C$27:$E$30,2,FALSE)</f>
        <v>0.51877934272300474</v>
      </c>
      <c r="M22">
        <f>VLOOKUP(E22,Sheet11!$C$27:$E$30,3,FALSE)</f>
        <v>0.64805414551607443</v>
      </c>
      <c r="N22">
        <f>VLOOKUP(F22,Sheet11!$C$40:$E$43,2,FALSE)</f>
        <v>0.42488262910798125</v>
      </c>
      <c r="O22">
        <f>VLOOKUP(F22,Sheet11!$C$40:$E$43,3,FALSE)</f>
        <v>0.54540327129159616</v>
      </c>
      <c r="P22">
        <f>VLOOKUP(G22,Sheet11!$C$53:$E$61,2,FALSE)</f>
        <v>0.18779342723004694</v>
      </c>
      <c r="Q22">
        <f>VLOOKUP(G22,Sheet11!$C$53:$E$61,3,FALSE)</f>
        <v>0.1212633953750705</v>
      </c>
      <c r="R22">
        <f>VLOOKUP(I22,Sheet11!$C$70:$E$89,2,FALSE)</f>
        <v>4.2253521126760563E-2</v>
      </c>
      <c r="S22">
        <f>VLOOKUP(I22,Sheet11!$C$70:$E$89,3,FALSE)</f>
        <v>9.475465313028765E-2</v>
      </c>
      <c r="T22">
        <f t="shared" si="1"/>
        <v>4.5330428202060413E-5</v>
      </c>
      <c r="U22">
        <f t="shared" si="2"/>
        <v>5.8177865060049646E-4</v>
      </c>
      <c r="V22">
        <f t="shared" si="3"/>
        <v>7.2284758320860704E-2</v>
      </c>
      <c r="W22" t="str">
        <f t="shared" si="4"/>
        <v>Ontime</v>
      </c>
    </row>
    <row r="23" spans="3:28" x14ac:dyDescent="0.3">
      <c r="C23" s="1">
        <v>4</v>
      </c>
      <c r="D23" s="1">
        <v>1254</v>
      </c>
      <c r="E23" s="1" t="s">
        <v>5</v>
      </c>
      <c r="F23" s="1" t="s">
        <v>6</v>
      </c>
      <c r="G23" s="1" t="s">
        <v>9</v>
      </c>
      <c r="H23" s="1" t="s">
        <v>3</v>
      </c>
      <c r="I23">
        <f t="shared" si="0"/>
        <v>12</v>
      </c>
      <c r="J23">
        <f>VLOOKUP(C23,Sheet11!$C$10:$E$17,2,FALSE)</f>
        <v>0.13380281690140844</v>
      </c>
      <c r="K23">
        <f>VLOOKUP(C23,Sheet11!$C$10:$E$17,3,FALSE)</f>
        <v>0.17766497461928935</v>
      </c>
      <c r="L23">
        <f>VLOOKUP(E23,Sheet11!$C$27:$E$30,2,FALSE)</f>
        <v>0.51877934272300474</v>
      </c>
      <c r="M23">
        <f>VLOOKUP(E23,Sheet11!$C$27:$E$30,3,FALSE)</f>
        <v>0.64805414551607443</v>
      </c>
      <c r="N23">
        <f>VLOOKUP(F23,Sheet11!$C$40:$E$43,2,FALSE)</f>
        <v>0.42488262910798125</v>
      </c>
      <c r="O23">
        <f>VLOOKUP(F23,Sheet11!$C$40:$E$43,3,FALSE)</f>
        <v>0.54540327129159616</v>
      </c>
      <c r="P23">
        <f>VLOOKUP(G23,Sheet11!$C$53:$E$61,2,FALSE)</f>
        <v>0.18779342723004694</v>
      </c>
      <c r="Q23">
        <f>VLOOKUP(G23,Sheet11!$C$53:$E$61,3,FALSE)</f>
        <v>0.1212633953750705</v>
      </c>
      <c r="R23">
        <f>VLOOKUP(I23,Sheet11!$C$70:$E$89,2,FALSE)</f>
        <v>3.0516431924882629E-2</v>
      </c>
      <c r="S23">
        <f>VLOOKUP(I23,Sheet11!$C$70:$E$89,3,FALSE)</f>
        <v>0.10152284263959391</v>
      </c>
      <c r="T23">
        <f t="shared" si="1"/>
        <v>3.273864259037697E-5</v>
      </c>
      <c r="U23">
        <f t="shared" si="2"/>
        <v>6.2333426850053194E-4</v>
      </c>
      <c r="V23">
        <f t="shared" si="3"/>
        <v>4.9900921127713702E-2</v>
      </c>
      <c r="W23" t="str">
        <f t="shared" si="4"/>
        <v>Ontime</v>
      </c>
    </row>
    <row r="24" spans="3:28" x14ac:dyDescent="0.3">
      <c r="C24" s="1">
        <v>4</v>
      </c>
      <c r="D24" s="1">
        <v>1356</v>
      </c>
      <c r="E24" s="1" t="s">
        <v>5</v>
      </c>
      <c r="F24" s="1" t="s">
        <v>6</v>
      </c>
      <c r="G24" s="1" t="s">
        <v>9</v>
      </c>
      <c r="H24" s="1" t="s">
        <v>3</v>
      </c>
      <c r="I24">
        <f t="shared" si="0"/>
        <v>13</v>
      </c>
      <c r="J24">
        <f>VLOOKUP(C24,Sheet11!$C$10:$E$17,2,FALSE)</f>
        <v>0.13380281690140844</v>
      </c>
      <c r="K24">
        <f>VLOOKUP(C24,Sheet11!$C$10:$E$17,3,FALSE)</f>
        <v>0.17766497461928935</v>
      </c>
      <c r="L24">
        <f>VLOOKUP(E24,Sheet11!$C$27:$E$30,2,FALSE)</f>
        <v>0.51877934272300474</v>
      </c>
      <c r="M24">
        <f>VLOOKUP(E24,Sheet11!$C$27:$E$30,3,FALSE)</f>
        <v>0.64805414551607443</v>
      </c>
      <c r="N24">
        <f>VLOOKUP(F24,Sheet11!$C$40:$E$43,2,FALSE)</f>
        <v>0.42488262910798125</v>
      </c>
      <c r="O24">
        <f>VLOOKUP(F24,Sheet11!$C$40:$E$43,3,FALSE)</f>
        <v>0.54540327129159616</v>
      </c>
      <c r="P24">
        <f>VLOOKUP(G24,Sheet11!$C$53:$E$61,2,FALSE)</f>
        <v>0.18779342723004694</v>
      </c>
      <c r="Q24">
        <f>VLOOKUP(G24,Sheet11!$C$53:$E$61,3,FALSE)</f>
        <v>0.1212633953750705</v>
      </c>
      <c r="R24">
        <f>VLOOKUP(I24,Sheet11!$C$70:$E$89,2,FALSE)</f>
        <v>6.1032863849765258E-2</v>
      </c>
      <c r="S24">
        <f>VLOOKUP(I24,Sheet11!$C$70:$E$89,3,FALSE)</f>
        <v>5.0761421319796954E-2</v>
      </c>
      <c r="T24">
        <f t="shared" si="1"/>
        <v>6.5477285180753941E-5</v>
      </c>
      <c r="U24">
        <f t="shared" si="2"/>
        <v>3.1166713425026597E-4</v>
      </c>
      <c r="V24">
        <f t="shared" si="3"/>
        <v>0.17361329455580027</v>
      </c>
      <c r="W24" t="str">
        <f t="shared" si="4"/>
        <v>Ontime</v>
      </c>
    </row>
    <row r="25" spans="3:28" x14ac:dyDescent="0.3">
      <c r="C25" s="1">
        <v>4</v>
      </c>
      <c r="D25" s="1">
        <v>1452</v>
      </c>
      <c r="E25" s="1" t="s">
        <v>5</v>
      </c>
      <c r="F25" s="1" t="s">
        <v>6</v>
      </c>
      <c r="G25" s="1" t="s">
        <v>9</v>
      </c>
      <c r="H25" s="1" t="s">
        <v>3</v>
      </c>
      <c r="I25">
        <f t="shared" si="0"/>
        <v>14</v>
      </c>
      <c r="J25">
        <f>VLOOKUP(C25,Sheet11!$C$10:$E$17,2,FALSE)</f>
        <v>0.13380281690140844</v>
      </c>
      <c r="K25">
        <f>VLOOKUP(C25,Sheet11!$C$10:$E$17,3,FALSE)</f>
        <v>0.17766497461928935</v>
      </c>
      <c r="L25">
        <f>VLOOKUP(E25,Sheet11!$C$27:$E$30,2,FALSE)</f>
        <v>0.51877934272300474</v>
      </c>
      <c r="M25">
        <f>VLOOKUP(E25,Sheet11!$C$27:$E$30,3,FALSE)</f>
        <v>0.64805414551607443</v>
      </c>
      <c r="N25">
        <f>VLOOKUP(F25,Sheet11!$C$40:$E$43,2,FALSE)</f>
        <v>0.42488262910798125</v>
      </c>
      <c r="O25">
        <f>VLOOKUP(F25,Sheet11!$C$40:$E$43,3,FALSE)</f>
        <v>0.54540327129159616</v>
      </c>
      <c r="P25">
        <f>VLOOKUP(G25,Sheet11!$C$53:$E$61,2,FALSE)</f>
        <v>0.18779342723004694</v>
      </c>
      <c r="Q25">
        <f>VLOOKUP(G25,Sheet11!$C$53:$E$61,3,FALSE)</f>
        <v>0.1212633953750705</v>
      </c>
      <c r="R25">
        <f>VLOOKUP(I25,Sheet11!$C$70:$E$89,2,FALSE)</f>
        <v>5.6338028169014086E-2</v>
      </c>
      <c r="S25">
        <f>VLOOKUP(I25,Sheet11!$C$70:$E$89,3,FALSE)</f>
        <v>9.7574732092498589E-2</v>
      </c>
      <c r="T25">
        <f t="shared" si="1"/>
        <v>6.0440570936080555E-5</v>
      </c>
      <c r="U25">
        <f t="shared" si="2"/>
        <v>5.990934913921779E-4</v>
      </c>
      <c r="V25">
        <f t="shared" si="3"/>
        <v>9.1641318300856034E-2</v>
      </c>
      <c r="W25" t="str">
        <f t="shared" si="4"/>
        <v>Ontime</v>
      </c>
    </row>
    <row r="26" spans="3:28" x14ac:dyDescent="0.3">
      <c r="C26" s="1">
        <v>4</v>
      </c>
      <c r="D26" s="1">
        <v>1853</v>
      </c>
      <c r="E26" s="1" t="s">
        <v>5</v>
      </c>
      <c r="F26" s="1" t="s">
        <v>6</v>
      </c>
      <c r="G26" s="1" t="s">
        <v>9</v>
      </c>
      <c r="H26" s="1" t="s">
        <v>3</v>
      </c>
      <c r="I26">
        <f t="shared" si="0"/>
        <v>18</v>
      </c>
      <c r="J26">
        <f>VLOOKUP(C26,Sheet11!$C$10:$E$17,2,FALSE)</f>
        <v>0.13380281690140844</v>
      </c>
      <c r="K26">
        <f>VLOOKUP(C26,Sheet11!$C$10:$E$17,3,FALSE)</f>
        <v>0.17766497461928935</v>
      </c>
      <c r="L26">
        <f>VLOOKUP(E26,Sheet11!$C$27:$E$30,2,FALSE)</f>
        <v>0.51877934272300474</v>
      </c>
      <c r="M26">
        <f>VLOOKUP(E26,Sheet11!$C$27:$E$30,3,FALSE)</f>
        <v>0.64805414551607443</v>
      </c>
      <c r="N26">
        <f>VLOOKUP(F26,Sheet11!$C$40:$E$43,2,FALSE)</f>
        <v>0.42488262910798125</v>
      </c>
      <c r="O26">
        <f>VLOOKUP(F26,Sheet11!$C$40:$E$43,3,FALSE)</f>
        <v>0.54540327129159616</v>
      </c>
      <c r="P26">
        <f>VLOOKUP(G26,Sheet11!$C$53:$E$61,2,FALSE)</f>
        <v>0.18779342723004694</v>
      </c>
      <c r="Q26">
        <f>VLOOKUP(G26,Sheet11!$C$53:$E$61,3,FALSE)</f>
        <v>0.1212633953750705</v>
      </c>
      <c r="R26">
        <f>VLOOKUP(I26,Sheet11!$C$70:$E$89,2,FALSE)</f>
        <v>7.746478873239436E-2</v>
      </c>
      <c r="S26">
        <f>VLOOKUP(I26,Sheet11!$C$70:$E$89,3,FALSE)</f>
        <v>5.8093626621545401E-2</v>
      </c>
      <c r="T26">
        <f t="shared" si="1"/>
        <v>8.3105785037110755E-5</v>
      </c>
      <c r="U26">
        <f t="shared" si="2"/>
        <v>3.5668572030863769E-4</v>
      </c>
      <c r="V26">
        <f t="shared" si="3"/>
        <v>0.18896632614987854</v>
      </c>
      <c r="W26" t="str">
        <f t="shared" si="4"/>
        <v>Ontime</v>
      </c>
    </row>
    <row r="27" spans="3:28" x14ac:dyDescent="0.3">
      <c r="C27" s="1">
        <v>4</v>
      </c>
      <c r="D27" s="1">
        <v>841</v>
      </c>
      <c r="E27" s="1" t="s">
        <v>7</v>
      </c>
      <c r="F27" s="1" t="s">
        <v>6</v>
      </c>
      <c r="G27" s="1" t="s">
        <v>10</v>
      </c>
      <c r="H27" s="1" t="s">
        <v>3</v>
      </c>
      <c r="I27">
        <f t="shared" si="0"/>
        <v>8</v>
      </c>
      <c r="J27">
        <f>VLOOKUP(C27,Sheet11!$C$10:$E$17,2,FALSE)</f>
        <v>0.13380281690140844</v>
      </c>
      <c r="K27">
        <f>VLOOKUP(C27,Sheet11!$C$10:$E$17,3,FALSE)</f>
        <v>0.17766497461928935</v>
      </c>
      <c r="L27">
        <f>VLOOKUP(E27,Sheet11!$C$27:$E$30,2,FALSE)</f>
        <v>0.39436619718309857</v>
      </c>
      <c r="M27">
        <f>VLOOKUP(E27,Sheet11!$C$27:$E$30,3,FALSE)</f>
        <v>0.29103214890016921</v>
      </c>
      <c r="N27">
        <f>VLOOKUP(F27,Sheet11!$C$40:$E$43,2,FALSE)</f>
        <v>0.42488262910798125</v>
      </c>
      <c r="O27">
        <f>VLOOKUP(F27,Sheet11!$C$40:$E$43,3,FALSE)</f>
        <v>0.54540327129159616</v>
      </c>
      <c r="P27">
        <f>VLOOKUP(G27,Sheet11!$C$53:$E$61,2,FALSE)</f>
        <v>1.1737089201877934E-2</v>
      </c>
      <c r="Q27">
        <f>VLOOKUP(G27,Sheet11!$C$53:$E$61,3,FALSE)</f>
        <v>1.4664410603496898E-2</v>
      </c>
      <c r="R27">
        <f>VLOOKUP(I27,Sheet11!$C$70:$E$89,2,FALSE)</f>
        <v>4.2253521126760563E-2</v>
      </c>
      <c r="S27">
        <f>VLOOKUP(I27,Sheet11!$C$70:$E$89,3,FALSE)</f>
        <v>9.475465313028765E-2</v>
      </c>
      <c r="T27">
        <f t="shared" si="1"/>
        <v>2.1537081272472139E-6</v>
      </c>
      <c r="U27">
        <f t="shared" si="2"/>
        <v>3.159528964096691E-5</v>
      </c>
      <c r="V27">
        <f t="shared" si="3"/>
        <v>6.3815469189299742E-2</v>
      </c>
      <c r="W27" t="str">
        <f t="shared" si="4"/>
        <v>Ontime</v>
      </c>
      <c r="AA27" t="s">
        <v>49</v>
      </c>
      <c r="AB27" t="s">
        <v>50</v>
      </c>
    </row>
    <row r="28" spans="3:28" x14ac:dyDescent="0.3">
      <c r="C28" s="1">
        <v>4</v>
      </c>
      <c r="D28" s="1">
        <v>858</v>
      </c>
      <c r="E28" s="1" t="s">
        <v>5</v>
      </c>
      <c r="F28" s="1" t="s">
        <v>6</v>
      </c>
      <c r="G28" s="1" t="s">
        <v>11</v>
      </c>
      <c r="H28" s="1" t="s">
        <v>3</v>
      </c>
      <c r="I28">
        <f t="shared" si="0"/>
        <v>8</v>
      </c>
      <c r="J28">
        <f>VLOOKUP(C28,Sheet11!$C$10:$E$17,2,FALSE)</f>
        <v>0.13380281690140844</v>
      </c>
      <c r="K28">
        <f>VLOOKUP(C28,Sheet11!$C$10:$E$17,3,FALSE)</f>
        <v>0.17766497461928935</v>
      </c>
      <c r="L28">
        <f>VLOOKUP(E28,Sheet11!$C$27:$E$30,2,FALSE)</f>
        <v>0.51877934272300474</v>
      </c>
      <c r="M28">
        <f>VLOOKUP(E28,Sheet11!$C$27:$E$30,3,FALSE)</f>
        <v>0.64805414551607443</v>
      </c>
      <c r="N28">
        <f>VLOOKUP(F28,Sheet11!$C$40:$E$43,2,FALSE)</f>
        <v>0.42488262910798125</v>
      </c>
      <c r="O28">
        <f>VLOOKUP(F28,Sheet11!$C$40:$E$43,3,FALSE)</f>
        <v>0.54540327129159616</v>
      </c>
      <c r="P28">
        <f>VLOOKUP(G28,Sheet11!$C$53:$E$61,2,FALSE)</f>
        <v>8.2159624413145546E-2</v>
      </c>
      <c r="Q28">
        <f>VLOOKUP(G28,Sheet11!$C$53:$E$61,3,FALSE)</f>
        <v>0.20812182741116753</v>
      </c>
      <c r="R28">
        <f>VLOOKUP(I28,Sheet11!$C$70:$E$89,2,FALSE)</f>
        <v>4.2253521126760563E-2</v>
      </c>
      <c r="S28">
        <f>VLOOKUP(I28,Sheet11!$C$70:$E$89,3,FALSE)</f>
        <v>9.475465313028765E-2</v>
      </c>
      <c r="T28">
        <f t="shared" si="1"/>
        <v>1.9832062338401435E-5</v>
      </c>
      <c r="U28">
        <f t="shared" si="2"/>
        <v>9.9849452126317796E-4</v>
      </c>
      <c r="V28">
        <f t="shared" si="3"/>
        <v>1.9475149385043196E-2</v>
      </c>
      <c r="W28" t="str">
        <f t="shared" si="4"/>
        <v>Ontime</v>
      </c>
      <c r="AA28">
        <v>100</v>
      </c>
      <c r="AB28">
        <v>1</v>
      </c>
    </row>
    <row r="29" spans="3:28" x14ac:dyDescent="0.3">
      <c r="C29" s="1">
        <v>4</v>
      </c>
      <c r="D29" s="1">
        <v>1056</v>
      </c>
      <c r="E29" s="1" t="s">
        <v>5</v>
      </c>
      <c r="F29" s="1" t="s">
        <v>6</v>
      </c>
      <c r="G29" s="1" t="s">
        <v>11</v>
      </c>
      <c r="H29" s="1" t="s">
        <v>3</v>
      </c>
      <c r="I29">
        <f t="shared" si="0"/>
        <v>10</v>
      </c>
      <c r="J29">
        <f>VLOOKUP(C29,Sheet11!$C$10:$E$17,2,FALSE)</f>
        <v>0.13380281690140844</v>
      </c>
      <c r="K29">
        <f>VLOOKUP(C29,Sheet11!$C$10:$E$17,3,FALSE)</f>
        <v>0.17766497461928935</v>
      </c>
      <c r="L29">
        <f>VLOOKUP(E29,Sheet11!$C$27:$E$30,2,FALSE)</f>
        <v>0.51877934272300474</v>
      </c>
      <c r="M29">
        <f>VLOOKUP(E29,Sheet11!$C$27:$E$30,3,FALSE)</f>
        <v>0.64805414551607443</v>
      </c>
      <c r="N29">
        <f>VLOOKUP(F29,Sheet11!$C$40:$E$43,2,FALSE)</f>
        <v>0.42488262910798125</v>
      </c>
      <c r="O29">
        <f>VLOOKUP(F29,Sheet11!$C$40:$E$43,3,FALSE)</f>
        <v>0.54540327129159616</v>
      </c>
      <c r="P29">
        <f>VLOOKUP(G29,Sheet11!$C$53:$E$61,2,FALSE)</f>
        <v>8.2159624413145546E-2</v>
      </c>
      <c r="Q29">
        <f>VLOOKUP(G29,Sheet11!$C$53:$E$61,3,FALSE)</f>
        <v>0.20812182741116753</v>
      </c>
      <c r="R29">
        <f>VLOOKUP(I29,Sheet11!$C$70:$E$89,2,FALSE)</f>
        <v>3.0516431924882629E-2</v>
      </c>
      <c r="S29">
        <f>VLOOKUP(I29,Sheet11!$C$70:$E$89,3,FALSE)</f>
        <v>5.9785673998871969E-2</v>
      </c>
      <c r="T29">
        <f t="shared" si="1"/>
        <v>1.4323156133289924E-5</v>
      </c>
      <c r="U29">
        <f t="shared" si="2"/>
        <v>6.3000249555890983E-4</v>
      </c>
      <c r="V29">
        <f t="shared" si="3"/>
        <v>2.2229684780782601E-2</v>
      </c>
      <c r="W29" t="str">
        <f t="shared" si="4"/>
        <v>Ontime</v>
      </c>
      <c r="AA29">
        <v>200</v>
      </c>
      <c r="AB29">
        <v>2</v>
      </c>
    </row>
    <row r="30" spans="3:28" x14ac:dyDescent="0.3">
      <c r="C30" s="1">
        <v>4</v>
      </c>
      <c r="D30" s="1">
        <v>1253</v>
      </c>
      <c r="E30" s="1" t="s">
        <v>5</v>
      </c>
      <c r="F30" s="1" t="s">
        <v>6</v>
      </c>
      <c r="G30" s="1" t="s">
        <v>11</v>
      </c>
      <c r="H30" s="1" t="s">
        <v>3</v>
      </c>
      <c r="I30">
        <f t="shared" si="0"/>
        <v>12</v>
      </c>
      <c r="J30">
        <f>VLOOKUP(C30,Sheet11!$C$10:$E$17,2,FALSE)</f>
        <v>0.13380281690140844</v>
      </c>
      <c r="K30">
        <f>VLOOKUP(C30,Sheet11!$C$10:$E$17,3,FALSE)</f>
        <v>0.17766497461928935</v>
      </c>
      <c r="L30">
        <f>VLOOKUP(E30,Sheet11!$C$27:$E$30,2,FALSE)</f>
        <v>0.51877934272300474</v>
      </c>
      <c r="M30">
        <f>VLOOKUP(E30,Sheet11!$C$27:$E$30,3,FALSE)</f>
        <v>0.64805414551607443</v>
      </c>
      <c r="N30">
        <f>VLOOKUP(F30,Sheet11!$C$40:$E$43,2,FALSE)</f>
        <v>0.42488262910798125</v>
      </c>
      <c r="O30">
        <f>VLOOKUP(F30,Sheet11!$C$40:$E$43,3,FALSE)</f>
        <v>0.54540327129159616</v>
      </c>
      <c r="P30">
        <f>VLOOKUP(G30,Sheet11!$C$53:$E$61,2,FALSE)</f>
        <v>8.2159624413145546E-2</v>
      </c>
      <c r="Q30">
        <f>VLOOKUP(G30,Sheet11!$C$53:$E$61,3,FALSE)</f>
        <v>0.20812182741116753</v>
      </c>
      <c r="R30">
        <f>VLOOKUP(I30,Sheet11!$C$70:$E$89,2,FALSE)</f>
        <v>3.0516431924882629E-2</v>
      </c>
      <c r="S30">
        <f>VLOOKUP(I30,Sheet11!$C$70:$E$89,3,FALSE)</f>
        <v>0.10152284263959391</v>
      </c>
      <c r="T30">
        <f t="shared" si="1"/>
        <v>1.4323156133289924E-5</v>
      </c>
      <c r="U30">
        <f t="shared" si="2"/>
        <v>1.069815558496262E-3</v>
      </c>
      <c r="V30">
        <f t="shared" si="3"/>
        <v>1.3211553042070006E-2</v>
      </c>
      <c r="W30" t="str">
        <f t="shared" si="4"/>
        <v>Ontime</v>
      </c>
      <c r="AA30">
        <v>300</v>
      </c>
      <c r="AB30">
        <v>3</v>
      </c>
    </row>
    <row r="31" spans="3:28" x14ac:dyDescent="0.3">
      <c r="C31" s="1">
        <v>4</v>
      </c>
      <c r="D31" s="1">
        <v>1458</v>
      </c>
      <c r="E31" s="1" t="s">
        <v>5</v>
      </c>
      <c r="F31" s="1" t="s">
        <v>6</v>
      </c>
      <c r="G31" s="1" t="s">
        <v>11</v>
      </c>
      <c r="H31" s="1" t="s">
        <v>3</v>
      </c>
      <c r="I31">
        <f t="shared" si="0"/>
        <v>14</v>
      </c>
      <c r="J31">
        <f>VLOOKUP(C31,Sheet11!$C$10:$E$17,2,FALSE)</f>
        <v>0.13380281690140844</v>
      </c>
      <c r="K31">
        <f>VLOOKUP(C31,Sheet11!$C$10:$E$17,3,FALSE)</f>
        <v>0.17766497461928935</v>
      </c>
      <c r="L31">
        <f>VLOOKUP(E31,Sheet11!$C$27:$E$30,2,FALSE)</f>
        <v>0.51877934272300474</v>
      </c>
      <c r="M31">
        <f>VLOOKUP(E31,Sheet11!$C$27:$E$30,3,FALSE)</f>
        <v>0.64805414551607443</v>
      </c>
      <c r="N31">
        <f>VLOOKUP(F31,Sheet11!$C$40:$E$43,2,FALSE)</f>
        <v>0.42488262910798125</v>
      </c>
      <c r="O31">
        <f>VLOOKUP(F31,Sheet11!$C$40:$E$43,3,FALSE)</f>
        <v>0.54540327129159616</v>
      </c>
      <c r="P31">
        <f>VLOOKUP(G31,Sheet11!$C$53:$E$61,2,FALSE)</f>
        <v>8.2159624413145546E-2</v>
      </c>
      <c r="Q31">
        <f>VLOOKUP(G31,Sheet11!$C$53:$E$61,3,FALSE)</f>
        <v>0.20812182741116753</v>
      </c>
      <c r="R31">
        <f>VLOOKUP(I31,Sheet11!$C$70:$E$89,2,FALSE)</f>
        <v>5.6338028169014086E-2</v>
      </c>
      <c r="S31">
        <f>VLOOKUP(I31,Sheet11!$C$70:$E$89,3,FALSE)</f>
        <v>9.7574732092498589E-2</v>
      </c>
      <c r="T31">
        <f t="shared" si="1"/>
        <v>2.6442749784535245E-5</v>
      </c>
      <c r="U31">
        <f t="shared" si="2"/>
        <v>1.0282116201102962E-3</v>
      </c>
      <c r="V31">
        <f t="shared" si="3"/>
        <v>2.5072431821594857E-2</v>
      </c>
      <c r="W31" t="str">
        <f t="shared" si="4"/>
        <v>Ontime</v>
      </c>
      <c r="AA31">
        <v>400</v>
      </c>
      <c r="AB31">
        <v>4</v>
      </c>
    </row>
    <row r="32" spans="3:28" x14ac:dyDescent="0.3">
      <c r="C32" s="1">
        <v>4</v>
      </c>
      <c r="D32" s="1">
        <v>1655</v>
      </c>
      <c r="E32" s="1" t="s">
        <v>5</v>
      </c>
      <c r="F32" s="1" t="s">
        <v>6</v>
      </c>
      <c r="G32" s="1" t="s">
        <v>11</v>
      </c>
      <c r="H32" s="1" t="s">
        <v>3</v>
      </c>
      <c r="I32">
        <f t="shared" si="0"/>
        <v>16</v>
      </c>
      <c r="J32">
        <f>VLOOKUP(C32,Sheet11!$C$10:$E$17,2,FALSE)</f>
        <v>0.13380281690140844</v>
      </c>
      <c r="K32">
        <f>VLOOKUP(C32,Sheet11!$C$10:$E$17,3,FALSE)</f>
        <v>0.17766497461928935</v>
      </c>
      <c r="L32">
        <f>VLOOKUP(E32,Sheet11!$C$27:$E$30,2,FALSE)</f>
        <v>0.51877934272300474</v>
      </c>
      <c r="M32">
        <f>VLOOKUP(E32,Sheet11!$C$27:$E$30,3,FALSE)</f>
        <v>0.64805414551607443</v>
      </c>
      <c r="N32">
        <f>VLOOKUP(F32,Sheet11!$C$40:$E$43,2,FALSE)</f>
        <v>0.42488262910798125</v>
      </c>
      <c r="O32">
        <f>VLOOKUP(F32,Sheet11!$C$40:$E$43,3,FALSE)</f>
        <v>0.54540327129159616</v>
      </c>
      <c r="P32">
        <f>VLOOKUP(G32,Sheet11!$C$53:$E$61,2,FALSE)</f>
        <v>8.2159624413145546E-2</v>
      </c>
      <c r="Q32">
        <f>VLOOKUP(G32,Sheet11!$C$53:$E$61,3,FALSE)</f>
        <v>0.20812182741116753</v>
      </c>
      <c r="R32">
        <f>VLOOKUP(I32,Sheet11!$C$70:$E$89,2,FALSE)</f>
        <v>0.10328638497652583</v>
      </c>
      <c r="S32">
        <f>VLOOKUP(I32,Sheet11!$C$70:$E$89,3,FALSE)</f>
        <v>9.8702763677382968E-2</v>
      </c>
      <c r="T32">
        <f t="shared" si="1"/>
        <v>4.8478374604981284E-5</v>
      </c>
      <c r="U32">
        <f t="shared" si="2"/>
        <v>1.0400984596491436E-3</v>
      </c>
      <c r="V32">
        <f t="shared" si="3"/>
        <v>4.4533718778057473E-2</v>
      </c>
      <c r="W32" t="str">
        <f t="shared" si="4"/>
        <v>Ontime</v>
      </c>
      <c r="AA32">
        <v>500</v>
      </c>
      <c r="AB32">
        <v>5</v>
      </c>
    </row>
    <row r="33" spans="3:28" x14ac:dyDescent="0.3">
      <c r="C33" s="1">
        <v>4</v>
      </c>
      <c r="D33" s="1">
        <v>2055</v>
      </c>
      <c r="E33" s="1" t="s">
        <v>5</v>
      </c>
      <c r="F33" s="1" t="s">
        <v>6</v>
      </c>
      <c r="G33" s="1" t="s">
        <v>11</v>
      </c>
      <c r="H33" s="1" t="s">
        <v>3</v>
      </c>
      <c r="I33">
        <f t="shared" si="0"/>
        <v>20</v>
      </c>
      <c r="J33">
        <f>VLOOKUP(C33,Sheet11!$C$10:$E$17,2,FALSE)</f>
        <v>0.13380281690140844</v>
      </c>
      <c r="K33">
        <f>VLOOKUP(C33,Sheet11!$C$10:$E$17,3,FALSE)</f>
        <v>0.17766497461928935</v>
      </c>
      <c r="L33">
        <f>VLOOKUP(E33,Sheet11!$C$27:$E$30,2,FALSE)</f>
        <v>0.51877934272300474</v>
      </c>
      <c r="M33">
        <f>VLOOKUP(E33,Sheet11!$C$27:$E$30,3,FALSE)</f>
        <v>0.64805414551607443</v>
      </c>
      <c r="N33">
        <f>VLOOKUP(F33,Sheet11!$C$40:$E$43,2,FALSE)</f>
        <v>0.42488262910798125</v>
      </c>
      <c r="O33">
        <f>VLOOKUP(F33,Sheet11!$C$40:$E$43,3,FALSE)</f>
        <v>0.54540327129159616</v>
      </c>
      <c r="P33">
        <f>VLOOKUP(G33,Sheet11!$C$53:$E$61,2,FALSE)</f>
        <v>8.2159624413145546E-2</v>
      </c>
      <c r="Q33">
        <f>VLOOKUP(G33,Sheet11!$C$53:$E$61,3,FALSE)</f>
        <v>0.20812182741116753</v>
      </c>
      <c r="R33">
        <f>VLOOKUP(I33,Sheet11!$C$70:$E$89,2,FALSE)</f>
        <v>4.9295774647887321E-2</v>
      </c>
      <c r="S33">
        <f>VLOOKUP(I33,Sheet11!$C$70:$E$89,3,FALSE)</f>
        <v>3.6661026508742242E-2</v>
      </c>
      <c r="T33">
        <f t="shared" si="1"/>
        <v>2.3137406061468337E-5</v>
      </c>
      <c r="U33">
        <f t="shared" si="2"/>
        <v>3.8632228501253899E-4</v>
      </c>
      <c r="V33">
        <f t="shared" si="3"/>
        <v>5.6507164357935284E-2</v>
      </c>
      <c r="W33" t="str">
        <f t="shared" si="4"/>
        <v>Ontime</v>
      </c>
      <c r="AA33">
        <v>600</v>
      </c>
      <c r="AB33">
        <v>6</v>
      </c>
    </row>
    <row r="34" spans="3:28" x14ac:dyDescent="0.3">
      <c r="C34" s="1">
        <v>4</v>
      </c>
      <c r="D34" s="1">
        <v>1452</v>
      </c>
      <c r="E34" s="1" t="s">
        <v>2</v>
      </c>
      <c r="F34" s="1" t="s">
        <v>13</v>
      </c>
      <c r="G34" s="1" t="s">
        <v>12</v>
      </c>
      <c r="H34" s="1" t="s">
        <v>3</v>
      </c>
      <c r="I34">
        <f t="shared" si="0"/>
        <v>14</v>
      </c>
      <c r="J34">
        <f>VLOOKUP(C34,Sheet11!$C$10:$E$17,2,FALSE)</f>
        <v>0.13380281690140844</v>
      </c>
      <c r="K34">
        <f>VLOOKUP(C34,Sheet11!$C$10:$E$17,3,FALSE)</f>
        <v>0.17766497461928935</v>
      </c>
      <c r="L34">
        <f>VLOOKUP(E34,Sheet11!$C$27:$E$30,2,FALSE)</f>
        <v>8.6854460093896718E-2</v>
      </c>
      <c r="M34">
        <f>VLOOKUP(E34,Sheet11!$C$27:$E$30,3,FALSE)</f>
        <v>6.0913705583756347E-2</v>
      </c>
      <c r="N34">
        <f>VLOOKUP(F34,Sheet11!$C$40:$E$43,2,FALSE)</f>
        <v>0.3779342723004695</v>
      </c>
      <c r="O34">
        <f>VLOOKUP(F34,Sheet11!$C$40:$E$43,3,FALSE)</f>
        <v>0.28426395939086296</v>
      </c>
      <c r="P34">
        <f>VLOOKUP(G34,Sheet11!$C$53:$E$61,2,FALSE)</f>
        <v>0.22065727699530516</v>
      </c>
      <c r="Q34">
        <f>VLOOKUP(G34,Sheet11!$C$53:$E$61,3,FALSE)</f>
        <v>0.17710095882684715</v>
      </c>
      <c r="R34">
        <f>VLOOKUP(I34,Sheet11!$C$70:$E$89,2,FALSE)</f>
        <v>5.6338028169014086E-2</v>
      </c>
      <c r="S34">
        <f>VLOOKUP(I34,Sheet11!$C$70:$E$89,3,FALSE)</f>
        <v>9.7574732092498589E-2</v>
      </c>
      <c r="T34">
        <f t="shared" si="1"/>
        <v>1.0576042230264806E-5</v>
      </c>
      <c r="U34">
        <f t="shared" si="2"/>
        <v>4.2864087096610619E-5</v>
      </c>
      <c r="V34">
        <f t="shared" si="3"/>
        <v>0.1979045029171746</v>
      </c>
      <c r="W34" t="str">
        <f t="shared" si="4"/>
        <v>Ontime</v>
      </c>
      <c r="AA34">
        <v>700</v>
      </c>
      <c r="AB34">
        <v>7</v>
      </c>
    </row>
    <row r="35" spans="3:28" x14ac:dyDescent="0.3">
      <c r="C35" s="1">
        <v>4</v>
      </c>
      <c r="D35" s="1">
        <v>1710</v>
      </c>
      <c r="E35" s="1" t="s">
        <v>2</v>
      </c>
      <c r="F35" s="1" t="s">
        <v>13</v>
      </c>
      <c r="G35" s="1" t="s">
        <v>12</v>
      </c>
      <c r="H35" s="1" t="s">
        <v>3</v>
      </c>
      <c r="I35">
        <f t="shared" si="0"/>
        <v>17</v>
      </c>
      <c r="J35">
        <f>VLOOKUP(C35,Sheet11!$C$10:$E$17,2,FALSE)</f>
        <v>0.13380281690140844</v>
      </c>
      <c r="K35">
        <f>VLOOKUP(C35,Sheet11!$C$10:$E$17,3,FALSE)</f>
        <v>0.17766497461928935</v>
      </c>
      <c r="L35">
        <f>VLOOKUP(E35,Sheet11!$C$27:$E$30,2,FALSE)</f>
        <v>8.6854460093896718E-2</v>
      </c>
      <c r="M35">
        <f>VLOOKUP(E35,Sheet11!$C$27:$E$30,3,FALSE)</f>
        <v>6.0913705583756347E-2</v>
      </c>
      <c r="N35">
        <f>VLOOKUP(F35,Sheet11!$C$40:$E$43,2,FALSE)</f>
        <v>0.3779342723004695</v>
      </c>
      <c r="O35">
        <f>VLOOKUP(F35,Sheet11!$C$40:$E$43,3,FALSE)</f>
        <v>0.28426395939086296</v>
      </c>
      <c r="P35">
        <f>VLOOKUP(G35,Sheet11!$C$53:$E$61,2,FALSE)</f>
        <v>0.22065727699530516</v>
      </c>
      <c r="Q35">
        <f>VLOOKUP(G35,Sheet11!$C$53:$E$61,3,FALSE)</f>
        <v>0.17710095882684715</v>
      </c>
      <c r="R35">
        <f>VLOOKUP(I35,Sheet11!$C$70:$E$89,2,FALSE)</f>
        <v>9.154929577464789E-2</v>
      </c>
      <c r="S35">
        <f>VLOOKUP(I35,Sheet11!$C$70:$E$89,3,FALSE)</f>
        <v>8.1218274111675121E-2</v>
      </c>
      <c r="T35">
        <f t="shared" si="1"/>
        <v>1.7186068624180307E-5</v>
      </c>
      <c r="U35">
        <f t="shared" si="2"/>
        <v>3.5678777698912884E-5</v>
      </c>
      <c r="V35">
        <f t="shared" si="3"/>
        <v>0.32509445916374186</v>
      </c>
      <c r="W35" t="str">
        <f t="shared" si="4"/>
        <v>Ontime</v>
      </c>
      <c r="AA35">
        <v>800</v>
      </c>
      <c r="AB35">
        <v>8</v>
      </c>
    </row>
    <row r="36" spans="3:28" x14ac:dyDescent="0.3">
      <c r="C36" s="1">
        <v>4</v>
      </c>
      <c r="D36" s="1">
        <v>1030</v>
      </c>
      <c r="E36" s="1" t="s">
        <v>2</v>
      </c>
      <c r="F36" s="1" t="s">
        <v>13</v>
      </c>
      <c r="G36" s="1" t="s">
        <v>12</v>
      </c>
      <c r="H36" s="1" t="s">
        <v>3</v>
      </c>
      <c r="I36">
        <f t="shared" si="0"/>
        <v>10</v>
      </c>
      <c r="J36">
        <f>VLOOKUP(C36,Sheet11!$C$10:$E$17,2,FALSE)</f>
        <v>0.13380281690140844</v>
      </c>
      <c r="K36">
        <f>VLOOKUP(C36,Sheet11!$C$10:$E$17,3,FALSE)</f>
        <v>0.17766497461928935</v>
      </c>
      <c r="L36">
        <f>VLOOKUP(E36,Sheet11!$C$27:$E$30,2,FALSE)</f>
        <v>8.6854460093896718E-2</v>
      </c>
      <c r="M36">
        <f>VLOOKUP(E36,Sheet11!$C$27:$E$30,3,FALSE)</f>
        <v>6.0913705583756347E-2</v>
      </c>
      <c r="N36">
        <f>VLOOKUP(F36,Sheet11!$C$40:$E$43,2,FALSE)</f>
        <v>0.3779342723004695</v>
      </c>
      <c r="O36">
        <f>VLOOKUP(F36,Sheet11!$C$40:$E$43,3,FALSE)</f>
        <v>0.28426395939086296</v>
      </c>
      <c r="P36">
        <f>VLOOKUP(G36,Sheet11!$C$53:$E$61,2,FALSE)</f>
        <v>0.22065727699530516</v>
      </c>
      <c r="Q36">
        <f>VLOOKUP(G36,Sheet11!$C$53:$E$61,3,FALSE)</f>
        <v>0.17710095882684715</v>
      </c>
      <c r="R36">
        <f>VLOOKUP(I36,Sheet11!$C$70:$E$89,2,FALSE)</f>
        <v>3.0516431924882629E-2</v>
      </c>
      <c r="S36">
        <f>VLOOKUP(I36,Sheet11!$C$70:$E$89,3,FALSE)</f>
        <v>5.9785673998871969E-2</v>
      </c>
      <c r="T36">
        <f t="shared" si="1"/>
        <v>5.7286895413934357E-6</v>
      </c>
      <c r="U36">
        <f t="shared" si="2"/>
        <v>2.6263544695033099E-5</v>
      </c>
      <c r="V36">
        <f t="shared" si="3"/>
        <v>0.17906500368363515</v>
      </c>
      <c r="W36" t="str">
        <f t="shared" si="4"/>
        <v>Ontime</v>
      </c>
      <c r="AA36">
        <v>900</v>
      </c>
      <c r="AB36">
        <v>9</v>
      </c>
    </row>
    <row r="37" spans="3:28" x14ac:dyDescent="0.3">
      <c r="C37" s="1">
        <v>4</v>
      </c>
      <c r="D37" s="1">
        <v>656</v>
      </c>
      <c r="E37" s="1" t="s">
        <v>2</v>
      </c>
      <c r="F37" s="1" t="s">
        <v>13</v>
      </c>
      <c r="G37" s="1" t="s">
        <v>12</v>
      </c>
      <c r="H37" s="1" t="s">
        <v>3</v>
      </c>
      <c r="I37">
        <f t="shared" si="0"/>
        <v>6</v>
      </c>
      <c r="J37">
        <f>VLOOKUP(C37,Sheet11!$C$10:$E$17,2,FALSE)</f>
        <v>0.13380281690140844</v>
      </c>
      <c r="K37">
        <f>VLOOKUP(C37,Sheet11!$C$10:$E$17,3,FALSE)</f>
        <v>0.17766497461928935</v>
      </c>
      <c r="L37">
        <f>VLOOKUP(E37,Sheet11!$C$27:$E$30,2,FALSE)</f>
        <v>8.6854460093896718E-2</v>
      </c>
      <c r="M37">
        <f>VLOOKUP(E37,Sheet11!$C$27:$E$30,3,FALSE)</f>
        <v>6.0913705583756347E-2</v>
      </c>
      <c r="N37">
        <f>VLOOKUP(F37,Sheet11!$C$40:$E$43,2,FALSE)</f>
        <v>0.3779342723004695</v>
      </c>
      <c r="O37">
        <f>VLOOKUP(F37,Sheet11!$C$40:$E$43,3,FALSE)</f>
        <v>0.28426395939086296</v>
      </c>
      <c r="P37">
        <f>VLOOKUP(G37,Sheet11!$C$53:$E$61,2,FALSE)</f>
        <v>0.22065727699530516</v>
      </c>
      <c r="Q37">
        <f>VLOOKUP(G37,Sheet11!$C$53:$E$61,3,FALSE)</f>
        <v>0.17710095882684715</v>
      </c>
      <c r="R37">
        <f>VLOOKUP(I37,Sheet11!$C$70:$E$89,2,FALSE)</f>
        <v>3.9906103286384977E-2</v>
      </c>
      <c r="S37">
        <f>VLOOKUP(I37,Sheet11!$C$70:$E$89,3,FALSE)</f>
        <v>8.4038353073886074E-2</v>
      </c>
      <c r="T37">
        <f t="shared" si="1"/>
        <v>7.4913632464375703E-6</v>
      </c>
      <c r="U37">
        <f t="shared" si="2"/>
        <v>3.6917624146791812E-5</v>
      </c>
      <c r="V37">
        <f t="shared" si="3"/>
        <v>0.16869025136969704</v>
      </c>
      <c r="W37" t="str">
        <f t="shared" si="4"/>
        <v>Ontime</v>
      </c>
      <c r="AA37">
        <v>1000</v>
      </c>
      <c r="AB37">
        <v>10</v>
      </c>
    </row>
    <row r="38" spans="3:28" x14ac:dyDescent="0.3">
      <c r="C38" s="1">
        <v>4</v>
      </c>
      <c r="D38" s="1">
        <v>1256</v>
      </c>
      <c r="E38" s="1" t="s">
        <v>5</v>
      </c>
      <c r="F38" s="1" t="s">
        <v>13</v>
      </c>
      <c r="G38" s="1" t="s">
        <v>14</v>
      </c>
      <c r="H38" s="1" t="s">
        <v>3</v>
      </c>
      <c r="I38">
        <f t="shared" si="0"/>
        <v>12</v>
      </c>
      <c r="J38">
        <f>VLOOKUP(C38,Sheet11!$C$10:$E$17,2,FALSE)</f>
        <v>0.13380281690140844</v>
      </c>
      <c r="K38">
        <f>VLOOKUP(C38,Sheet11!$C$10:$E$17,3,FALSE)</f>
        <v>0.17766497461928935</v>
      </c>
      <c r="L38">
        <f>VLOOKUP(E38,Sheet11!$C$27:$E$30,2,FALSE)</f>
        <v>0.51877934272300474</v>
      </c>
      <c r="M38">
        <f>VLOOKUP(E38,Sheet11!$C$27:$E$30,3,FALSE)</f>
        <v>0.64805414551607443</v>
      </c>
      <c r="N38">
        <f>VLOOKUP(F38,Sheet11!$C$40:$E$43,2,FALSE)</f>
        <v>0.3779342723004695</v>
      </c>
      <c r="O38">
        <f>VLOOKUP(F38,Sheet11!$C$40:$E$43,3,FALSE)</f>
        <v>0.28426395939086296</v>
      </c>
      <c r="P38">
        <f>VLOOKUP(G38,Sheet11!$C$53:$E$61,2,FALSE)</f>
        <v>6.1032863849765258E-2</v>
      </c>
      <c r="Q38">
        <f>VLOOKUP(G38,Sheet11!$C$53:$E$61,3,FALSE)</f>
        <v>3.835307388606881E-2</v>
      </c>
      <c r="R38">
        <f>VLOOKUP(I38,Sheet11!$C$70:$E$89,2,FALSE)</f>
        <v>3.0516431924882629E-2</v>
      </c>
      <c r="S38">
        <f>VLOOKUP(I38,Sheet11!$C$70:$E$89,3,FALSE)</f>
        <v>0.10152284263959391</v>
      </c>
      <c r="T38">
        <f t="shared" si="1"/>
        <v>9.4643617322733427E-6</v>
      </c>
      <c r="U38">
        <f t="shared" si="2"/>
        <v>1.0275323849859423E-4</v>
      </c>
      <c r="V38">
        <f t="shared" si="3"/>
        <v>8.4339370230713515E-2</v>
      </c>
      <c r="W38" t="str">
        <f t="shared" si="4"/>
        <v>Ontime</v>
      </c>
      <c r="AA38">
        <v>1100</v>
      </c>
      <c r="AB38">
        <v>11</v>
      </c>
    </row>
    <row r="39" spans="3:28" x14ac:dyDescent="0.3">
      <c r="C39" s="1">
        <v>4</v>
      </c>
      <c r="D39" s="1">
        <v>1726</v>
      </c>
      <c r="E39" s="1" t="s">
        <v>5</v>
      </c>
      <c r="F39" s="1" t="s">
        <v>13</v>
      </c>
      <c r="G39" s="1" t="s">
        <v>14</v>
      </c>
      <c r="H39" s="1" t="s">
        <v>3</v>
      </c>
      <c r="I39">
        <f t="shared" si="0"/>
        <v>17</v>
      </c>
      <c r="J39">
        <f>VLOOKUP(C39,Sheet11!$C$10:$E$17,2,FALSE)</f>
        <v>0.13380281690140844</v>
      </c>
      <c r="K39">
        <f>VLOOKUP(C39,Sheet11!$C$10:$E$17,3,FALSE)</f>
        <v>0.17766497461928935</v>
      </c>
      <c r="L39">
        <f>VLOOKUP(E39,Sheet11!$C$27:$E$30,2,FALSE)</f>
        <v>0.51877934272300474</v>
      </c>
      <c r="M39">
        <f>VLOOKUP(E39,Sheet11!$C$27:$E$30,3,FALSE)</f>
        <v>0.64805414551607443</v>
      </c>
      <c r="N39">
        <f>VLOOKUP(F39,Sheet11!$C$40:$E$43,2,FALSE)</f>
        <v>0.3779342723004695</v>
      </c>
      <c r="O39">
        <f>VLOOKUP(F39,Sheet11!$C$40:$E$43,3,FALSE)</f>
        <v>0.28426395939086296</v>
      </c>
      <c r="P39">
        <f>VLOOKUP(G39,Sheet11!$C$53:$E$61,2,FALSE)</f>
        <v>6.1032863849765258E-2</v>
      </c>
      <c r="Q39">
        <f>VLOOKUP(G39,Sheet11!$C$53:$E$61,3,FALSE)</f>
        <v>3.835307388606881E-2</v>
      </c>
      <c r="R39">
        <f>VLOOKUP(I39,Sheet11!$C$70:$E$89,2,FALSE)</f>
        <v>9.154929577464789E-2</v>
      </c>
      <c r="S39">
        <f>VLOOKUP(I39,Sheet11!$C$70:$E$89,3,FALSE)</f>
        <v>8.1218274111675121E-2</v>
      </c>
      <c r="T39">
        <f t="shared" si="1"/>
        <v>2.8393085196820028E-5</v>
      </c>
      <c r="U39">
        <f t="shared" si="2"/>
        <v>8.2202590798875381E-5</v>
      </c>
      <c r="V39">
        <f t="shared" si="3"/>
        <v>0.25672870970041489</v>
      </c>
      <c r="W39" t="str">
        <f t="shared" si="4"/>
        <v>Ontime</v>
      </c>
      <c r="AA39">
        <v>1200</v>
      </c>
      <c r="AB39">
        <v>12</v>
      </c>
    </row>
    <row r="40" spans="3:28" x14ac:dyDescent="0.3">
      <c r="C40" s="1">
        <v>4</v>
      </c>
      <c r="D40" s="1">
        <v>840</v>
      </c>
      <c r="E40" s="1" t="s">
        <v>7</v>
      </c>
      <c r="F40" s="1" t="s">
        <v>13</v>
      </c>
      <c r="G40" s="1" t="s">
        <v>4</v>
      </c>
      <c r="H40" s="1" t="s">
        <v>3</v>
      </c>
      <c r="I40">
        <f t="shared" si="0"/>
        <v>8</v>
      </c>
      <c r="J40">
        <f>VLOOKUP(C40,Sheet11!$C$10:$E$17,2,FALSE)</f>
        <v>0.13380281690140844</v>
      </c>
      <c r="K40">
        <f>VLOOKUP(C40,Sheet11!$C$10:$E$17,3,FALSE)</f>
        <v>0.17766497461928935</v>
      </c>
      <c r="L40">
        <f>VLOOKUP(E40,Sheet11!$C$27:$E$30,2,FALSE)</f>
        <v>0.39436619718309857</v>
      </c>
      <c r="M40">
        <f>VLOOKUP(E40,Sheet11!$C$27:$E$30,3,FALSE)</f>
        <v>0.29103214890016921</v>
      </c>
      <c r="N40">
        <f>VLOOKUP(F40,Sheet11!$C$40:$E$43,2,FALSE)</f>
        <v>0.3779342723004695</v>
      </c>
      <c r="O40">
        <f>VLOOKUP(F40,Sheet11!$C$40:$E$43,3,FALSE)</f>
        <v>0.28426395939086296</v>
      </c>
      <c r="P40">
        <f>VLOOKUP(G40,Sheet11!$C$53:$E$61,2,FALSE)</f>
        <v>0.31690140845070425</v>
      </c>
      <c r="Q40">
        <f>VLOOKUP(G40,Sheet11!$C$53:$E$61,3,FALSE)</f>
        <v>0.233502538071066</v>
      </c>
      <c r="R40">
        <f>VLOOKUP(I40,Sheet11!$C$70:$E$89,2,FALSE)</f>
        <v>4.2253521126760563E-2</v>
      </c>
      <c r="S40">
        <f>VLOOKUP(I40,Sheet11!$C$70:$E$89,3,FALSE)</f>
        <v>9.475465313028765E-2</v>
      </c>
      <c r="T40">
        <f t="shared" si="1"/>
        <v>5.1724691873721775E-5</v>
      </c>
      <c r="U40">
        <f t="shared" si="2"/>
        <v>2.6221250319487683E-4</v>
      </c>
      <c r="V40">
        <f t="shared" si="3"/>
        <v>0.16476127291135215</v>
      </c>
      <c r="W40" t="str">
        <f t="shared" si="4"/>
        <v>Ontime</v>
      </c>
      <c r="AA40">
        <v>1300</v>
      </c>
      <c r="AB40">
        <v>13</v>
      </c>
    </row>
    <row r="41" spans="3:28" x14ac:dyDescent="0.3">
      <c r="C41" s="1">
        <v>4</v>
      </c>
      <c r="D41" s="1">
        <v>1704</v>
      </c>
      <c r="E41" s="1" t="s">
        <v>7</v>
      </c>
      <c r="F41" s="1" t="s">
        <v>13</v>
      </c>
      <c r="G41" s="1" t="s">
        <v>4</v>
      </c>
      <c r="H41" s="1" t="s">
        <v>3</v>
      </c>
      <c r="I41">
        <f t="shared" si="0"/>
        <v>17</v>
      </c>
      <c r="J41">
        <f>VLOOKUP(C41,Sheet11!$C$10:$E$17,2,FALSE)</f>
        <v>0.13380281690140844</v>
      </c>
      <c r="K41">
        <f>VLOOKUP(C41,Sheet11!$C$10:$E$17,3,FALSE)</f>
        <v>0.17766497461928935</v>
      </c>
      <c r="L41">
        <f>VLOOKUP(E41,Sheet11!$C$27:$E$30,2,FALSE)</f>
        <v>0.39436619718309857</v>
      </c>
      <c r="M41">
        <f>VLOOKUP(E41,Sheet11!$C$27:$E$30,3,FALSE)</f>
        <v>0.29103214890016921</v>
      </c>
      <c r="N41">
        <f>VLOOKUP(F41,Sheet11!$C$40:$E$43,2,FALSE)</f>
        <v>0.3779342723004695</v>
      </c>
      <c r="O41">
        <f>VLOOKUP(F41,Sheet11!$C$40:$E$43,3,FALSE)</f>
        <v>0.28426395939086296</v>
      </c>
      <c r="P41">
        <f>VLOOKUP(G41,Sheet11!$C$53:$E$61,2,FALSE)</f>
        <v>0.31690140845070425</v>
      </c>
      <c r="Q41">
        <f>VLOOKUP(G41,Sheet11!$C$53:$E$61,3,FALSE)</f>
        <v>0.233502538071066</v>
      </c>
      <c r="R41">
        <f>VLOOKUP(I41,Sheet11!$C$70:$E$89,2,FALSE)</f>
        <v>9.154929577464789E-2</v>
      </c>
      <c r="S41">
        <f>VLOOKUP(I41,Sheet11!$C$70:$E$89,3,FALSE)</f>
        <v>8.1218274111675121E-2</v>
      </c>
      <c r="T41">
        <f t="shared" si="1"/>
        <v>1.1207016572639718E-4</v>
      </c>
      <c r="U41">
        <f t="shared" si="2"/>
        <v>2.2475357416703727E-4</v>
      </c>
      <c r="V41">
        <f t="shared" si="3"/>
        <v>0.33272644547517449</v>
      </c>
      <c r="W41" t="str">
        <f t="shared" si="4"/>
        <v>Ontime</v>
      </c>
      <c r="AA41">
        <v>1400</v>
      </c>
      <c r="AB41">
        <v>14</v>
      </c>
    </row>
    <row r="42" spans="3:28" x14ac:dyDescent="0.3">
      <c r="C42" s="1">
        <v>4</v>
      </c>
      <c r="D42" s="1">
        <v>1245</v>
      </c>
      <c r="E42" s="1" t="s">
        <v>7</v>
      </c>
      <c r="F42" s="1" t="s">
        <v>13</v>
      </c>
      <c r="G42" s="1" t="s">
        <v>4</v>
      </c>
      <c r="H42" s="1" t="s">
        <v>3</v>
      </c>
      <c r="I42">
        <f t="shared" si="0"/>
        <v>12</v>
      </c>
      <c r="J42">
        <f>VLOOKUP(C42,Sheet11!$C$10:$E$17,2,FALSE)</f>
        <v>0.13380281690140844</v>
      </c>
      <c r="K42">
        <f>VLOOKUP(C42,Sheet11!$C$10:$E$17,3,FALSE)</f>
        <v>0.17766497461928935</v>
      </c>
      <c r="L42">
        <f>VLOOKUP(E42,Sheet11!$C$27:$E$30,2,FALSE)</f>
        <v>0.39436619718309857</v>
      </c>
      <c r="M42">
        <f>VLOOKUP(E42,Sheet11!$C$27:$E$30,3,FALSE)</f>
        <v>0.29103214890016921</v>
      </c>
      <c r="N42">
        <f>VLOOKUP(F42,Sheet11!$C$40:$E$43,2,FALSE)</f>
        <v>0.3779342723004695</v>
      </c>
      <c r="O42">
        <f>VLOOKUP(F42,Sheet11!$C$40:$E$43,3,FALSE)</f>
        <v>0.28426395939086296</v>
      </c>
      <c r="P42">
        <f>VLOOKUP(G42,Sheet11!$C$53:$E$61,2,FALSE)</f>
        <v>0.31690140845070425</v>
      </c>
      <c r="Q42">
        <f>VLOOKUP(G42,Sheet11!$C$53:$E$61,3,FALSE)</f>
        <v>0.233502538071066</v>
      </c>
      <c r="R42">
        <f>VLOOKUP(I42,Sheet11!$C$70:$E$89,2,FALSE)</f>
        <v>3.0516431924882629E-2</v>
      </c>
      <c r="S42">
        <f>VLOOKUP(I42,Sheet11!$C$70:$E$89,3,FALSE)</f>
        <v>0.10152284263959391</v>
      </c>
      <c r="T42">
        <f t="shared" si="1"/>
        <v>3.7356721908799062E-5</v>
      </c>
      <c r="U42">
        <f t="shared" si="2"/>
        <v>2.8094196770879661E-4</v>
      </c>
      <c r="V42">
        <f t="shared" si="3"/>
        <v>0.11736373138601186</v>
      </c>
      <c r="W42" t="str">
        <f t="shared" si="4"/>
        <v>Ontime</v>
      </c>
      <c r="AA42">
        <v>1500</v>
      </c>
      <c r="AB42">
        <v>15</v>
      </c>
    </row>
    <row r="43" spans="3:28" x14ac:dyDescent="0.3">
      <c r="C43" s="1">
        <v>4</v>
      </c>
      <c r="D43" s="1">
        <v>2118</v>
      </c>
      <c r="E43" s="1" t="s">
        <v>7</v>
      </c>
      <c r="F43" s="1" t="s">
        <v>13</v>
      </c>
      <c r="G43" s="1" t="s">
        <v>4</v>
      </c>
      <c r="H43" s="1" t="s">
        <v>3</v>
      </c>
      <c r="I43">
        <f t="shared" si="0"/>
        <v>21</v>
      </c>
      <c r="J43">
        <f>VLOOKUP(C43,Sheet11!$C$10:$E$17,2,FALSE)</f>
        <v>0.13380281690140844</v>
      </c>
      <c r="K43">
        <f>VLOOKUP(C43,Sheet11!$C$10:$E$17,3,FALSE)</f>
        <v>0.17766497461928935</v>
      </c>
      <c r="L43">
        <f>VLOOKUP(E43,Sheet11!$C$27:$E$30,2,FALSE)</f>
        <v>0.39436619718309857</v>
      </c>
      <c r="M43">
        <f>VLOOKUP(E43,Sheet11!$C$27:$E$30,3,FALSE)</f>
        <v>0.29103214890016921</v>
      </c>
      <c r="N43">
        <f>VLOOKUP(F43,Sheet11!$C$40:$E$43,2,FALSE)</f>
        <v>0.3779342723004695</v>
      </c>
      <c r="O43">
        <f>VLOOKUP(F43,Sheet11!$C$40:$E$43,3,FALSE)</f>
        <v>0.28426395939086296</v>
      </c>
      <c r="P43">
        <f>VLOOKUP(G43,Sheet11!$C$53:$E$61,2,FALSE)</f>
        <v>0.31690140845070425</v>
      </c>
      <c r="Q43">
        <f>VLOOKUP(G43,Sheet11!$C$53:$E$61,3,FALSE)</f>
        <v>0.233502538071066</v>
      </c>
      <c r="R43">
        <f>VLOOKUP(I43,Sheet11!$C$70:$E$89,2,FALSE)</f>
        <v>4.9295774647887321E-2</v>
      </c>
      <c r="S43">
        <f>VLOOKUP(I43,Sheet11!$C$70:$E$89,3,FALSE)</f>
        <v>3.7789058093626621E-2</v>
      </c>
      <c r="T43">
        <f t="shared" si="1"/>
        <v>6.0345473852675399E-5</v>
      </c>
      <c r="U43">
        <f t="shared" si="2"/>
        <v>1.0457284353605207E-4</v>
      </c>
      <c r="V43">
        <f t="shared" si="3"/>
        <v>0.3659112875280896</v>
      </c>
      <c r="W43" t="str">
        <f t="shared" si="4"/>
        <v>Ontime</v>
      </c>
      <c r="AA43">
        <v>1600</v>
      </c>
      <c r="AB43">
        <v>16</v>
      </c>
    </row>
    <row r="44" spans="3:28" x14ac:dyDescent="0.3">
      <c r="C44" s="1">
        <v>4</v>
      </c>
      <c r="D44" s="1">
        <v>1651</v>
      </c>
      <c r="E44" s="1" t="s">
        <v>7</v>
      </c>
      <c r="F44" s="1" t="s">
        <v>13</v>
      </c>
      <c r="G44" s="1" t="s">
        <v>12</v>
      </c>
      <c r="H44" s="1" t="s">
        <v>3</v>
      </c>
      <c r="I44">
        <f t="shared" si="0"/>
        <v>16</v>
      </c>
      <c r="J44">
        <f>VLOOKUP(C44,Sheet11!$C$10:$E$17,2,FALSE)</f>
        <v>0.13380281690140844</v>
      </c>
      <c r="K44">
        <f>VLOOKUP(C44,Sheet11!$C$10:$E$17,3,FALSE)</f>
        <v>0.17766497461928935</v>
      </c>
      <c r="L44">
        <f>VLOOKUP(E44,Sheet11!$C$27:$E$30,2,FALSE)</f>
        <v>0.39436619718309857</v>
      </c>
      <c r="M44">
        <f>VLOOKUP(E44,Sheet11!$C$27:$E$30,3,FALSE)</f>
        <v>0.29103214890016921</v>
      </c>
      <c r="N44">
        <f>VLOOKUP(F44,Sheet11!$C$40:$E$43,2,FALSE)</f>
        <v>0.3779342723004695</v>
      </c>
      <c r="O44">
        <f>VLOOKUP(F44,Sheet11!$C$40:$E$43,3,FALSE)</f>
        <v>0.28426395939086296</v>
      </c>
      <c r="P44">
        <f>VLOOKUP(G44,Sheet11!$C$53:$E$61,2,FALSE)</f>
        <v>0.22065727699530516</v>
      </c>
      <c r="Q44">
        <f>VLOOKUP(G44,Sheet11!$C$53:$E$61,3,FALSE)</f>
        <v>0.17710095882684715</v>
      </c>
      <c r="R44">
        <f>VLOOKUP(I44,Sheet11!$C$70:$E$89,2,FALSE)</f>
        <v>0.10328638497652583</v>
      </c>
      <c r="S44">
        <f>VLOOKUP(I44,Sheet11!$C$70:$E$89,3,FALSE)</f>
        <v>9.8702763677382968E-2</v>
      </c>
      <c r="T44">
        <f t="shared" si="1"/>
        <v>8.8038405592474591E-5</v>
      </c>
      <c r="U44">
        <f t="shared" si="2"/>
        <v>2.0716265600641937E-4</v>
      </c>
      <c r="V44">
        <f t="shared" si="3"/>
        <v>0.29823200877270978</v>
      </c>
      <c r="W44" t="str">
        <f t="shared" si="4"/>
        <v>Ontime</v>
      </c>
      <c r="AA44">
        <v>1700</v>
      </c>
      <c r="AB44">
        <v>17</v>
      </c>
    </row>
    <row r="45" spans="3:28" x14ac:dyDescent="0.3">
      <c r="C45" s="1">
        <v>4</v>
      </c>
      <c r="D45" s="1">
        <v>1850</v>
      </c>
      <c r="E45" s="1" t="s">
        <v>7</v>
      </c>
      <c r="F45" s="1" t="s">
        <v>13</v>
      </c>
      <c r="G45" s="1" t="s">
        <v>12</v>
      </c>
      <c r="H45" s="1" t="s">
        <v>3</v>
      </c>
      <c r="I45">
        <f t="shared" si="0"/>
        <v>18</v>
      </c>
      <c r="J45">
        <f>VLOOKUP(C45,Sheet11!$C$10:$E$17,2,FALSE)</f>
        <v>0.13380281690140844</v>
      </c>
      <c r="K45">
        <f>VLOOKUP(C45,Sheet11!$C$10:$E$17,3,FALSE)</f>
        <v>0.17766497461928935</v>
      </c>
      <c r="L45">
        <f>VLOOKUP(E45,Sheet11!$C$27:$E$30,2,FALSE)</f>
        <v>0.39436619718309857</v>
      </c>
      <c r="M45">
        <f>VLOOKUP(E45,Sheet11!$C$27:$E$30,3,FALSE)</f>
        <v>0.29103214890016921</v>
      </c>
      <c r="N45">
        <f>VLOOKUP(F45,Sheet11!$C$40:$E$43,2,FALSE)</f>
        <v>0.3779342723004695</v>
      </c>
      <c r="O45">
        <f>VLOOKUP(F45,Sheet11!$C$40:$E$43,3,FALSE)</f>
        <v>0.28426395939086296</v>
      </c>
      <c r="P45">
        <f>VLOOKUP(G45,Sheet11!$C$53:$E$61,2,FALSE)</f>
        <v>0.22065727699530516</v>
      </c>
      <c r="Q45">
        <f>VLOOKUP(G45,Sheet11!$C$53:$E$61,3,FALSE)</f>
        <v>0.17710095882684715</v>
      </c>
      <c r="R45">
        <f>VLOOKUP(I45,Sheet11!$C$70:$E$89,2,FALSE)</f>
        <v>7.746478873239436E-2</v>
      </c>
      <c r="S45">
        <f>VLOOKUP(I45,Sheet11!$C$70:$E$89,3,FALSE)</f>
        <v>5.8093626621545401E-2</v>
      </c>
      <c r="T45">
        <f t="shared" si="1"/>
        <v>6.6028804194355936E-5</v>
      </c>
      <c r="U45">
        <f t="shared" si="2"/>
        <v>1.2193002039234968E-4</v>
      </c>
      <c r="V45">
        <f t="shared" si="3"/>
        <v>0.35129398334738349</v>
      </c>
      <c r="W45" t="str">
        <f t="shared" si="4"/>
        <v>Ontime</v>
      </c>
      <c r="AA45">
        <v>1800</v>
      </c>
      <c r="AB45">
        <v>18</v>
      </c>
    </row>
    <row r="46" spans="3:28" x14ac:dyDescent="0.3">
      <c r="C46" s="1">
        <v>4</v>
      </c>
      <c r="D46" s="1">
        <v>1521</v>
      </c>
      <c r="E46" s="1" t="s">
        <v>5</v>
      </c>
      <c r="F46" s="1" t="s">
        <v>13</v>
      </c>
      <c r="G46" s="1" t="s">
        <v>12</v>
      </c>
      <c r="H46" s="1" t="s">
        <v>3</v>
      </c>
      <c r="I46">
        <f t="shared" si="0"/>
        <v>15</v>
      </c>
      <c r="J46">
        <f>VLOOKUP(C46,Sheet11!$C$10:$E$17,2,FALSE)</f>
        <v>0.13380281690140844</v>
      </c>
      <c r="K46">
        <f>VLOOKUP(C46,Sheet11!$C$10:$E$17,3,FALSE)</f>
        <v>0.17766497461928935</v>
      </c>
      <c r="L46">
        <f>VLOOKUP(E46,Sheet11!$C$27:$E$30,2,FALSE)</f>
        <v>0.51877934272300474</v>
      </c>
      <c r="M46">
        <f>VLOOKUP(E46,Sheet11!$C$27:$E$30,3,FALSE)</f>
        <v>0.64805414551607443</v>
      </c>
      <c r="N46">
        <f>VLOOKUP(F46,Sheet11!$C$40:$E$43,2,FALSE)</f>
        <v>0.3779342723004695</v>
      </c>
      <c r="O46">
        <f>VLOOKUP(F46,Sheet11!$C$40:$E$43,3,FALSE)</f>
        <v>0.28426395939086296</v>
      </c>
      <c r="P46">
        <f>VLOOKUP(G46,Sheet11!$C$53:$E$61,2,FALSE)</f>
        <v>0.22065727699530516</v>
      </c>
      <c r="Q46">
        <f>VLOOKUP(G46,Sheet11!$C$53:$E$61,3,FALSE)</f>
        <v>0.17710095882684715</v>
      </c>
      <c r="R46">
        <f>VLOOKUP(I46,Sheet11!$C$70:$E$89,2,FALSE)</f>
        <v>0.13849765258215962</v>
      </c>
      <c r="S46">
        <f>VLOOKUP(I46,Sheet11!$C$70:$E$89,3,FALSE)</f>
        <v>6.2041737168640719E-2</v>
      </c>
      <c r="T46">
        <f t="shared" si="1"/>
        <v>1.5529393540588153E-4</v>
      </c>
      <c r="U46">
        <f t="shared" si="2"/>
        <v>2.8995889360632716E-4</v>
      </c>
      <c r="V46">
        <f t="shared" si="3"/>
        <v>0.34877697633140342</v>
      </c>
      <c r="W46" t="str">
        <f t="shared" si="4"/>
        <v>Ontime</v>
      </c>
      <c r="AA46">
        <v>1900</v>
      </c>
      <c r="AB46">
        <v>19</v>
      </c>
    </row>
    <row r="47" spans="3:28" x14ac:dyDescent="0.3">
      <c r="C47" s="1">
        <v>4</v>
      </c>
      <c r="D47" s="1">
        <v>1855</v>
      </c>
      <c r="E47" s="1" t="s">
        <v>5</v>
      </c>
      <c r="F47" s="1" t="s">
        <v>13</v>
      </c>
      <c r="G47" s="1" t="s">
        <v>12</v>
      </c>
      <c r="H47" s="1" t="s">
        <v>3</v>
      </c>
      <c r="I47">
        <f t="shared" si="0"/>
        <v>18</v>
      </c>
      <c r="J47">
        <f>VLOOKUP(C47,Sheet11!$C$10:$E$17,2,FALSE)</f>
        <v>0.13380281690140844</v>
      </c>
      <c r="K47">
        <f>VLOOKUP(C47,Sheet11!$C$10:$E$17,3,FALSE)</f>
        <v>0.17766497461928935</v>
      </c>
      <c r="L47">
        <f>VLOOKUP(E47,Sheet11!$C$27:$E$30,2,FALSE)</f>
        <v>0.51877934272300474</v>
      </c>
      <c r="M47">
        <f>VLOOKUP(E47,Sheet11!$C$27:$E$30,3,FALSE)</f>
        <v>0.64805414551607443</v>
      </c>
      <c r="N47">
        <f>VLOOKUP(F47,Sheet11!$C$40:$E$43,2,FALSE)</f>
        <v>0.3779342723004695</v>
      </c>
      <c r="O47">
        <f>VLOOKUP(F47,Sheet11!$C$40:$E$43,3,FALSE)</f>
        <v>0.28426395939086296</v>
      </c>
      <c r="P47">
        <f>VLOOKUP(G47,Sheet11!$C$53:$E$61,2,FALSE)</f>
        <v>0.22065727699530516</v>
      </c>
      <c r="Q47">
        <f>VLOOKUP(G47,Sheet11!$C$53:$E$61,3,FALSE)</f>
        <v>0.17710095882684715</v>
      </c>
      <c r="R47">
        <f>VLOOKUP(I47,Sheet11!$C$70:$E$89,2,FALSE)</f>
        <v>7.746478873239436E-2</v>
      </c>
      <c r="S47">
        <f>VLOOKUP(I47,Sheet11!$C$70:$E$89,3,FALSE)</f>
        <v>5.8093626621545401E-2</v>
      </c>
      <c r="T47">
        <f t="shared" si="1"/>
        <v>8.6859319803289661E-5</v>
      </c>
      <c r="U47">
        <f t="shared" si="2"/>
        <v>2.7150696401319726E-4</v>
      </c>
      <c r="V47">
        <f t="shared" si="3"/>
        <v>0.24237581414821044</v>
      </c>
      <c r="W47" t="str">
        <f t="shared" si="4"/>
        <v>Ontime</v>
      </c>
      <c r="AA47">
        <v>2000</v>
      </c>
      <c r="AB47">
        <v>20</v>
      </c>
    </row>
    <row r="48" spans="3:28" x14ac:dyDescent="0.3">
      <c r="C48" s="1">
        <v>4</v>
      </c>
      <c r="D48" s="1">
        <v>1357</v>
      </c>
      <c r="E48" s="1" t="s">
        <v>5</v>
      </c>
      <c r="F48" s="1" t="s">
        <v>13</v>
      </c>
      <c r="G48" s="1" t="s">
        <v>12</v>
      </c>
      <c r="H48" s="1" t="s">
        <v>3</v>
      </c>
      <c r="I48">
        <f t="shared" si="0"/>
        <v>13</v>
      </c>
      <c r="J48">
        <f>VLOOKUP(C48,Sheet11!$C$10:$E$17,2,FALSE)</f>
        <v>0.13380281690140844</v>
      </c>
      <c r="K48">
        <f>VLOOKUP(C48,Sheet11!$C$10:$E$17,3,FALSE)</f>
        <v>0.17766497461928935</v>
      </c>
      <c r="L48">
        <f>VLOOKUP(E48,Sheet11!$C$27:$E$30,2,FALSE)</f>
        <v>0.51877934272300474</v>
      </c>
      <c r="M48">
        <f>VLOOKUP(E48,Sheet11!$C$27:$E$30,3,FALSE)</f>
        <v>0.64805414551607443</v>
      </c>
      <c r="N48">
        <f>VLOOKUP(F48,Sheet11!$C$40:$E$43,2,FALSE)</f>
        <v>0.3779342723004695</v>
      </c>
      <c r="O48">
        <f>VLOOKUP(F48,Sheet11!$C$40:$E$43,3,FALSE)</f>
        <v>0.28426395939086296</v>
      </c>
      <c r="P48">
        <f>VLOOKUP(G48,Sheet11!$C$53:$E$61,2,FALSE)</f>
        <v>0.22065727699530516</v>
      </c>
      <c r="Q48">
        <f>VLOOKUP(G48,Sheet11!$C$53:$E$61,3,FALSE)</f>
        <v>0.17710095882684715</v>
      </c>
      <c r="R48">
        <f>VLOOKUP(I48,Sheet11!$C$70:$E$89,2,FALSE)</f>
        <v>6.1032863849765258E-2</v>
      </c>
      <c r="S48">
        <f>VLOOKUP(I48,Sheet11!$C$70:$E$89,3,FALSE)</f>
        <v>5.0761421319796954E-2</v>
      </c>
      <c r="T48">
        <f t="shared" si="1"/>
        <v>6.8434615602591854E-5</v>
      </c>
      <c r="U48">
        <f t="shared" si="2"/>
        <v>2.3723909476881314E-4</v>
      </c>
      <c r="V48">
        <f t="shared" si="3"/>
        <v>0.22388126057501392</v>
      </c>
      <c r="W48" t="str">
        <f t="shared" si="4"/>
        <v>Ontime</v>
      </c>
      <c r="AA48">
        <v>2100</v>
      </c>
      <c r="AB48">
        <v>21</v>
      </c>
    </row>
    <row r="49" spans="3:28" x14ac:dyDescent="0.3">
      <c r="C49" s="1">
        <v>4</v>
      </c>
      <c r="D49" s="1">
        <v>1508</v>
      </c>
      <c r="E49" s="1" t="s">
        <v>7</v>
      </c>
      <c r="F49" s="1" t="s">
        <v>13</v>
      </c>
      <c r="G49" s="1" t="s">
        <v>12</v>
      </c>
      <c r="H49" s="1" t="s">
        <v>3</v>
      </c>
      <c r="I49">
        <f t="shared" si="0"/>
        <v>15</v>
      </c>
      <c r="J49">
        <f>VLOOKUP(C49,Sheet11!$C$10:$E$17,2,FALSE)</f>
        <v>0.13380281690140844</v>
      </c>
      <c r="K49">
        <f>VLOOKUP(C49,Sheet11!$C$10:$E$17,3,FALSE)</f>
        <v>0.17766497461928935</v>
      </c>
      <c r="L49">
        <f>VLOOKUP(E49,Sheet11!$C$27:$E$30,2,FALSE)</f>
        <v>0.39436619718309857</v>
      </c>
      <c r="M49">
        <f>VLOOKUP(E49,Sheet11!$C$27:$E$30,3,FALSE)</f>
        <v>0.29103214890016921</v>
      </c>
      <c r="N49">
        <f>VLOOKUP(F49,Sheet11!$C$40:$E$43,2,FALSE)</f>
        <v>0.3779342723004695</v>
      </c>
      <c r="O49">
        <f>VLOOKUP(F49,Sheet11!$C$40:$E$43,3,FALSE)</f>
        <v>0.28426395939086296</v>
      </c>
      <c r="P49">
        <f>VLOOKUP(G49,Sheet11!$C$53:$E$61,2,FALSE)</f>
        <v>0.22065727699530516</v>
      </c>
      <c r="Q49">
        <f>VLOOKUP(G49,Sheet11!$C$53:$E$61,3,FALSE)</f>
        <v>0.17710095882684715</v>
      </c>
      <c r="R49">
        <f>VLOOKUP(I49,Sheet11!$C$70:$E$89,2,FALSE)</f>
        <v>0.13849765258215962</v>
      </c>
      <c r="S49">
        <f>VLOOKUP(I49,Sheet11!$C$70:$E$89,3,FALSE)</f>
        <v>6.2041737168640719E-2</v>
      </c>
      <c r="T49">
        <f t="shared" si="1"/>
        <v>1.1805149840809092E-4</v>
      </c>
      <c r="U49">
        <f t="shared" si="2"/>
        <v>1.3021652663260645E-4</v>
      </c>
      <c r="V49">
        <f t="shared" si="3"/>
        <v>0.47550021147000027</v>
      </c>
      <c r="W49" t="str">
        <f t="shared" si="4"/>
        <v>Ontime</v>
      </c>
      <c r="AA49">
        <v>2200</v>
      </c>
      <c r="AB49">
        <v>22</v>
      </c>
    </row>
    <row r="50" spans="3:28" x14ac:dyDescent="0.3">
      <c r="C50" s="1">
        <v>4</v>
      </c>
      <c r="D50" s="1">
        <v>1255</v>
      </c>
      <c r="E50" s="1" t="s">
        <v>7</v>
      </c>
      <c r="F50" s="1" t="s">
        <v>13</v>
      </c>
      <c r="G50" s="1" t="s">
        <v>12</v>
      </c>
      <c r="H50" s="1" t="s">
        <v>3</v>
      </c>
      <c r="I50">
        <f t="shared" si="0"/>
        <v>12</v>
      </c>
      <c r="J50">
        <f>VLOOKUP(C50,Sheet11!$C$10:$E$17,2,FALSE)</f>
        <v>0.13380281690140844</v>
      </c>
      <c r="K50">
        <f>VLOOKUP(C50,Sheet11!$C$10:$E$17,3,FALSE)</f>
        <v>0.17766497461928935</v>
      </c>
      <c r="L50">
        <f>VLOOKUP(E50,Sheet11!$C$27:$E$30,2,FALSE)</f>
        <v>0.39436619718309857</v>
      </c>
      <c r="M50">
        <f>VLOOKUP(E50,Sheet11!$C$27:$E$30,3,FALSE)</f>
        <v>0.29103214890016921</v>
      </c>
      <c r="N50">
        <f>VLOOKUP(F50,Sheet11!$C$40:$E$43,2,FALSE)</f>
        <v>0.3779342723004695</v>
      </c>
      <c r="O50">
        <f>VLOOKUP(F50,Sheet11!$C$40:$E$43,3,FALSE)</f>
        <v>0.28426395939086296</v>
      </c>
      <c r="P50">
        <f>VLOOKUP(G50,Sheet11!$C$53:$E$61,2,FALSE)</f>
        <v>0.22065727699530516</v>
      </c>
      <c r="Q50">
        <f>VLOOKUP(G50,Sheet11!$C$53:$E$61,3,FALSE)</f>
        <v>0.17710095882684715</v>
      </c>
      <c r="R50">
        <f>VLOOKUP(I50,Sheet11!$C$70:$E$89,2,FALSE)</f>
        <v>3.0516431924882629E-2</v>
      </c>
      <c r="S50">
        <f>VLOOKUP(I50,Sheet11!$C$70:$E$89,3,FALSE)</f>
        <v>0.10152284263959391</v>
      </c>
      <c r="T50">
        <f t="shared" si="1"/>
        <v>2.6011347106867492E-5</v>
      </c>
      <c r="U50">
        <f t="shared" si="2"/>
        <v>2.1308158903517421E-4</v>
      </c>
      <c r="V50">
        <f t="shared" si="3"/>
        <v>0.10879178417640295</v>
      </c>
      <c r="W50" t="str">
        <f t="shared" si="4"/>
        <v>Ontime</v>
      </c>
      <c r="AA50">
        <v>2300</v>
      </c>
      <c r="AB50">
        <v>23</v>
      </c>
    </row>
    <row r="51" spans="3:28" x14ac:dyDescent="0.3">
      <c r="C51" s="1">
        <v>4</v>
      </c>
      <c r="D51" s="1">
        <v>1625</v>
      </c>
      <c r="E51" s="1" t="s">
        <v>5</v>
      </c>
      <c r="F51" s="1" t="s">
        <v>13</v>
      </c>
      <c r="G51" s="1" t="s">
        <v>12</v>
      </c>
      <c r="H51" s="1" t="s">
        <v>3</v>
      </c>
      <c r="I51">
        <f t="shared" si="0"/>
        <v>16</v>
      </c>
      <c r="J51">
        <f>VLOOKUP(C51,Sheet11!$C$10:$E$17,2,FALSE)</f>
        <v>0.13380281690140844</v>
      </c>
      <c r="K51">
        <f>VLOOKUP(C51,Sheet11!$C$10:$E$17,3,FALSE)</f>
        <v>0.17766497461928935</v>
      </c>
      <c r="L51">
        <f>VLOOKUP(E51,Sheet11!$C$27:$E$30,2,FALSE)</f>
        <v>0.51877934272300474</v>
      </c>
      <c r="M51">
        <f>VLOOKUP(E51,Sheet11!$C$27:$E$30,3,FALSE)</f>
        <v>0.64805414551607443</v>
      </c>
      <c r="N51">
        <f>VLOOKUP(F51,Sheet11!$C$40:$E$43,2,FALSE)</f>
        <v>0.3779342723004695</v>
      </c>
      <c r="O51">
        <f>VLOOKUP(F51,Sheet11!$C$40:$E$43,3,FALSE)</f>
        <v>0.28426395939086296</v>
      </c>
      <c r="P51">
        <f>VLOOKUP(G51,Sheet11!$C$53:$E$61,2,FALSE)</f>
        <v>0.22065727699530516</v>
      </c>
      <c r="Q51">
        <f>VLOOKUP(G51,Sheet11!$C$53:$E$61,3,FALSE)</f>
        <v>0.17710095882684715</v>
      </c>
      <c r="R51">
        <f>VLOOKUP(I51,Sheet11!$C$70:$E$89,2,FALSE)</f>
        <v>0.10328638497652583</v>
      </c>
      <c r="S51">
        <f>VLOOKUP(I51,Sheet11!$C$70:$E$89,3,FALSE)</f>
        <v>9.8702763677382968E-2</v>
      </c>
      <c r="T51">
        <f t="shared" si="1"/>
        <v>1.1581242640438623E-4</v>
      </c>
      <c r="U51">
        <f t="shared" si="2"/>
        <v>4.6129823982824777E-4</v>
      </c>
      <c r="V51">
        <f t="shared" si="3"/>
        <v>0.20067628824191946</v>
      </c>
      <c r="W51" t="str">
        <f t="shared" si="4"/>
        <v>Ontime</v>
      </c>
    </row>
    <row r="52" spans="3:28" x14ac:dyDescent="0.3">
      <c r="C52" s="1">
        <v>5</v>
      </c>
      <c r="D52" s="1">
        <v>1455</v>
      </c>
      <c r="E52" s="1" t="s">
        <v>2</v>
      </c>
      <c r="F52" s="1" t="s">
        <v>1</v>
      </c>
      <c r="G52" s="1" t="s">
        <v>0</v>
      </c>
      <c r="H52" s="1" t="s">
        <v>3</v>
      </c>
      <c r="I52">
        <f t="shared" si="0"/>
        <v>14</v>
      </c>
      <c r="J52">
        <f>VLOOKUP(C52,Sheet11!$C$10:$E$17,2,FALSE)</f>
        <v>0.17370892018779344</v>
      </c>
      <c r="K52">
        <f>VLOOKUP(C52,Sheet11!$C$10:$E$17,3,FALSE)</f>
        <v>0.17822899041173154</v>
      </c>
      <c r="L52">
        <f>VLOOKUP(E52,Sheet11!$C$27:$E$30,2,FALSE)</f>
        <v>8.6854460093896718E-2</v>
      </c>
      <c r="M52">
        <f>VLOOKUP(E52,Sheet11!$C$27:$E$30,3,FALSE)</f>
        <v>6.0913705583756347E-2</v>
      </c>
      <c r="N52">
        <f>VLOOKUP(F52,Sheet11!$C$40:$E$43,2,FALSE)</f>
        <v>0.19718309859154928</v>
      </c>
      <c r="O52">
        <f>VLOOKUP(F52,Sheet11!$C$40:$E$43,3,FALSE)</f>
        <v>0.17033276931754088</v>
      </c>
      <c r="P52">
        <f>VLOOKUP(G52,Sheet11!$C$53:$E$61,2,FALSE)</f>
        <v>9.3896713615023476E-3</v>
      </c>
      <c r="Q52">
        <f>VLOOKUP(G52,Sheet11!$C$53:$E$61,3,FALSE)</f>
        <v>1.4664410603496898E-2</v>
      </c>
      <c r="R52">
        <f>VLOOKUP(I52,Sheet11!$C$70:$E$89,2,FALSE)</f>
        <v>5.6338028169014086E-2</v>
      </c>
      <c r="S52">
        <f>VLOOKUP(I52,Sheet11!$C$70:$E$89,3,FALSE)</f>
        <v>9.7574732092498589E-2</v>
      </c>
      <c r="T52">
        <f t="shared" si="1"/>
        <v>3.0483553241719482E-7</v>
      </c>
      <c r="U52">
        <f t="shared" si="2"/>
        <v>2.1334880465907229E-6</v>
      </c>
      <c r="V52">
        <f t="shared" si="3"/>
        <v>0.12501849017972563</v>
      </c>
      <c r="W52" t="str">
        <f t="shared" si="4"/>
        <v>Ontime</v>
      </c>
    </row>
    <row r="53" spans="3:28" x14ac:dyDescent="0.3">
      <c r="C53" s="1">
        <v>5</v>
      </c>
      <c r="D53" s="1">
        <v>1641</v>
      </c>
      <c r="E53" s="1" t="s">
        <v>5</v>
      </c>
      <c r="F53" s="1" t="s">
        <v>1</v>
      </c>
      <c r="G53" s="1" t="s">
        <v>4</v>
      </c>
      <c r="H53" s="1" t="s">
        <v>3</v>
      </c>
      <c r="I53">
        <f t="shared" si="0"/>
        <v>16</v>
      </c>
      <c r="J53">
        <f>VLOOKUP(C53,Sheet11!$C$10:$E$17,2,FALSE)</f>
        <v>0.17370892018779344</v>
      </c>
      <c r="K53">
        <f>VLOOKUP(C53,Sheet11!$C$10:$E$17,3,FALSE)</f>
        <v>0.17822899041173154</v>
      </c>
      <c r="L53">
        <f>VLOOKUP(E53,Sheet11!$C$27:$E$30,2,FALSE)</f>
        <v>0.51877934272300474</v>
      </c>
      <c r="M53">
        <f>VLOOKUP(E53,Sheet11!$C$27:$E$30,3,FALSE)</f>
        <v>0.64805414551607443</v>
      </c>
      <c r="N53">
        <f>VLOOKUP(F53,Sheet11!$C$40:$E$43,2,FALSE)</f>
        <v>0.19718309859154928</v>
      </c>
      <c r="O53">
        <f>VLOOKUP(F53,Sheet11!$C$40:$E$43,3,FALSE)</f>
        <v>0.17033276931754088</v>
      </c>
      <c r="P53">
        <f>VLOOKUP(G53,Sheet11!$C$53:$E$61,2,FALSE)</f>
        <v>0.31690140845070425</v>
      </c>
      <c r="Q53">
        <f>VLOOKUP(G53,Sheet11!$C$53:$E$61,3,FALSE)</f>
        <v>0.233502538071066</v>
      </c>
      <c r="R53">
        <f>VLOOKUP(I53,Sheet11!$C$70:$E$89,2,FALSE)</f>
        <v>0.10328638497652583</v>
      </c>
      <c r="S53">
        <f>VLOOKUP(I53,Sheet11!$C$70:$E$89,3,FALSE)</f>
        <v>9.8702763677382968E-2</v>
      </c>
      <c r="T53">
        <f t="shared" si="1"/>
        <v>1.1266041577290212E-4</v>
      </c>
      <c r="U53">
        <f t="shared" si="2"/>
        <v>3.6559935920665783E-4</v>
      </c>
      <c r="V53">
        <f t="shared" si="3"/>
        <v>0.23556322665379301</v>
      </c>
      <c r="W53" t="str">
        <f t="shared" si="4"/>
        <v>Ontime</v>
      </c>
    </row>
    <row r="54" spans="3:28" x14ac:dyDescent="0.3">
      <c r="C54" s="1">
        <v>5</v>
      </c>
      <c r="D54" s="1">
        <v>1249</v>
      </c>
      <c r="E54" s="1" t="s">
        <v>7</v>
      </c>
      <c r="F54" s="1" t="s">
        <v>6</v>
      </c>
      <c r="G54" s="1" t="s">
        <v>4</v>
      </c>
      <c r="H54" s="1" t="s">
        <v>3</v>
      </c>
      <c r="I54">
        <f t="shared" si="0"/>
        <v>12</v>
      </c>
      <c r="J54">
        <f>VLOOKUP(C54,Sheet11!$C$10:$E$17,2,FALSE)</f>
        <v>0.17370892018779344</v>
      </c>
      <c r="K54">
        <f>VLOOKUP(C54,Sheet11!$C$10:$E$17,3,FALSE)</f>
        <v>0.17822899041173154</v>
      </c>
      <c r="L54">
        <f>VLOOKUP(E54,Sheet11!$C$27:$E$30,2,FALSE)</f>
        <v>0.39436619718309857</v>
      </c>
      <c r="M54">
        <f>VLOOKUP(E54,Sheet11!$C$27:$E$30,3,FALSE)</f>
        <v>0.29103214890016921</v>
      </c>
      <c r="N54">
        <f>VLOOKUP(F54,Sheet11!$C$40:$E$43,2,FALSE)</f>
        <v>0.42488262910798125</v>
      </c>
      <c r="O54">
        <f>VLOOKUP(F54,Sheet11!$C$40:$E$43,3,FALSE)</f>
        <v>0.54540327129159616</v>
      </c>
      <c r="P54">
        <f>VLOOKUP(G54,Sheet11!$C$53:$E$61,2,FALSE)</f>
        <v>0.31690140845070425</v>
      </c>
      <c r="Q54">
        <f>VLOOKUP(G54,Sheet11!$C$53:$E$61,3,FALSE)</f>
        <v>0.233502538071066</v>
      </c>
      <c r="R54">
        <f>VLOOKUP(I54,Sheet11!$C$70:$E$89,2,FALSE)</f>
        <v>3.0516431924882629E-2</v>
      </c>
      <c r="S54">
        <f>VLOOKUP(I54,Sheet11!$C$70:$E$89,3,FALSE)</f>
        <v>0.10152284263959391</v>
      </c>
      <c r="T54">
        <f t="shared" si="1"/>
        <v>5.4522821537153164E-5</v>
      </c>
      <c r="U54">
        <f t="shared" si="2"/>
        <v>5.4074073416926418E-4</v>
      </c>
      <c r="V54">
        <f t="shared" si="3"/>
        <v>9.1594422360443808E-2</v>
      </c>
      <c r="W54" t="str">
        <f t="shared" si="4"/>
        <v>Ontime</v>
      </c>
    </row>
    <row r="55" spans="3:28" x14ac:dyDescent="0.3">
      <c r="C55" s="1">
        <v>5</v>
      </c>
      <c r="D55" s="1">
        <v>1531</v>
      </c>
      <c r="E55" s="1" t="s">
        <v>7</v>
      </c>
      <c r="F55" s="1" t="s">
        <v>6</v>
      </c>
      <c r="G55" s="1" t="s">
        <v>4</v>
      </c>
      <c r="H55" s="1" t="s">
        <v>15</v>
      </c>
      <c r="I55">
        <f t="shared" si="0"/>
        <v>15</v>
      </c>
      <c r="J55">
        <f>VLOOKUP(C55,Sheet11!$C$10:$E$17,2,FALSE)</f>
        <v>0.17370892018779344</v>
      </c>
      <c r="K55">
        <f>VLOOKUP(C55,Sheet11!$C$10:$E$17,3,FALSE)</f>
        <v>0.17822899041173154</v>
      </c>
      <c r="L55">
        <f>VLOOKUP(E55,Sheet11!$C$27:$E$30,2,FALSE)</f>
        <v>0.39436619718309857</v>
      </c>
      <c r="M55">
        <f>VLOOKUP(E55,Sheet11!$C$27:$E$30,3,FALSE)</f>
        <v>0.29103214890016921</v>
      </c>
      <c r="N55">
        <f>VLOOKUP(F55,Sheet11!$C$40:$E$43,2,FALSE)</f>
        <v>0.42488262910798125</v>
      </c>
      <c r="O55">
        <f>VLOOKUP(F55,Sheet11!$C$40:$E$43,3,FALSE)</f>
        <v>0.54540327129159616</v>
      </c>
      <c r="P55">
        <f>VLOOKUP(G55,Sheet11!$C$53:$E$61,2,FALSE)</f>
        <v>0.31690140845070425</v>
      </c>
      <c r="Q55">
        <f>VLOOKUP(G55,Sheet11!$C$53:$E$61,3,FALSE)</f>
        <v>0.233502538071066</v>
      </c>
      <c r="R55">
        <f>VLOOKUP(I55,Sheet11!$C$70:$E$89,2,FALSE)</f>
        <v>0.13849765258215962</v>
      </c>
      <c r="S55">
        <f>VLOOKUP(I55,Sheet11!$C$70:$E$89,3,FALSE)</f>
        <v>6.2041737168640719E-2</v>
      </c>
      <c r="T55">
        <f t="shared" si="1"/>
        <v>2.4744972851477206E-4</v>
      </c>
      <c r="U55">
        <f t="shared" si="2"/>
        <v>3.3045267088121702E-4</v>
      </c>
      <c r="V55">
        <f t="shared" si="3"/>
        <v>0.42818602029235575</v>
      </c>
      <c r="W55" t="str">
        <f t="shared" si="4"/>
        <v>Ontime</v>
      </c>
    </row>
    <row r="56" spans="3:28" x14ac:dyDescent="0.3">
      <c r="C56" s="1">
        <v>5</v>
      </c>
      <c r="D56" s="1">
        <v>1712</v>
      </c>
      <c r="E56" s="1" t="s">
        <v>7</v>
      </c>
      <c r="F56" s="1" t="s">
        <v>6</v>
      </c>
      <c r="G56" s="1" t="s">
        <v>4</v>
      </c>
      <c r="H56" s="1" t="s">
        <v>3</v>
      </c>
      <c r="I56">
        <f t="shared" si="0"/>
        <v>17</v>
      </c>
      <c r="J56">
        <f>VLOOKUP(C56,Sheet11!$C$10:$E$17,2,FALSE)</f>
        <v>0.17370892018779344</v>
      </c>
      <c r="K56">
        <f>VLOOKUP(C56,Sheet11!$C$10:$E$17,3,FALSE)</f>
        <v>0.17822899041173154</v>
      </c>
      <c r="L56">
        <f>VLOOKUP(E56,Sheet11!$C$27:$E$30,2,FALSE)</f>
        <v>0.39436619718309857</v>
      </c>
      <c r="M56">
        <f>VLOOKUP(E56,Sheet11!$C$27:$E$30,3,FALSE)</f>
        <v>0.29103214890016921</v>
      </c>
      <c r="N56">
        <f>VLOOKUP(F56,Sheet11!$C$40:$E$43,2,FALSE)</f>
        <v>0.42488262910798125</v>
      </c>
      <c r="O56">
        <f>VLOOKUP(F56,Sheet11!$C$40:$E$43,3,FALSE)</f>
        <v>0.54540327129159616</v>
      </c>
      <c r="P56">
        <f>VLOOKUP(G56,Sheet11!$C$53:$E$61,2,FALSE)</f>
        <v>0.31690140845070425</v>
      </c>
      <c r="Q56">
        <f>VLOOKUP(G56,Sheet11!$C$53:$E$61,3,FALSE)</f>
        <v>0.233502538071066</v>
      </c>
      <c r="R56">
        <f>VLOOKUP(I56,Sheet11!$C$70:$E$89,2,FALSE)</f>
        <v>9.154929577464789E-2</v>
      </c>
      <c r="S56">
        <f>VLOOKUP(I56,Sheet11!$C$70:$E$89,3,FALSE)</f>
        <v>8.1218274111675121E-2</v>
      </c>
      <c r="T56">
        <f t="shared" si="1"/>
        <v>1.635684646114595E-4</v>
      </c>
      <c r="U56">
        <f t="shared" si="2"/>
        <v>4.3259258733541135E-4</v>
      </c>
      <c r="V56">
        <f t="shared" si="3"/>
        <v>0.27436959203775108</v>
      </c>
      <c r="W56" t="str">
        <f t="shared" si="4"/>
        <v>Ontime</v>
      </c>
    </row>
    <row r="57" spans="3:28" x14ac:dyDescent="0.3">
      <c r="C57" s="1">
        <v>5</v>
      </c>
      <c r="D57" s="1">
        <v>645</v>
      </c>
      <c r="E57" s="1" t="s">
        <v>7</v>
      </c>
      <c r="F57" s="1" t="s">
        <v>6</v>
      </c>
      <c r="G57" s="1" t="s">
        <v>4</v>
      </c>
      <c r="H57" s="1" t="s">
        <v>3</v>
      </c>
      <c r="I57">
        <f t="shared" si="0"/>
        <v>6</v>
      </c>
      <c r="J57">
        <f>VLOOKUP(C57,Sheet11!$C$10:$E$17,2,FALSE)</f>
        <v>0.17370892018779344</v>
      </c>
      <c r="K57">
        <f>VLOOKUP(C57,Sheet11!$C$10:$E$17,3,FALSE)</f>
        <v>0.17822899041173154</v>
      </c>
      <c r="L57">
        <f>VLOOKUP(E57,Sheet11!$C$27:$E$30,2,FALSE)</f>
        <v>0.39436619718309857</v>
      </c>
      <c r="M57">
        <f>VLOOKUP(E57,Sheet11!$C$27:$E$30,3,FALSE)</f>
        <v>0.29103214890016921</v>
      </c>
      <c r="N57">
        <f>VLOOKUP(F57,Sheet11!$C$40:$E$43,2,FALSE)</f>
        <v>0.42488262910798125</v>
      </c>
      <c r="O57">
        <f>VLOOKUP(F57,Sheet11!$C$40:$E$43,3,FALSE)</f>
        <v>0.54540327129159616</v>
      </c>
      <c r="P57">
        <f>VLOOKUP(G57,Sheet11!$C$53:$E$61,2,FALSE)</f>
        <v>0.31690140845070425</v>
      </c>
      <c r="Q57">
        <f>VLOOKUP(G57,Sheet11!$C$53:$E$61,3,FALSE)</f>
        <v>0.233502538071066</v>
      </c>
      <c r="R57">
        <f>VLOOKUP(I57,Sheet11!$C$70:$E$89,2,FALSE)</f>
        <v>3.9906103286384977E-2</v>
      </c>
      <c r="S57">
        <f>VLOOKUP(I57,Sheet11!$C$70:$E$89,3,FALSE)</f>
        <v>8.4038353073886074E-2</v>
      </c>
      <c r="T57">
        <f t="shared" si="1"/>
        <v>7.1299074317815678E-5</v>
      </c>
      <c r="U57">
        <f t="shared" si="2"/>
        <v>4.4761316328455767E-4</v>
      </c>
      <c r="V57">
        <f t="shared" si="3"/>
        <v>0.13740102690052569</v>
      </c>
      <c r="W57" t="str">
        <f t="shared" si="4"/>
        <v>Ontime</v>
      </c>
    </row>
    <row r="58" spans="3:28" x14ac:dyDescent="0.3">
      <c r="C58" s="1">
        <v>5</v>
      </c>
      <c r="D58" s="1">
        <v>1236</v>
      </c>
      <c r="E58" s="1" t="s">
        <v>7</v>
      </c>
      <c r="F58" s="1" t="s">
        <v>6</v>
      </c>
      <c r="G58" s="1" t="s">
        <v>4</v>
      </c>
      <c r="H58" s="1" t="s">
        <v>15</v>
      </c>
      <c r="I58">
        <f t="shared" si="0"/>
        <v>12</v>
      </c>
      <c r="J58">
        <f>VLOOKUP(C58,Sheet11!$C$10:$E$17,2,FALSE)</f>
        <v>0.17370892018779344</v>
      </c>
      <c r="K58">
        <f>VLOOKUP(C58,Sheet11!$C$10:$E$17,3,FALSE)</f>
        <v>0.17822899041173154</v>
      </c>
      <c r="L58">
        <f>VLOOKUP(E58,Sheet11!$C$27:$E$30,2,FALSE)</f>
        <v>0.39436619718309857</v>
      </c>
      <c r="M58">
        <f>VLOOKUP(E58,Sheet11!$C$27:$E$30,3,FALSE)</f>
        <v>0.29103214890016921</v>
      </c>
      <c r="N58">
        <f>VLOOKUP(F58,Sheet11!$C$40:$E$43,2,FALSE)</f>
        <v>0.42488262910798125</v>
      </c>
      <c r="O58">
        <f>VLOOKUP(F58,Sheet11!$C$40:$E$43,3,FALSE)</f>
        <v>0.54540327129159616</v>
      </c>
      <c r="P58">
        <f>VLOOKUP(G58,Sheet11!$C$53:$E$61,2,FALSE)</f>
        <v>0.31690140845070425</v>
      </c>
      <c r="Q58">
        <f>VLOOKUP(G58,Sheet11!$C$53:$E$61,3,FALSE)</f>
        <v>0.233502538071066</v>
      </c>
      <c r="R58">
        <f>VLOOKUP(I58,Sheet11!$C$70:$E$89,2,FALSE)</f>
        <v>3.0516431924882629E-2</v>
      </c>
      <c r="S58">
        <f>VLOOKUP(I58,Sheet11!$C$70:$E$89,3,FALSE)</f>
        <v>0.10152284263959391</v>
      </c>
      <c r="T58">
        <f t="shared" si="1"/>
        <v>5.4522821537153164E-5</v>
      </c>
      <c r="U58">
        <f t="shared" si="2"/>
        <v>5.4074073416926418E-4</v>
      </c>
      <c r="V58">
        <f t="shared" si="3"/>
        <v>9.1594422360443808E-2</v>
      </c>
      <c r="W58" t="str">
        <f t="shared" si="4"/>
        <v>Ontime</v>
      </c>
    </row>
    <row r="59" spans="3:28" x14ac:dyDescent="0.3">
      <c r="C59" s="1">
        <v>5</v>
      </c>
      <c r="D59" s="1">
        <v>859</v>
      </c>
      <c r="E59" s="1" t="s">
        <v>7</v>
      </c>
      <c r="F59" s="1" t="s">
        <v>1</v>
      </c>
      <c r="G59" s="1" t="s">
        <v>4</v>
      </c>
      <c r="H59" s="1" t="s">
        <v>3</v>
      </c>
      <c r="I59">
        <f t="shared" si="0"/>
        <v>8</v>
      </c>
      <c r="J59">
        <f>VLOOKUP(C59,Sheet11!$C$10:$E$17,2,FALSE)</f>
        <v>0.17370892018779344</v>
      </c>
      <c r="K59">
        <f>VLOOKUP(C59,Sheet11!$C$10:$E$17,3,FALSE)</f>
        <v>0.17822899041173154</v>
      </c>
      <c r="L59">
        <f>VLOOKUP(E59,Sheet11!$C$27:$E$30,2,FALSE)</f>
        <v>0.39436619718309857</v>
      </c>
      <c r="M59">
        <f>VLOOKUP(E59,Sheet11!$C$27:$E$30,3,FALSE)</f>
        <v>0.29103214890016921</v>
      </c>
      <c r="N59">
        <f>VLOOKUP(F59,Sheet11!$C$40:$E$43,2,FALSE)</f>
        <v>0.19718309859154928</v>
      </c>
      <c r="O59">
        <f>VLOOKUP(F59,Sheet11!$C$40:$E$43,3,FALSE)</f>
        <v>0.17033276931754088</v>
      </c>
      <c r="P59">
        <f>VLOOKUP(G59,Sheet11!$C$53:$E$61,2,FALSE)</f>
        <v>0.31690140845070425</v>
      </c>
      <c r="Q59">
        <f>VLOOKUP(G59,Sheet11!$C$53:$E$61,3,FALSE)</f>
        <v>0.233502538071066</v>
      </c>
      <c r="R59">
        <f>VLOOKUP(I59,Sheet11!$C$70:$E$89,2,FALSE)</f>
        <v>4.2253521126760563E-2</v>
      </c>
      <c r="S59">
        <f>VLOOKUP(I59,Sheet11!$C$70:$E$89,3,FALSE)</f>
        <v>9.475465313028765E-2</v>
      </c>
      <c r="T59">
        <f t="shared" si="1"/>
        <v>3.5035489232543805E-5</v>
      </c>
      <c r="U59">
        <f t="shared" si="2"/>
        <v>1.5761818849139255E-4</v>
      </c>
      <c r="V59">
        <f t="shared" si="3"/>
        <v>0.18185736003829633</v>
      </c>
      <c r="W59" t="str">
        <f t="shared" si="4"/>
        <v>Ontime</v>
      </c>
    </row>
    <row r="60" spans="3:28" x14ac:dyDescent="0.3">
      <c r="C60" s="1">
        <v>5</v>
      </c>
      <c r="D60" s="1">
        <v>1232</v>
      </c>
      <c r="E60" s="1" t="s">
        <v>7</v>
      </c>
      <c r="F60" s="1" t="s">
        <v>1</v>
      </c>
      <c r="G60" s="1" t="s">
        <v>4</v>
      </c>
      <c r="H60" s="1" t="s">
        <v>3</v>
      </c>
      <c r="I60">
        <f t="shared" si="0"/>
        <v>12</v>
      </c>
      <c r="J60">
        <f>VLOOKUP(C60,Sheet11!$C$10:$E$17,2,FALSE)</f>
        <v>0.17370892018779344</v>
      </c>
      <c r="K60">
        <f>VLOOKUP(C60,Sheet11!$C$10:$E$17,3,FALSE)</f>
        <v>0.17822899041173154</v>
      </c>
      <c r="L60">
        <f>VLOOKUP(E60,Sheet11!$C$27:$E$30,2,FALSE)</f>
        <v>0.39436619718309857</v>
      </c>
      <c r="M60">
        <f>VLOOKUP(E60,Sheet11!$C$27:$E$30,3,FALSE)</f>
        <v>0.29103214890016921</v>
      </c>
      <c r="N60">
        <f>VLOOKUP(F60,Sheet11!$C$40:$E$43,2,FALSE)</f>
        <v>0.19718309859154928</v>
      </c>
      <c r="O60">
        <f>VLOOKUP(F60,Sheet11!$C$40:$E$43,3,FALSE)</f>
        <v>0.17033276931754088</v>
      </c>
      <c r="P60">
        <f>VLOOKUP(G60,Sheet11!$C$53:$E$61,2,FALSE)</f>
        <v>0.31690140845070425</v>
      </c>
      <c r="Q60">
        <f>VLOOKUP(G60,Sheet11!$C$53:$E$61,3,FALSE)</f>
        <v>0.233502538071066</v>
      </c>
      <c r="R60">
        <f>VLOOKUP(I60,Sheet11!$C$70:$E$89,2,FALSE)</f>
        <v>3.0516431924882629E-2</v>
      </c>
      <c r="S60">
        <f>VLOOKUP(I60,Sheet11!$C$70:$E$89,3,FALSE)</f>
        <v>0.10152284263959391</v>
      </c>
      <c r="T60">
        <f t="shared" si="1"/>
        <v>2.5303408890170524E-5</v>
      </c>
      <c r="U60">
        <f t="shared" si="2"/>
        <v>1.6887663052649201E-4</v>
      </c>
      <c r="V60">
        <f t="shared" si="3"/>
        <v>0.13030901098889799</v>
      </c>
      <c r="W60" t="str">
        <f t="shared" si="4"/>
        <v>Ontime</v>
      </c>
    </row>
    <row r="61" spans="3:28" x14ac:dyDescent="0.3">
      <c r="C61" s="1">
        <v>5</v>
      </c>
      <c r="D61" s="1">
        <v>1455</v>
      </c>
      <c r="E61" s="1" t="s">
        <v>7</v>
      </c>
      <c r="F61" s="1" t="s">
        <v>1</v>
      </c>
      <c r="G61" s="1" t="s">
        <v>4</v>
      </c>
      <c r="H61" s="1" t="s">
        <v>3</v>
      </c>
      <c r="I61">
        <f t="shared" si="0"/>
        <v>14</v>
      </c>
      <c r="J61">
        <f>VLOOKUP(C61,Sheet11!$C$10:$E$17,2,FALSE)</f>
        <v>0.17370892018779344</v>
      </c>
      <c r="K61">
        <f>VLOOKUP(C61,Sheet11!$C$10:$E$17,3,FALSE)</f>
        <v>0.17822899041173154</v>
      </c>
      <c r="L61">
        <f>VLOOKUP(E61,Sheet11!$C$27:$E$30,2,FALSE)</f>
        <v>0.39436619718309857</v>
      </c>
      <c r="M61">
        <f>VLOOKUP(E61,Sheet11!$C$27:$E$30,3,FALSE)</f>
        <v>0.29103214890016921</v>
      </c>
      <c r="N61">
        <f>VLOOKUP(F61,Sheet11!$C$40:$E$43,2,FALSE)</f>
        <v>0.19718309859154928</v>
      </c>
      <c r="O61">
        <f>VLOOKUP(F61,Sheet11!$C$40:$E$43,3,FALSE)</f>
        <v>0.17033276931754088</v>
      </c>
      <c r="P61">
        <f>VLOOKUP(G61,Sheet11!$C$53:$E$61,2,FALSE)</f>
        <v>0.31690140845070425</v>
      </c>
      <c r="Q61">
        <f>VLOOKUP(G61,Sheet11!$C$53:$E$61,3,FALSE)</f>
        <v>0.233502538071066</v>
      </c>
      <c r="R61">
        <f>VLOOKUP(I61,Sheet11!$C$70:$E$89,2,FALSE)</f>
        <v>5.6338028169014086E-2</v>
      </c>
      <c r="S61">
        <f>VLOOKUP(I61,Sheet11!$C$70:$E$89,3,FALSE)</f>
        <v>9.7574732092498589E-2</v>
      </c>
      <c r="T61">
        <f t="shared" si="1"/>
        <v>4.6713985643391738E-5</v>
      </c>
      <c r="U61">
        <f t="shared" si="2"/>
        <v>1.6230920600601733E-4</v>
      </c>
      <c r="V61">
        <f t="shared" si="3"/>
        <v>0.22348709382327434</v>
      </c>
      <c r="W61" t="str">
        <f t="shared" si="4"/>
        <v>Ontime</v>
      </c>
    </row>
    <row r="62" spans="3:28" x14ac:dyDescent="0.3">
      <c r="C62" s="1">
        <v>5</v>
      </c>
      <c r="D62" s="1">
        <v>1645</v>
      </c>
      <c r="E62" s="1" t="s">
        <v>7</v>
      </c>
      <c r="F62" s="1" t="s">
        <v>1</v>
      </c>
      <c r="G62" s="1" t="s">
        <v>4</v>
      </c>
      <c r="H62" s="1" t="s">
        <v>3</v>
      </c>
      <c r="I62">
        <f t="shared" si="0"/>
        <v>16</v>
      </c>
      <c r="J62">
        <f>VLOOKUP(C62,Sheet11!$C$10:$E$17,2,FALSE)</f>
        <v>0.17370892018779344</v>
      </c>
      <c r="K62">
        <f>VLOOKUP(C62,Sheet11!$C$10:$E$17,3,FALSE)</f>
        <v>0.17822899041173154</v>
      </c>
      <c r="L62">
        <f>VLOOKUP(E62,Sheet11!$C$27:$E$30,2,FALSE)</f>
        <v>0.39436619718309857</v>
      </c>
      <c r="M62">
        <f>VLOOKUP(E62,Sheet11!$C$27:$E$30,3,FALSE)</f>
        <v>0.29103214890016921</v>
      </c>
      <c r="N62">
        <f>VLOOKUP(F62,Sheet11!$C$40:$E$43,2,FALSE)</f>
        <v>0.19718309859154928</v>
      </c>
      <c r="O62">
        <f>VLOOKUP(F62,Sheet11!$C$40:$E$43,3,FALSE)</f>
        <v>0.17033276931754088</v>
      </c>
      <c r="P62">
        <f>VLOOKUP(G62,Sheet11!$C$53:$E$61,2,FALSE)</f>
        <v>0.31690140845070425</v>
      </c>
      <c r="Q62">
        <f>VLOOKUP(G62,Sheet11!$C$53:$E$61,3,FALSE)</f>
        <v>0.233502538071066</v>
      </c>
      <c r="R62">
        <f>VLOOKUP(I62,Sheet11!$C$70:$E$89,2,FALSE)</f>
        <v>0.10328638497652583</v>
      </c>
      <c r="S62">
        <f>VLOOKUP(I62,Sheet11!$C$70:$E$89,3,FALSE)</f>
        <v>9.8702763677382968E-2</v>
      </c>
      <c r="T62">
        <f t="shared" si="1"/>
        <v>8.5642307012884859E-5</v>
      </c>
      <c r="U62">
        <f t="shared" si="2"/>
        <v>1.6418561301186725E-4</v>
      </c>
      <c r="V62">
        <f t="shared" si="3"/>
        <v>0.34280518768438573</v>
      </c>
      <c r="W62" t="str">
        <f t="shared" si="4"/>
        <v>Ontime</v>
      </c>
    </row>
    <row r="63" spans="3:28" x14ac:dyDescent="0.3">
      <c r="C63" s="1">
        <v>5</v>
      </c>
      <c r="D63" s="1">
        <v>1716</v>
      </c>
      <c r="E63" s="1" t="s">
        <v>7</v>
      </c>
      <c r="F63" s="1" t="s">
        <v>1</v>
      </c>
      <c r="G63" s="1" t="s">
        <v>4</v>
      </c>
      <c r="H63" s="1" t="s">
        <v>3</v>
      </c>
      <c r="I63">
        <f t="shared" si="0"/>
        <v>17</v>
      </c>
      <c r="J63">
        <f>VLOOKUP(C63,Sheet11!$C$10:$E$17,2,FALSE)</f>
        <v>0.17370892018779344</v>
      </c>
      <c r="K63">
        <f>VLOOKUP(C63,Sheet11!$C$10:$E$17,3,FALSE)</f>
        <v>0.17822899041173154</v>
      </c>
      <c r="L63">
        <f>VLOOKUP(E63,Sheet11!$C$27:$E$30,2,FALSE)</f>
        <v>0.39436619718309857</v>
      </c>
      <c r="M63">
        <f>VLOOKUP(E63,Sheet11!$C$27:$E$30,3,FALSE)</f>
        <v>0.29103214890016921</v>
      </c>
      <c r="N63">
        <f>VLOOKUP(F63,Sheet11!$C$40:$E$43,2,FALSE)</f>
        <v>0.19718309859154928</v>
      </c>
      <c r="O63">
        <f>VLOOKUP(F63,Sheet11!$C$40:$E$43,3,FALSE)</f>
        <v>0.17033276931754088</v>
      </c>
      <c r="P63">
        <f>VLOOKUP(G63,Sheet11!$C$53:$E$61,2,FALSE)</f>
        <v>0.31690140845070425</v>
      </c>
      <c r="Q63">
        <f>VLOOKUP(G63,Sheet11!$C$53:$E$61,3,FALSE)</f>
        <v>0.233502538071066</v>
      </c>
      <c r="R63">
        <f>VLOOKUP(I63,Sheet11!$C$70:$E$89,2,FALSE)</f>
        <v>9.154929577464789E-2</v>
      </c>
      <c r="S63">
        <f>VLOOKUP(I63,Sheet11!$C$70:$E$89,3,FALSE)</f>
        <v>8.1218274111675121E-2</v>
      </c>
      <c r="T63">
        <f t="shared" si="1"/>
        <v>7.5910226670511581E-5</v>
      </c>
      <c r="U63">
        <f t="shared" si="2"/>
        <v>1.351013044211936E-4</v>
      </c>
      <c r="V63">
        <f t="shared" si="3"/>
        <v>0.35974444750851631</v>
      </c>
      <c r="W63" t="str">
        <f t="shared" si="4"/>
        <v>Ontime</v>
      </c>
    </row>
    <row r="64" spans="3:28" x14ac:dyDescent="0.3">
      <c r="C64" s="1">
        <v>5</v>
      </c>
      <c r="D64" s="1">
        <v>2305</v>
      </c>
      <c r="E64" s="1" t="s">
        <v>7</v>
      </c>
      <c r="F64" s="1" t="s">
        <v>1</v>
      </c>
      <c r="G64" s="1" t="s">
        <v>4</v>
      </c>
      <c r="H64" s="1" t="s">
        <v>15</v>
      </c>
      <c r="I64">
        <f t="shared" si="0"/>
        <v>23</v>
      </c>
      <c r="J64">
        <f>VLOOKUP(C64,Sheet11!$C$10:$E$17,2,FALSE)</f>
        <v>0.17370892018779344</v>
      </c>
      <c r="K64">
        <f>VLOOKUP(C64,Sheet11!$C$10:$E$17,3,FALSE)</f>
        <v>0.17822899041173154</v>
      </c>
      <c r="L64">
        <f>VLOOKUP(E64,Sheet11!$C$27:$E$30,2,FALSE)</f>
        <v>0.39436619718309857</v>
      </c>
      <c r="M64">
        <f>VLOOKUP(E64,Sheet11!$C$27:$E$30,3,FALSE)</f>
        <v>0.29103214890016921</v>
      </c>
      <c r="N64">
        <f>VLOOKUP(F64,Sheet11!$C$40:$E$43,2,FALSE)</f>
        <v>0.19718309859154928</v>
      </c>
      <c r="O64">
        <f>VLOOKUP(F64,Sheet11!$C$40:$E$43,3,FALSE)</f>
        <v>0.17033276931754088</v>
      </c>
      <c r="P64">
        <f>VLOOKUP(G64,Sheet11!$C$53:$E$61,2,FALSE)</f>
        <v>0.31690140845070425</v>
      </c>
      <c r="Q64">
        <f>VLOOKUP(G64,Sheet11!$C$53:$E$61,3,FALSE)</f>
        <v>0.233502538071066</v>
      </c>
      <c r="R64">
        <f>VLOOKUP(I64,Sheet11!$C$70:$E$89,2,FALSE)</f>
        <v>9.3896713615023476E-3</v>
      </c>
      <c r="S64">
        <f>VLOOKUP(I64,Sheet11!$C$70:$E$89,3,FALSE)</f>
        <v>0</v>
      </c>
      <c r="T64">
        <f t="shared" si="1"/>
        <v>7.7856642738986225E-6</v>
      </c>
      <c r="U64">
        <f t="shared" si="2"/>
        <v>0</v>
      </c>
      <c r="V64">
        <f t="shared" si="3"/>
        <v>1</v>
      </c>
      <c r="W64" t="str">
        <f t="shared" si="4"/>
        <v>Delayed</v>
      </c>
    </row>
    <row r="65" spans="3:23" x14ac:dyDescent="0.3">
      <c r="C65" s="1">
        <v>5</v>
      </c>
      <c r="D65" s="1">
        <v>1605</v>
      </c>
      <c r="E65" s="1" t="s">
        <v>7</v>
      </c>
      <c r="F65" s="1" t="s">
        <v>1</v>
      </c>
      <c r="G65" s="1" t="s">
        <v>4</v>
      </c>
      <c r="H65" s="1" t="s">
        <v>3</v>
      </c>
      <c r="I65">
        <f t="shared" si="0"/>
        <v>16</v>
      </c>
      <c r="J65">
        <f>VLOOKUP(C65,Sheet11!$C$10:$E$17,2,FALSE)</f>
        <v>0.17370892018779344</v>
      </c>
      <c r="K65">
        <f>VLOOKUP(C65,Sheet11!$C$10:$E$17,3,FALSE)</f>
        <v>0.17822899041173154</v>
      </c>
      <c r="L65">
        <f>VLOOKUP(E65,Sheet11!$C$27:$E$30,2,FALSE)</f>
        <v>0.39436619718309857</v>
      </c>
      <c r="M65">
        <f>VLOOKUP(E65,Sheet11!$C$27:$E$30,3,FALSE)</f>
        <v>0.29103214890016921</v>
      </c>
      <c r="N65">
        <f>VLOOKUP(F65,Sheet11!$C$40:$E$43,2,FALSE)</f>
        <v>0.19718309859154928</v>
      </c>
      <c r="O65">
        <f>VLOOKUP(F65,Sheet11!$C$40:$E$43,3,FALSE)</f>
        <v>0.17033276931754088</v>
      </c>
      <c r="P65">
        <f>VLOOKUP(G65,Sheet11!$C$53:$E$61,2,FALSE)</f>
        <v>0.31690140845070425</v>
      </c>
      <c r="Q65">
        <f>VLOOKUP(G65,Sheet11!$C$53:$E$61,3,FALSE)</f>
        <v>0.233502538071066</v>
      </c>
      <c r="R65">
        <f>VLOOKUP(I65,Sheet11!$C$70:$E$89,2,FALSE)</f>
        <v>0.10328638497652583</v>
      </c>
      <c r="S65">
        <f>VLOOKUP(I65,Sheet11!$C$70:$E$89,3,FALSE)</f>
        <v>9.8702763677382968E-2</v>
      </c>
      <c r="T65">
        <f t="shared" si="1"/>
        <v>8.5642307012884859E-5</v>
      </c>
      <c r="U65">
        <f t="shared" si="2"/>
        <v>1.6418561301186725E-4</v>
      </c>
      <c r="V65">
        <f t="shared" si="3"/>
        <v>0.34280518768438573</v>
      </c>
      <c r="W65" t="str">
        <f t="shared" si="4"/>
        <v>Ontime</v>
      </c>
    </row>
    <row r="66" spans="3:23" x14ac:dyDescent="0.3">
      <c r="C66" s="1">
        <v>5</v>
      </c>
      <c r="D66" s="1">
        <v>2118</v>
      </c>
      <c r="E66" s="1" t="s">
        <v>7</v>
      </c>
      <c r="F66" s="1" t="s">
        <v>6</v>
      </c>
      <c r="G66" s="1" t="s">
        <v>4</v>
      </c>
      <c r="H66" s="1" t="s">
        <v>3</v>
      </c>
      <c r="I66">
        <f t="shared" ref="I66:I129" si="5">VLOOKUP(D66,$AA$27:$AB$50,2,TRUE)</f>
        <v>21</v>
      </c>
      <c r="J66">
        <f>VLOOKUP(C66,Sheet11!$C$10:$E$17,2,FALSE)</f>
        <v>0.17370892018779344</v>
      </c>
      <c r="K66">
        <f>VLOOKUP(C66,Sheet11!$C$10:$E$17,3,FALSE)</f>
        <v>0.17822899041173154</v>
      </c>
      <c r="L66">
        <f>VLOOKUP(E66,Sheet11!$C$27:$E$30,2,FALSE)</f>
        <v>0.39436619718309857</v>
      </c>
      <c r="M66">
        <f>VLOOKUP(E66,Sheet11!$C$27:$E$30,3,FALSE)</f>
        <v>0.29103214890016921</v>
      </c>
      <c r="N66">
        <f>VLOOKUP(F66,Sheet11!$C$40:$E$43,2,FALSE)</f>
        <v>0.42488262910798125</v>
      </c>
      <c r="O66">
        <f>VLOOKUP(F66,Sheet11!$C$40:$E$43,3,FALSE)</f>
        <v>0.54540327129159616</v>
      </c>
      <c r="P66">
        <f>VLOOKUP(G66,Sheet11!$C$53:$E$61,2,FALSE)</f>
        <v>0.31690140845070425</v>
      </c>
      <c r="Q66">
        <f>VLOOKUP(G66,Sheet11!$C$53:$E$61,3,FALSE)</f>
        <v>0.233502538071066</v>
      </c>
      <c r="R66">
        <f>VLOOKUP(I66,Sheet11!$C$70:$E$89,2,FALSE)</f>
        <v>4.9295774647887321E-2</v>
      </c>
      <c r="S66">
        <f>VLOOKUP(I66,Sheet11!$C$70:$E$89,3,FALSE)</f>
        <v>3.7789058093626621E-2</v>
      </c>
      <c r="T66">
        <f t="shared" si="1"/>
        <v>8.8075327098478186E-5</v>
      </c>
      <c r="U66">
        <f t="shared" si="2"/>
        <v>2.0127571771855947E-4</v>
      </c>
      <c r="V66">
        <f t="shared" si="3"/>
        <v>0.30438917942795041</v>
      </c>
      <c r="W66" t="str">
        <f t="shared" si="4"/>
        <v>Ontime</v>
      </c>
    </row>
    <row r="67" spans="3:23" x14ac:dyDescent="0.3">
      <c r="C67" s="1">
        <v>5</v>
      </c>
      <c r="D67" s="1">
        <v>1458</v>
      </c>
      <c r="E67" s="1" t="s">
        <v>5</v>
      </c>
      <c r="F67" s="1" t="s">
        <v>1</v>
      </c>
      <c r="G67" s="1" t="s">
        <v>8</v>
      </c>
      <c r="H67" s="1" t="s">
        <v>3</v>
      </c>
      <c r="I67">
        <f t="shared" si="5"/>
        <v>14</v>
      </c>
      <c r="J67">
        <f>VLOOKUP(C67,Sheet11!$C$10:$E$17,2,FALSE)</f>
        <v>0.17370892018779344</v>
      </c>
      <c r="K67">
        <f>VLOOKUP(C67,Sheet11!$C$10:$E$17,3,FALSE)</f>
        <v>0.17822899041173154</v>
      </c>
      <c r="L67">
        <f>VLOOKUP(E67,Sheet11!$C$27:$E$30,2,FALSE)</f>
        <v>0.51877934272300474</v>
      </c>
      <c r="M67">
        <f>VLOOKUP(E67,Sheet11!$C$27:$E$30,3,FALSE)</f>
        <v>0.64805414551607443</v>
      </c>
      <c r="N67">
        <f>VLOOKUP(F67,Sheet11!$C$40:$E$43,2,FALSE)</f>
        <v>0.19718309859154928</v>
      </c>
      <c r="O67">
        <f>VLOOKUP(F67,Sheet11!$C$40:$E$43,3,FALSE)</f>
        <v>0.17033276931754088</v>
      </c>
      <c r="P67">
        <f>VLOOKUP(G67,Sheet11!$C$53:$E$61,2,FALSE)</f>
        <v>0.11032863849765258</v>
      </c>
      <c r="Q67">
        <f>VLOOKUP(G67,Sheet11!$C$53:$E$61,3,FALSE)</f>
        <v>0.19232938522278623</v>
      </c>
      <c r="R67">
        <f>VLOOKUP(I67,Sheet11!$C$70:$E$89,2,FALSE)</f>
        <v>5.6338028169014086E-2</v>
      </c>
      <c r="S67">
        <f>VLOOKUP(I67,Sheet11!$C$70:$E$89,3,FALSE)</f>
        <v>9.7574732092498589E-2</v>
      </c>
      <c r="T67">
        <f t="shared" ref="T67:T130" si="6">0.1937*J67*L67*N67*P67*R67</f>
        <v>2.1394099156874337E-5</v>
      </c>
      <c r="U67">
        <f t="shared" ref="U67:U130" si="7">0.8063*K67*M67*O67*Q67*S67</f>
        <v>2.9769224289411135E-4</v>
      </c>
      <c r="V67">
        <f t="shared" ref="V67:V130" si="8">T67/(T67+U67)</f>
        <v>6.704799402995397E-2</v>
      </c>
      <c r="W67" t="str">
        <f t="shared" ref="W67:W130" si="9">IF(V67&gt;0.5,"Delayed","Ontime")</f>
        <v>Ontime</v>
      </c>
    </row>
    <row r="68" spans="3:23" x14ac:dyDescent="0.3">
      <c r="C68" s="1">
        <v>5</v>
      </c>
      <c r="D68" s="1">
        <v>930</v>
      </c>
      <c r="E68" s="1" t="s">
        <v>5</v>
      </c>
      <c r="F68" s="1" t="s">
        <v>6</v>
      </c>
      <c r="G68" s="1" t="s">
        <v>8</v>
      </c>
      <c r="H68" s="1" t="s">
        <v>3</v>
      </c>
      <c r="I68">
        <f t="shared" si="5"/>
        <v>9</v>
      </c>
      <c r="J68">
        <f>VLOOKUP(C68,Sheet11!$C$10:$E$17,2,FALSE)</f>
        <v>0.17370892018779344</v>
      </c>
      <c r="K68">
        <f>VLOOKUP(C68,Sheet11!$C$10:$E$17,3,FALSE)</f>
        <v>0.17822899041173154</v>
      </c>
      <c r="L68">
        <f>VLOOKUP(E68,Sheet11!$C$27:$E$30,2,FALSE)</f>
        <v>0.51877934272300474</v>
      </c>
      <c r="M68">
        <f>VLOOKUP(E68,Sheet11!$C$27:$E$30,3,FALSE)</f>
        <v>0.64805414551607443</v>
      </c>
      <c r="N68">
        <f>VLOOKUP(F68,Sheet11!$C$40:$E$43,2,FALSE)</f>
        <v>0.42488262910798125</v>
      </c>
      <c r="O68">
        <f>VLOOKUP(F68,Sheet11!$C$40:$E$43,3,FALSE)</f>
        <v>0.54540327129159616</v>
      </c>
      <c r="P68">
        <f>VLOOKUP(G68,Sheet11!$C$53:$E$61,2,FALSE)</f>
        <v>0.11032863849765258</v>
      </c>
      <c r="Q68">
        <f>VLOOKUP(G68,Sheet11!$C$53:$E$61,3,FALSE)</f>
        <v>0.19232938522278623</v>
      </c>
      <c r="R68">
        <f>VLOOKUP(I68,Sheet11!$C$70:$E$89,2,FALSE)</f>
        <v>3.5211267605633804E-2</v>
      </c>
      <c r="S68">
        <f>VLOOKUP(I68,Sheet11!$C$70:$E$89,3,FALSE)</f>
        <v>3.2148900169204735E-2</v>
      </c>
      <c r="T68">
        <f t="shared" si="6"/>
        <v>2.8811993656207262E-5</v>
      </c>
      <c r="U68">
        <f t="shared" si="7"/>
        <v>3.1406229636872713E-4</v>
      </c>
      <c r="V68">
        <f t="shared" si="8"/>
        <v>8.4030778901830194E-2</v>
      </c>
      <c r="W68" t="str">
        <f t="shared" si="9"/>
        <v>Ontime</v>
      </c>
    </row>
    <row r="69" spans="3:23" x14ac:dyDescent="0.3">
      <c r="C69" s="1">
        <v>5</v>
      </c>
      <c r="D69" s="1">
        <v>1230</v>
      </c>
      <c r="E69" s="1" t="s">
        <v>5</v>
      </c>
      <c r="F69" s="1" t="s">
        <v>6</v>
      </c>
      <c r="G69" s="1" t="s">
        <v>8</v>
      </c>
      <c r="H69" s="1" t="s">
        <v>3</v>
      </c>
      <c r="I69">
        <f t="shared" si="5"/>
        <v>12</v>
      </c>
      <c r="J69">
        <f>VLOOKUP(C69,Sheet11!$C$10:$E$17,2,FALSE)</f>
        <v>0.17370892018779344</v>
      </c>
      <c r="K69">
        <f>VLOOKUP(C69,Sheet11!$C$10:$E$17,3,FALSE)</f>
        <v>0.17822899041173154</v>
      </c>
      <c r="L69">
        <f>VLOOKUP(E69,Sheet11!$C$27:$E$30,2,FALSE)</f>
        <v>0.51877934272300474</v>
      </c>
      <c r="M69">
        <f>VLOOKUP(E69,Sheet11!$C$27:$E$30,3,FALSE)</f>
        <v>0.64805414551607443</v>
      </c>
      <c r="N69">
        <f>VLOOKUP(F69,Sheet11!$C$40:$E$43,2,FALSE)</f>
        <v>0.42488262910798125</v>
      </c>
      <c r="O69">
        <f>VLOOKUP(F69,Sheet11!$C$40:$E$43,3,FALSE)</f>
        <v>0.54540327129159616</v>
      </c>
      <c r="P69">
        <f>VLOOKUP(G69,Sheet11!$C$53:$E$61,2,FALSE)</f>
        <v>0.11032863849765258</v>
      </c>
      <c r="Q69">
        <f>VLOOKUP(G69,Sheet11!$C$53:$E$61,3,FALSE)</f>
        <v>0.19232938522278623</v>
      </c>
      <c r="R69">
        <f>VLOOKUP(I69,Sheet11!$C$70:$E$89,2,FALSE)</f>
        <v>3.0516431924882629E-2</v>
      </c>
      <c r="S69">
        <f>VLOOKUP(I69,Sheet11!$C$70:$E$89,3,FALSE)</f>
        <v>0.10152284263959391</v>
      </c>
      <c r="T69">
        <f t="shared" si="6"/>
        <v>2.4970394502046292E-5</v>
      </c>
      <c r="U69">
        <f t="shared" si="7"/>
        <v>9.9177567274334895E-4</v>
      </c>
      <c r="V69">
        <f t="shared" si="8"/>
        <v>2.4559125731065747E-2</v>
      </c>
      <c r="W69" t="str">
        <f t="shared" si="9"/>
        <v>Ontime</v>
      </c>
    </row>
    <row r="70" spans="3:23" x14ac:dyDescent="0.3">
      <c r="C70" s="1">
        <v>5</v>
      </c>
      <c r="D70" s="1">
        <v>1427</v>
      </c>
      <c r="E70" s="1" t="s">
        <v>5</v>
      </c>
      <c r="F70" s="1" t="s">
        <v>6</v>
      </c>
      <c r="G70" s="1" t="s">
        <v>8</v>
      </c>
      <c r="H70" s="1" t="s">
        <v>3</v>
      </c>
      <c r="I70">
        <f t="shared" si="5"/>
        <v>14</v>
      </c>
      <c r="J70">
        <f>VLOOKUP(C70,Sheet11!$C$10:$E$17,2,FALSE)</f>
        <v>0.17370892018779344</v>
      </c>
      <c r="K70">
        <f>VLOOKUP(C70,Sheet11!$C$10:$E$17,3,FALSE)</f>
        <v>0.17822899041173154</v>
      </c>
      <c r="L70">
        <f>VLOOKUP(E70,Sheet11!$C$27:$E$30,2,FALSE)</f>
        <v>0.51877934272300474</v>
      </c>
      <c r="M70">
        <f>VLOOKUP(E70,Sheet11!$C$27:$E$30,3,FALSE)</f>
        <v>0.64805414551607443</v>
      </c>
      <c r="N70">
        <f>VLOOKUP(F70,Sheet11!$C$40:$E$43,2,FALSE)</f>
        <v>0.42488262910798125</v>
      </c>
      <c r="O70">
        <f>VLOOKUP(F70,Sheet11!$C$40:$E$43,3,FALSE)</f>
        <v>0.54540327129159616</v>
      </c>
      <c r="P70">
        <f>VLOOKUP(G70,Sheet11!$C$53:$E$61,2,FALSE)</f>
        <v>0.11032863849765258</v>
      </c>
      <c r="Q70">
        <f>VLOOKUP(G70,Sheet11!$C$53:$E$61,3,FALSE)</f>
        <v>0.19232938522278623</v>
      </c>
      <c r="R70">
        <f>VLOOKUP(I70,Sheet11!$C$70:$E$89,2,FALSE)</f>
        <v>5.6338028169014086E-2</v>
      </c>
      <c r="S70">
        <f>VLOOKUP(I70,Sheet11!$C$70:$E$89,3,FALSE)</f>
        <v>9.7574732092498589E-2</v>
      </c>
      <c r="T70">
        <f t="shared" si="6"/>
        <v>4.6099189849931613E-5</v>
      </c>
      <c r="U70">
        <f t="shared" si="7"/>
        <v>9.5320661880332982E-4</v>
      </c>
      <c r="V70">
        <f t="shared" si="8"/>
        <v>4.6131213739324002E-2</v>
      </c>
      <c r="W70" t="str">
        <f t="shared" si="9"/>
        <v>Ontime</v>
      </c>
    </row>
    <row r="71" spans="3:23" x14ac:dyDescent="0.3">
      <c r="C71" s="1">
        <v>5</v>
      </c>
      <c r="D71" s="1">
        <v>1730</v>
      </c>
      <c r="E71" s="1" t="s">
        <v>5</v>
      </c>
      <c r="F71" s="1" t="s">
        <v>6</v>
      </c>
      <c r="G71" s="1" t="s">
        <v>8</v>
      </c>
      <c r="H71" s="1" t="s">
        <v>3</v>
      </c>
      <c r="I71">
        <f t="shared" si="5"/>
        <v>17</v>
      </c>
      <c r="J71">
        <f>VLOOKUP(C71,Sheet11!$C$10:$E$17,2,FALSE)</f>
        <v>0.17370892018779344</v>
      </c>
      <c r="K71">
        <f>VLOOKUP(C71,Sheet11!$C$10:$E$17,3,FALSE)</f>
        <v>0.17822899041173154</v>
      </c>
      <c r="L71">
        <f>VLOOKUP(E71,Sheet11!$C$27:$E$30,2,FALSE)</f>
        <v>0.51877934272300474</v>
      </c>
      <c r="M71">
        <f>VLOOKUP(E71,Sheet11!$C$27:$E$30,3,FALSE)</f>
        <v>0.64805414551607443</v>
      </c>
      <c r="N71">
        <f>VLOOKUP(F71,Sheet11!$C$40:$E$43,2,FALSE)</f>
        <v>0.42488262910798125</v>
      </c>
      <c r="O71">
        <f>VLOOKUP(F71,Sheet11!$C$40:$E$43,3,FALSE)</f>
        <v>0.54540327129159616</v>
      </c>
      <c r="P71">
        <f>VLOOKUP(G71,Sheet11!$C$53:$E$61,2,FALSE)</f>
        <v>0.11032863849765258</v>
      </c>
      <c r="Q71">
        <f>VLOOKUP(G71,Sheet11!$C$53:$E$61,3,FALSE)</f>
        <v>0.19232938522278623</v>
      </c>
      <c r="R71">
        <f>VLOOKUP(I71,Sheet11!$C$70:$E$89,2,FALSE)</f>
        <v>9.154929577464789E-2</v>
      </c>
      <c r="S71">
        <f>VLOOKUP(I71,Sheet11!$C$70:$E$89,3,FALSE)</f>
        <v>8.1218274111675121E-2</v>
      </c>
      <c r="T71">
        <f t="shared" si="6"/>
        <v>7.4911183506138875E-5</v>
      </c>
      <c r="U71">
        <f t="shared" si="7"/>
        <v>7.9342053819467912E-4</v>
      </c>
      <c r="V71">
        <f t="shared" si="8"/>
        <v>8.6270237092581276E-2</v>
      </c>
      <c r="W71" t="str">
        <f t="shared" si="9"/>
        <v>Ontime</v>
      </c>
    </row>
    <row r="72" spans="3:23" x14ac:dyDescent="0.3">
      <c r="C72" s="1">
        <v>5</v>
      </c>
      <c r="D72" s="1">
        <v>2028</v>
      </c>
      <c r="E72" s="1" t="s">
        <v>5</v>
      </c>
      <c r="F72" s="1" t="s">
        <v>6</v>
      </c>
      <c r="G72" s="1" t="s">
        <v>8</v>
      </c>
      <c r="H72" s="1" t="s">
        <v>3</v>
      </c>
      <c r="I72">
        <f t="shared" si="5"/>
        <v>20</v>
      </c>
      <c r="J72">
        <f>VLOOKUP(C72,Sheet11!$C$10:$E$17,2,FALSE)</f>
        <v>0.17370892018779344</v>
      </c>
      <c r="K72">
        <f>VLOOKUP(C72,Sheet11!$C$10:$E$17,3,FALSE)</f>
        <v>0.17822899041173154</v>
      </c>
      <c r="L72">
        <f>VLOOKUP(E72,Sheet11!$C$27:$E$30,2,FALSE)</f>
        <v>0.51877934272300474</v>
      </c>
      <c r="M72">
        <f>VLOOKUP(E72,Sheet11!$C$27:$E$30,3,FALSE)</f>
        <v>0.64805414551607443</v>
      </c>
      <c r="N72">
        <f>VLOOKUP(F72,Sheet11!$C$40:$E$43,2,FALSE)</f>
        <v>0.42488262910798125</v>
      </c>
      <c r="O72">
        <f>VLOOKUP(F72,Sheet11!$C$40:$E$43,3,FALSE)</f>
        <v>0.54540327129159616</v>
      </c>
      <c r="P72">
        <f>VLOOKUP(G72,Sheet11!$C$53:$E$61,2,FALSE)</f>
        <v>0.11032863849765258</v>
      </c>
      <c r="Q72">
        <f>VLOOKUP(G72,Sheet11!$C$53:$E$61,3,FALSE)</f>
        <v>0.19232938522278623</v>
      </c>
      <c r="R72">
        <f>VLOOKUP(I72,Sheet11!$C$70:$E$89,2,FALSE)</f>
        <v>4.9295774647887321E-2</v>
      </c>
      <c r="S72">
        <f>VLOOKUP(I72,Sheet11!$C$70:$E$89,3,FALSE)</f>
        <v>3.6661026508742242E-2</v>
      </c>
      <c r="T72">
        <f t="shared" si="6"/>
        <v>4.0336791118690158E-5</v>
      </c>
      <c r="U72">
        <f t="shared" si="7"/>
        <v>3.5814121515732043E-4</v>
      </c>
      <c r="V72">
        <f t="shared" si="8"/>
        <v>0.10122714549708521</v>
      </c>
      <c r="W72" t="str">
        <f t="shared" si="9"/>
        <v>Ontime</v>
      </c>
    </row>
    <row r="73" spans="3:23" x14ac:dyDescent="0.3">
      <c r="C73" s="1">
        <v>5</v>
      </c>
      <c r="D73" s="1">
        <v>1522</v>
      </c>
      <c r="E73" s="1" t="s">
        <v>5</v>
      </c>
      <c r="F73" s="1" t="s">
        <v>1</v>
      </c>
      <c r="G73" s="1" t="s">
        <v>9</v>
      </c>
      <c r="H73" s="1" t="s">
        <v>3</v>
      </c>
      <c r="I73">
        <f t="shared" si="5"/>
        <v>15</v>
      </c>
      <c r="J73">
        <f>VLOOKUP(C73,Sheet11!$C$10:$E$17,2,FALSE)</f>
        <v>0.17370892018779344</v>
      </c>
      <c r="K73">
        <f>VLOOKUP(C73,Sheet11!$C$10:$E$17,3,FALSE)</f>
        <v>0.17822899041173154</v>
      </c>
      <c r="L73">
        <f>VLOOKUP(E73,Sheet11!$C$27:$E$30,2,FALSE)</f>
        <v>0.51877934272300474</v>
      </c>
      <c r="M73">
        <f>VLOOKUP(E73,Sheet11!$C$27:$E$30,3,FALSE)</f>
        <v>0.64805414551607443</v>
      </c>
      <c r="N73">
        <f>VLOOKUP(F73,Sheet11!$C$40:$E$43,2,FALSE)</f>
        <v>0.19718309859154928</v>
      </c>
      <c r="O73">
        <f>VLOOKUP(F73,Sheet11!$C$40:$E$43,3,FALSE)</f>
        <v>0.17033276931754088</v>
      </c>
      <c r="P73">
        <f>VLOOKUP(G73,Sheet11!$C$53:$E$61,2,FALSE)</f>
        <v>0.18779342723004694</v>
      </c>
      <c r="Q73">
        <f>VLOOKUP(G73,Sheet11!$C$53:$E$61,3,FALSE)</f>
        <v>0.1212633953750705</v>
      </c>
      <c r="R73">
        <f>VLOOKUP(I73,Sheet11!$C$70:$E$89,2,FALSE)</f>
        <v>0.13849765258215962</v>
      </c>
      <c r="S73">
        <f>VLOOKUP(I73,Sheet11!$C$70:$E$89,3,FALSE)</f>
        <v>6.2041737168640719E-2</v>
      </c>
      <c r="T73">
        <f t="shared" si="6"/>
        <v>8.9521407819545101E-5</v>
      </c>
      <c r="U73">
        <f t="shared" si="7"/>
        <v>1.1934333809851563E-4</v>
      </c>
      <c r="V73">
        <f t="shared" si="8"/>
        <v>0.42860946889842794</v>
      </c>
      <c r="W73" t="str">
        <f t="shared" si="9"/>
        <v>Ontime</v>
      </c>
    </row>
    <row r="74" spans="3:23" x14ac:dyDescent="0.3">
      <c r="C74" s="1">
        <v>5</v>
      </c>
      <c r="D74" s="1">
        <v>552</v>
      </c>
      <c r="E74" s="1" t="s">
        <v>5</v>
      </c>
      <c r="F74" s="1" t="s">
        <v>1</v>
      </c>
      <c r="G74" s="1" t="s">
        <v>9</v>
      </c>
      <c r="H74" s="1" t="s">
        <v>3</v>
      </c>
      <c r="I74">
        <f t="shared" si="5"/>
        <v>5</v>
      </c>
      <c r="J74">
        <f>VLOOKUP(C74,Sheet11!$C$10:$E$17,2,FALSE)</f>
        <v>0.17370892018779344</v>
      </c>
      <c r="K74">
        <f>VLOOKUP(C74,Sheet11!$C$10:$E$17,3,FALSE)</f>
        <v>0.17822899041173154</v>
      </c>
      <c r="L74">
        <f>VLOOKUP(E74,Sheet11!$C$27:$E$30,2,FALSE)</f>
        <v>0.51877934272300474</v>
      </c>
      <c r="M74">
        <f>VLOOKUP(E74,Sheet11!$C$27:$E$30,3,FALSE)</f>
        <v>0.64805414551607443</v>
      </c>
      <c r="N74">
        <f>VLOOKUP(F74,Sheet11!$C$40:$E$43,2,FALSE)</f>
        <v>0.19718309859154928</v>
      </c>
      <c r="O74">
        <f>VLOOKUP(F74,Sheet11!$C$40:$E$43,3,FALSE)</f>
        <v>0.17033276931754088</v>
      </c>
      <c r="P74">
        <f>VLOOKUP(G74,Sheet11!$C$53:$E$61,2,FALSE)</f>
        <v>0.18779342723004694</v>
      </c>
      <c r="Q74">
        <f>VLOOKUP(G74,Sheet11!$C$53:$E$61,3,FALSE)</f>
        <v>0.1212633953750705</v>
      </c>
      <c r="R74">
        <f>VLOOKUP(I74,Sheet11!$C$70:$E$89,2,FALSE)</f>
        <v>4.6948356807511738E-3</v>
      </c>
      <c r="S74">
        <f>VLOOKUP(I74,Sheet11!$C$70:$E$89,3,FALSE)</f>
        <v>1.2972363226170333E-2</v>
      </c>
      <c r="T74">
        <f t="shared" si="6"/>
        <v>3.0346239938828847E-6</v>
      </c>
      <c r="U74">
        <f t="shared" si="7"/>
        <v>2.4953607056962359E-5</v>
      </c>
      <c r="V74">
        <f t="shared" si="8"/>
        <v>0.10842500150759757</v>
      </c>
      <c r="W74" t="str">
        <f t="shared" si="9"/>
        <v>Ontime</v>
      </c>
    </row>
    <row r="75" spans="3:23" x14ac:dyDescent="0.3">
      <c r="C75" s="1">
        <v>5</v>
      </c>
      <c r="D75" s="1">
        <v>1847</v>
      </c>
      <c r="E75" s="1" t="s">
        <v>5</v>
      </c>
      <c r="F75" s="1" t="s">
        <v>1</v>
      </c>
      <c r="G75" s="1" t="s">
        <v>9</v>
      </c>
      <c r="H75" s="1" t="s">
        <v>3</v>
      </c>
      <c r="I75">
        <f t="shared" si="5"/>
        <v>18</v>
      </c>
      <c r="J75">
        <f>VLOOKUP(C75,Sheet11!$C$10:$E$17,2,FALSE)</f>
        <v>0.17370892018779344</v>
      </c>
      <c r="K75">
        <f>VLOOKUP(C75,Sheet11!$C$10:$E$17,3,FALSE)</f>
        <v>0.17822899041173154</v>
      </c>
      <c r="L75">
        <f>VLOOKUP(E75,Sheet11!$C$27:$E$30,2,FALSE)</f>
        <v>0.51877934272300474</v>
      </c>
      <c r="M75">
        <f>VLOOKUP(E75,Sheet11!$C$27:$E$30,3,FALSE)</f>
        <v>0.64805414551607443</v>
      </c>
      <c r="N75">
        <f>VLOOKUP(F75,Sheet11!$C$40:$E$43,2,FALSE)</f>
        <v>0.19718309859154928</v>
      </c>
      <c r="O75">
        <f>VLOOKUP(F75,Sheet11!$C$40:$E$43,3,FALSE)</f>
        <v>0.17033276931754088</v>
      </c>
      <c r="P75">
        <f>VLOOKUP(G75,Sheet11!$C$53:$E$61,2,FALSE)</f>
        <v>0.18779342723004694</v>
      </c>
      <c r="Q75">
        <f>VLOOKUP(G75,Sheet11!$C$53:$E$61,3,FALSE)</f>
        <v>0.1212633953750705</v>
      </c>
      <c r="R75">
        <f>VLOOKUP(I75,Sheet11!$C$70:$E$89,2,FALSE)</f>
        <v>7.746478873239436E-2</v>
      </c>
      <c r="S75">
        <f>VLOOKUP(I75,Sheet11!$C$70:$E$89,3,FALSE)</f>
        <v>5.8093626621545401E-2</v>
      </c>
      <c r="T75">
        <f t="shared" si="6"/>
        <v>5.0071295899067593E-5</v>
      </c>
      <c r="U75">
        <f t="shared" si="7"/>
        <v>1.11748762037701E-4</v>
      </c>
      <c r="V75">
        <f t="shared" si="8"/>
        <v>0.30942576919996545</v>
      </c>
      <c r="W75" t="str">
        <f t="shared" si="9"/>
        <v>Ontime</v>
      </c>
    </row>
    <row r="76" spans="3:23" x14ac:dyDescent="0.3">
      <c r="C76" s="1">
        <v>5</v>
      </c>
      <c r="D76" s="1">
        <v>852</v>
      </c>
      <c r="E76" s="1" t="s">
        <v>5</v>
      </c>
      <c r="F76" s="1" t="s">
        <v>6</v>
      </c>
      <c r="G76" s="1" t="s">
        <v>9</v>
      </c>
      <c r="H76" s="1" t="s">
        <v>3</v>
      </c>
      <c r="I76">
        <f t="shared" si="5"/>
        <v>8</v>
      </c>
      <c r="J76">
        <f>VLOOKUP(C76,Sheet11!$C$10:$E$17,2,FALSE)</f>
        <v>0.17370892018779344</v>
      </c>
      <c r="K76">
        <f>VLOOKUP(C76,Sheet11!$C$10:$E$17,3,FALSE)</f>
        <v>0.17822899041173154</v>
      </c>
      <c r="L76">
        <f>VLOOKUP(E76,Sheet11!$C$27:$E$30,2,FALSE)</f>
        <v>0.51877934272300474</v>
      </c>
      <c r="M76">
        <f>VLOOKUP(E76,Sheet11!$C$27:$E$30,3,FALSE)</f>
        <v>0.64805414551607443</v>
      </c>
      <c r="N76">
        <f>VLOOKUP(F76,Sheet11!$C$40:$E$43,2,FALSE)</f>
        <v>0.42488262910798125</v>
      </c>
      <c r="O76">
        <f>VLOOKUP(F76,Sheet11!$C$40:$E$43,3,FALSE)</f>
        <v>0.54540327129159616</v>
      </c>
      <c r="P76">
        <f>VLOOKUP(G76,Sheet11!$C$53:$E$61,2,FALSE)</f>
        <v>0.18779342723004694</v>
      </c>
      <c r="Q76">
        <f>VLOOKUP(G76,Sheet11!$C$53:$E$61,3,FALSE)</f>
        <v>0.1212633953750705</v>
      </c>
      <c r="R76">
        <f>VLOOKUP(I76,Sheet11!$C$70:$E$89,2,FALSE)</f>
        <v>4.2253521126760563E-2</v>
      </c>
      <c r="S76">
        <f>VLOOKUP(I76,Sheet11!$C$70:$E$89,3,FALSE)</f>
        <v>9.475465313028765E-2</v>
      </c>
      <c r="T76">
        <f t="shared" si="6"/>
        <v>5.8850029595657374E-5</v>
      </c>
      <c r="U76">
        <f t="shared" si="7"/>
        <v>5.8362556695160919E-4</v>
      </c>
      <c r="V76">
        <f t="shared" si="8"/>
        <v>9.159885591285305E-2</v>
      </c>
      <c r="W76" t="str">
        <f t="shared" si="9"/>
        <v>Ontime</v>
      </c>
    </row>
    <row r="77" spans="3:23" x14ac:dyDescent="0.3">
      <c r="C77" s="1">
        <v>5</v>
      </c>
      <c r="D77" s="1">
        <v>1053</v>
      </c>
      <c r="E77" s="1" t="s">
        <v>5</v>
      </c>
      <c r="F77" s="1" t="s">
        <v>6</v>
      </c>
      <c r="G77" s="1" t="s">
        <v>9</v>
      </c>
      <c r="H77" s="1" t="s">
        <v>3</v>
      </c>
      <c r="I77">
        <f t="shared" si="5"/>
        <v>10</v>
      </c>
      <c r="J77">
        <f>VLOOKUP(C77,Sheet11!$C$10:$E$17,2,FALSE)</f>
        <v>0.17370892018779344</v>
      </c>
      <c r="K77">
        <f>VLOOKUP(C77,Sheet11!$C$10:$E$17,3,FALSE)</f>
        <v>0.17822899041173154</v>
      </c>
      <c r="L77">
        <f>VLOOKUP(E77,Sheet11!$C$27:$E$30,2,FALSE)</f>
        <v>0.51877934272300474</v>
      </c>
      <c r="M77">
        <f>VLOOKUP(E77,Sheet11!$C$27:$E$30,3,FALSE)</f>
        <v>0.64805414551607443</v>
      </c>
      <c r="N77">
        <f>VLOOKUP(F77,Sheet11!$C$40:$E$43,2,FALSE)</f>
        <v>0.42488262910798125</v>
      </c>
      <c r="O77">
        <f>VLOOKUP(F77,Sheet11!$C$40:$E$43,3,FALSE)</f>
        <v>0.54540327129159616</v>
      </c>
      <c r="P77">
        <f>VLOOKUP(G77,Sheet11!$C$53:$E$61,2,FALSE)</f>
        <v>0.18779342723004694</v>
      </c>
      <c r="Q77">
        <f>VLOOKUP(G77,Sheet11!$C$53:$E$61,3,FALSE)</f>
        <v>0.1212633953750705</v>
      </c>
      <c r="R77">
        <f>VLOOKUP(I77,Sheet11!$C$70:$E$89,2,FALSE)</f>
        <v>3.0516431924882629E-2</v>
      </c>
      <c r="S77">
        <f>VLOOKUP(I77,Sheet11!$C$70:$E$89,3,FALSE)</f>
        <v>5.9785673998871969E-2</v>
      </c>
      <c r="T77">
        <f t="shared" si="6"/>
        <v>4.2502799152419215E-5</v>
      </c>
      <c r="U77">
        <f t="shared" si="7"/>
        <v>3.6823994105280097E-4</v>
      </c>
      <c r="V77">
        <f t="shared" si="8"/>
        <v>0.1034779071960796</v>
      </c>
      <c r="W77" t="str">
        <f t="shared" si="9"/>
        <v>Ontime</v>
      </c>
    </row>
    <row r="78" spans="3:23" x14ac:dyDescent="0.3">
      <c r="C78" s="1">
        <v>5</v>
      </c>
      <c r="D78" s="1">
        <v>1258</v>
      </c>
      <c r="E78" s="1" t="s">
        <v>5</v>
      </c>
      <c r="F78" s="1" t="s">
        <v>6</v>
      </c>
      <c r="G78" s="1" t="s">
        <v>9</v>
      </c>
      <c r="H78" s="1" t="s">
        <v>3</v>
      </c>
      <c r="I78">
        <f t="shared" si="5"/>
        <v>12</v>
      </c>
      <c r="J78">
        <f>VLOOKUP(C78,Sheet11!$C$10:$E$17,2,FALSE)</f>
        <v>0.17370892018779344</v>
      </c>
      <c r="K78">
        <f>VLOOKUP(C78,Sheet11!$C$10:$E$17,3,FALSE)</f>
        <v>0.17822899041173154</v>
      </c>
      <c r="L78">
        <f>VLOOKUP(E78,Sheet11!$C$27:$E$30,2,FALSE)</f>
        <v>0.51877934272300474</v>
      </c>
      <c r="M78">
        <f>VLOOKUP(E78,Sheet11!$C$27:$E$30,3,FALSE)</f>
        <v>0.64805414551607443</v>
      </c>
      <c r="N78">
        <f>VLOOKUP(F78,Sheet11!$C$40:$E$43,2,FALSE)</f>
        <v>0.42488262910798125</v>
      </c>
      <c r="O78">
        <f>VLOOKUP(F78,Sheet11!$C$40:$E$43,3,FALSE)</f>
        <v>0.54540327129159616</v>
      </c>
      <c r="P78">
        <f>VLOOKUP(G78,Sheet11!$C$53:$E$61,2,FALSE)</f>
        <v>0.18779342723004694</v>
      </c>
      <c r="Q78">
        <f>VLOOKUP(G78,Sheet11!$C$53:$E$61,3,FALSE)</f>
        <v>0.1212633953750705</v>
      </c>
      <c r="R78">
        <f>VLOOKUP(I78,Sheet11!$C$70:$E$89,2,FALSE)</f>
        <v>3.0516431924882629E-2</v>
      </c>
      <c r="S78">
        <f>VLOOKUP(I78,Sheet11!$C$70:$E$89,3,FALSE)</f>
        <v>0.10152284263959391</v>
      </c>
      <c r="T78">
        <f t="shared" si="6"/>
        <v>4.2502799152419215E-5</v>
      </c>
      <c r="U78">
        <f t="shared" si="7"/>
        <v>6.2531310744815265E-4</v>
      </c>
      <c r="V78">
        <f t="shared" si="8"/>
        <v>6.3644484553795774E-2</v>
      </c>
      <c r="W78" t="str">
        <f t="shared" si="9"/>
        <v>Ontime</v>
      </c>
    </row>
    <row r="79" spans="3:23" x14ac:dyDescent="0.3">
      <c r="C79" s="1">
        <v>5</v>
      </c>
      <c r="D79" s="1">
        <v>1402</v>
      </c>
      <c r="E79" s="1" t="s">
        <v>5</v>
      </c>
      <c r="F79" s="1" t="s">
        <v>6</v>
      </c>
      <c r="G79" s="1" t="s">
        <v>9</v>
      </c>
      <c r="H79" s="1" t="s">
        <v>3</v>
      </c>
      <c r="I79">
        <f t="shared" si="5"/>
        <v>14</v>
      </c>
      <c r="J79">
        <f>VLOOKUP(C79,Sheet11!$C$10:$E$17,2,FALSE)</f>
        <v>0.17370892018779344</v>
      </c>
      <c r="K79">
        <f>VLOOKUP(C79,Sheet11!$C$10:$E$17,3,FALSE)</f>
        <v>0.17822899041173154</v>
      </c>
      <c r="L79">
        <f>VLOOKUP(E79,Sheet11!$C$27:$E$30,2,FALSE)</f>
        <v>0.51877934272300474</v>
      </c>
      <c r="M79">
        <f>VLOOKUP(E79,Sheet11!$C$27:$E$30,3,FALSE)</f>
        <v>0.64805414551607443</v>
      </c>
      <c r="N79">
        <f>VLOOKUP(F79,Sheet11!$C$40:$E$43,2,FALSE)</f>
        <v>0.42488262910798125</v>
      </c>
      <c r="O79">
        <f>VLOOKUP(F79,Sheet11!$C$40:$E$43,3,FALSE)</f>
        <v>0.54540327129159616</v>
      </c>
      <c r="P79">
        <f>VLOOKUP(G79,Sheet11!$C$53:$E$61,2,FALSE)</f>
        <v>0.18779342723004694</v>
      </c>
      <c r="Q79">
        <f>VLOOKUP(G79,Sheet11!$C$53:$E$61,3,FALSE)</f>
        <v>0.1212633953750705</v>
      </c>
      <c r="R79">
        <f>VLOOKUP(I79,Sheet11!$C$70:$E$89,2,FALSE)</f>
        <v>5.6338028169014086E-2</v>
      </c>
      <c r="S79">
        <f>VLOOKUP(I79,Sheet11!$C$70:$E$89,3,FALSE)</f>
        <v>9.7574732092498589E-2</v>
      </c>
      <c r="T79">
        <f t="shared" si="6"/>
        <v>7.8466706127543174E-5</v>
      </c>
      <c r="U79">
        <f t="shared" si="7"/>
        <v>6.0099537549183554E-4</v>
      </c>
      <c r="V79">
        <f t="shared" si="8"/>
        <v>0.11548356891459129</v>
      </c>
      <c r="W79" t="str">
        <f t="shared" si="9"/>
        <v>Ontime</v>
      </c>
    </row>
    <row r="80" spans="3:23" x14ac:dyDescent="0.3">
      <c r="C80" s="1">
        <v>5</v>
      </c>
      <c r="D80" s="1">
        <v>1456</v>
      </c>
      <c r="E80" s="1" t="s">
        <v>5</v>
      </c>
      <c r="F80" s="1" t="s">
        <v>6</v>
      </c>
      <c r="G80" s="1" t="s">
        <v>9</v>
      </c>
      <c r="H80" s="1" t="s">
        <v>3</v>
      </c>
      <c r="I80">
        <f t="shared" si="5"/>
        <v>14</v>
      </c>
      <c r="J80">
        <f>VLOOKUP(C80,Sheet11!$C$10:$E$17,2,FALSE)</f>
        <v>0.17370892018779344</v>
      </c>
      <c r="K80">
        <f>VLOOKUP(C80,Sheet11!$C$10:$E$17,3,FALSE)</f>
        <v>0.17822899041173154</v>
      </c>
      <c r="L80">
        <f>VLOOKUP(E80,Sheet11!$C$27:$E$30,2,FALSE)</f>
        <v>0.51877934272300474</v>
      </c>
      <c r="M80">
        <f>VLOOKUP(E80,Sheet11!$C$27:$E$30,3,FALSE)</f>
        <v>0.64805414551607443</v>
      </c>
      <c r="N80">
        <f>VLOOKUP(F80,Sheet11!$C$40:$E$43,2,FALSE)</f>
        <v>0.42488262910798125</v>
      </c>
      <c r="O80">
        <f>VLOOKUP(F80,Sheet11!$C$40:$E$43,3,FALSE)</f>
        <v>0.54540327129159616</v>
      </c>
      <c r="P80">
        <f>VLOOKUP(G80,Sheet11!$C$53:$E$61,2,FALSE)</f>
        <v>0.18779342723004694</v>
      </c>
      <c r="Q80">
        <f>VLOOKUP(G80,Sheet11!$C$53:$E$61,3,FALSE)</f>
        <v>0.1212633953750705</v>
      </c>
      <c r="R80">
        <f>VLOOKUP(I80,Sheet11!$C$70:$E$89,2,FALSE)</f>
        <v>5.6338028169014086E-2</v>
      </c>
      <c r="S80">
        <f>VLOOKUP(I80,Sheet11!$C$70:$E$89,3,FALSE)</f>
        <v>9.7574732092498589E-2</v>
      </c>
      <c r="T80">
        <f t="shared" si="6"/>
        <v>7.8466706127543174E-5</v>
      </c>
      <c r="U80">
        <f t="shared" si="7"/>
        <v>6.0099537549183554E-4</v>
      </c>
      <c r="V80">
        <f t="shared" si="8"/>
        <v>0.11548356891459129</v>
      </c>
      <c r="W80" t="str">
        <f t="shared" si="9"/>
        <v>Ontime</v>
      </c>
    </row>
    <row r="81" spans="3:23" x14ac:dyDescent="0.3">
      <c r="C81" s="1">
        <v>5</v>
      </c>
      <c r="D81" s="1">
        <v>850</v>
      </c>
      <c r="E81" s="1" t="s">
        <v>7</v>
      </c>
      <c r="F81" s="1" t="s">
        <v>6</v>
      </c>
      <c r="G81" s="1" t="s">
        <v>10</v>
      </c>
      <c r="H81" s="1" t="s">
        <v>3</v>
      </c>
      <c r="I81">
        <f t="shared" si="5"/>
        <v>8</v>
      </c>
      <c r="J81">
        <f>VLOOKUP(C81,Sheet11!$C$10:$E$17,2,FALSE)</f>
        <v>0.17370892018779344</v>
      </c>
      <c r="K81">
        <f>VLOOKUP(C81,Sheet11!$C$10:$E$17,3,FALSE)</f>
        <v>0.17822899041173154</v>
      </c>
      <c r="L81">
        <f>VLOOKUP(E81,Sheet11!$C$27:$E$30,2,FALSE)</f>
        <v>0.39436619718309857</v>
      </c>
      <c r="M81">
        <f>VLOOKUP(E81,Sheet11!$C$27:$E$30,3,FALSE)</f>
        <v>0.29103214890016921</v>
      </c>
      <c r="N81">
        <f>VLOOKUP(F81,Sheet11!$C$40:$E$43,2,FALSE)</f>
        <v>0.42488262910798125</v>
      </c>
      <c r="O81">
        <f>VLOOKUP(F81,Sheet11!$C$40:$E$43,3,FALSE)</f>
        <v>0.54540327129159616</v>
      </c>
      <c r="P81">
        <f>VLOOKUP(G81,Sheet11!$C$53:$E$61,2,FALSE)</f>
        <v>1.1737089201877934E-2</v>
      </c>
      <c r="Q81">
        <f>VLOOKUP(G81,Sheet11!$C$53:$E$61,3,FALSE)</f>
        <v>1.4664410603496898E-2</v>
      </c>
      <c r="R81">
        <f>VLOOKUP(I81,Sheet11!$C$70:$E$89,2,FALSE)</f>
        <v>4.2253521126760563E-2</v>
      </c>
      <c r="S81">
        <f>VLOOKUP(I81,Sheet11!$C$70:$E$89,3,FALSE)</f>
        <v>9.475465313028765E-2</v>
      </c>
      <c r="T81">
        <f t="shared" si="6"/>
        <v>2.7960421301104185E-6</v>
      </c>
      <c r="U81">
        <f t="shared" si="7"/>
        <v>3.1695592147763637E-5</v>
      </c>
      <c r="V81">
        <f t="shared" si="8"/>
        <v>8.106435628954943E-2</v>
      </c>
      <c r="W81" t="str">
        <f t="shared" si="9"/>
        <v>Ontime</v>
      </c>
    </row>
    <row r="82" spans="3:23" x14ac:dyDescent="0.3">
      <c r="C82" s="1">
        <v>5</v>
      </c>
      <c r="D82" s="1">
        <v>657</v>
      </c>
      <c r="E82" s="1" t="s">
        <v>5</v>
      </c>
      <c r="F82" s="1" t="s">
        <v>6</v>
      </c>
      <c r="G82" s="1" t="s">
        <v>11</v>
      </c>
      <c r="H82" s="1" t="s">
        <v>3</v>
      </c>
      <c r="I82">
        <f t="shared" si="5"/>
        <v>6</v>
      </c>
      <c r="J82">
        <f>VLOOKUP(C82,Sheet11!$C$10:$E$17,2,FALSE)</f>
        <v>0.17370892018779344</v>
      </c>
      <c r="K82">
        <f>VLOOKUP(C82,Sheet11!$C$10:$E$17,3,FALSE)</f>
        <v>0.17822899041173154</v>
      </c>
      <c r="L82">
        <f>VLOOKUP(E82,Sheet11!$C$27:$E$30,2,FALSE)</f>
        <v>0.51877934272300474</v>
      </c>
      <c r="M82">
        <f>VLOOKUP(E82,Sheet11!$C$27:$E$30,3,FALSE)</f>
        <v>0.64805414551607443</v>
      </c>
      <c r="N82">
        <f>VLOOKUP(F82,Sheet11!$C$40:$E$43,2,FALSE)</f>
        <v>0.42488262910798125</v>
      </c>
      <c r="O82">
        <f>VLOOKUP(F82,Sheet11!$C$40:$E$43,3,FALSE)</f>
        <v>0.54540327129159616</v>
      </c>
      <c r="P82">
        <f>VLOOKUP(G82,Sheet11!$C$53:$E$61,2,FALSE)</f>
        <v>8.2159624413145546E-2</v>
      </c>
      <c r="Q82">
        <f>VLOOKUP(G82,Sheet11!$C$53:$E$61,3,FALSE)</f>
        <v>0.20812182741116753</v>
      </c>
      <c r="R82">
        <f>VLOOKUP(I82,Sheet11!$C$70:$E$89,2,FALSE)</f>
        <v>3.9906103286384977E-2</v>
      </c>
      <c r="S82">
        <f>VLOOKUP(I82,Sheet11!$C$70:$E$89,3,FALSE)</f>
        <v>8.4038353073886074E-2</v>
      </c>
      <c r="T82">
        <f t="shared" si="6"/>
        <v>2.4316505284316763E-5</v>
      </c>
      <c r="U82">
        <f t="shared" si="7"/>
        <v>8.8838087753506168E-4</v>
      </c>
      <c r="V82">
        <f t="shared" si="8"/>
        <v>2.6642461939796056E-2</v>
      </c>
      <c r="W82" t="str">
        <f t="shared" si="9"/>
        <v>Ontime</v>
      </c>
    </row>
    <row r="83" spans="3:23" x14ac:dyDescent="0.3">
      <c r="C83" s="1">
        <v>5</v>
      </c>
      <c r="D83" s="1">
        <v>857</v>
      </c>
      <c r="E83" s="1" t="s">
        <v>5</v>
      </c>
      <c r="F83" s="1" t="s">
        <v>6</v>
      </c>
      <c r="G83" s="1" t="s">
        <v>11</v>
      </c>
      <c r="H83" s="1" t="s">
        <v>3</v>
      </c>
      <c r="I83">
        <f t="shared" si="5"/>
        <v>8</v>
      </c>
      <c r="J83">
        <f>VLOOKUP(C83,Sheet11!$C$10:$E$17,2,FALSE)</f>
        <v>0.17370892018779344</v>
      </c>
      <c r="K83">
        <f>VLOOKUP(C83,Sheet11!$C$10:$E$17,3,FALSE)</f>
        <v>0.17822899041173154</v>
      </c>
      <c r="L83">
        <f>VLOOKUP(E83,Sheet11!$C$27:$E$30,2,FALSE)</f>
        <v>0.51877934272300474</v>
      </c>
      <c r="M83">
        <f>VLOOKUP(E83,Sheet11!$C$27:$E$30,3,FALSE)</f>
        <v>0.64805414551607443</v>
      </c>
      <c r="N83">
        <f>VLOOKUP(F83,Sheet11!$C$40:$E$43,2,FALSE)</f>
        <v>0.42488262910798125</v>
      </c>
      <c r="O83">
        <f>VLOOKUP(F83,Sheet11!$C$40:$E$43,3,FALSE)</f>
        <v>0.54540327129159616</v>
      </c>
      <c r="P83">
        <f>VLOOKUP(G83,Sheet11!$C$53:$E$61,2,FALSE)</f>
        <v>8.2159624413145546E-2</v>
      </c>
      <c r="Q83">
        <f>VLOOKUP(G83,Sheet11!$C$53:$E$61,3,FALSE)</f>
        <v>0.20812182741116753</v>
      </c>
      <c r="R83">
        <f>VLOOKUP(I83,Sheet11!$C$70:$E$89,2,FALSE)</f>
        <v>4.2253521126760563E-2</v>
      </c>
      <c r="S83">
        <f>VLOOKUP(I83,Sheet11!$C$70:$E$89,3,FALSE)</f>
        <v>9.475465313028765E-2</v>
      </c>
      <c r="T83">
        <f t="shared" si="6"/>
        <v>2.5746887948100102E-5</v>
      </c>
      <c r="U83">
        <f t="shared" si="7"/>
        <v>1.0016643451402037E-3</v>
      </c>
      <c r="V83">
        <f t="shared" si="8"/>
        <v>2.5059963448820118E-2</v>
      </c>
      <c r="W83" t="str">
        <f t="shared" si="9"/>
        <v>Ontime</v>
      </c>
    </row>
    <row r="84" spans="3:23" x14ac:dyDescent="0.3">
      <c r="C84" s="1">
        <v>5</v>
      </c>
      <c r="D84" s="1">
        <v>1058</v>
      </c>
      <c r="E84" s="1" t="s">
        <v>5</v>
      </c>
      <c r="F84" s="1" t="s">
        <v>6</v>
      </c>
      <c r="G84" s="1" t="s">
        <v>11</v>
      </c>
      <c r="H84" s="1" t="s">
        <v>3</v>
      </c>
      <c r="I84">
        <f t="shared" si="5"/>
        <v>10</v>
      </c>
      <c r="J84">
        <f>VLOOKUP(C84,Sheet11!$C$10:$E$17,2,FALSE)</f>
        <v>0.17370892018779344</v>
      </c>
      <c r="K84">
        <f>VLOOKUP(C84,Sheet11!$C$10:$E$17,3,FALSE)</f>
        <v>0.17822899041173154</v>
      </c>
      <c r="L84">
        <f>VLOOKUP(E84,Sheet11!$C$27:$E$30,2,FALSE)</f>
        <v>0.51877934272300474</v>
      </c>
      <c r="M84">
        <f>VLOOKUP(E84,Sheet11!$C$27:$E$30,3,FALSE)</f>
        <v>0.64805414551607443</v>
      </c>
      <c r="N84">
        <f>VLOOKUP(F84,Sheet11!$C$40:$E$43,2,FALSE)</f>
        <v>0.42488262910798125</v>
      </c>
      <c r="O84">
        <f>VLOOKUP(F84,Sheet11!$C$40:$E$43,3,FALSE)</f>
        <v>0.54540327129159616</v>
      </c>
      <c r="P84">
        <f>VLOOKUP(G84,Sheet11!$C$53:$E$61,2,FALSE)</f>
        <v>8.2159624413145546E-2</v>
      </c>
      <c r="Q84">
        <f>VLOOKUP(G84,Sheet11!$C$53:$E$61,3,FALSE)</f>
        <v>0.20812182741116753</v>
      </c>
      <c r="R84">
        <f>VLOOKUP(I84,Sheet11!$C$70:$E$89,2,FALSE)</f>
        <v>3.0516431924882629E-2</v>
      </c>
      <c r="S84">
        <f>VLOOKUP(I84,Sheet11!$C$70:$E$89,3,FALSE)</f>
        <v>5.9785673998871969E-2</v>
      </c>
      <c r="T84">
        <f t="shared" si="6"/>
        <v>1.8594974629183408E-5</v>
      </c>
      <c r="U84">
        <f t="shared" si="7"/>
        <v>6.3200250348131903E-4</v>
      </c>
      <c r="V84">
        <f t="shared" si="8"/>
        <v>2.8581381353010867E-2</v>
      </c>
      <c r="W84" t="str">
        <f t="shared" si="9"/>
        <v>Ontime</v>
      </c>
    </row>
    <row r="85" spans="3:23" x14ac:dyDescent="0.3">
      <c r="C85" s="1">
        <v>5</v>
      </c>
      <c r="D85" s="1">
        <v>1258</v>
      </c>
      <c r="E85" s="1" t="s">
        <v>5</v>
      </c>
      <c r="F85" s="1" t="s">
        <v>6</v>
      </c>
      <c r="G85" s="1" t="s">
        <v>11</v>
      </c>
      <c r="H85" s="1" t="s">
        <v>3</v>
      </c>
      <c r="I85">
        <f t="shared" si="5"/>
        <v>12</v>
      </c>
      <c r="J85">
        <f>VLOOKUP(C85,Sheet11!$C$10:$E$17,2,FALSE)</f>
        <v>0.17370892018779344</v>
      </c>
      <c r="K85">
        <f>VLOOKUP(C85,Sheet11!$C$10:$E$17,3,FALSE)</f>
        <v>0.17822899041173154</v>
      </c>
      <c r="L85">
        <f>VLOOKUP(E85,Sheet11!$C$27:$E$30,2,FALSE)</f>
        <v>0.51877934272300474</v>
      </c>
      <c r="M85">
        <f>VLOOKUP(E85,Sheet11!$C$27:$E$30,3,FALSE)</f>
        <v>0.64805414551607443</v>
      </c>
      <c r="N85">
        <f>VLOOKUP(F85,Sheet11!$C$40:$E$43,2,FALSE)</f>
        <v>0.42488262910798125</v>
      </c>
      <c r="O85">
        <f>VLOOKUP(F85,Sheet11!$C$40:$E$43,3,FALSE)</f>
        <v>0.54540327129159616</v>
      </c>
      <c r="P85">
        <f>VLOOKUP(G85,Sheet11!$C$53:$E$61,2,FALSE)</f>
        <v>8.2159624413145546E-2</v>
      </c>
      <c r="Q85">
        <f>VLOOKUP(G85,Sheet11!$C$53:$E$61,3,FALSE)</f>
        <v>0.20812182741116753</v>
      </c>
      <c r="R85">
        <f>VLOOKUP(I85,Sheet11!$C$70:$E$89,2,FALSE)</f>
        <v>3.0516431924882629E-2</v>
      </c>
      <c r="S85">
        <f>VLOOKUP(I85,Sheet11!$C$70:$E$89,3,FALSE)</f>
        <v>0.10152284263959391</v>
      </c>
      <c r="T85">
        <f t="shared" si="6"/>
        <v>1.8594974629183408E-5</v>
      </c>
      <c r="U85">
        <f t="shared" si="7"/>
        <v>1.073211798364504E-3</v>
      </c>
      <c r="V85">
        <f t="shared" si="8"/>
        <v>1.7031378710169368E-2</v>
      </c>
      <c r="W85" t="str">
        <f t="shared" si="9"/>
        <v>Ontime</v>
      </c>
    </row>
    <row r="86" spans="3:23" x14ac:dyDescent="0.3">
      <c r="C86" s="1">
        <v>5</v>
      </c>
      <c r="D86" s="1">
        <v>1458</v>
      </c>
      <c r="E86" s="1" t="s">
        <v>5</v>
      </c>
      <c r="F86" s="1" t="s">
        <v>6</v>
      </c>
      <c r="G86" s="1" t="s">
        <v>11</v>
      </c>
      <c r="H86" s="1" t="s">
        <v>3</v>
      </c>
      <c r="I86">
        <f t="shared" si="5"/>
        <v>14</v>
      </c>
      <c r="J86">
        <f>VLOOKUP(C86,Sheet11!$C$10:$E$17,2,FALSE)</f>
        <v>0.17370892018779344</v>
      </c>
      <c r="K86">
        <f>VLOOKUP(C86,Sheet11!$C$10:$E$17,3,FALSE)</f>
        <v>0.17822899041173154</v>
      </c>
      <c r="L86">
        <f>VLOOKUP(E86,Sheet11!$C$27:$E$30,2,FALSE)</f>
        <v>0.51877934272300474</v>
      </c>
      <c r="M86">
        <f>VLOOKUP(E86,Sheet11!$C$27:$E$30,3,FALSE)</f>
        <v>0.64805414551607443</v>
      </c>
      <c r="N86">
        <f>VLOOKUP(F86,Sheet11!$C$40:$E$43,2,FALSE)</f>
        <v>0.42488262910798125</v>
      </c>
      <c r="O86">
        <f>VLOOKUP(F86,Sheet11!$C$40:$E$43,3,FALSE)</f>
        <v>0.54540327129159616</v>
      </c>
      <c r="P86">
        <f>VLOOKUP(G86,Sheet11!$C$53:$E$61,2,FALSE)</f>
        <v>8.2159624413145546E-2</v>
      </c>
      <c r="Q86">
        <f>VLOOKUP(G86,Sheet11!$C$53:$E$61,3,FALSE)</f>
        <v>0.20812182741116753</v>
      </c>
      <c r="R86">
        <f>VLOOKUP(I86,Sheet11!$C$70:$E$89,2,FALSE)</f>
        <v>5.6338028169014086E-2</v>
      </c>
      <c r="S86">
        <f>VLOOKUP(I86,Sheet11!$C$70:$E$89,3,FALSE)</f>
        <v>9.7574732092498589E-2</v>
      </c>
      <c r="T86">
        <f t="shared" si="6"/>
        <v>3.4329183930800139E-5</v>
      </c>
      <c r="U86">
        <f t="shared" si="7"/>
        <v>1.0314757839836621E-3</v>
      </c>
      <c r="V86">
        <f t="shared" si="8"/>
        <v>3.2209630245930022E-2</v>
      </c>
      <c r="W86" t="str">
        <f t="shared" si="9"/>
        <v>Ontime</v>
      </c>
    </row>
    <row r="87" spans="3:23" x14ac:dyDescent="0.3">
      <c r="C87" s="1">
        <v>5</v>
      </c>
      <c r="D87" s="1">
        <v>1655</v>
      </c>
      <c r="E87" s="1" t="s">
        <v>5</v>
      </c>
      <c r="F87" s="1" t="s">
        <v>6</v>
      </c>
      <c r="G87" s="1" t="s">
        <v>11</v>
      </c>
      <c r="H87" s="1" t="s">
        <v>3</v>
      </c>
      <c r="I87">
        <f t="shared" si="5"/>
        <v>16</v>
      </c>
      <c r="J87">
        <f>VLOOKUP(C87,Sheet11!$C$10:$E$17,2,FALSE)</f>
        <v>0.17370892018779344</v>
      </c>
      <c r="K87">
        <f>VLOOKUP(C87,Sheet11!$C$10:$E$17,3,FALSE)</f>
        <v>0.17822899041173154</v>
      </c>
      <c r="L87">
        <f>VLOOKUP(E87,Sheet11!$C$27:$E$30,2,FALSE)</f>
        <v>0.51877934272300474</v>
      </c>
      <c r="M87">
        <f>VLOOKUP(E87,Sheet11!$C$27:$E$30,3,FALSE)</f>
        <v>0.64805414551607443</v>
      </c>
      <c r="N87">
        <f>VLOOKUP(F87,Sheet11!$C$40:$E$43,2,FALSE)</f>
        <v>0.42488262910798125</v>
      </c>
      <c r="O87">
        <f>VLOOKUP(F87,Sheet11!$C$40:$E$43,3,FALSE)</f>
        <v>0.54540327129159616</v>
      </c>
      <c r="P87">
        <f>VLOOKUP(G87,Sheet11!$C$53:$E$61,2,FALSE)</f>
        <v>8.2159624413145546E-2</v>
      </c>
      <c r="Q87">
        <f>VLOOKUP(G87,Sheet11!$C$53:$E$61,3,FALSE)</f>
        <v>0.20812182741116753</v>
      </c>
      <c r="R87">
        <f>VLOOKUP(I87,Sheet11!$C$70:$E$89,2,FALSE)</f>
        <v>0.10328638497652583</v>
      </c>
      <c r="S87">
        <f>VLOOKUP(I87,Sheet11!$C$70:$E$89,3,FALSE)</f>
        <v>9.8702763677382968E-2</v>
      </c>
      <c r="T87">
        <f t="shared" si="6"/>
        <v>6.2936837206466922E-5</v>
      </c>
      <c r="U87">
        <f t="shared" si="7"/>
        <v>1.0434003595210454E-3</v>
      </c>
      <c r="V87">
        <f t="shared" si="8"/>
        <v>5.6887572245270975E-2</v>
      </c>
      <c r="W87" t="str">
        <f t="shared" si="9"/>
        <v>Ontime</v>
      </c>
    </row>
    <row r="88" spans="3:23" x14ac:dyDescent="0.3">
      <c r="C88" s="1">
        <v>5</v>
      </c>
      <c r="D88" s="1">
        <v>1855</v>
      </c>
      <c r="E88" s="1" t="s">
        <v>5</v>
      </c>
      <c r="F88" s="1" t="s">
        <v>6</v>
      </c>
      <c r="G88" s="1" t="s">
        <v>11</v>
      </c>
      <c r="H88" s="1" t="s">
        <v>3</v>
      </c>
      <c r="I88">
        <f t="shared" si="5"/>
        <v>18</v>
      </c>
      <c r="J88">
        <f>VLOOKUP(C88,Sheet11!$C$10:$E$17,2,FALSE)</f>
        <v>0.17370892018779344</v>
      </c>
      <c r="K88">
        <f>VLOOKUP(C88,Sheet11!$C$10:$E$17,3,FALSE)</f>
        <v>0.17822899041173154</v>
      </c>
      <c r="L88">
        <f>VLOOKUP(E88,Sheet11!$C$27:$E$30,2,FALSE)</f>
        <v>0.51877934272300474</v>
      </c>
      <c r="M88">
        <f>VLOOKUP(E88,Sheet11!$C$27:$E$30,3,FALSE)</f>
        <v>0.64805414551607443</v>
      </c>
      <c r="N88">
        <f>VLOOKUP(F88,Sheet11!$C$40:$E$43,2,FALSE)</f>
        <v>0.42488262910798125</v>
      </c>
      <c r="O88">
        <f>VLOOKUP(F88,Sheet11!$C$40:$E$43,3,FALSE)</f>
        <v>0.54540327129159616</v>
      </c>
      <c r="P88">
        <f>VLOOKUP(G88,Sheet11!$C$53:$E$61,2,FALSE)</f>
        <v>8.2159624413145546E-2</v>
      </c>
      <c r="Q88">
        <f>VLOOKUP(G88,Sheet11!$C$53:$E$61,3,FALSE)</f>
        <v>0.20812182741116753</v>
      </c>
      <c r="R88">
        <f>VLOOKUP(I88,Sheet11!$C$70:$E$89,2,FALSE)</f>
        <v>7.746478873239436E-2</v>
      </c>
      <c r="S88">
        <f>VLOOKUP(I88,Sheet11!$C$70:$E$89,3,FALSE)</f>
        <v>5.8093626621545401E-2</v>
      </c>
      <c r="T88">
        <f t="shared" si="6"/>
        <v>4.7202627904850185E-5</v>
      </c>
      <c r="U88">
        <f t="shared" si="7"/>
        <v>6.1411564017524391E-4</v>
      </c>
      <c r="V88">
        <f t="shared" si="8"/>
        <v>7.1376567355210793E-2</v>
      </c>
      <c r="W88" t="str">
        <f t="shared" si="9"/>
        <v>Ontime</v>
      </c>
    </row>
    <row r="89" spans="3:23" x14ac:dyDescent="0.3">
      <c r="C89" s="1">
        <v>5</v>
      </c>
      <c r="D89" s="1">
        <v>2056</v>
      </c>
      <c r="E89" s="1" t="s">
        <v>5</v>
      </c>
      <c r="F89" s="1" t="s">
        <v>6</v>
      </c>
      <c r="G89" s="1" t="s">
        <v>11</v>
      </c>
      <c r="H89" s="1" t="s">
        <v>3</v>
      </c>
      <c r="I89">
        <f t="shared" si="5"/>
        <v>20</v>
      </c>
      <c r="J89">
        <f>VLOOKUP(C89,Sheet11!$C$10:$E$17,2,FALSE)</f>
        <v>0.17370892018779344</v>
      </c>
      <c r="K89">
        <f>VLOOKUP(C89,Sheet11!$C$10:$E$17,3,FALSE)</f>
        <v>0.17822899041173154</v>
      </c>
      <c r="L89">
        <f>VLOOKUP(E89,Sheet11!$C$27:$E$30,2,FALSE)</f>
        <v>0.51877934272300474</v>
      </c>
      <c r="M89">
        <f>VLOOKUP(E89,Sheet11!$C$27:$E$30,3,FALSE)</f>
        <v>0.64805414551607443</v>
      </c>
      <c r="N89">
        <f>VLOOKUP(F89,Sheet11!$C$40:$E$43,2,FALSE)</f>
        <v>0.42488262910798125</v>
      </c>
      <c r="O89">
        <f>VLOOKUP(F89,Sheet11!$C$40:$E$43,3,FALSE)</f>
        <v>0.54540327129159616</v>
      </c>
      <c r="P89">
        <f>VLOOKUP(G89,Sheet11!$C$53:$E$61,2,FALSE)</f>
        <v>8.2159624413145546E-2</v>
      </c>
      <c r="Q89">
        <f>VLOOKUP(G89,Sheet11!$C$53:$E$61,3,FALSE)</f>
        <v>0.20812182741116753</v>
      </c>
      <c r="R89">
        <f>VLOOKUP(I89,Sheet11!$C$70:$E$89,2,FALSE)</f>
        <v>4.9295774647887321E-2</v>
      </c>
      <c r="S89">
        <f>VLOOKUP(I89,Sheet11!$C$70:$E$89,3,FALSE)</f>
        <v>3.6661026508742242E-2</v>
      </c>
      <c r="T89">
        <f t="shared" si="6"/>
        <v>3.0038035939450119E-5</v>
      </c>
      <c r="U89">
        <f t="shared" si="7"/>
        <v>3.8754870496495971E-4</v>
      </c>
      <c r="V89">
        <f t="shared" si="8"/>
        <v>7.193244659634955E-2</v>
      </c>
      <c r="W89" t="str">
        <f t="shared" si="9"/>
        <v>Ontime</v>
      </c>
    </row>
    <row r="90" spans="3:23" x14ac:dyDescent="0.3">
      <c r="C90" s="1">
        <v>5</v>
      </c>
      <c r="D90" s="1">
        <v>1715</v>
      </c>
      <c r="E90" s="1" t="s">
        <v>2</v>
      </c>
      <c r="F90" s="1" t="s">
        <v>13</v>
      </c>
      <c r="G90" s="1" t="s">
        <v>12</v>
      </c>
      <c r="H90" s="1" t="s">
        <v>3</v>
      </c>
      <c r="I90">
        <f t="shared" si="5"/>
        <v>17</v>
      </c>
      <c r="J90">
        <f>VLOOKUP(C90,Sheet11!$C$10:$E$17,2,FALSE)</f>
        <v>0.17370892018779344</v>
      </c>
      <c r="K90">
        <f>VLOOKUP(C90,Sheet11!$C$10:$E$17,3,FALSE)</f>
        <v>0.17822899041173154</v>
      </c>
      <c r="L90">
        <f>VLOOKUP(E90,Sheet11!$C$27:$E$30,2,FALSE)</f>
        <v>8.6854460093896718E-2</v>
      </c>
      <c r="M90">
        <f>VLOOKUP(E90,Sheet11!$C$27:$E$30,3,FALSE)</f>
        <v>6.0913705583756347E-2</v>
      </c>
      <c r="N90">
        <f>VLOOKUP(F90,Sheet11!$C$40:$E$43,2,FALSE)</f>
        <v>0.3779342723004695</v>
      </c>
      <c r="O90">
        <f>VLOOKUP(F90,Sheet11!$C$40:$E$43,3,FALSE)</f>
        <v>0.28426395939086296</v>
      </c>
      <c r="P90">
        <f>VLOOKUP(G90,Sheet11!$C$53:$E$61,2,FALSE)</f>
        <v>0.22065727699530516</v>
      </c>
      <c r="Q90">
        <f>VLOOKUP(G90,Sheet11!$C$53:$E$61,3,FALSE)</f>
        <v>0.17710095882684715</v>
      </c>
      <c r="R90">
        <f>VLOOKUP(I90,Sheet11!$C$70:$E$89,2,FALSE)</f>
        <v>9.154929577464789E-2</v>
      </c>
      <c r="S90">
        <f>VLOOKUP(I90,Sheet11!$C$70:$E$89,3,FALSE)</f>
        <v>8.1218274111675121E-2</v>
      </c>
      <c r="T90">
        <f t="shared" si="6"/>
        <v>2.2311738213848117E-5</v>
      </c>
      <c r="U90">
        <f t="shared" si="7"/>
        <v>3.5792043659861817E-5</v>
      </c>
      <c r="V90">
        <f t="shared" si="8"/>
        <v>0.38399803755189726</v>
      </c>
      <c r="W90" t="str">
        <f t="shared" si="9"/>
        <v>Ontime</v>
      </c>
    </row>
    <row r="91" spans="3:23" x14ac:dyDescent="0.3">
      <c r="C91" s="1">
        <v>5</v>
      </c>
      <c r="D91" s="1">
        <v>1030</v>
      </c>
      <c r="E91" s="1" t="s">
        <v>2</v>
      </c>
      <c r="F91" s="1" t="s">
        <v>13</v>
      </c>
      <c r="G91" s="1" t="s">
        <v>12</v>
      </c>
      <c r="H91" s="1" t="s">
        <v>3</v>
      </c>
      <c r="I91">
        <f t="shared" si="5"/>
        <v>10</v>
      </c>
      <c r="J91">
        <f>VLOOKUP(C91,Sheet11!$C$10:$E$17,2,FALSE)</f>
        <v>0.17370892018779344</v>
      </c>
      <c r="K91">
        <f>VLOOKUP(C91,Sheet11!$C$10:$E$17,3,FALSE)</f>
        <v>0.17822899041173154</v>
      </c>
      <c r="L91">
        <f>VLOOKUP(E91,Sheet11!$C$27:$E$30,2,FALSE)</f>
        <v>8.6854460093896718E-2</v>
      </c>
      <c r="M91">
        <f>VLOOKUP(E91,Sheet11!$C$27:$E$30,3,FALSE)</f>
        <v>6.0913705583756347E-2</v>
      </c>
      <c r="N91">
        <f>VLOOKUP(F91,Sheet11!$C$40:$E$43,2,FALSE)</f>
        <v>0.3779342723004695</v>
      </c>
      <c r="O91">
        <f>VLOOKUP(F91,Sheet11!$C$40:$E$43,3,FALSE)</f>
        <v>0.28426395939086296</v>
      </c>
      <c r="P91">
        <f>VLOOKUP(G91,Sheet11!$C$53:$E$61,2,FALSE)</f>
        <v>0.22065727699530516</v>
      </c>
      <c r="Q91">
        <f>VLOOKUP(G91,Sheet11!$C$53:$E$61,3,FALSE)</f>
        <v>0.17710095882684715</v>
      </c>
      <c r="R91">
        <f>VLOOKUP(I91,Sheet11!$C$70:$E$89,2,FALSE)</f>
        <v>3.0516431924882629E-2</v>
      </c>
      <c r="S91">
        <f>VLOOKUP(I91,Sheet11!$C$70:$E$89,3,FALSE)</f>
        <v>5.9785673998871969E-2</v>
      </c>
      <c r="T91">
        <f t="shared" si="6"/>
        <v>7.4372460712827062E-6</v>
      </c>
      <c r="U91">
        <f t="shared" si="7"/>
        <v>2.6346921027398284E-5</v>
      </c>
      <c r="V91">
        <f t="shared" si="8"/>
        <v>0.22013998597505971</v>
      </c>
      <c r="W91" t="str">
        <f t="shared" si="9"/>
        <v>Ontime</v>
      </c>
    </row>
    <row r="92" spans="3:23" x14ac:dyDescent="0.3">
      <c r="C92" s="1">
        <v>5</v>
      </c>
      <c r="D92" s="1">
        <v>656</v>
      </c>
      <c r="E92" s="1" t="s">
        <v>2</v>
      </c>
      <c r="F92" s="1" t="s">
        <v>13</v>
      </c>
      <c r="G92" s="1" t="s">
        <v>12</v>
      </c>
      <c r="H92" s="1" t="s">
        <v>3</v>
      </c>
      <c r="I92">
        <f t="shared" si="5"/>
        <v>6</v>
      </c>
      <c r="J92">
        <f>VLOOKUP(C92,Sheet11!$C$10:$E$17,2,FALSE)</f>
        <v>0.17370892018779344</v>
      </c>
      <c r="K92">
        <f>VLOOKUP(C92,Sheet11!$C$10:$E$17,3,FALSE)</f>
        <v>0.17822899041173154</v>
      </c>
      <c r="L92">
        <f>VLOOKUP(E92,Sheet11!$C$27:$E$30,2,FALSE)</f>
        <v>8.6854460093896718E-2</v>
      </c>
      <c r="M92">
        <f>VLOOKUP(E92,Sheet11!$C$27:$E$30,3,FALSE)</f>
        <v>6.0913705583756347E-2</v>
      </c>
      <c r="N92">
        <f>VLOOKUP(F92,Sheet11!$C$40:$E$43,2,FALSE)</f>
        <v>0.3779342723004695</v>
      </c>
      <c r="O92">
        <f>VLOOKUP(F92,Sheet11!$C$40:$E$43,3,FALSE)</f>
        <v>0.28426395939086296</v>
      </c>
      <c r="P92">
        <f>VLOOKUP(G92,Sheet11!$C$53:$E$61,2,FALSE)</f>
        <v>0.22065727699530516</v>
      </c>
      <c r="Q92">
        <f>VLOOKUP(G92,Sheet11!$C$53:$E$61,3,FALSE)</f>
        <v>0.17710095882684715</v>
      </c>
      <c r="R92">
        <f>VLOOKUP(I92,Sheet11!$C$70:$E$89,2,FALSE)</f>
        <v>3.9906103286384977E-2</v>
      </c>
      <c r="S92">
        <f>VLOOKUP(I92,Sheet11!$C$70:$E$89,3,FALSE)</f>
        <v>8.4038353073886074E-2</v>
      </c>
      <c r="T92">
        <f t="shared" si="6"/>
        <v>9.7256294778312313E-6</v>
      </c>
      <c r="U92">
        <f t="shared" si="7"/>
        <v>3.7034822953607026E-5</v>
      </c>
      <c r="V92">
        <f t="shared" si="8"/>
        <v>0.20798835280927352</v>
      </c>
      <c r="W92" t="str">
        <f t="shared" si="9"/>
        <v>Ontime</v>
      </c>
    </row>
    <row r="93" spans="3:23" x14ac:dyDescent="0.3">
      <c r="C93" s="1">
        <v>5</v>
      </c>
      <c r="D93" s="1">
        <v>1456</v>
      </c>
      <c r="E93" s="1" t="s">
        <v>2</v>
      </c>
      <c r="F93" s="1" t="s">
        <v>13</v>
      </c>
      <c r="G93" s="1" t="s">
        <v>12</v>
      </c>
      <c r="H93" s="1" t="s">
        <v>3</v>
      </c>
      <c r="I93">
        <f t="shared" si="5"/>
        <v>14</v>
      </c>
      <c r="J93">
        <f>VLOOKUP(C93,Sheet11!$C$10:$E$17,2,FALSE)</f>
        <v>0.17370892018779344</v>
      </c>
      <c r="K93">
        <f>VLOOKUP(C93,Sheet11!$C$10:$E$17,3,FALSE)</f>
        <v>0.17822899041173154</v>
      </c>
      <c r="L93">
        <f>VLOOKUP(E93,Sheet11!$C$27:$E$30,2,FALSE)</f>
        <v>8.6854460093896718E-2</v>
      </c>
      <c r="M93">
        <f>VLOOKUP(E93,Sheet11!$C$27:$E$30,3,FALSE)</f>
        <v>6.0913705583756347E-2</v>
      </c>
      <c r="N93">
        <f>VLOOKUP(F93,Sheet11!$C$40:$E$43,2,FALSE)</f>
        <v>0.3779342723004695</v>
      </c>
      <c r="O93">
        <f>VLOOKUP(F93,Sheet11!$C$40:$E$43,3,FALSE)</f>
        <v>0.28426395939086296</v>
      </c>
      <c r="P93">
        <f>VLOOKUP(G93,Sheet11!$C$53:$E$61,2,FALSE)</f>
        <v>0.22065727699530516</v>
      </c>
      <c r="Q93">
        <f>VLOOKUP(G93,Sheet11!$C$53:$E$61,3,FALSE)</f>
        <v>0.17710095882684715</v>
      </c>
      <c r="R93">
        <f>VLOOKUP(I93,Sheet11!$C$70:$E$89,2,FALSE)</f>
        <v>5.6338028169014086E-2</v>
      </c>
      <c r="S93">
        <f>VLOOKUP(I93,Sheet11!$C$70:$E$89,3,FALSE)</f>
        <v>9.7574732092498589E-2</v>
      </c>
      <c r="T93">
        <f t="shared" si="6"/>
        <v>1.3730300439291149E-5</v>
      </c>
      <c r="U93">
        <f t="shared" si="7"/>
        <v>4.3000163563583991E-5</v>
      </c>
      <c r="V93">
        <f t="shared" si="8"/>
        <v>0.24202693703677955</v>
      </c>
      <c r="W93" t="str">
        <f t="shared" si="9"/>
        <v>Ontime</v>
      </c>
    </row>
    <row r="94" spans="3:23" x14ac:dyDescent="0.3">
      <c r="C94" s="1">
        <v>5</v>
      </c>
      <c r="D94" s="1">
        <v>1727</v>
      </c>
      <c r="E94" s="1" t="s">
        <v>5</v>
      </c>
      <c r="F94" s="1" t="s">
        <v>13</v>
      </c>
      <c r="G94" s="1" t="s">
        <v>14</v>
      </c>
      <c r="H94" s="1" t="s">
        <v>3</v>
      </c>
      <c r="I94">
        <f t="shared" si="5"/>
        <v>17</v>
      </c>
      <c r="J94">
        <f>VLOOKUP(C94,Sheet11!$C$10:$E$17,2,FALSE)</f>
        <v>0.17370892018779344</v>
      </c>
      <c r="K94">
        <f>VLOOKUP(C94,Sheet11!$C$10:$E$17,3,FALSE)</f>
        <v>0.17822899041173154</v>
      </c>
      <c r="L94">
        <f>VLOOKUP(E94,Sheet11!$C$27:$E$30,2,FALSE)</f>
        <v>0.51877934272300474</v>
      </c>
      <c r="M94">
        <f>VLOOKUP(E94,Sheet11!$C$27:$E$30,3,FALSE)</f>
        <v>0.64805414551607443</v>
      </c>
      <c r="N94">
        <f>VLOOKUP(F94,Sheet11!$C$40:$E$43,2,FALSE)</f>
        <v>0.3779342723004695</v>
      </c>
      <c r="O94">
        <f>VLOOKUP(F94,Sheet11!$C$40:$E$43,3,FALSE)</f>
        <v>0.28426395939086296</v>
      </c>
      <c r="P94">
        <f>VLOOKUP(G94,Sheet11!$C$53:$E$61,2,FALSE)</f>
        <v>6.1032863849765258E-2</v>
      </c>
      <c r="Q94">
        <f>VLOOKUP(G94,Sheet11!$C$53:$E$61,3,FALSE)</f>
        <v>3.835307388606881E-2</v>
      </c>
      <c r="R94">
        <f>VLOOKUP(I94,Sheet11!$C$70:$E$89,2,FALSE)</f>
        <v>9.154929577464789E-2</v>
      </c>
      <c r="S94">
        <f>VLOOKUP(I94,Sheet11!$C$70:$E$89,3,FALSE)</f>
        <v>8.1218274111675121E-2</v>
      </c>
      <c r="T94">
        <f t="shared" si="6"/>
        <v>3.6861198325696176E-5</v>
      </c>
      <c r="U94">
        <f t="shared" si="7"/>
        <v>8.2463551404586094E-5</v>
      </c>
      <c r="V94">
        <f t="shared" si="8"/>
        <v>0.30891494353867083</v>
      </c>
      <c r="W94" t="str">
        <f t="shared" si="9"/>
        <v>Ontime</v>
      </c>
    </row>
    <row r="95" spans="3:23" x14ac:dyDescent="0.3">
      <c r="C95" s="1">
        <v>5</v>
      </c>
      <c r="D95" s="1">
        <v>1301</v>
      </c>
      <c r="E95" s="1" t="s">
        <v>5</v>
      </c>
      <c r="F95" s="1" t="s">
        <v>13</v>
      </c>
      <c r="G95" s="1" t="s">
        <v>14</v>
      </c>
      <c r="H95" s="1" t="s">
        <v>3</v>
      </c>
      <c r="I95">
        <f t="shared" si="5"/>
        <v>13</v>
      </c>
      <c r="J95">
        <f>VLOOKUP(C95,Sheet11!$C$10:$E$17,2,FALSE)</f>
        <v>0.17370892018779344</v>
      </c>
      <c r="K95">
        <f>VLOOKUP(C95,Sheet11!$C$10:$E$17,3,FALSE)</f>
        <v>0.17822899041173154</v>
      </c>
      <c r="L95">
        <f>VLOOKUP(E95,Sheet11!$C$27:$E$30,2,FALSE)</f>
        <v>0.51877934272300474</v>
      </c>
      <c r="M95">
        <f>VLOOKUP(E95,Sheet11!$C$27:$E$30,3,FALSE)</f>
        <v>0.64805414551607443</v>
      </c>
      <c r="N95">
        <f>VLOOKUP(F95,Sheet11!$C$40:$E$43,2,FALSE)</f>
        <v>0.3779342723004695</v>
      </c>
      <c r="O95">
        <f>VLOOKUP(F95,Sheet11!$C$40:$E$43,3,FALSE)</f>
        <v>0.28426395939086296</v>
      </c>
      <c r="P95">
        <f>VLOOKUP(G95,Sheet11!$C$53:$E$61,2,FALSE)</f>
        <v>6.1032863849765258E-2</v>
      </c>
      <c r="Q95">
        <f>VLOOKUP(G95,Sheet11!$C$53:$E$61,3,FALSE)</f>
        <v>3.835307388606881E-2</v>
      </c>
      <c r="R95">
        <f>VLOOKUP(I95,Sheet11!$C$70:$E$89,2,FALSE)</f>
        <v>6.1032863849765258E-2</v>
      </c>
      <c r="S95">
        <f>VLOOKUP(I95,Sheet11!$C$70:$E$89,3,FALSE)</f>
        <v>5.0761421319796954E-2</v>
      </c>
      <c r="T95">
        <f t="shared" si="6"/>
        <v>2.457413221713078E-5</v>
      </c>
      <c r="U95">
        <f t="shared" si="7"/>
        <v>5.1539719627866312E-5</v>
      </c>
      <c r="V95">
        <f t="shared" si="8"/>
        <v>0.32286018407234268</v>
      </c>
      <c r="W95" t="str">
        <f t="shared" si="9"/>
        <v>Ontime</v>
      </c>
    </row>
    <row r="96" spans="3:23" x14ac:dyDescent="0.3">
      <c r="C96" s="1">
        <v>5</v>
      </c>
      <c r="D96" s="1">
        <v>754</v>
      </c>
      <c r="E96" s="1" t="s">
        <v>5</v>
      </c>
      <c r="F96" s="1" t="s">
        <v>13</v>
      </c>
      <c r="G96" s="1" t="s">
        <v>14</v>
      </c>
      <c r="H96" s="1" t="s">
        <v>3</v>
      </c>
      <c r="I96">
        <f t="shared" si="5"/>
        <v>7</v>
      </c>
      <c r="J96">
        <f>VLOOKUP(C96,Sheet11!$C$10:$E$17,2,FALSE)</f>
        <v>0.17370892018779344</v>
      </c>
      <c r="K96">
        <f>VLOOKUP(C96,Sheet11!$C$10:$E$17,3,FALSE)</f>
        <v>0.17822899041173154</v>
      </c>
      <c r="L96">
        <f>VLOOKUP(E96,Sheet11!$C$27:$E$30,2,FALSE)</f>
        <v>0.51877934272300474</v>
      </c>
      <c r="M96">
        <f>VLOOKUP(E96,Sheet11!$C$27:$E$30,3,FALSE)</f>
        <v>0.64805414551607443</v>
      </c>
      <c r="N96">
        <f>VLOOKUP(F96,Sheet11!$C$40:$E$43,2,FALSE)</f>
        <v>0.3779342723004695</v>
      </c>
      <c r="O96">
        <f>VLOOKUP(F96,Sheet11!$C$40:$E$43,3,FALSE)</f>
        <v>0.28426395939086296</v>
      </c>
      <c r="P96">
        <f>VLOOKUP(G96,Sheet11!$C$53:$E$61,2,FALSE)</f>
        <v>6.1032863849765258E-2</v>
      </c>
      <c r="Q96">
        <f>VLOOKUP(G96,Sheet11!$C$53:$E$61,3,FALSE)</f>
        <v>3.835307388606881E-2</v>
      </c>
      <c r="R96">
        <f>VLOOKUP(I96,Sheet11!$C$70:$E$89,2,FALSE)</f>
        <v>4.2253521126760563E-2</v>
      </c>
      <c r="S96">
        <f>VLOOKUP(I96,Sheet11!$C$70:$E$89,3,FALSE)</f>
        <v>4.3993231810490696E-2</v>
      </c>
      <c r="T96">
        <f t="shared" si="6"/>
        <v>1.7012860765705924E-5</v>
      </c>
      <c r="U96">
        <f t="shared" si="7"/>
        <v>4.4667757010817473E-5</v>
      </c>
      <c r="V96">
        <f t="shared" si="8"/>
        <v>0.27582182829856938</v>
      </c>
      <c r="W96" t="str">
        <f t="shared" si="9"/>
        <v>Ontime</v>
      </c>
    </row>
    <row r="97" spans="3:23" x14ac:dyDescent="0.3">
      <c r="C97" s="1">
        <v>5</v>
      </c>
      <c r="D97" s="1">
        <v>837</v>
      </c>
      <c r="E97" s="1" t="s">
        <v>7</v>
      </c>
      <c r="F97" s="1" t="s">
        <v>13</v>
      </c>
      <c r="G97" s="1" t="s">
        <v>4</v>
      </c>
      <c r="H97" s="1" t="s">
        <v>3</v>
      </c>
      <c r="I97">
        <f t="shared" si="5"/>
        <v>8</v>
      </c>
      <c r="J97">
        <f>VLOOKUP(C97,Sheet11!$C$10:$E$17,2,FALSE)</f>
        <v>0.17370892018779344</v>
      </c>
      <c r="K97">
        <f>VLOOKUP(C97,Sheet11!$C$10:$E$17,3,FALSE)</f>
        <v>0.17822899041173154</v>
      </c>
      <c r="L97">
        <f>VLOOKUP(E97,Sheet11!$C$27:$E$30,2,FALSE)</f>
        <v>0.39436619718309857</v>
      </c>
      <c r="M97">
        <f>VLOOKUP(E97,Sheet11!$C$27:$E$30,3,FALSE)</f>
        <v>0.29103214890016921</v>
      </c>
      <c r="N97">
        <f>VLOOKUP(F97,Sheet11!$C$40:$E$43,2,FALSE)</f>
        <v>0.3779342723004695</v>
      </c>
      <c r="O97">
        <f>VLOOKUP(F97,Sheet11!$C$40:$E$43,3,FALSE)</f>
        <v>0.28426395939086296</v>
      </c>
      <c r="P97">
        <f>VLOOKUP(G97,Sheet11!$C$53:$E$61,2,FALSE)</f>
        <v>0.31690140845070425</v>
      </c>
      <c r="Q97">
        <f>VLOOKUP(G97,Sheet11!$C$53:$E$61,3,FALSE)</f>
        <v>0.233502538071066</v>
      </c>
      <c r="R97">
        <f>VLOOKUP(I97,Sheet11!$C$70:$E$89,2,FALSE)</f>
        <v>4.2253521126760563E-2</v>
      </c>
      <c r="S97">
        <f>VLOOKUP(I97,Sheet11!$C$70:$E$89,3,FALSE)</f>
        <v>9.475465313028765E-2</v>
      </c>
      <c r="T97">
        <f t="shared" si="6"/>
        <v>6.7151354362375633E-5</v>
      </c>
      <c r="U97">
        <f t="shared" si="7"/>
        <v>2.6304492383993997E-4</v>
      </c>
      <c r="V97">
        <f t="shared" si="8"/>
        <v>0.20336799290399971</v>
      </c>
      <c r="W97" t="str">
        <f t="shared" si="9"/>
        <v>Ontime</v>
      </c>
    </row>
    <row r="98" spans="3:23" x14ac:dyDescent="0.3">
      <c r="C98" s="1">
        <v>5</v>
      </c>
      <c r="D98" s="1">
        <v>1350</v>
      </c>
      <c r="E98" s="1" t="s">
        <v>7</v>
      </c>
      <c r="F98" s="1" t="s">
        <v>13</v>
      </c>
      <c r="G98" s="1" t="s">
        <v>4</v>
      </c>
      <c r="H98" s="1" t="s">
        <v>15</v>
      </c>
      <c r="I98">
        <f t="shared" si="5"/>
        <v>13</v>
      </c>
      <c r="J98">
        <f>VLOOKUP(C98,Sheet11!$C$10:$E$17,2,FALSE)</f>
        <v>0.17370892018779344</v>
      </c>
      <c r="K98">
        <f>VLOOKUP(C98,Sheet11!$C$10:$E$17,3,FALSE)</f>
        <v>0.17822899041173154</v>
      </c>
      <c r="L98">
        <f>VLOOKUP(E98,Sheet11!$C$27:$E$30,2,FALSE)</f>
        <v>0.39436619718309857</v>
      </c>
      <c r="M98">
        <f>VLOOKUP(E98,Sheet11!$C$27:$E$30,3,FALSE)</f>
        <v>0.29103214890016921</v>
      </c>
      <c r="N98">
        <f>VLOOKUP(F98,Sheet11!$C$40:$E$43,2,FALSE)</f>
        <v>0.3779342723004695</v>
      </c>
      <c r="O98">
        <f>VLOOKUP(F98,Sheet11!$C$40:$E$43,3,FALSE)</f>
        <v>0.28426395939086296</v>
      </c>
      <c r="P98">
        <f>VLOOKUP(G98,Sheet11!$C$53:$E$61,2,FALSE)</f>
        <v>0.31690140845070425</v>
      </c>
      <c r="Q98">
        <f>VLOOKUP(G98,Sheet11!$C$53:$E$61,3,FALSE)</f>
        <v>0.233502538071066</v>
      </c>
      <c r="R98">
        <f>VLOOKUP(I98,Sheet11!$C$70:$E$89,2,FALSE)</f>
        <v>6.1032863849765258E-2</v>
      </c>
      <c r="S98">
        <f>VLOOKUP(I98,Sheet11!$C$70:$E$89,3,FALSE)</f>
        <v>5.0761421319796954E-2</v>
      </c>
      <c r="T98">
        <f t="shared" si="6"/>
        <v>9.6996400745653707E-5</v>
      </c>
      <c r="U98">
        <f t="shared" si="7"/>
        <v>1.4091692348568212E-4</v>
      </c>
      <c r="V98">
        <f t="shared" si="8"/>
        <v>0.40769637875068709</v>
      </c>
      <c r="W98" t="str">
        <f t="shared" si="9"/>
        <v>Ontime</v>
      </c>
    </row>
    <row r="99" spans="3:23" x14ac:dyDescent="0.3">
      <c r="C99" s="1">
        <v>5</v>
      </c>
      <c r="D99" s="1">
        <v>1512</v>
      </c>
      <c r="E99" s="1" t="s">
        <v>7</v>
      </c>
      <c r="F99" s="1" t="s">
        <v>13</v>
      </c>
      <c r="G99" s="1" t="s">
        <v>4</v>
      </c>
      <c r="H99" s="1" t="s">
        <v>15</v>
      </c>
      <c r="I99">
        <f t="shared" si="5"/>
        <v>15</v>
      </c>
      <c r="J99">
        <f>VLOOKUP(C99,Sheet11!$C$10:$E$17,2,FALSE)</f>
        <v>0.17370892018779344</v>
      </c>
      <c r="K99">
        <f>VLOOKUP(C99,Sheet11!$C$10:$E$17,3,FALSE)</f>
        <v>0.17822899041173154</v>
      </c>
      <c r="L99">
        <f>VLOOKUP(E99,Sheet11!$C$27:$E$30,2,FALSE)</f>
        <v>0.39436619718309857</v>
      </c>
      <c r="M99">
        <f>VLOOKUP(E99,Sheet11!$C$27:$E$30,3,FALSE)</f>
        <v>0.29103214890016921</v>
      </c>
      <c r="N99">
        <f>VLOOKUP(F99,Sheet11!$C$40:$E$43,2,FALSE)</f>
        <v>0.3779342723004695</v>
      </c>
      <c r="O99">
        <f>VLOOKUP(F99,Sheet11!$C$40:$E$43,3,FALSE)</f>
        <v>0.28426395939086296</v>
      </c>
      <c r="P99">
        <f>VLOOKUP(G99,Sheet11!$C$53:$E$61,2,FALSE)</f>
        <v>0.31690140845070425</v>
      </c>
      <c r="Q99">
        <f>VLOOKUP(G99,Sheet11!$C$53:$E$61,3,FALSE)</f>
        <v>0.233502538071066</v>
      </c>
      <c r="R99">
        <f>VLOOKUP(I99,Sheet11!$C$70:$E$89,2,FALSE)</f>
        <v>0.13849765258215962</v>
      </c>
      <c r="S99">
        <f>VLOOKUP(I99,Sheet11!$C$70:$E$89,3,FALSE)</f>
        <v>6.2041737168640719E-2</v>
      </c>
      <c r="T99">
        <f t="shared" si="6"/>
        <v>2.2010721707667571E-4</v>
      </c>
      <c r="U99">
        <f t="shared" si="7"/>
        <v>1.7223179537138926E-4</v>
      </c>
      <c r="V99">
        <f t="shared" si="8"/>
        <v>0.5610128233317403</v>
      </c>
      <c r="W99" t="str">
        <f t="shared" si="9"/>
        <v>Delayed</v>
      </c>
    </row>
    <row r="100" spans="3:23" x14ac:dyDescent="0.3">
      <c r="C100" s="1">
        <v>5</v>
      </c>
      <c r="D100" s="1">
        <v>629</v>
      </c>
      <c r="E100" s="1" t="s">
        <v>7</v>
      </c>
      <c r="F100" s="1" t="s">
        <v>13</v>
      </c>
      <c r="G100" s="1" t="s">
        <v>4</v>
      </c>
      <c r="H100" s="1" t="s">
        <v>3</v>
      </c>
      <c r="I100">
        <f t="shared" si="5"/>
        <v>6</v>
      </c>
      <c r="J100">
        <f>VLOOKUP(C100,Sheet11!$C$10:$E$17,2,FALSE)</f>
        <v>0.17370892018779344</v>
      </c>
      <c r="K100">
        <f>VLOOKUP(C100,Sheet11!$C$10:$E$17,3,FALSE)</f>
        <v>0.17822899041173154</v>
      </c>
      <c r="L100">
        <f>VLOOKUP(E100,Sheet11!$C$27:$E$30,2,FALSE)</f>
        <v>0.39436619718309857</v>
      </c>
      <c r="M100">
        <f>VLOOKUP(E100,Sheet11!$C$27:$E$30,3,FALSE)</f>
        <v>0.29103214890016921</v>
      </c>
      <c r="N100">
        <f>VLOOKUP(F100,Sheet11!$C$40:$E$43,2,FALSE)</f>
        <v>0.3779342723004695</v>
      </c>
      <c r="O100">
        <f>VLOOKUP(F100,Sheet11!$C$40:$E$43,3,FALSE)</f>
        <v>0.28426395939086296</v>
      </c>
      <c r="P100">
        <f>VLOOKUP(G100,Sheet11!$C$53:$E$61,2,FALSE)</f>
        <v>0.31690140845070425</v>
      </c>
      <c r="Q100">
        <f>VLOOKUP(G100,Sheet11!$C$53:$E$61,3,FALSE)</f>
        <v>0.233502538071066</v>
      </c>
      <c r="R100">
        <f>VLOOKUP(I100,Sheet11!$C$70:$E$89,2,FALSE)</f>
        <v>3.9906103286384977E-2</v>
      </c>
      <c r="S100">
        <f>VLOOKUP(I100,Sheet11!$C$70:$E$89,3,FALSE)</f>
        <v>8.4038353073886074E-2</v>
      </c>
      <c r="T100">
        <f t="shared" si="6"/>
        <v>6.3420723564465884E-5</v>
      </c>
      <c r="U100">
        <f t="shared" si="7"/>
        <v>2.3329579554851818E-4</v>
      </c>
      <c r="V100">
        <f t="shared" si="8"/>
        <v>0.21374180229013964</v>
      </c>
      <c r="W100" t="str">
        <f t="shared" si="9"/>
        <v>Ontime</v>
      </c>
    </row>
    <row r="101" spans="3:23" x14ac:dyDescent="0.3">
      <c r="C101" s="1">
        <v>5</v>
      </c>
      <c r="D101" s="1">
        <v>1625</v>
      </c>
      <c r="E101" s="1" t="s">
        <v>5</v>
      </c>
      <c r="F101" s="1" t="s">
        <v>13</v>
      </c>
      <c r="G101" s="1" t="s">
        <v>12</v>
      </c>
      <c r="H101" s="1" t="s">
        <v>3</v>
      </c>
      <c r="I101">
        <f t="shared" si="5"/>
        <v>16</v>
      </c>
      <c r="J101">
        <f>VLOOKUP(C101,Sheet11!$C$10:$E$17,2,FALSE)</f>
        <v>0.17370892018779344</v>
      </c>
      <c r="K101">
        <f>VLOOKUP(C101,Sheet11!$C$10:$E$17,3,FALSE)</f>
        <v>0.17822899041173154</v>
      </c>
      <c r="L101">
        <f>VLOOKUP(E101,Sheet11!$C$27:$E$30,2,FALSE)</f>
        <v>0.51877934272300474</v>
      </c>
      <c r="M101">
        <f>VLOOKUP(E101,Sheet11!$C$27:$E$30,3,FALSE)</f>
        <v>0.64805414551607443</v>
      </c>
      <c r="N101">
        <f>VLOOKUP(F101,Sheet11!$C$40:$E$43,2,FALSE)</f>
        <v>0.3779342723004695</v>
      </c>
      <c r="O101">
        <f>VLOOKUP(F101,Sheet11!$C$40:$E$43,3,FALSE)</f>
        <v>0.28426395939086296</v>
      </c>
      <c r="P101">
        <f>VLOOKUP(G101,Sheet11!$C$53:$E$61,2,FALSE)</f>
        <v>0.22065727699530516</v>
      </c>
      <c r="Q101">
        <f>VLOOKUP(G101,Sheet11!$C$53:$E$61,3,FALSE)</f>
        <v>0.17710095882684715</v>
      </c>
      <c r="R101">
        <f>VLOOKUP(I101,Sheet11!$C$70:$E$89,2,FALSE)</f>
        <v>0.10328638497652583</v>
      </c>
      <c r="S101">
        <f>VLOOKUP(I101,Sheet11!$C$70:$E$89,3,FALSE)</f>
        <v>9.8702763677382968E-2</v>
      </c>
      <c r="T101">
        <f t="shared" si="6"/>
        <v>1.5035297463025579E-4</v>
      </c>
      <c r="U101">
        <f t="shared" si="7"/>
        <v>4.6276267868484538E-4</v>
      </c>
      <c r="V101">
        <f t="shared" si="8"/>
        <v>0.24522775404167382</v>
      </c>
      <c r="W101" t="str">
        <f t="shared" si="9"/>
        <v>Ontime</v>
      </c>
    </row>
    <row r="102" spans="3:23" x14ac:dyDescent="0.3">
      <c r="C102" s="1">
        <v>5</v>
      </c>
      <c r="D102" s="1">
        <v>655</v>
      </c>
      <c r="E102" s="1" t="s">
        <v>7</v>
      </c>
      <c r="F102" s="1" t="s">
        <v>13</v>
      </c>
      <c r="G102" s="1" t="s">
        <v>12</v>
      </c>
      <c r="H102" s="1" t="s">
        <v>3</v>
      </c>
      <c r="I102">
        <f t="shared" si="5"/>
        <v>6</v>
      </c>
      <c r="J102">
        <f>VLOOKUP(C102,Sheet11!$C$10:$E$17,2,FALSE)</f>
        <v>0.17370892018779344</v>
      </c>
      <c r="K102">
        <f>VLOOKUP(C102,Sheet11!$C$10:$E$17,3,FALSE)</f>
        <v>0.17822899041173154</v>
      </c>
      <c r="L102">
        <f>VLOOKUP(E102,Sheet11!$C$27:$E$30,2,FALSE)</f>
        <v>0.39436619718309857</v>
      </c>
      <c r="M102">
        <f>VLOOKUP(E102,Sheet11!$C$27:$E$30,3,FALSE)</f>
        <v>0.29103214890016921</v>
      </c>
      <c r="N102">
        <f>VLOOKUP(F102,Sheet11!$C$40:$E$43,2,FALSE)</f>
        <v>0.3779342723004695</v>
      </c>
      <c r="O102">
        <f>VLOOKUP(F102,Sheet11!$C$40:$E$43,3,FALSE)</f>
        <v>0.28426395939086296</v>
      </c>
      <c r="P102">
        <f>VLOOKUP(G102,Sheet11!$C$53:$E$61,2,FALSE)</f>
        <v>0.22065727699530516</v>
      </c>
      <c r="Q102">
        <f>VLOOKUP(G102,Sheet11!$C$53:$E$61,3,FALSE)</f>
        <v>0.17710095882684715</v>
      </c>
      <c r="R102">
        <f>VLOOKUP(I102,Sheet11!$C$70:$E$89,2,FALSE)</f>
        <v>3.9906103286384977E-2</v>
      </c>
      <c r="S102">
        <f>VLOOKUP(I102,Sheet11!$C$70:$E$89,3,FALSE)</f>
        <v>8.4038353073886074E-2</v>
      </c>
      <c r="T102">
        <f t="shared" si="6"/>
        <v>4.4159614926368826E-5</v>
      </c>
      <c r="U102">
        <f t="shared" si="7"/>
        <v>1.7694415411167801E-4</v>
      </c>
      <c r="V102">
        <f t="shared" si="8"/>
        <v>0.19972348331506723</v>
      </c>
      <c r="W102" t="str">
        <f t="shared" si="9"/>
        <v>Ontime</v>
      </c>
    </row>
    <row r="103" spans="3:23" x14ac:dyDescent="0.3">
      <c r="C103" s="1">
        <v>5</v>
      </c>
      <c r="D103" s="1">
        <v>858</v>
      </c>
      <c r="E103" s="1" t="s">
        <v>5</v>
      </c>
      <c r="F103" s="1" t="s">
        <v>13</v>
      </c>
      <c r="G103" s="1" t="s">
        <v>12</v>
      </c>
      <c r="H103" s="1" t="s">
        <v>3</v>
      </c>
      <c r="I103">
        <f t="shared" si="5"/>
        <v>8</v>
      </c>
      <c r="J103">
        <f>VLOOKUP(C103,Sheet11!$C$10:$E$17,2,FALSE)</f>
        <v>0.17370892018779344</v>
      </c>
      <c r="K103">
        <f>VLOOKUP(C103,Sheet11!$C$10:$E$17,3,FALSE)</f>
        <v>0.17822899041173154</v>
      </c>
      <c r="L103">
        <f>VLOOKUP(E103,Sheet11!$C$27:$E$30,2,FALSE)</f>
        <v>0.51877934272300474</v>
      </c>
      <c r="M103">
        <f>VLOOKUP(E103,Sheet11!$C$27:$E$30,3,FALSE)</f>
        <v>0.64805414551607443</v>
      </c>
      <c r="N103">
        <f>VLOOKUP(F103,Sheet11!$C$40:$E$43,2,FALSE)</f>
        <v>0.3779342723004695</v>
      </c>
      <c r="O103">
        <f>VLOOKUP(F103,Sheet11!$C$40:$E$43,3,FALSE)</f>
        <v>0.28426395939086296</v>
      </c>
      <c r="P103">
        <f>VLOOKUP(G103,Sheet11!$C$53:$E$61,2,FALSE)</f>
        <v>0.22065727699530516</v>
      </c>
      <c r="Q103">
        <f>VLOOKUP(G103,Sheet11!$C$53:$E$61,3,FALSE)</f>
        <v>0.17710095882684715</v>
      </c>
      <c r="R103">
        <f>VLOOKUP(I103,Sheet11!$C$70:$E$89,2,FALSE)</f>
        <v>4.2253521126760563E-2</v>
      </c>
      <c r="S103">
        <f>VLOOKUP(I103,Sheet11!$C$70:$E$89,3,FALSE)</f>
        <v>9.475465313028765E-2</v>
      </c>
      <c r="T103">
        <f t="shared" si="6"/>
        <v>6.150803507601373E-5</v>
      </c>
      <c r="U103">
        <f t="shared" si="7"/>
        <v>4.4425217153745158E-4</v>
      </c>
      <c r="V103">
        <f t="shared" si="8"/>
        <v>0.12161501492548651</v>
      </c>
      <c r="W103" t="str">
        <f t="shared" si="9"/>
        <v>Ontime</v>
      </c>
    </row>
    <row r="104" spans="3:23" x14ac:dyDescent="0.3">
      <c r="C104" s="1">
        <v>5</v>
      </c>
      <c r="D104" s="1">
        <v>657</v>
      </c>
      <c r="E104" s="1" t="s">
        <v>5</v>
      </c>
      <c r="F104" s="1" t="s">
        <v>13</v>
      </c>
      <c r="G104" s="1" t="s">
        <v>12</v>
      </c>
      <c r="H104" s="1" t="s">
        <v>3</v>
      </c>
      <c r="I104">
        <f t="shared" si="5"/>
        <v>6</v>
      </c>
      <c r="J104">
        <f>VLOOKUP(C104,Sheet11!$C$10:$E$17,2,FALSE)</f>
        <v>0.17370892018779344</v>
      </c>
      <c r="K104">
        <f>VLOOKUP(C104,Sheet11!$C$10:$E$17,3,FALSE)</f>
        <v>0.17822899041173154</v>
      </c>
      <c r="L104">
        <f>VLOOKUP(E104,Sheet11!$C$27:$E$30,2,FALSE)</f>
        <v>0.51877934272300474</v>
      </c>
      <c r="M104">
        <f>VLOOKUP(E104,Sheet11!$C$27:$E$30,3,FALSE)</f>
        <v>0.64805414551607443</v>
      </c>
      <c r="N104">
        <f>VLOOKUP(F104,Sheet11!$C$40:$E$43,2,FALSE)</f>
        <v>0.3779342723004695</v>
      </c>
      <c r="O104">
        <f>VLOOKUP(F104,Sheet11!$C$40:$E$43,3,FALSE)</f>
        <v>0.28426395939086296</v>
      </c>
      <c r="P104">
        <f>VLOOKUP(G104,Sheet11!$C$53:$E$61,2,FALSE)</f>
        <v>0.22065727699530516</v>
      </c>
      <c r="Q104">
        <f>VLOOKUP(G104,Sheet11!$C$53:$E$61,3,FALSE)</f>
        <v>0.17710095882684715</v>
      </c>
      <c r="R104">
        <f>VLOOKUP(I104,Sheet11!$C$70:$E$89,2,FALSE)</f>
        <v>3.9906103286384977E-2</v>
      </c>
      <c r="S104">
        <f>VLOOKUP(I104,Sheet11!$C$70:$E$89,3,FALSE)</f>
        <v>8.4038353073886074E-2</v>
      </c>
      <c r="T104">
        <f t="shared" si="6"/>
        <v>5.8090922016235192E-5</v>
      </c>
      <c r="U104">
        <f t="shared" si="7"/>
        <v>3.9400936642309696E-4</v>
      </c>
      <c r="V104">
        <f t="shared" si="8"/>
        <v>0.12849122971535215</v>
      </c>
      <c r="W104" t="str">
        <f t="shared" si="9"/>
        <v>Ontime</v>
      </c>
    </row>
    <row r="105" spans="3:23" x14ac:dyDescent="0.3">
      <c r="C105" s="1">
        <v>5</v>
      </c>
      <c r="D105" s="1">
        <v>1650</v>
      </c>
      <c r="E105" s="1" t="s">
        <v>7</v>
      </c>
      <c r="F105" s="1" t="s">
        <v>13</v>
      </c>
      <c r="G105" s="1" t="s">
        <v>12</v>
      </c>
      <c r="H105" s="1" t="s">
        <v>3</v>
      </c>
      <c r="I105">
        <f t="shared" si="5"/>
        <v>16</v>
      </c>
      <c r="J105">
        <f>VLOOKUP(C105,Sheet11!$C$10:$E$17,2,FALSE)</f>
        <v>0.17370892018779344</v>
      </c>
      <c r="K105">
        <f>VLOOKUP(C105,Sheet11!$C$10:$E$17,3,FALSE)</f>
        <v>0.17822899041173154</v>
      </c>
      <c r="L105">
        <f>VLOOKUP(E105,Sheet11!$C$27:$E$30,2,FALSE)</f>
        <v>0.39436619718309857</v>
      </c>
      <c r="M105">
        <f>VLOOKUP(E105,Sheet11!$C$27:$E$30,3,FALSE)</f>
        <v>0.29103214890016921</v>
      </c>
      <c r="N105">
        <f>VLOOKUP(F105,Sheet11!$C$40:$E$43,2,FALSE)</f>
        <v>0.3779342723004695</v>
      </c>
      <c r="O105">
        <f>VLOOKUP(F105,Sheet11!$C$40:$E$43,3,FALSE)</f>
        <v>0.28426395939086296</v>
      </c>
      <c r="P105">
        <f>VLOOKUP(G105,Sheet11!$C$53:$E$61,2,FALSE)</f>
        <v>0.22065727699530516</v>
      </c>
      <c r="Q105">
        <f>VLOOKUP(G105,Sheet11!$C$53:$E$61,3,FALSE)</f>
        <v>0.17710095882684715</v>
      </c>
      <c r="R105">
        <f>VLOOKUP(I105,Sheet11!$C$70:$E$89,2,FALSE)</f>
        <v>0.10328638497652583</v>
      </c>
      <c r="S105">
        <f>VLOOKUP(I105,Sheet11!$C$70:$E$89,3,FALSE)</f>
        <v>9.8702763677382968E-2</v>
      </c>
      <c r="T105">
        <f t="shared" si="6"/>
        <v>1.1429547392707226E-4</v>
      </c>
      <c r="U105">
        <f t="shared" si="7"/>
        <v>2.0782031523183659E-4</v>
      </c>
      <c r="V105">
        <f t="shared" si="8"/>
        <v>0.35482729432641086</v>
      </c>
      <c r="W105" t="str">
        <f t="shared" si="9"/>
        <v>Ontime</v>
      </c>
    </row>
    <row r="106" spans="3:23" x14ac:dyDescent="0.3">
      <c r="C106" s="1">
        <v>5</v>
      </c>
      <c r="D106" s="1">
        <v>1856</v>
      </c>
      <c r="E106" s="1" t="s">
        <v>7</v>
      </c>
      <c r="F106" s="1" t="s">
        <v>13</v>
      </c>
      <c r="G106" s="1" t="s">
        <v>12</v>
      </c>
      <c r="H106" s="1" t="s">
        <v>3</v>
      </c>
      <c r="I106">
        <f t="shared" si="5"/>
        <v>18</v>
      </c>
      <c r="J106">
        <f>VLOOKUP(C106,Sheet11!$C$10:$E$17,2,FALSE)</f>
        <v>0.17370892018779344</v>
      </c>
      <c r="K106">
        <f>VLOOKUP(C106,Sheet11!$C$10:$E$17,3,FALSE)</f>
        <v>0.17822899041173154</v>
      </c>
      <c r="L106">
        <f>VLOOKUP(E106,Sheet11!$C$27:$E$30,2,FALSE)</f>
        <v>0.39436619718309857</v>
      </c>
      <c r="M106">
        <f>VLOOKUP(E106,Sheet11!$C$27:$E$30,3,FALSE)</f>
        <v>0.29103214890016921</v>
      </c>
      <c r="N106">
        <f>VLOOKUP(F106,Sheet11!$C$40:$E$43,2,FALSE)</f>
        <v>0.3779342723004695</v>
      </c>
      <c r="O106">
        <f>VLOOKUP(F106,Sheet11!$C$40:$E$43,3,FALSE)</f>
        <v>0.28426395939086296</v>
      </c>
      <c r="P106">
        <f>VLOOKUP(G106,Sheet11!$C$53:$E$61,2,FALSE)</f>
        <v>0.22065727699530516</v>
      </c>
      <c r="Q106">
        <f>VLOOKUP(G106,Sheet11!$C$53:$E$61,3,FALSE)</f>
        <v>0.17710095882684715</v>
      </c>
      <c r="R106">
        <f>VLOOKUP(I106,Sheet11!$C$70:$E$89,2,FALSE)</f>
        <v>7.746478873239436E-2</v>
      </c>
      <c r="S106">
        <f>VLOOKUP(I106,Sheet11!$C$70:$E$89,3,FALSE)</f>
        <v>5.8093626621545401E-2</v>
      </c>
      <c r="T106">
        <f t="shared" si="6"/>
        <v>8.5721605445304177E-5</v>
      </c>
      <c r="U106">
        <f t="shared" si="7"/>
        <v>1.2231709982216669E-4</v>
      </c>
      <c r="V106">
        <f t="shared" si="8"/>
        <v>0.41204642826003829</v>
      </c>
      <c r="W106" t="str">
        <f t="shared" si="9"/>
        <v>Ontime</v>
      </c>
    </row>
    <row r="107" spans="3:23" x14ac:dyDescent="0.3">
      <c r="C107" s="1">
        <v>5</v>
      </c>
      <c r="D107" s="1">
        <v>1253</v>
      </c>
      <c r="E107" s="1" t="s">
        <v>7</v>
      </c>
      <c r="F107" s="1" t="s">
        <v>13</v>
      </c>
      <c r="G107" s="1" t="s">
        <v>12</v>
      </c>
      <c r="H107" s="1" t="s">
        <v>3</v>
      </c>
      <c r="I107">
        <f t="shared" si="5"/>
        <v>12</v>
      </c>
      <c r="J107">
        <f>VLOOKUP(C107,Sheet11!$C$10:$E$17,2,FALSE)</f>
        <v>0.17370892018779344</v>
      </c>
      <c r="K107">
        <f>VLOOKUP(C107,Sheet11!$C$10:$E$17,3,FALSE)</f>
        <v>0.17822899041173154</v>
      </c>
      <c r="L107">
        <f>VLOOKUP(E107,Sheet11!$C$27:$E$30,2,FALSE)</f>
        <v>0.39436619718309857</v>
      </c>
      <c r="M107">
        <f>VLOOKUP(E107,Sheet11!$C$27:$E$30,3,FALSE)</f>
        <v>0.29103214890016921</v>
      </c>
      <c r="N107">
        <f>VLOOKUP(F107,Sheet11!$C$40:$E$43,2,FALSE)</f>
        <v>0.3779342723004695</v>
      </c>
      <c r="O107">
        <f>VLOOKUP(F107,Sheet11!$C$40:$E$43,3,FALSE)</f>
        <v>0.28426395939086296</v>
      </c>
      <c r="P107">
        <f>VLOOKUP(G107,Sheet11!$C$53:$E$61,2,FALSE)</f>
        <v>0.22065727699530516</v>
      </c>
      <c r="Q107">
        <f>VLOOKUP(G107,Sheet11!$C$53:$E$61,3,FALSE)</f>
        <v>0.17710095882684715</v>
      </c>
      <c r="R107">
        <f>VLOOKUP(I107,Sheet11!$C$70:$E$89,2,FALSE)</f>
        <v>3.0516431924882629E-2</v>
      </c>
      <c r="S107">
        <f>VLOOKUP(I107,Sheet11!$C$70:$E$89,3,FALSE)</f>
        <v>0.10152284263959391</v>
      </c>
      <c r="T107">
        <f t="shared" si="6"/>
        <v>3.3769117296634985E-5</v>
      </c>
      <c r="U107">
        <f t="shared" si="7"/>
        <v>2.1375803852417477E-4</v>
      </c>
      <c r="V107">
        <f t="shared" si="8"/>
        <v>0.13642590924884693</v>
      </c>
      <c r="W107" t="str">
        <f t="shared" si="9"/>
        <v>Ontime</v>
      </c>
    </row>
    <row r="108" spans="3:23" x14ac:dyDescent="0.3">
      <c r="C108" s="1">
        <v>5</v>
      </c>
      <c r="D108" s="1">
        <v>854</v>
      </c>
      <c r="E108" s="1" t="s">
        <v>7</v>
      </c>
      <c r="F108" s="1" t="s">
        <v>13</v>
      </c>
      <c r="G108" s="1" t="s">
        <v>12</v>
      </c>
      <c r="H108" s="1" t="s">
        <v>3</v>
      </c>
      <c r="I108">
        <f t="shared" si="5"/>
        <v>8</v>
      </c>
      <c r="J108">
        <f>VLOOKUP(C108,Sheet11!$C$10:$E$17,2,FALSE)</f>
        <v>0.17370892018779344</v>
      </c>
      <c r="K108">
        <f>VLOOKUP(C108,Sheet11!$C$10:$E$17,3,FALSE)</f>
        <v>0.17822899041173154</v>
      </c>
      <c r="L108">
        <f>VLOOKUP(E108,Sheet11!$C$27:$E$30,2,FALSE)</f>
        <v>0.39436619718309857</v>
      </c>
      <c r="M108">
        <f>VLOOKUP(E108,Sheet11!$C$27:$E$30,3,FALSE)</f>
        <v>0.29103214890016921</v>
      </c>
      <c r="N108">
        <f>VLOOKUP(F108,Sheet11!$C$40:$E$43,2,FALSE)</f>
        <v>0.3779342723004695</v>
      </c>
      <c r="O108">
        <f>VLOOKUP(F108,Sheet11!$C$40:$E$43,3,FALSE)</f>
        <v>0.28426395939086296</v>
      </c>
      <c r="P108">
        <f>VLOOKUP(G108,Sheet11!$C$53:$E$61,2,FALSE)</f>
        <v>0.22065727699530516</v>
      </c>
      <c r="Q108">
        <f>VLOOKUP(G108,Sheet11!$C$53:$E$61,3,FALSE)</f>
        <v>0.17710095882684715</v>
      </c>
      <c r="R108">
        <f>VLOOKUP(I108,Sheet11!$C$70:$E$89,2,FALSE)</f>
        <v>4.2253521126760563E-2</v>
      </c>
      <c r="S108">
        <f>VLOOKUP(I108,Sheet11!$C$70:$E$89,3,FALSE)</f>
        <v>9.475465313028765E-2</v>
      </c>
      <c r="T108">
        <f t="shared" si="6"/>
        <v>4.6757239333802281E-5</v>
      </c>
      <c r="U108">
        <f t="shared" si="7"/>
        <v>1.9950750262256314E-4</v>
      </c>
      <c r="V108">
        <f t="shared" si="8"/>
        <v>0.18986574757862412</v>
      </c>
      <c r="W108" t="str">
        <f t="shared" si="9"/>
        <v>Ontime</v>
      </c>
    </row>
    <row r="109" spans="3:23" x14ac:dyDescent="0.3">
      <c r="C109" s="1">
        <v>5</v>
      </c>
      <c r="D109" s="1">
        <v>1858</v>
      </c>
      <c r="E109" s="1" t="s">
        <v>5</v>
      </c>
      <c r="F109" s="1" t="s">
        <v>13</v>
      </c>
      <c r="G109" s="1" t="s">
        <v>12</v>
      </c>
      <c r="H109" s="1" t="s">
        <v>3</v>
      </c>
      <c r="I109">
        <f t="shared" si="5"/>
        <v>18</v>
      </c>
      <c r="J109">
        <f>VLOOKUP(C109,Sheet11!$C$10:$E$17,2,FALSE)</f>
        <v>0.17370892018779344</v>
      </c>
      <c r="K109">
        <f>VLOOKUP(C109,Sheet11!$C$10:$E$17,3,FALSE)</f>
        <v>0.17822899041173154</v>
      </c>
      <c r="L109">
        <f>VLOOKUP(E109,Sheet11!$C$27:$E$30,2,FALSE)</f>
        <v>0.51877934272300474</v>
      </c>
      <c r="M109">
        <f>VLOOKUP(E109,Sheet11!$C$27:$E$30,3,FALSE)</f>
        <v>0.64805414551607443</v>
      </c>
      <c r="N109">
        <f>VLOOKUP(F109,Sheet11!$C$40:$E$43,2,FALSE)</f>
        <v>0.3779342723004695</v>
      </c>
      <c r="O109">
        <f>VLOOKUP(F109,Sheet11!$C$40:$E$43,3,FALSE)</f>
        <v>0.28426395939086296</v>
      </c>
      <c r="P109">
        <f>VLOOKUP(G109,Sheet11!$C$53:$E$61,2,FALSE)</f>
        <v>0.22065727699530516</v>
      </c>
      <c r="Q109">
        <f>VLOOKUP(G109,Sheet11!$C$53:$E$61,3,FALSE)</f>
        <v>0.17710095882684715</v>
      </c>
      <c r="R109">
        <f>VLOOKUP(I109,Sheet11!$C$70:$E$89,2,FALSE)</f>
        <v>7.746478873239436E-2</v>
      </c>
      <c r="S109">
        <f>VLOOKUP(I109,Sheet11!$C$70:$E$89,3,FALSE)</f>
        <v>5.8093626621545401E-2</v>
      </c>
      <c r="T109">
        <f t="shared" si="6"/>
        <v>1.1276473097269183E-4</v>
      </c>
      <c r="U109">
        <f t="shared" si="7"/>
        <v>2.7236889088308041E-4</v>
      </c>
      <c r="V109">
        <f t="shared" si="8"/>
        <v>0.29279378525648647</v>
      </c>
      <c r="W109" t="str">
        <f t="shared" si="9"/>
        <v>Ontime</v>
      </c>
    </row>
    <row r="110" spans="3:23" x14ac:dyDescent="0.3">
      <c r="C110" s="1">
        <v>5</v>
      </c>
      <c r="D110" s="1">
        <v>2050</v>
      </c>
      <c r="E110" s="1" t="s">
        <v>5</v>
      </c>
      <c r="F110" s="1" t="s">
        <v>13</v>
      </c>
      <c r="G110" s="1" t="s">
        <v>12</v>
      </c>
      <c r="H110" s="1" t="s">
        <v>3</v>
      </c>
      <c r="I110">
        <f t="shared" si="5"/>
        <v>20</v>
      </c>
      <c r="J110">
        <f>VLOOKUP(C110,Sheet11!$C$10:$E$17,2,FALSE)</f>
        <v>0.17370892018779344</v>
      </c>
      <c r="K110">
        <f>VLOOKUP(C110,Sheet11!$C$10:$E$17,3,FALSE)</f>
        <v>0.17822899041173154</v>
      </c>
      <c r="L110">
        <f>VLOOKUP(E110,Sheet11!$C$27:$E$30,2,FALSE)</f>
        <v>0.51877934272300474</v>
      </c>
      <c r="M110">
        <f>VLOOKUP(E110,Sheet11!$C$27:$E$30,3,FALSE)</f>
        <v>0.64805414551607443</v>
      </c>
      <c r="N110">
        <f>VLOOKUP(F110,Sheet11!$C$40:$E$43,2,FALSE)</f>
        <v>0.3779342723004695</v>
      </c>
      <c r="O110">
        <f>VLOOKUP(F110,Sheet11!$C$40:$E$43,3,FALSE)</f>
        <v>0.28426395939086296</v>
      </c>
      <c r="P110">
        <f>VLOOKUP(G110,Sheet11!$C$53:$E$61,2,FALSE)</f>
        <v>0.22065727699530516</v>
      </c>
      <c r="Q110">
        <f>VLOOKUP(G110,Sheet11!$C$53:$E$61,3,FALSE)</f>
        <v>0.17710095882684715</v>
      </c>
      <c r="R110">
        <f>VLOOKUP(I110,Sheet11!$C$70:$E$89,2,FALSE)</f>
        <v>4.9295774647887321E-2</v>
      </c>
      <c r="S110">
        <f>VLOOKUP(I110,Sheet11!$C$70:$E$89,3,FALSE)</f>
        <v>3.6661026508742242E-2</v>
      </c>
      <c r="T110">
        <f t="shared" si="6"/>
        <v>7.1759374255349342E-5</v>
      </c>
      <c r="U110">
        <f t="shared" si="7"/>
        <v>1.7188328065437112E-4</v>
      </c>
      <c r="V110">
        <f t="shared" si="8"/>
        <v>0.29452713968307037</v>
      </c>
      <c r="W110" t="str">
        <f t="shared" si="9"/>
        <v>Ontime</v>
      </c>
    </row>
    <row r="111" spans="3:23" x14ac:dyDescent="0.3">
      <c r="C111" s="1">
        <v>5</v>
      </c>
      <c r="D111" s="1">
        <v>1358</v>
      </c>
      <c r="E111" s="1" t="s">
        <v>5</v>
      </c>
      <c r="F111" s="1" t="s">
        <v>13</v>
      </c>
      <c r="G111" s="1" t="s">
        <v>12</v>
      </c>
      <c r="H111" s="1" t="s">
        <v>3</v>
      </c>
      <c r="I111">
        <f t="shared" si="5"/>
        <v>13</v>
      </c>
      <c r="J111">
        <f>VLOOKUP(C111,Sheet11!$C$10:$E$17,2,FALSE)</f>
        <v>0.17370892018779344</v>
      </c>
      <c r="K111">
        <f>VLOOKUP(C111,Sheet11!$C$10:$E$17,3,FALSE)</f>
        <v>0.17822899041173154</v>
      </c>
      <c r="L111">
        <f>VLOOKUP(E111,Sheet11!$C$27:$E$30,2,FALSE)</f>
        <v>0.51877934272300474</v>
      </c>
      <c r="M111">
        <f>VLOOKUP(E111,Sheet11!$C$27:$E$30,3,FALSE)</f>
        <v>0.64805414551607443</v>
      </c>
      <c r="N111">
        <f>VLOOKUP(F111,Sheet11!$C$40:$E$43,2,FALSE)</f>
        <v>0.3779342723004695</v>
      </c>
      <c r="O111">
        <f>VLOOKUP(F111,Sheet11!$C$40:$E$43,3,FALSE)</f>
        <v>0.28426395939086296</v>
      </c>
      <c r="P111">
        <f>VLOOKUP(G111,Sheet11!$C$53:$E$61,2,FALSE)</f>
        <v>0.22065727699530516</v>
      </c>
      <c r="Q111">
        <f>VLOOKUP(G111,Sheet11!$C$53:$E$61,3,FALSE)</f>
        <v>0.17710095882684715</v>
      </c>
      <c r="R111">
        <f>VLOOKUP(I111,Sheet11!$C$70:$E$89,2,FALSE)</f>
        <v>6.1032863849765258E-2</v>
      </c>
      <c r="S111">
        <f>VLOOKUP(I111,Sheet11!$C$70:$E$89,3,FALSE)</f>
        <v>5.0761421319796954E-2</v>
      </c>
      <c r="T111">
        <f t="shared" si="6"/>
        <v>8.8844939554242057E-5</v>
      </c>
      <c r="U111">
        <f t="shared" si="7"/>
        <v>2.3799223475220619E-4</v>
      </c>
      <c r="V111">
        <f t="shared" si="8"/>
        <v>0.27183241852084883</v>
      </c>
      <c r="W111" t="str">
        <f t="shared" si="9"/>
        <v>Ontime</v>
      </c>
    </row>
    <row r="112" spans="3:23" x14ac:dyDescent="0.3">
      <c r="C112" s="1">
        <v>5</v>
      </c>
      <c r="D112" s="1">
        <v>1510</v>
      </c>
      <c r="E112" s="1" t="s">
        <v>7</v>
      </c>
      <c r="F112" s="1" t="s">
        <v>13</v>
      </c>
      <c r="G112" s="1" t="s">
        <v>12</v>
      </c>
      <c r="H112" s="1" t="s">
        <v>15</v>
      </c>
      <c r="I112">
        <f t="shared" si="5"/>
        <v>15</v>
      </c>
      <c r="J112">
        <f>VLOOKUP(C112,Sheet11!$C$10:$E$17,2,FALSE)</f>
        <v>0.17370892018779344</v>
      </c>
      <c r="K112">
        <f>VLOOKUP(C112,Sheet11!$C$10:$E$17,3,FALSE)</f>
        <v>0.17822899041173154</v>
      </c>
      <c r="L112">
        <f>VLOOKUP(E112,Sheet11!$C$27:$E$30,2,FALSE)</f>
        <v>0.39436619718309857</v>
      </c>
      <c r="M112">
        <f>VLOOKUP(E112,Sheet11!$C$27:$E$30,3,FALSE)</f>
        <v>0.29103214890016921</v>
      </c>
      <c r="N112">
        <f>VLOOKUP(F112,Sheet11!$C$40:$E$43,2,FALSE)</f>
        <v>0.3779342723004695</v>
      </c>
      <c r="O112">
        <f>VLOOKUP(F112,Sheet11!$C$40:$E$43,3,FALSE)</f>
        <v>0.28426395939086296</v>
      </c>
      <c r="P112">
        <f>VLOOKUP(G112,Sheet11!$C$53:$E$61,2,FALSE)</f>
        <v>0.22065727699530516</v>
      </c>
      <c r="Q112">
        <f>VLOOKUP(G112,Sheet11!$C$53:$E$61,3,FALSE)</f>
        <v>0.17710095882684715</v>
      </c>
      <c r="R112">
        <f>VLOOKUP(I112,Sheet11!$C$70:$E$89,2,FALSE)</f>
        <v>0.13849765258215962</v>
      </c>
      <c r="S112">
        <f>VLOOKUP(I112,Sheet11!$C$70:$E$89,3,FALSE)</f>
        <v>6.2041737168640719E-2</v>
      </c>
      <c r="T112">
        <f t="shared" si="6"/>
        <v>1.5325984003857415E-4</v>
      </c>
      <c r="U112">
        <f t="shared" si="7"/>
        <v>1.3062991243144014E-4</v>
      </c>
      <c r="V112">
        <f t="shared" si="8"/>
        <v>0.53985689411160453</v>
      </c>
      <c r="W112" t="str">
        <f t="shared" si="9"/>
        <v>Delayed</v>
      </c>
    </row>
    <row r="113" spans="3:23" x14ac:dyDescent="0.3">
      <c r="C113" s="1">
        <v>5</v>
      </c>
      <c r="D113" s="1">
        <v>1519</v>
      </c>
      <c r="E113" s="1" t="s">
        <v>5</v>
      </c>
      <c r="F113" s="1" t="s">
        <v>13</v>
      </c>
      <c r="G113" s="1" t="s">
        <v>12</v>
      </c>
      <c r="H113" s="1" t="s">
        <v>3</v>
      </c>
      <c r="I113">
        <f t="shared" si="5"/>
        <v>15</v>
      </c>
      <c r="J113">
        <f>VLOOKUP(C113,Sheet11!$C$10:$E$17,2,FALSE)</f>
        <v>0.17370892018779344</v>
      </c>
      <c r="K113">
        <f>VLOOKUP(C113,Sheet11!$C$10:$E$17,3,FALSE)</f>
        <v>0.17822899041173154</v>
      </c>
      <c r="L113">
        <f>VLOOKUP(E113,Sheet11!$C$27:$E$30,2,FALSE)</f>
        <v>0.51877934272300474</v>
      </c>
      <c r="M113">
        <f>VLOOKUP(E113,Sheet11!$C$27:$E$30,3,FALSE)</f>
        <v>0.64805414551607443</v>
      </c>
      <c r="N113">
        <f>VLOOKUP(F113,Sheet11!$C$40:$E$43,2,FALSE)</f>
        <v>0.3779342723004695</v>
      </c>
      <c r="O113">
        <f>VLOOKUP(F113,Sheet11!$C$40:$E$43,3,FALSE)</f>
        <v>0.28426395939086296</v>
      </c>
      <c r="P113">
        <f>VLOOKUP(G113,Sheet11!$C$53:$E$61,2,FALSE)</f>
        <v>0.22065727699530516</v>
      </c>
      <c r="Q113">
        <f>VLOOKUP(G113,Sheet11!$C$53:$E$61,3,FALSE)</f>
        <v>0.17710095882684715</v>
      </c>
      <c r="R113">
        <f>VLOOKUP(I113,Sheet11!$C$70:$E$89,2,FALSE)</f>
        <v>0.13849765258215962</v>
      </c>
      <c r="S113">
        <f>VLOOKUP(I113,Sheet11!$C$70:$E$89,3,FALSE)</f>
        <v>6.2041737168640719E-2</v>
      </c>
      <c r="T113">
        <f t="shared" si="6"/>
        <v>2.0160967052693389E-4</v>
      </c>
      <c r="U113">
        <f t="shared" si="7"/>
        <v>2.9087939803047421E-4</v>
      </c>
      <c r="V113">
        <f t="shared" si="8"/>
        <v>0.40936882338827552</v>
      </c>
      <c r="W113" t="str">
        <f t="shared" si="9"/>
        <v>Ontime</v>
      </c>
    </row>
    <row r="114" spans="3:23" x14ac:dyDescent="0.3">
      <c r="C114" s="1">
        <v>6</v>
      </c>
      <c r="D114" s="1">
        <v>1243</v>
      </c>
      <c r="E114" s="1" t="s">
        <v>7</v>
      </c>
      <c r="F114" s="1" t="s">
        <v>6</v>
      </c>
      <c r="G114" s="1" t="s">
        <v>4</v>
      </c>
      <c r="H114" s="1" t="s">
        <v>3</v>
      </c>
      <c r="I114">
        <f t="shared" si="5"/>
        <v>12</v>
      </c>
      <c r="J114">
        <f>VLOOKUP(C114,Sheet11!$C$10:$E$17,2,FALSE)</f>
        <v>5.6338028169014086E-2</v>
      </c>
      <c r="K114">
        <f>VLOOKUP(C114,Sheet11!$C$10:$E$17,3,FALSE)</f>
        <v>0.12746756909193457</v>
      </c>
      <c r="L114">
        <f>VLOOKUP(E114,Sheet11!$C$27:$E$30,2,FALSE)</f>
        <v>0.39436619718309857</v>
      </c>
      <c r="M114">
        <f>VLOOKUP(E114,Sheet11!$C$27:$E$30,3,FALSE)</f>
        <v>0.29103214890016921</v>
      </c>
      <c r="N114">
        <f>VLOOKUP(F114,Sheet11!$C$40:$E$43,2,FALSE)</f>
        <v>0.42488262910798125</v>
      </c>
      <c r="O114">
        <f>VLOOKUP(F114,Sheet11!$C$40:$E$43,3,FALSE)</f>
        <v>0.54540327129159616</v>
      </c>
      <c r="P114">
        <f>VLOOKUP(G114,Sheet11!$C$53:$E$61,2,FALSE)</f>
        <v>0.31690140845070425</v>
      </c>
      <c r="Q114">
        <f>VLOOKUP(G114,Sheet11!$C$53:$E$61,3,FALSE)</f>
        <v>0.233502538071066</v>
      </c>
      <c r="R114">
        <f>VLOOKUP(I114,Sheet11!$C$70:$E$89,2,FALSE)</f>
        <v>3.0516431924882629E-2</v>
      </c>
      <c r="S114">
        <f>VLOOKUP(I114,Sheet11!$C$70:$E$89,3,FALSE)</f>
        <v>0.10152284263959391</v>
      </c>
      <c r="T114">
        <f t="shared" si="6"/>
        <v>1.7683077255292919E-5</v>
      </c>
      <c r="U114">
        <f t="shared" si="7"/>
        <v>3.8673229722232177E-4</v>
      </c>
      <c r="V114">
        <f t="shared" si="8"/>
        <v>4.3725037106055215E-2</v>
      </c>
      <c r="W114" t="str">
        <f t="shared" si="9"/>
        <v>Ontime</v>
      </c>
    </row>
    <row r="115" spans="3:23" x14ac:dyDescent="0.3">
      <c r="C115" s="1">
        <v>6</v>
      </c>
      <c r="D115" s="1">
        <v>1738</v>
      </c>
      <c r="E115" s="1" t="s">
        <v>7</v>
      </c>
      <c r="F115" s="1" t="s">
        <v>6</v>
      </c>
      <c r="G115" s="1" t="s">
        <v>4</v>
      </c>
      <c r="H115" s="1" t="s">
        <v>3</v>
      </c>
      <c r="I115">
        <f t="shared" si="5"/>
        <v>17</v>
      </c>
      <c r="J115">
        <f>VLOOKUP(C115,Sheet11!$C$10:$E$17,2,FALSE)</f>
        <v>5.6338028169014086E-2</v>
      </c>
      <c r="K115">
        <f>VLOOKUP(C115,Sheet11!$C$10:$E$17,3,FALSE)</f>
        <v>0.12746756909193457</v>
      </c>
      <c r="L115">
        <f>VLOOKUP(E115,Sheet11!$C$27:$E$30,2,FALSE)</f>
        <v>0.39436619718309857</v>
      </c>
      <c r="M115">
        <f>VLOOKUP(E115,Sheet11!$C$27:$E$30,3,FALSE)</f>
        <v>0.29103214890016921</v>
      </c>
      <c r="N115">
        <f>VLOOKUP(F115,Sheet11!$C$40:$E$43,2,FALSE)</f>
        <v>0.42488262910798125</v>
      </c>
      <c r="O115">
        <f>VLOOKUP(F115,Sheet11!$C$40:$E$43,3,FALSE)</f>
        <v>0.54540327129159616</v>
      </c>
      <c r="P115">
        <f>VLOOKUP(G115,Sheet11!$C$53:$E$61,2,FALSE)</f>
        <v>0.31690140845070425</v>
      </c>
      <c r="Q115">
        <f>VLOOKUP(G115,Sheet11!$C$53:$E$61,3,FALSE)</f>
        <v>0.233502538071066</v>
      </c>
      <c r="R115">
        <f>VLOOKUP(I115,Sheet11!$C$70:$E$89,2,FALSE)</f>
        <v>9.154929577464789E-2</v>
      </c>
      <c r="S115">
        <f>VLOOKUP(I115,Sheet11!$C$70:$E$89,3,FALSE)</f>
        <v>8.1218274111675121E-2</v>
      </c>
      <c r="T115">
        <f t="shared" si="6"/>
        <v>5.304923176587876E-5</v>
      </c>
      <c r="U115">
        <f t="shared" si="7"/>
        <v>3.0938583777785742E-4</v>
      </c>
      <c r="V115">
        <f t="shared" si="8"/>
        <v>0.14636892570208951</v>
      </c>
      <c r="W115" t="str">
        <f t="shared" si="9"/>
        <v>Ontime</v>
      </c>
    </row>
    <row r="116" spans="3:23" x14ac:dyDescent="0.3">
      <c r="C116" s="1">
        <v>6</v>
      </c>
      <c r="D116" s="1">
        <v>640</v>
      </c>
      <c r="E116" s="1" t="s">
        <v>7</v>
      </c>
      <c r="F116" s="1" t="s">
        <v>6</v>
      </c>
      <c r="G116" s="1" t="s">
        <v>4</v>
      </c>
      <c r="H116" s="1" t="s">
        <v>3</v>
      </c>
      <c r="I116">
        <f t="shared" si="5"/>
        <v>6</v>
      </c>
      <c r="J116">
        <f>VLOOKUP(C116,Sheet11!$C$10:$E$17,2,FALSE)</f>
        <v>5.6338028169014086E-2</v>
      </c>
      <c r="K116">
        <f>VLOOKUP(C116,Sheet11!$C$10:$E$17,3,FALSE)</f>
        <v>0.12746756909193457</v>
      </c>
      <c r="L116">
        <f>VLOOKUP(E116,Sheet11!$C$27:$E$30,2,FALSE)</f>
        <v>0.39436619718309857</v>
      </c>
      <c r="M116">
        <f>VLOOKUP(E116,Sheet11!$C$27:$E$30,3,FALSE)</f>
        <v>0.29103214890016921</v>
      </c>
      <c r="N116">
        <f>VLOOKUP(F116,Sheet11!$C$40:$E$43,2,FALSE)</f>
        <v>0.42488262910798125</v>
      </c>
      <c r="O116">
        <f>VLOOKUP(F116,Sheet11!$C$40:$E$43,3,FALSE)</f>
        <v>0.54540327129159616</v>
      </c>
      <c r="P116">
        <f>VLOOKUP(G116,Sheet11!$C$53:$E$61,2,FALSE)</f>
        <v>0.31690140845070425</v>
      </c>
      <c r="Q116">
        <f>VLOOKUP(G116,Sheet11!$C$53:$E$61,3,FALSE)</f>
        <v>0.233502538071066</v>
      </c>
      <c r="R116">
        <f>VLOOKUP(I116,Sheet11!$C$70:$E$89,2,FALSE)</f>
        <v>3.9906103286384977E-2</v>
      </c>
      <c r="S116">
        <f>VLOOKUP(I116,Sheet11!$C$70:$E$89,3,FALSE)</f>
        <v>8.4038353073886074E-2</v>
      </c>
      <c r="T116">
        <f t="shared" si="6"/>
        <v>2.3124024103075354E-5</v>
      </c>
      <c r="U116">
        <f t="shared" si="7"/>
        <v>3.201284015895886E-4</v>
      </c>
      <c r="V116">
        <f t="shared" si="8"/>
        <v>6.7367401865878682E-2</v>
      </c>
      <c r="W116" t="str">
        <f t="shared" si="9"/>
        <v>Ontime</v>
      </c>
    </row>
    <row r="117" spans="3:23" x14ac:dyDescent="0.3">
      <c r="C117" s="1">
        <v>6</v>
      </c>
      <c r="D117" s="1">
        <v>1030</v>
      </c>
      <c r="E117" s="1" t="s">
        <v>7</v>
      </c>
      <c r="F117" s="1" t="s">
        <v>6</v>
      </c>
      <c r="G117" s="1" t="s">
        <v>4</v>
      </c>
      <c r="H117" s="1" t="s">
        <v>3</v>
      </c>
      <c r="I117">
        <f t="shared" si="5"/>
        <v>10</v>
      </c>
      <c r="J117">
        <f>VLOOKUP(C117,Sheet11!$C$10:$E$17,2,FALSE)</f>
        <v>5.6338028169014086E-2</v>
      </c>
      <c r="K117">
        <f>VLOOKUP(C117,Sheet11!$C$10:$E$17,3,FALSE)</f>
        <v>0.12746756909193457</v>
      </c>
      <c r="L117">
        <f>VLOOKUP(E117,Sheet11!$C$27:$E$30,2,FALSE)</f>
        <v>0.39436619718309857</v>
      </c>
      <c r="M117">
        <f>VLOOKUP(E117,Sheet11!$C$27:$E$30,3,FALSE)</f>
        <v>0.29103214890016921</v>
      </c>
      <c r="N117">
        <f>VLOOKUP(F117,Sheet11!$C$40:$E$43,2,FALSE)</f>
        <v>0.42488262910798125</v>
      </c>
      <c r="O117">
        <f>VLOOKUP(F117,Sheet11!$C$40:$E$43,3,FALSE)</f>
        <v>0.54540327129159616</v>
      </c>
      <c r="P117">
        <f>VLOOKUP(G117,Sheet11!$C$53:$E$61,2,FALSE)</f>
        <v>0.31690140845070425</v>
      </c>
      <c r="Q117">
        <f>VLOOKUP(G117,Sheet11!$C$53:$E$61,3,FALSE)</f>
        <v>0.233502538071066</v>
      </c>
      <c r="R117">
        <f>VLOOKUP(I117,Sheet11!$C$70:$E$89,2,FALSE)</f>
        <v>3.0516431924882629E-2</v>
      </c>
      <c r="S117">
        <f>VLOOKUP(I117,Sheet11!$C$70:$E$89,3,FALSE)</f>
        <v>5.9785673998871969E-2</v>
      </c>
      <c r="T117">
        <f t="shared" si="6"/>
        <v>1.7683077255292919E-5</v>
      </c>
      <c r="U117">
        <f t="shared" si="7"/>
        <v>2.2774235280870059E-4</v>
      </c>
      <c r="V117">
        <f t="shared" si="8"/>
        <v>7.205071312570234E-2</v>
      </c>
      <c r="W117" t="str">
        <f t="shared" si="9"/>
        <v>Ontime</v>
      </c>
    </row>
    <row r="118" spans="3:23" x14ac:dyDescent="0.3">
      <c r="C118" s="1">
        <v>6</v>
      </c>
      <c r="D118" s="1">
        <v>855</v>
      </c>
      <c r="E118" s="1" t="s">
        <v>7</v>
      </c>
      <c r="F118" s="1" t="s">
        <v>1</v>
      </c>
      <c r="G118" s="1" t="s">
        <v>4</v>
      </c>
      <c r="H118" s="1" t="s">
        <v>3</v>
      </c>
      <c r="I118">
        <f t="shared" si="5"/>
        <v>8</v>
      </c>
      <c r="J118">
        <f>VLOOKUP(C118,Sheet11!$C$10:$E$17,2,FALSE)</f>
        <v>5.6338028169014086E-2</v>
      </c>
      <c r="K118">
        <f>VLOOKUP(C118,Sheet11!$C$10:$E$17,3,FALSE)</f>
        <v>0.12746756909193457</v>
      </c>
      <c r="L118">
        <f>VLOOKUP(E118,Sheet11!$C$27:$E$30,2,FALSE)</f>
        <v>0.39436619718309857</v>
      </c>
      <c r="M118">
        <f>VLOOKUP(E118,Sheet11!$C$27:$E$30,3,FALSE)</f>
        <v>0.29103214890016921</v>
      </c>
      <c r="N118">
        <f>VLOOKUP(F118,Sheet11!$C$40:$E$43,2,FALSE)</f>
        <v>0.19718309859154928</v>
      </c>
      <c r="O118">
        <f>VLOOKUP(F118,Sheet11!$C$40:$E$43,3,FALSE)</f>
        <v>0.17033276931754088</v>
      </c>
      <c r="P118">
        <f>VLOOKUP(G118,Sheet11!$C$53:$E$61,2,FALSE)</f>
        <v>0.31690140845070425</v>
      </c>
      <c r="Q118">
        <f>VLOOKUP(G118,Sheet11!$C$53:$E$61,3,FALSE)</f>
        <v>0.233502538071066</v>
      </c>
      <c r="R118">
        <f>VLOOKUP(I118,Sheet11!$C$70:$E$89,2,FALSE)</f>
        <v>4.2253521126760563E-2</v>
      </c>
      <c r="S118">
        <f>VLOOKUP(I118,Sheet11!$C$70:$E$89,3,FALSE)</f>
        <v>9.475465313028765E-2</v>
      </c>
      <c r="T118">
        <f t="shared" si="6"/>
        <v>1.1362861372716909E-5</v>
      </c>
      <c r="U118">
        <f t="shared" si="7"/>
        <v>1.127269322754896E-4</v>
      </c>
      <c r="V118">
        <f t="shared" si="8"/>
        <v>9.1569669339047519E-2</v>
      </c>
      <c r="W118" t="str">
        <f t="shared" si="9"/>
        <v>Ontime</v>
      </c>
    </row>
    <row r="119" spans="3:23" x14ac:dyDescent="0.3">
      <c r="C119" s="1">
        <v>6</v>
      </c>
      <c r="D119" s="1">
        <v>1237</v>
      </c>
      <c r="E119" s="1" t="s">
        <v>7</v>
      </c>
      <c r="F119" s="1" t="s">
        <v>1</v>
      </c>
      <c r="G119" s="1" t="s">
        <v>4</v>
      </c>
      <c r="H119" s="1" t="s">
        <v>3</v>
      </c>
      <c r="I119">
        <f t="shared" si="5"/>
        <v>12</v>
      </c>
      <c r="J119">
        <f>VLOOKUP(C119,Sheet11!$C$10:$E$17,2,FALSE)</f>
        <v>5.6338028169014086E-2</v>
      </c>
      <c r="K119">
        <f>VLOOKUP(C119,Sheet11!$C$10:$E$17,3,FALSE)</f>
        <v>0.12746756909193457</v>
      </c>
      <c r="L119">
        <f>VLOOKUP(E119,Sheet11!$C$27:$E$30,2,FALSE)</f>
        <v>0.39436619718309857</v>
      </c>
      <c r="M119">
        <f>VLOOKUP(E119,Sheet11!$C$27:$E$30,3,FALSE)</f>
        <v>0.29103214890016921</v>
      </c>
      <c r="N119">
        <f>VLOOKUP(F119,Sheet11!$C$40:$E$43,2,FALSE)</f>
        <v>0.19718309859154928</v>
      </c>
      <c r="O119">
        <f>VLOOKUP(F119,Sheet11!$C$40:$E$43,3,FALSE)</f>
        <v>0.17033276931754088</v>
      </c>
      <c r="P119">
        <f>VLOOKUP(G119,Sheet11!$C$53:$E$61,2,FALSE)</f>
        <v>0.31690140845070425</v>
      </c>
      <c r="Q119">
        <f>VLOOKUP(G119,Sheet11!$C$53:$E$61,3,FALSE)</f>
        <v>0.233502538071066</v>
      </c>
      <c r="R119">
        <f>VLOOKUP(I119,Sheet11!$C$70:$E$89,2,FALSE)</f>
        <v>3.0516431924882629E-2</v>
      </c>
      <c r="S119">
        <f>VLOOKUP(I119,Sheet11!$C$70:$E$89,3,FALSE)</f>
        <v>0.10152284263959391</v>
      </c>
      <c r="T119">
        <f t="shared" si="6"/>
        <v>8.2065109914066561E-6</v>
      </c>
      <c r="U119">
        <f t="shared" si="7"/>
        <v>1.2077885600945314E-4</v>
      </c>
      <c r="V119">
        <f t="shared" si="8"/>
        <v>6.3623581358278822E-2</v>
      </c>
      <c r="W119" t="str">
        <f t="shared" si="9"/>
        <v>Ontime</v>
      </c>
    </row>
    <row r="120" spans="3:23" x14ac:dyDescent="0.3">
      <c r="C120" s="1">
        <v>6</v>
      </c>
      <c r="D120" s="1">
        <v>1455</v>
      </c>
      <c r="E120" s="1" t="s">
        <v>7</v>
      </c>
      <c r="F120" s="1" t="s">
        <v>1</v>
      </c>
      <c r="G120" s="1" t="s">
        <v>4</v>
      </c>
      <c r="H120" s="1" t="s">
        <v>3</v>
      </c>
      <c r="I120">
        <f t="shared" si="5"/>
        <v>14</v>
      </c>
      <c r="J120">
        <f>VLOOKUP(C120,Sheet11!$C$10:$E$17,2,FALSE)</f>
        <v>5.6338028169014086E-2</v>
      </c>
      <c r="K120">
        <f>VLOOKUP(C120,Sheet11!$C$10:$E$17,3,FALSE)</f>
        <v>0.12746756909193457</v>
      </c>
      <c r="L120">
        <f>VLOOKUP(E120,Sheet11!$C$27:$E$30,2,FALSE)</f>
        <v>0.39436619718309857</v>
      </c>
      <c r="M120">
        <f>VLOOKUP(E120,Sheet11!$C$27:$E$30,3,FALSE)</f>
        <v>0.29103214890016921</v>
      </c>
      <c r="N120">
        <f>VLOOKUP(F120,Sheet11!$C$40:$E$43,2,FALSE)</f>
        <v>0.19718309859154928</v>
      </c>
      <c r="O120">
        <f>VLOOKUP(F120,Sheet11!$C$40:$E$43,3,FALSE)</f>
        <v>0.17033276931754088</v>
      </c>
      <c r="P120">
        <f>VLOOKUP(G120,Sheet11!$C$53:$E$61,2,FALSE)</f>
        <v>0.31690140845070425</v>
      </c>
      <c r="Q120">
        <f>VLOOKUP(G120,Sheet11!$C$53:$E$61,3,FALSE)</f>
        <v>0.233502538071066</v>
      </c>
      <c r="R120">
        <f>VLOOKUP(I120,Sheet11!$C$70:$E$89,2,FALSE)</f>
        <v>5.6338028169014086E-2</v>
      </c>
      <c r="S120">
        <f>VLOOKUP(I120,Sheet11!$C$70:$E$89,3,FALSE)</f>
        <v>9.7574732092498589E-2</v>
      </c>
      <c r="T120">
        <f t="shared" si="6"/>
        <v>1.5150481830289213E-5</v>
      </c>
      <c r="U120">
        <f t="shared" si="7"/>
        <v>1.1608190049797441E-4</v>
      </c>
      <c r="V120">
        <f t="shared" si="8"/>
        <v>0.11544773905263657</v>
      </c>
      <c r="W120" t="str">
        <f t="shared" si="9"/>
        <v>Ontime</v>
      </c>
    </row>
    <row r="121" spans="3:23" x14ac:dyDescent="0.3">
      <c r="C121" s="1">
        <v>6</v>
      </c>
      <c r="D121" s="1">
        <v>1654</v>
      </c>
      <c r="E121" s="1" t="s">
        <v>7</v>
      </c>
      <c r="F121" s="1" t="s">
        <v>1</v>
      </c>
      <c r="G121" s="1" t="s">
        <v>4</v>
      </c>
      <c r="H121" s="1" t="s">
        <v>3</v>
      </c>
      <c r="I121">
        <f t="shared" si="5"/>
        <v>16</v>
      </c>
      <c r="J121">
        <f>VLOOKUP(C121,Sheet11!$C$10:$E$17,2,FALSE)</f>
        <v>5.6338028169014086E-2</v>
      </c>
      <c r="K121">
        <f>VLOOKUP(C121,Sheet11!$C$10:$E$17,3,FALSE)</f>
        <v>0.12746756909193457</v>
      </c>
      <c r="L121">
        <f>VLOOKUP(E121,Sheet11!$C$27:$E$30,2,FALSE)</f>
        <v>0.39436619718309857</v>
      </c>
      <c r="M121">
        <f>VLOOKUP(E121,Sheet11!$C$27:$E$30,3,FALSE)</f>
        <v>0.29103214890016921</v>
      </c>
      <c r="N121">
        <f>VLOOKUP(F121,Sheet11!$C$40:$E$43,2,FALSE)</f>
        <v>0.19718309859154928</v>
      </c>
      <c r="O121">
        <f>VLOOKUP(F121,Sheet11!$C$40:$E$43,3,FALSE)</f>
        <v>0.17033276931754088</v>
      </c>
      <c r="P121">
        <f>VLOOKUP(G121,Sheet11!$C$53:$E$61,2,FALSE)</f>
        <v>0.31690140845070425</v>
      </c>
      <c r="Q121">
        <f>VLOOKUP(G121,Sheet11!$C$53:$E$61,3,FALSE)</f>
        <v>0.233502538071066</v>
      </c>
      <c r="R121">
        <f>VLOOKUP(I121,Sheet11!$C$70:$E$89,2,FALSE)</f>
        <v>0.10328638497652583</v>
      </c>
      <c r="S121">
        <f>VLOOKUP(I121,Sheet11!$C$70:$E$89,3,FALSE)</f>
        <v>9.8702763677382968E-2</v>
      </c>
      <c r="T121">
        <f t="shared" si="6"/>
        <v>2.7775883355530224E-5</v>
      </c>
      <c r="U121">
        <f t="shared" si="7"/>
        <v>1.1742388778696833E-4</v>
      </c>
      <c r="V121">
        <f t="shared" si="8"/>
        <v>0.19129426401279287</v>
      </c>
      <c r="W121" t="str">
        <f t="shared" si="9"/>
        <v>Ontime</v>
      </c>
    </row>
    <row r="122" spans="3:23" x14ac:dyDescent="0.3">
      <c r="C122" s="1">
        <v>6</v>
      </c>
      <c r="D122" s="1">
        <v>1741</v>
      </c>
      <c r="E122" s="1" t="s">
        <v>7</v>
      </c>
      <c r="F122" s="1" t="s">
        <v>1</v>
      </c>
      <c r="G122" s="1" t="s">
        <v>4</v>
      </c>
      <c r="H122" s="1" t="s">
        <v>3</v>
      </c>
      <c r="I122">
        <f t="shared" si="5"/>
        <v>17</v>
      </c>
      <c r="J122">
        <f>VLOOKUP(C122,Sheet11!$C$10:$E$17,2,FALSE)</f>
        <v>5.6338028169014086E-2</v>
      </c>
      <c r="K122">
        <f>VLOOKUP(C122,Sheet11!$C$10:$E$17,3,FALSE)</f>
        <v>0.12746756909193457</v>
      </c>
      <c r="L122">
        <f>VLOOKUP(E122,Sheet11!$C$27:$E$30,2,FALSE)</f>
        <v>0.39436619718309857</v>
      </c>
      <c r="M122">
        <f>VLOOKUP(E122,Sheet11!$C$27:$E$30,3,FALSE)</f>
        <v>0.29103214890016921</v>
      </c>
      <c r="N122">
        <f>VLOOKUP(F122,Sheet11!$C$40:$E$43,2,FALSE)</f>
        <v>0.19718309859154928</v>
      </c>
      <c r="O122">
        <f>VLOOKUP(F122,Sheet11!$C$40:$E$43,3,FALSE)</f>
        <v>0.17033276931754088</v>
      </c>
      <c r="P122">
        <f>VLOOKUP(G122,Sheet11!$C$53:$E$61,2,FALSE)</f>
        <v>0.31690140845070425</v>
      </c>
      <c r="Q122">
        <f>VLOOKUP(G122,Sheet11!$C$53:$E$61,3,FALSE)</f>
        <v>0.233502538071066</v>
      </c>
      <c r="R122">
        <f>VLOOKUP(I122,Sheet11!$C$70:$E$89,2,FALSE)</f>
        <v>9.154929577464789E-2</v>
      </c>
      <c r="S122">
        <f>VLOOKUP(I122,Sheet11!$C$70:$E$89,3,FALSE)</f>
        <v>8.1218274111675121E-2</v>
      </c>
      <c r="T122">
        <f t="shared" si="6"/>
        <v>2.461953297421997E-5</v>
      </c>
      <c r="U122">
        <f t="shared" si="7"/>
        <v>9.6623084807562502E-5</v>
      </c>
      <c r="V122">
        <f t="shared" si="8"/>
        <v>0.20306005779693106</v>
      </c>
      <c r="W122" t="str">
        <f t="shared" si="9"/>
        <v>Ontime</v>
      </c>
    </row>
    <row r="123" spans="3:23" x14ac:dyDescent="0.3">
      <c r="C123" s="1">
        <v>6</v>
      </c>
      <c r="D123" s="1">
        <v>2213</v>
      </c>
      <c r="E123" s="1" t="s">
        <v>7</v>
      </c>
      <c r="F123" s="1" t="s">
        <v>1</v>
      </c>
      <c r="G123" s="1" t="s">
        <v>4</v>
      </c>
      <c r="H123" s="1" t="s">
        <v>15</v>
      </c>
      <c r="I123">
        <f t="shared" si="5"/>
        <v>22</v>
      </c>
      <c r="J123">
        <f>VLOOKUP(C123,Sheet11!$C$10:$E$17,2,FALSE)</f>
        <v>5.6338028169014086E-2</v>
      </c>
      <c r="K123">
        <f>VLOOKUP(C123,Sheet11!$C$10:$E$17,3,FALSE)</f>
        <v>0.12746756909193457</v>
      </c>
      <c r="L123">
        <f>VLOOKUP(E123,Sheet11!$C$27:$E$30,2,FALSE)</f>
        <v>0.39436619718309857</v>
      </c>
      <c r="M123">
        <f>VLOOKUP(E123,Sheet11!$C$27:$E$30,3,FALSE)</f>
        <v>0.29103214890016921</v>
      </c>
      <c r="N123">
        <f>VLOOKUP(F123,Sheet11!$C$40:$E$43,2,FALSE)</f>
        <v>0.19718309859154928</v>
      </c>
      <c r="O123">
        <f>VLOOKUP(F123,Sheet11!$C$40:$E$43,3,FALSE)</f>
        <v>0.17033276931754088</v>
      </c>
      <c r="P123">
        <f>VLOOKUP(G123,Sheet11!$C$53:$E$61,2,FALSE)</f>
        <v>0.31690140845070425</v>
      </c>
      <c r="Q123">
        <f>VLOOKUP(G123,Sheet11!$C$53:$E$61,3,FALSE)</f>
        <v>0.233502538071066</v>
      </c>
      <c r="R123">
        <f>VLOOKUP(I123,Sheet11!$C$70:$E$89,2,FALSE)</f>
        <v>2.5821596244131457E-2</v>
      </c>
      <c r="S123">
        <f>VLOOKUP(I123,Sheet11!$C$70:$E$89,3,FALSE)</f>
        <v>0</v>
      </c>
      <c r="T123">
        <f t="shared" si="6"/>
        <v>6.943970838882556E-6</v>
      </c>
      <c r="U123">
        <f t="shared" si="7"/>
        <v>0</v>
      </c>
      <c r="V123">
        <f t="shared" si="8"/>
        <v>1</v>
      </c>
      <c r="W123" t="str">
        <f t="shared" si="9"/>
        <v>Delayed</v>
      </c>
    </row>
    <row r="124" spans="3:23" x14ac:dyDescent="0.3">
      <c r="C124" s="1">
        <v>6</v>
      </c>
      <c r="D124" s="1">
        <v>1604</v>
      </c>
      <c r="E124" s="1" t="s">
        <v>7</v>
      </c>
      <c r="F124" s="1" t="s">
        <v>1</v>
      </c>
      <c r="G124" s="1" t="s">
        <v>4</v>
      </c>
      <c r="H124" s="1" t="s">
        <v>3</v>
      </c>
      <c r="I124">
        <f t="shared" si="5"/>
        <v>16</v>
      </c>
      <c r="J124">
        <f>VLOOKUP(C124,Sheet11!$C$10:$E$17,2,FALSE)</f>
        <v>5.6338028169014086E-2</v>
      </c>
      <c r="K124">
        <f>VLOOKUP(C124,Sheet11!$C$10:$E$17,3,FALSE)</f>
        <v>0.12746756909193457</v>
      </c>
      <c r="L124">
        <f>VLOOKUP(E124,Sheet11!$C$27:$E$30,2,FALSE)</f>
        <v>0.39436619718309857</v>
      </c>
      <c r="M124">
        <f>VLOOKUP(E124,Sheet11!$C$27:$E$30,3,FALSE)</f>
        <v>0.29103214890016921</v>
      </c>
      <c r="N124">
        <f>VLOOKUP(F124,Sheet11!$C$40:$E$43,2,FALSE)</f>
        <v>0.19718309859154928</v>
      </c>
      <c r="O124">
        <f>VLOOKUP(F124,Sheet11!$C$40:$E$43,3,FALSE)</f>
        <v>0.17033276931754088</v>
      </c>
      <c r="P124">
        <f>VLOOKUP(G124,Sheet11!$C$53:$E$61,2,FALSE)</f>
        <v>0.31690140845070425</v>
      </c>
      <c r="Q124">
        <f>VLOOKUP(G124,Sheet11!$C$53:$E$61,3,FALSE)</f>
        <v>0.233502538071066</v>
      </c>
      <c r="R124">
        <f>VLOOKUP(I124,Sheet11!$C$70:$E$89,2,FALSE)</f>
        <v>0.10328638497652583</v>
      </c>
      <c r="S124">
        <f>VLOOKUP(I124,Sheet11!$C$70:$E$89,3,FALSE)</f>
        <v>9.8702763677382968E-2</v>
      </c>
      <c r="T124">
        <f t="shared" si="6"/>
        <v>2.7775883355530224E-5</v>
      </c>
      <c r="U124">
        <f t="shared" si="7"/>
        <v>1.1742388778696833E-4</v>
      </c>
      <c r="V124">
        <f t="shared" si="8"/>
        <v>0.19129426401279287</v>
      </c>
      <c r="W124" t="str">
        <f t="shared" si="9"/>
        <v>Ontime</v>
      </c>
    </row>
    <row r="125" spans="3:23" x14ac:dyDescent="0.3">
      <c r="C125" s="1">
        <v>6</v>
      </c>
      <c r="D125" s="1">
        <v>2138</v>
      </c>
      <c r="E125" s="1" t="s">
        <v>7</v>
      </c>
      <c r="F125" s="1" t="s">
        <v>6</v>
      </c>
      <c r="G125" s="1" t="s">
        <v>4</v>
      </c>
      <c r="H125" s="1" t="s">
        <v>3</v>
      </c>
      <c r="I125">
        <f t="shared" si="5"/>
        <v>21</v>
      </c>
      <c r="J125">
        <f>VLOOKUP(C125,Sheet11!$C$10:$E$17,2,FALSE)</f>
        <v>5.6338028169014086E-2</v>
      </c>
      <c r="K125">
        <f>VLOOKUP(C125,Sheet11!$C$10:$E$17,3,FALSE)</f>
        <v>0.12746756909193457</v>
      </c>
      <c r="L125">
        <f>VLOOKUP(E125,Sheet11!$C$27:$E$30,2,FALSE)</f>
        <v>0.39436619718309857</v>
      </c>
      <c r="M125">
        <f>VLOOKUP(E125,Sheet11!$C$27:$E$30,3,FALSE)</f>
        <v>0.29103214890016921</v>
      </c>
      <c r="N125">
        <f>VLOOKUP(F125,Sheet11!$C$40:$E$43,2,FALSE)</f>
        <v>0.42488262910798125</v>
      </c>
      <c r="O125">
        <f>VLOOKUP(F125,Sheet11!$C$40:$E$43,3,FALSE)</f>
        <v>0.54540327129159616</v>
      </c>
      <c r="P125">
        <f>VLOOKUP(G125,Sheet11!$C$53:$E$61,2,FALSE)</f>
        <v>0.31690140845070425</v>
      </c>
      <c r="Q125">
        <f>VLOOKUP(G125,Sheet11!$C$53:$E$61,3,FALSE)</f>
        <v>0.233502538071066</v>
      </c>
      <c r="R125">
        <f>VLOOKUP(I125,Sheet11!$C$70:$E$89,2,FALSE)</f>
        <v>4.9295774647887321E-2</v>
      </c>
      <c r="S125">
        <f>VLOOKUP(I125,Sheet11!$C$70:$E$89,3,FALSE)</f>
        <v>3.7789058093626621E-2</v>
      </c>
      <c r="T125">
        <f t="shared" si="6"/>
        <v>2.856497095085779E-5</v>
      </c>
      <c r="U125">
        <f t="shared" si="7"/>
        <v>1.4395035507719755E-4</v>
      </c>
      <c r="V125">
        <f t="shared" si="8"/>
        <v>0.16557932334784217</v>
      </c>
      <c r="W125" t="str">
        <f t="shared" si="9"/>
        <v>Ontime</v>
      </c>
    </row>
    <row r="126" spans="3:23" x14ac:dyDescent="0.3">
      <c r="C126" s="1">
        <v>6</v>
      </c>
      <c r="D126" s="1">
        <v>1505</v>
      </c>
      <c r="E126" s="1" t="s">
        <v>5</v>
      </c>
      <c r="F126" s="1" t="s">
        <v>1</v>
      </c>
      <c r="G126" s="1" t="s">
        <v>8</v>
      </c>
      <c r="H126" s="1" t="s">
        <v>15</v>
      </c>
      <c r="I126">
        <f t="shared" si="5"/>
        <v>15</v>
      </c>
      <c r="J126">
        <f>VLOOKUP(C126,Sheet11!$C$10:$E$17,2,FALSE)</f>
        <v>5.6338028169014086E-2</v>
      </c>
      <c r="K126">
        <f>VLOOKUP(C126,Sheet11!$C$10:$E$17,3,FALSE)</f>
        <v>0.12746756909193457</v>
      </c>
      <c r="L126">
        <f>VLOOKUP(E126,Sheet11!$C$27:$E$30,2,FALSE)</f>
        <v>0.51877934272300474</v>
      </c>
      <c r="M126">
        <f>VLOOKUP(E126,Sheet11!$C$27:$E$30,3,FALSE)</f>
        <v>0.64805414551607443</v>
      </c>
      <c r="N126">
        <f>VLOOKUP(F126,Sheet11!$C$40:$E$43,2,FALSE)</f>
        <v>0.19718309859154928</v>
      </c>
      <c r="O126">
        <f>VLOOKUP(F126,Sheet11!$C$40:$E$43,3,FALSE)</f>
        <v>0.17033276931754088</v>
      </c>
      <c r="P126">
        <f>VLOOKUP(G126,Sheet11!$C$53:$E$61,2,FALSE)</f>
        <v>0.11032863849765258</v>
      </c>
      <c r="Q126">
        <f>VLOOKUP(G126,Sheet11!$C$53:$E$61,3,FALSE)</f>
        <v>0.19232938522278623</v>
      </c>
      <c r="R126">
        <f>VLOOKUP(I126,Sheet11!$C$70:$E$89,2,FALSE)</f>
        <v>0.13849765258215962</v>
      </c>
      <c r="S126">
        <f>VLOOKUP(I126,Sheet11!$C$70:$E$89,3,FALSE)</f>
        <v>6.2041737168640719E-2</v>
      </c>
      <c r="T126">
        <f t="shared" si="6"/>
        <v>1.7057457435886302E-5</v>
      </c>
      <c r="U126">
        <f t="shared" si="7"/>
        <v>1.3537406084633799E-4</v>
      </c>
      <c r="V126">
        <f t="shared" si="8"/>
        <v>0.1119024308627873</v>
      </c>
      <c r="W126" t="str">
        <f t="shared" si="9"/>
        <v>Ontime</v>
      </c>
    </row>
    <row r="127" spans="3:23" x14ac:dyDescent="0.3">
      <c r="C127" s="1">
        <v>6</v>
      </c>
      <c r="D127" s="1">
        <v>828</v>
      </c>
      <c r="E127" s="1" t="s">
        <v>5</v>
      </c>
      <c r="F127" s="1" t="s">
        <v>6</v>
      </c>
      <c r="G127" s="1" t="s">
        <v>8</v>
      </c>
      <c r="H127" s="1" t="s">
        <v>3</v>
      </c>
      <c r="I127">
        <f t="shared" si="5"/>
        <v>8</v>
      </c>
      <c r="J127">
        <f>VLOOKUP(C127,Sheet11!$C$10:$E$17,2,FALSE)</f>
        <v>5.6338028169014086E-2</v>
      </c>
      <c r="K127">
        <f>VLOOKUP(C127,Sheet11!$C$10:$E$17,3,FALSE)</f>
        <v>0.12746756909193457</v>
      </c>
      <c r="L127">
        <f>VLOOKUP(E127,Sheet11!$C$27:$E$30,2,FALSE)</f>
        <v>0.51877934272300474</v>
      </c>
      <c r="M127">
        <f>VLOOKUP(E127,Sheet11!$C$27:$E$30,3,FALSE)</f>
        <v>0.64805414551607443</v>
      </c>
      <c r="N127">
        <f>VLOOKUP(F127,Sheet11!$C$40:$E$43,2,FALSE)</f>
        <v>0.42488262910798125</v>
      </c>
      <c r="O127">
        <f>VLOOKUP(F127,Sheet11!$C$40:$E$43,3,FALSE)</f>
        <v>0.54540327129159616</v>
      </c>
      <c r="P127">
        <f>VLOOKUP(G127,Sheet11!$C$53:$E$61,2,FALSE)</f>
        <v>0.11032863849765258</v>
      </c>
      <c r="Q127">
        <f>VLOOKUP(G127,Sheet11!$C$53:$E$61,3,FALSE)</f>
        <v>0.19232938522278623</v>
      </c>
      <c r="R127">
        <f>VLOOKUP(I127,Sheet11!$C$70:$E$89,2,FALSE)</f>
        <v>4.2253521126760563E-2</v>
      </c>
      <c r="S127">
        <f>VLOOKUP(I127,Sheet11!$C$70:$E$89,3,FALSE)</f>
        <v>9.475465313028765E-2</v>
      </c>
      <c r="T127">
        <f t="shared" si="6"/>
        <v>1.1213316449983369E-5</v>
      </c>
      <c r="U127">
        <f t="shared" si="7"/>
        <v>6.6202072332488516E-4</v>
      </c>
      <c r="V127">
        <f t="shared" si="8"/>
        <v>1.6655896445362649E-2</v>
      </c>
      <c r="W127" t="str">
        <f t="shared" si="9"/>
        <v>Ontime</v>
      </c>
    </row>
    <row r="128" spans="3:23" x14ac:dyDescent="0.3">
      <c r="C128" s="1">
        <v>6</v>
      </c>
      <c r="D128" s="1">
        <v>1030</v>
      </c>
      <c r="E128" s="1" t="s">
        <v>5</v>
      </c>
      <c r="F128" s="1" t="s">
        <v>6</v>
      </c>
      <c r="G128" s="1" t="s">
        <v>8</v>
      </c>
      <c r="H128" s="1" t="s">
        <v>3</v>
      </c>
      <c r="I128">
        <f t="shared" si="5"/>
        <v>10</v>
      </c>
      <c r="J128">
        <f>VLOOKUP(C128,Sheet11!$C$10:$E$17,2,FALSE)</f>
        <v>5.6338028169014086E-2</v>
      </c>
      <c r="K128">
        <f>VLOOKUP(C128,Sheet11!$C$10:$E$17,3,FALSE)</f>
        <v>0.12746756909193457</v>
      </c>
      <c r="L128">
        <f>VLOOKUP(E128,Sheet11!$C$27:$E$30,2,FALSE)</f>
        <v>0.51877934272300474</v>
      </c>
      <c r="M128">
        <f>VLOOKUP(E128,Sheet11!$C$27:$E$30,3,FALSE)</f>
        <v>0.64805414551607443</v>
      </c>
      <c r="N128">
        <f>VLOOKUP(F128,Sheet11!$C$40:$E$43,2,FALSE)</f>
        <v>0.42488262910798125</v>
      </c>
      <c r="O128">
        <f>VLOOKUP(F128,Sheet11!$C$40:$E$43,3,FALSE)</f>
        <v>0.54540327129159616</v>
      </c>
      <c r="P128">
        <f>VLOOKUP(G128,Sheet11!$C$53:$E$61,2,FALSE)</f>
        <v>0.11032863849765258</v>
      </c>
      <c r="Q128">
        <f>VLOOKUP(G128,Sheet11!$C$53:$E$61,3,FALSE)</f>
        <v>0.19232938522278623</v>
      </c>
      <c r="R128">
        <f>VLOOKUP(I128,Sheet11!$C$70:$E$89,2,FALSE)</f>
        <v>3.0516431924882629E-2</v>
      </c>
      <c r="S128">
        <f>VLOOKUP(I128,Sheet11!$C$70:$E$89,3,FALSE)</f>
        <v>5.9785673998871969E-2</v>
      </c>
      <c r="T128">
        <f t="shared" si="6"/>
        <v>8.0985063249879887E-6</v>
      </c>
      <c r="U128">
        <f t="shared" si="7"/>
        <v>4.1770355162165375E-4</v>
      </c>
      <c r="V128">
        <f t="shared" si="8"/>
        <v>1.9019415650646836E-2</v>
      </c>
      <c r="W128" t="str">
        <f t="shared" si="9"/>
        <v>Ontime</v>
      </c>
    </row>
    <row r="129" spans="3:23" x14ac:dyDescent="0.3">
      <c r="C129" s="1">
        <v>6</v>
      </c>
      <c r="D129" s="1">
        <v>1230</v>
      </c>
      <c r="E129" s="1" t="s">
        <v>5</v>
      </c>
      <c r="F129" s="1" t="s">
        <v>6</v>
      </c>
      <c r="G129" s="1" t="s">
        <v>8</v>
      </c>
      <c r="H129" s="1" t="s">
        <v>3</v>
      </c>
      <c r="I129">
        <f t="shared" si="5"/>
        <v>12</v>
      </c>
      <c r="J129">
        <f>VLOOKUP(C129,Sheet11!$C$10:$E$17,2,FALSE)</f>
        <v>5.6338028169014086E-2</v>
      </c>
      <c r="K129">
        <f>VLOOKUP(C129,Sheet11!$C$10:$E$17,3,FALSE)</f>
        <v>0.12746756909193457</v>
      </c>
      <c r="L129">
        <f>VLOOKUP(E129,Sheet11!$C$27:$E$30,2,FALSE)</f>
        <v>0.51877934272300474</v>
      </c>
      <c r="M129">
        <f>VLOOKUP(E129,Sheet11!$C$27:$E$30,3,FALSE)</f>
        <v>0.64805414551607443</v>
      </c>
      <c r="N129">
        <f>VLOOKUP(F129,Sheet11!$C$40:$E$43,2,FALSE)</f>
        <v>0.42488262910798125</v>
      </c>
      <c r="O129">
        <f>VLOOKUP(F129,Sheet11!$C$40:$E$43,3,FALSE)</f>
        <v>0.54540327129159616</v>
      </c>
      <c r="P129">
        <f>VLOOKUP(G129,Sheet11!$C$53:$E$61,2,FALSE)</f>
        <v>0.11032863849765258</v>
      </c>
      <c r="Q129">
        <f>VLOOKUP(G129,Sheet11!$C$53:$E$61,3,FALSE)</f>
        <v>0.19232938522278623</v>
      </c>
      <c r="R129">
        <f>VLOOKUP(I129,Sheet11!$C$70:$E$89,2,FALSE)</f>
        <v>3.0516431924882629E-2</v>
      </c>
      <c r="S129">
        <f>VLOOKUP(I129,Sheet11!$C$70:$E$89,3,FALSE)</f>
        <v>0.10152284263959391</v>
      </c>
      <c r="T129">
        <f t="shared" si="6"/>
        <v>8.0985063249879887E-6</v>
      </c>
      <c r="U129">
        <f t="shared" si="7"/>
        <v>7.0930791784809121E-4</v>
      </c>
      <c r="V129">
        <f t="shared" si="8"/>
        <v>1.1288589078809487E-2</v>
      </c>
      <c r="W129" t="str">
        <f t="shared" si="9"/>
        <v>Ontime</v>
      </c>
    </row>
    <row r="130" spans="3:23" x14ac:dyDescent="0.3">
      <c r="C130" s="1">
        <v>6</v>
      </c>
      <c r="D130" s="1">
        <v>1428</v>
      </c>
      <c r="E130" s="1" t="s">
        <v>5</v>
      </c>
      <c r="F130" s="1" t="s">
        <v>6</v>
      </c>
      <c r="G130" s="1" t="s">
        <v>8</v>
      </c>
      <c r="H130" s="1" t="s">
        <v>3</v>
      </c>
      <c r="I130">
        <f t="shared" ref="I130:I193" si="10">VLOOKUP(D130,$AA$27:$AB$50,2,TRUE)</f>
        <v>14</v>
      </c>
      <c r="J130">
        <f>VLOOKUP(C130,Sheet11!$C$10:$E$17,2,FALSE)</f>
        <v>5.6338028169014086E-2</v>
      </c>
      <c r="K130">
        <f>VLOOKUP(C130,Sheet11!$C$10:$E$17,3,FALSE)</f>
        <v>0.12746756909193457</v>
      </c>
      <c r="L130">
        <f>VLOOKUP(E130,Sheet11!$C$27:$E$30,2,FALSE)</f>
        <v>0.51877934272300474</v>
      </c>
      <c r="M130">
        <f>VLOOKUP(E130,Sheet11!$C$27:$E$30,3,FALSE)</f>
        <v>0.64805414551607443</v>
      </c>
      <c r="N130">
        <f>VLOOKUP(F130,Sheet11!$C$40:$E$43,2,FALSE)</f>
        <v>0.42488262910798125</v>
      </c>
      <c r="O130">
        <f>VLOOKUP(F130,Sheet11!$C$40:$E$43,3,FALSE)</f>
        <v>0.54540327129159616</v>
      </c>
      <c r="P130">
        <f>VLOOKUP(G130,Sheet11!$C$53:$E$61,2,FALSE)</f>
        <v>0.11032863849765258</v>
      </c>
      <c r="Q130">
        <f>VLOOKUP(G130,Sheet11!$C$53:$E$61,3,FALSE)</f>
        <v>0.19232938522278623</v>
      </c>
      <c r="R130">
        <f>VLOOKUP(I130,Sheet11!$C$70:$E$89,2,FALSE)</f>
        <v>5.6338028169014086E-2</v>
      </c>
      <c r="S130">
        <f>VLOOKUP(I130,Sheet11!$C$70:$E$89,3,FALSE)</f>
        <v>9.7574732092498589E-2</v>
      </c>
      <c r="T130">
        <f t="shared" si="6"/>
        <v>1.4951088599977825E-5</v>
      </c>
      <c r="U130">
        <f t="shared" si="7"/>
        <v>6.8172372104288769E-4</v>
      </c>
      <c r="V130">
        <f t="shared" si="8"/>
        <v>2.1460641884902022E-2</v>
      </c>
      <c r="W130" t="str">
        <f t="shared" si="9"/>
        <v>Ontime</v>
      </c>
    </row>
    <row r="131" spans="3:23" x14ac:dyDescent="0.3">
      <c r="C131" s="1">
        <v>6</v>
      </c>
      <c r="D131" s="1">
        <v>1629</v>
      </c>
      <c r="E131" s="1" t="s">
        <v>5</v>
      </c>
      <c r="F131" s="1" t="s">
        <v>6</v>
      </c>
      <c r="G131" s="1" t="s">
        <v>8</v>
      </c>
      <c r="H131" s="1" t="s">
        <v>3</v>
      </c>
      <c r="I131">
        <f t="shared" si="10"/>
        <v>16</v>
      </c>
      <c r="J131">
        <f>VLOOKUP(C131,Sheet11!$C$10:$E$17,2,FALSE)</f>
        <v>5.6338028169014086E-2</v>
      </c>
      <c r="K131">
        <f>VLOOKUP(C131,Sheet11!$C$10:$E$17,3,FALSE)</f>
        <v>0.12746756909193457</v>
      </c>
      <c r="L131">
        <f>VLOOKUP(E131,Sheet11!$C$27:$E$30,2,FALSE)</f>
        <v>0.51877934272300474</v>
      </c>
      <c r="M131">
        <f>VLOOKUP(E131,Sheet11!$C$27:$E$30,3,FALSE)</f>
        <v>0.64805414551607443</v>
      </c>
      <c r="N131">
        <f>VLOOKUP(F131,Sheet11!$C$40:$E$43,2,FALSE)</f>
        <v>0.42488262910798125</v>
      </c>
      <c r="O131">
        <f>VLOOKUP(F131,Sheet11!$C$40:$E$43,3,FALSE)</f>
        <v>0.54540327129159616</v>
      </c>
      <c r="P131">
        <f>VLOOKUP(G131,Sheet11!$C$53:$E$61,2,FALSE)</f>
        <v>0.11032863849765258</v>
      </c>
      <c r="Q131">
        <f>VLOOKUP(G131,Sheet11!$C$53:$E$61,3,FALSE)</f>
        <v>0.19232938522278623</v>
      </c>
      <c r="R131">
        <f>VLOOKUP(I131,Sheet11!$C$70:$E$89,2,FALSE)</f>
        <v>0.10328638497652583</v>
      </c>
      <c r="S131">
        <f>VLOOKUP(I131,Sheet11!$C$70:$E$89,3,FALSE)</f>
        <v>9.8702763677382968E-2</v>
      </c>
      <c r="T131">
        <f t="shared" ref="T131:T194" si="11">0.1937*J131*L131*N131*P131*R131</f>
        <v>2.7410329099959348E-5</v>
      </c>
      <c r="U131">
        <f t="shared" ref="U131:U194" si="12">0.8063*K131*M131*O131*Q131*S131</f>
        <v>6.8960492013008868E-4</v>
      </c>
      <c r="V131">
        <f t="shared" ref="V131:V194" si="13">T131/(T131+U131)</f>
        <v>3.8228376773567038E-2</v>
      </c>
      <c r="W131" t="str">
        <f t="shared" ref="W131:W194" si="14">IF(V131&gt;0.5,"Delayed","Ontime")</f>
        <v>Ontime</v>
      </c>
    </row>
    <row r="132" spans="3:23" x14ac:dyDescent="0.3">
      <c r="C132" s="1">
        <v>6</v>
      </c>
      <c r="D132" s="1">
        <v>1829</v>
      </c>
      <c r="E132" s="1" t="s">
        <v>5</v>
      </c>
      <c r="F132" s="1" t="s">
        <v>6</v>
      </c>
      <c r="G132" s="1" t="s">
        <v>8</v>
      </c>
      <c r="H132" s="1" t="s">
        <v>3</v>
      </c>
      <c r="I132">
        <f t="shared" si="10"/>
        <v>18</v>
      </c>
      <c r="J132">
        <f>VLOOKUP(C132,Sheet11!$C$10:$E$17,2,FALSE)</f>
        <v>5.6338028169014086E-2</v>
      </c>
      <c r="K132">
        <f>VLOOKUP(C132,Sheet11!$C$10:$E$17,3,FALSE)</f>
        <v>0.12746756909193457</v>
      </c>
      <c r="L132">
        <f>VLOOKUP(E132,Sheet11!$C$27:$E$30,2,FALSE)</f>
        <v>0.51877934272300474</v>
      </c>
      <c r="M132">
        <f>VLOOKUP(E132,Sheet11!$C$27:$E$30,3,FALSE)</f>
        <v>0.64805414551607443</v>
      </c>
      <c r="N132">
        <f>VLOOKUP(F132,Sheet11!$C$40:$E$43,2,FALSE)</f>
        <v>0.42488262910798125</v>
      </c>
      <c r="O132">
        <f>VLOOKUP(F132,Sheet11!$C$40:$E$43,3,FALSE)</f>
        <v>0.54540327129159616</v>
      </c>
      <c r="P132">
        <f>VLOOKUP(G132,Sheet11!$C$53:$E$61,2,FALSE)</f>
        <v>0.11032863849765258</v>
      </c>
      <c r="Q132">
        <f>VLOOKUP(G132,Sheet11!$C$53:$E$61,3,FALSE)</f>
        <v>0.19232938522278623</v>
      </c>
      <c r="R132">
        <f>VLOOKUP(I132,Sheet11!$C$70:$E$89,2,FALSE)</f>
        <v>7.746478873239436E-2</v>
      </c>
      <c r="S132">
        <f>VLOOKUP(I132,Sheet11!$C$70:$E$89,3,FALSE)</f>
        <v>5.8093626621545401E-2</v>
      </c>
      <c r="T132">
        <f t="shared" si="11"/>
        <v>2.0557746824969508E-5</v>
      </c>
      <c r="U132">
        <f t="shared" si="12"/>
        <v>4.0588175299085221E-4</v>
      </c>
      <c r="V132">
        <f t="shared" si="13"/>
        <v>4.8207886074925876E-2</v>
      </c>
      <c r="W132" t="str">
        <f t="shared" si="14"/>
        <v>Ontime</v>
      </c>
    </row>
    <row r="133" spans="3:23" x14ac:dyDescent="0.3">
      <c r="C133" s="1">
        <v>6</v>
      </c>
      <c r="D133" s="1">
        <v>2024</v>
      </c>
      <c r="E133" s="1" t="s">
        <v>5</v>
      </c>
      <c r="F133" s="1" t="s">
        <v>6</v>
      </c>
      <c r="G133" s="1" t="s">
        <v>8</v>
      </c>
      <c r="H133" s="1" t="s">
        <v>3</v>
      </c>
      <c r="I133">
        <f t="shared" si="10"/>
        <v>20</v>
      </c>
      <c r="J133">
        <f>VLOOKUP(C133,Sheet11!$C$10:$E$17,2,FALSE)</f>
        <v>5.6338028169014086E-2</v>
      </c>
      <c r="K133">
        <f>VLOOKUP(C133,Sheet11!$C$10:$E$17,3,FALSE)</f>
        <v>0.12746756909193457</v>
      </c>
      <c r="L133">
        <f>VLOOKUP(E133,Sheet11!$C$27:$E$30,2,FALSE)</f>
        <v>0.51877934272300474</v>
      </c>
      <c r="M133">
        <f>VLOOKUP(E133,Sheet11!$C$27:$E$30,3,FALSE)</f>
        <v>0.64805414551607443</v>
      </c>
      <c r="N133">
        <f>VLOOKUP(F133,Sheet11!$C$40:$E$43,2,FALSE)</f>
        <v>0.42488262910798125</v>
      </c>
      <c r="O133">
        <f>VLOOKUP(F133,Sheet11!$C$40:$E$43,3,FALSE)</f>
        <v>0.54540327129159616</v>
      </c>
      <c r="P133">
        <f>VLOOKUP(G133,Sheet11!$C$53:$E$61,2,FALSE)</f>
        <v>0.11032863849765258</v>
      </c>
      <c r="Q133">
        <f>VLOOKUP(G133,Sheet11!$C$53:$E$61,3,FALSE)</f>
        <v>0.19232938522278623</v>
      </c>
      <c r="R133">
        <f>VLOOKUP(I133,Sheet11!$C$70:$E$89,2,FALSE)</f>
        <v>4.9295774647887321E-2</v>
      </c>
      <c r="S133">
        <f>VLOOKUP(I133,Sheet11!$C$70:$E$89,3,FALSE)</f>
        <v>3.6661026508742242E-2</v>
      </c>
      <c r="T133">
        <f t="shared" si="11"/>
        <v>1.3082202524980596E-5</v>
      </c>
      <c r="U133">
        <f t="shared" si="12"/>
        <v>2.5613897033403295E-4</v>
      </c>
      <c r="V133">
        <f t="shared" si="13"/>
        <v>4.8592769974416229E-2</v>
      </c>
      <c r="W133" t="str">
        <f t="shared" si="14"/>
        <v>Ontime</v>
      </c>
    </row>
    <row r="134" spans="3:23" x14ac:dyDescent="0.3">
      <c r="C134" s="1">
        <v>6</v>
      </c>
      <c r="D134" s="1">
        <v>1600</v>
      </c>
      <c r="E134" s="1" t="s">
        <v>5</v>
      </c>
      <c r="F134" s="1" t="s">
        <v>1</v>
      </c>
      <c r="G134" s="1" t="s">
        <v>9</v>
      </c>
      <c r="H134" s="1" t="s">
        <v>15</v>
      </c>
      <c r="I134">
        <f t="shared" si="10"/>
        <v>16</v>
      </c>
      <c r="J134">
        <f>VLOOKUP(C134,Sheet11!$C$10:$E$17,2,FALSE)</f>
        <v>5.6338028169014086E-2</v>
      </c>
      <c r="K134">
        <f>VLOOKUP(C134,Sheet11!$C$10:$E$17,3,FALSE)</f>
        <v>0.12746756909193457</v>
      </c>
      <c r="L134">
        <f>VLOOKUP(E134,Sheet11!$C$27:$E$30,2,FALSE)</f>
        <v>0.51877934272300474</v>
      </c>
      <c r="M134">
        <f>VLOOKUP(E134,Sheet11!$C$27:$E$30,3,FALSE)</f>
        <v>0.64805414551607443</v>
      </c>
      <c r="N134">
        <f>VLOOKUP(F134,Sheet11!$C$40:$E$43,2,FALSE)</f>
        <v>0.19718309859154928</v>
      </c>
      <c r="O134">
        <f>VLOOKUP(F134,Sheet11!$C$40:$E$43,3,FALSE)</f>
        <v>0.17033276931754088</v>
      </c>
      <c r="P134">
        <f>VLOOKUP(G134,Sheet11!$C$53:$E$61,2,FALSE)</f>
        <v>0.18779342723004694</v>
      </c>
      <c r="Q134">
        <f>VLOOKUP(G134,Sheet11!$C$53:$E$61,3,FALSE)</f>
        <v>0.1212633953750705</v>
      </c>
      <c r="R134">
        <f>VLOOKUP(I134,Sheet11!$C$70:$E$89,2,FALSE)</f>
        <v>0.10328638497652583</v>
      </c>
      <c r="S134">
        <f>VLOOKUP(I134,Sheet11!$C$70:$E$89,3,FALSE)</f>
        <v>9.8702763677382968E-2</v>
      </c>
      <c r="T134">
        <f t="shared" si="11"/>
        <v>2.1652452280677888E-5</v>
      </c>
      <c r="U134">
        <f t="shared" si="12"/>
        <v>1.3578909728988181E-4</v>
      </c>
      <c r="V134">
        <f t="shared" si="13"/>
        <v>0.13752692564153168</v>
      </c>
      <c r="W134" t="str">
        <f t="shared" si="14"/>
        <v>Ontime</v>
      </c>
    </row>
    <row r="135" spans="3:23" x14ac:dyDescent="0.3">
      <c r="C135" s="1">
        <v>6</v>
      </c>
      <c r="D135" s="1">
        <v>555</v>
      </c>
      <c r="E135" s="1" t="s">
        <v>5</v>
      </c>
      <c r="F135" s="1" t="s">
        <v>1</v>
      </c>
      <c r="G135" s="1" t="s">
        <v>9</v>
      </c>
      <c r="H135" s="1" t="s">
        <v>3</v>
      </c>
      <c r="I135">
        <f t="shared" si="10"/>
        <v>5</v>
      </c>
      <c r="J135">
        <f>VLOOKUP(C135,Sheet11!$C$10:$E$17,2,FALSE)</f>
        <v>5.6338028169014086E-2</v>
      </c>
      <c r="K135">
        <f>VLOOKUP(C135,Sheet11!$C$10:$E$17,3,FALSE)</f>
        <v>0.12746756909193457</v>
      </c>
      <c r="L135">
        <f>VLOOKUP(E135,Sheet11!$C$27:$E$30,2,FALSE)</f>
        <v>0.51877934272300474</v>
      </c>
      <c r="M135">
        <f>VLOOKUP(E135,Sheet11!$C$27:$E$30,3,FALSE)</f>
        <v>0.64805414551607443</v>
      </c>
      <c r="N135">
        <f>VLOOKUP(F135,Sheet11!$C$40:$E$43,2,FALSE)</f>
        <v>0.19718309859154928</v>
      </c>
      <c r="O135">
        <f>VLOOKUP(F135,Sheet11!$C$40:$E$43,3,FALSE)</f>
        <v>0.17033276931754088</v>
      </c>
      <c r="P135">
        <f>VLOOKUP(G135,Sheet11!$C$53:$E$61,2,FALSE)</f>
        <v>0.18779342723004694</v>
      </c>
      <c r="Q135">
        <f>VLOOKUP(G135,Sheet11!$C$53:$E$61,3,FALSE)</f>
        <v>0.1212633953750705</v>
      </c>
      <c r="R135">
        <f>VLOOKUP(I135,Sheet11!$C$70:$E$89,2,FALSE)</f>
        <v>4.6948356807511738E-3</v>
      </c>
      <c r="S135">
        <f>VLOOKUP(I135,Sheet11!$C$70:$E$89,3,FALSE)</f>
        <v>1.2972363226170333E-2</v>
      </c>
      <c r="T135">
        <f t="shared" si="11"/>
        <v>9.8420237639444945E-7</v>
      </c>
      <c r="U135">
        <f t="shared" si="12"/>
        <v>1.7846567072384467E-5</v>
      </c>
      <c r="V135">
        <f t="shared" si="13"/>
        <v>5.2265648468138942E-2</v>
      </c>
      <c r="W135" t="str">
        <f t="shared" si="14"/>
        <v>Ontime</v>
      </c>
    </row>
    <row r="136" spans="3:23" x14ac:dyDescent="0.3">
      <c r="C136" s="1">
        <v>6</v>
      </c>
      <c r="D136" s="1">
        <v>1829</v>
      </c>
      <c r="E136" s="1" t="s">
        <v>5</v>
      </c>
      <c r="F136" s="1" t="s">
        <v>1</v>
      </c>
      <c r="G136" s="1" t="s">
        <v>9</v>
      </c>
      <c r="H136" s="1" t="s">
        <v>3</v>
      </c>
      <c r="I136">
        <f t="shared" si="10"/>
        <v>18</v>
      </c>
      <c r="J136">
        <f>VLOOKUP(C136,Sheet11!$C$10:$E$17,2,FALSE)</f>
        <v>5.6338028169014086E-2</v>
      </c>
      <c r="K136">
        <f>VLOOKUP(C136,Sheet11!$C$10:$E$17,3,FALSE)</f>
        <v>0.12746756909193457</v>
      </c>
      <c r="L136">
        <f>VLOOKUP(E136,Sheet11!$C$27:$E$30,2,FALSE)</f>
        <v>0.51877934272300474</v>
      </c>
      <c r="M136">
        <f>VLOOKUP(E136,Sheet11!$C$27:$E$30,3,FALSE)</f>
        <v>0.64805414551607443</v>
      </c>
      <c r="N136">
        <f>VLOOKUP(F136,Sheet11!$C$40:$E$43,2,FALSE)</f>
        <v>0.19718309859154928</v>
      </c>
      <c r="O136">
        <f>VLOOKUP(F136,Sheet11!$C$40:$E$43,3,FALSE)</f>
        <v>0.17033276931754088</v>
      </c>
      <c r="P136">
        <f>VLOOKUP(G136,Sheet11!$C$53:$E$61,2,FALSE)</f>
        <v>0.18779342723004694</v>
      </c>
      <c r="Q136">
        <f>VLOOKUP(G136,Sheet11!$C$53:$E$61,3,FALSE)</f>
        <v>0.1212633953750705</v>
      </c>
      <c r="R136">
        <f>VLOOKUP(I136,Sheet11!$C$70:$E$89,2,FALSE)</f>
        <v>7.746478873239436E-2</v>
      </c>
      <c r="S136">
        <f>VLOOKUP(I136,Sheet11!$C$70:$E$89,3,FALSE)</f>
        <v>5.8093626621545401E-2</v>
      </c>
      <c r="T136">
        <f t="shared" si="11"/>
        <v>1.6239339210508415E-5</v>
      </c>
      <c r="U136">
        <f t="shared" si="12"/>
        <v>7.9921582976330441E-5</v>
      </c>
      <c r="V136">
        <f t="shared" si="13"/>
        <v>0.16887670002743616</v>
      </c>
      <c r="W136" t="str">
        <f t="shared" si="14"/>
        <v>Ontime</v>
      </c>
    </row>
    <row r="137" spans="3:23" x14ac:dyDescent="0.3">
      <c r="C137" s="1">
        <v>6</v>
      </c>
      <c r="D137" s="1">
        <v>855</v>
      </c>
      <c r="E137" s="1" t="s">
        <v>5</v>
      </c>
      <c r="F137" s="1" t="s">
        <v>6</v>
      </c>
      <c r="G137" s="1" t="s">
        <v>9</v>
      </c>
      <c r="H137" s="1" t="s">
        <v>3</v>
      </c>
      <c r="I137">
        <f t="shared" si="10"/>
        <v>8</v>
      </c>
      <c r="J137">
        <f>VLOOKUP(C137,Sheet11!$C$10:$E$17,2,FALSE)</f>
        <v>5.6338028169014086E-2</v>
      </c>
      <c r="K137">
        <f>VLOOKUP(C137,Sheet11!$C$10:$E$17,3,FALSE)</f>
        <v>0.12746756909193457</v>
      </c>
      <c r="L137">
        <f>VLOOKUP(E137,Sheet11!$C$27:$E$30,2,FALSE)</f>
        <v>0.51877934272300474</v>
      </c>
      <c r="M137">
        <f>VLOOKUP(E137,Sheet11!$C$27:$E$30,3,FALSE)</f>
        <v>0.64805414551607443</v>
      </c>
      <c r="N137">
        <f>VLOOKUP(F137,Sheet11!$C$40:$E$43,2,FALSE)</f>
        <v>0.42488262910798125</v>
      </c>
      <c r="O137">
        <f>VLOOKUP(F137,Sheet11!$C$40:$E$43,3,FALSE)</f>
        <v>0.54540327129159616</v>
      </c>
      <c r="P137">
        <f>VLOOKUP(G137,Sheet11!$C$53:$E$61,2,FALSE)</f>
        <v>0.18779342723004694</v>
      </c>
      <c r="Q137">
        <f>VLOOKUP(G137,Sheet11!$C$53:$E$61,3,FALSE)</f>
        <v>0.1212633953750705</v>
      </c>
      <c r="R137">
        <f>VLOOKUP(I137,Sheet11!$C$70:$E$89,2,FALSE)</f>
        <v>4.2253521126760563E-2</v>
      </c>
      <c r="S137">
        <f>VLOOKUP(I137,Sheet11!$C$70:$E$89,3,FALSE)</f>
        <v>9.475465313028765E-2</v>
      </c>
      <c r="T137">
        <f t="shared" si="11"/>
        <v>1.9086496085078073E-5</v>
      </c>
      <c r="U137">
        <f t="shared" si="12"/>
        <v>4.1740309535146723E-4</v>
      </c>
      <c r="V137">
        <f t="shared" si="13"/>
        <v>4.3727265115903163E-2</v>
      </c>
      <c r="W137" t="str">
        <f t="shared" si="14"/>
        <v>Ontime</v>
      </c>
    </row>
    <row r="138" spans="3:23" x14ac:dyDescent="0.3">
      <c r="C138" s="1">
        <v>6</v>
      </c>
      <c r="D138" s="1">
        <v>1254</v>
      </c>
      <c r="E138" s="1" t="s">
        <v>5</v>
      </c>
      <c r="F138" s="1" t="s">
        <v>6</v>
      </c>
      <c r="G138" s="1" t="s">
        <v>9</v>
      </c>
      <c r="H138" s="1" t="s">
        <v>3</v>
      </c>
      <c r="I138">
        <f t="shared" si="10"/>
        <v>12</v>
      </c>
      <c r="J138">
        <f>VLOOKUP(C138,Sheet11!$C$10:$E$17,2,FALSE)</f>
        <v>5.6338028169014086E-2</v>
      </c>
      <c r="K138">
        <f>VLOOKUP(C138,Sheet11!$C$10:$E$17,3,FALSE)</f>
        <v>0.12746756909193457</v>
      </c>
      <c r="L138">
        <f>VLOOKUP(E138,Sheet11!$C$27:$E$30,2,FALSE)</f>
        <v>0.51877934272300474</v>
      </c>
      <c r="M138">
        <f>VLOOKUP(E138,Sheet11!$C$27:$E$30,3,FALSE)</f>
        <v>0.64805414551607443</v>
      </c>
      <c r="N138">
        <f>VLOOKUP(F138,Sheet11!$C$40:$E$43,2,FALSE)</f>
        <v>0.42488262910798125</v>
      </c>
      <c r="O138">
        <f>VLOOKUP(F138,Sheet11!$C$40:$E$43,3,FALSE)</f>
        <v>0.54540327129159616</v>
      </c>
      <c r="P138">
        <f>VLOOKUP(G138,Sheet11!$C$53:$E$61,2,FALSE)</f>
        <v>0.18779342723004694</v>
      </c>
      <c r="Q138">
        <f>VLOOKUP(G138,Sheet11!$C$53:$E$61,3,FALSE)</f>
        <v>0.1212633953750705</v>
      </c>
      <c r="R138">
        <f>VLOOKUP(I138,Sheet11!$C$70:$E$89,2,FALSE)</f>
        <v>3.0516431924882629E-2</v>
      </c>
      <c r="S138">
        <f>VLOOKUP(I138,Sheet11!$C$70:$E$89,3,FALSE)</f>
        <v>0.10152284263959391</v>
      </c>
      <c r="T138">
        <f t="shared" si="11"/>
        <v>1.3784691617000833E-5</v>
      </c>
      <c r="U138">
        <f t="shared" si="12"/>
        <v>4.4721760216228631E-4</v>
      </c>
      <c r="V138">
        <f t="shared" si="13"/>
        <v>2.9901568393498043E-2</v>
      </c>
      <c r="W138" t="str">
        <f t="shared" si="14"/>
        <v>Ontime</v>
      </c>
    </row>
    <row r="139" spans="3:23" x14ac:dyDescent="0.3">
      <c r="C139" s="1">
        <v>6</v>
      </c>
      <c r="D139" s="1">
        <v>849</v>
      </c>
      <c r="E139" s="1" t="s">
        <v>7</v>
      </c>
      <c r="F139" s="1" t="s">
        <v>6</v>
      </c>
      <c r="G139" s="1" t="s">
        <v>10</v>
      </c>
      <c r="H139" s="1" t="s">
        <v>3</v>
      </c>
      <c r="I139">
        <f t="shared" si="10"/>
        <v>8</v>
      </c>
      <c r="J139">
        <f>VLOOKUP(C139,Sheet11!$C$10:$E$17,2,FALSE)</f>
        <v>5.6338028169014086E-2</v>
      </c>
      <c r="K139">
        <f>VLOOKUP(C139,Sheet11!$C$10:$E$17,3,FALSE)</f>
        <v>0.12746756909193457</v>
      </c>
      <c r="L139">
        <f>VLOOKUP(E139,Sheet11!$C$27:$E$30,2,FALSE)</f>
        <v>0.39436619718309857</v>
      </c>
      <c r="M139">
        <f>VLOOKUP(E139,Sheet11!$C$27:$E$30,3,FALSE)</f>
        <v>0.29103214890016921</v>
      </c>
      <c r="N139">
        <f>VLOOKUP(F139,Sheet11!$C$40:$E$43,2,FALSE)</f>
        <v>0.42488262910798125</v>
      </c>
      <c r="O139">
        <f>VLOOKUP(F139,Sheet11!$C$40:$E$43,3,FALSE)</f>
        <v>0.54540327129159616</v>
      </c>
      <c r="P139">
        <f>VLOOKUP(G139,Sheet11!$C$53:$E$61,2,FALSE)</f>
        <v>1.1737089201877934E-2</v>
      </c>
      <c r="Q139">
        <f>VLOOKUP(G139,Sheet11!$C$53:$E$61,3,FALSE)</f>
        <v>1.4664410603496898E-2</v>
      </c>
      <c r="R139">
        <f>VLOOKUP(I139,Sheet11!$C$70:$E$89,2,FALSE)</f>
        <v>4.2253521126760563E-2</v>
      </c>
      <c r="S139">
        <f>VLOOKUP(I139,Sheet11!$C$70:$E$89,3,FALSE)</f>
        <v>9.475465313028765E-2</v>
      </c>
      <c r="T139">
        <f t="shared" si="11"/>
        <v>9.0682447463040596E-7</v>
      </c>
      <c r="U139">
        <f t="shared" si="12"/>
        <v>2.2668366536058799E-5</v>
      </c>
      <c r="V139">
        <f t="shared" si="13"/>
        <v>3.8465201584973102E-2</v>
      </c>
      <c r="W139" t="str">
        <f t="shared" si="14"/>
        <v>Ontime</v>
      </c>
    </row>
    <row r="140" spans="3:23" x14ac:dyDescent="0.3">
      <c r="C140" s="1">
        <v>6</v>
      </c>
      <c r="D140" s="1">
        <v>655</v>
      </c>
      <c r="E140" s="1" t="s">
        <v>5</v>
      </c>
      <c r="F140" s="1" t="s">
        <v>6</v>
      </c>
      <c r="G140" s="1" t="s">
        <v>11</v>
      </c>
      <c r="H140" s="1" t="s">
        <v>3</v>
      </c>
      <c r="I140">
        <f t="shared" si="10"/>
        <v>6</v>
      </c>
      <c r="J140">
        <f>VLOOKUP(C140,Sheet11!$C$10:$E$17,2,FALSE)</f>
        <v>5.6338028169014086E-2</v>
      </c>
      <c r="K140">
        <f>VLOOKUP(C140,Sheet11!$C$10:$E$17,3,FALSE)</f>
        <v>0.12746756909193457</v>
      </c>
      <c r="L140">
        <f>VLOOKUP(E140,Sheet11!$C$27:$E$30,2,FALSE)</f>
        <v>0.51877934272300474</v>
      </c>
      <c r="M140">
        <f>VLOOKUP(E140,Sheet11!$C$27:$E$30,3,FALSE)</f>
        <v>0.64805414551607443</v>
      </c>
      <c r="N140">
        <f>VLOOKUP(F140,Sheet11!$C$40:$E$43,2,FALSE)</f>
        <v>0.42488262910798125</v>
      </c>
      <c r="O140">
        <f>VLOOKUP(F140,Sheet11!$C$40:$E$43,3,FALSE)</f>
        <v>0.54540327129159616</v>
      </c>
      <c r="P140">
        <f>VLOOKUP(G140,Sheet11!$C$53:$E$61,2,FALSE)</f>
        <v>8.2159624413145546E-2</v>
      </c>
      <c r="Q140">
        <f>VLOOKUP(G140,Sheet11!$C$53:$E$61,3,FALSE)</f>
        <v>0.20812182741116753</v>
      </c>
      <c r="R140">
        <f>VLOOKUP(I140,Sheet11!$C$70:$E$89,2,FALSE)</f>
        <v>3.9906103286384977E-2</v>
      </c>
      <c r="S140">
        <f>VLOOKUP(I140,Sheet11!$C$70:$E$89,3,FALSE)</f>
        <v>8.4038353073886074E-2</v>
      </c>
      <c r="T140">
        <f t="shared" si="11"/>
        <v>7.8864341462648998E-6</v>
      </c>
      <c r="U140">
        <f t="shared" si="12"/>
        <v>6.3536100735102493E-4</v>
      </c>
      <c r="V140">
        <f t="shared" si="13"/>
        <v>1.2260342812880241E-2</v>
      </c>
      <c r="W140" t="str">
        <f t="shared" si="14"/>
        <v>Ontime</v>
      </c>
    </row>
    <row r="141" spans="3:23" x14ac:dyDescent="0.3">
      <c r="C141" s="1">
        <v>6</v>
      </c>
      <c r="D141" s="1">
        <v>858</v>
      </c>
      <c r="E141" s="1" t="s">
        <v>5</v>
      </c>
      <c r="F141" s="1" t="s">
        <v>6</v>
      </c>
      <c r="G141" s="1" t="s">
        <v>11</v>
      </c>
      <c r="H141" s="1" t="s">
        <v>3</v>
      </c>
      <c r="I141">
        <f t="shared" si="10"/>
        <v>8</v>
      </c>
      <c r="J141">
        <f>VLOOKUP(C141,Sheet11!$C$10:$E$17,2,FALSE)</f>
        <v>5.6338028169014086E-2</v>
      </c>
      <c r="K141">
        <f>VLOOKUP(C141,Sheet11!$C$10:$E$17,3,FALSE)</f>
        <v>0.12746756909193457</v>
      </c>
      <c r="L141">
        <f>VLOOKUP(E141,Sheet11!$C$27:$E$30,2,FALSE)</f>
        <v>0.51877934272300474</v>
      </c>
      <c r="M141">
        <f>VLOOKUP(E141,Sheet11!$C$27:$E$30,3,FALSE)</f>
        <v>0.64805414551607443</v>
      </c>
      <c r="N141">
        <f>VLOOKUP(F141,Sheet11!$C$40:$E$43,2,FALSE)</f>
        <v>0.42488262910798125</v>
      </c>
      <c r="O141">
        <f>VLOOKUP(F141,Sheet11!$C$40:$E$43,3,FALSE)</f>
        <v>0.54540327129159616</v>
      </c>
      <c r="P141">
        <f>VLOOKUP(G141,Sheet11!$C$53:$E$61,2,FALSE)</f>
        <v>8.2159624413145546E-2</v>
      </c>
      <c r="Q141">
        <f>VLOOKUP(G141,Sheet11!$C$53:$E$61,3,FALSE)</f>
        <v>0.20812182741116753</v>
      </c>
      <c r="R141">
        <f>VLOOKUP(I141,Sheet11!$C$70:$E$89,2,FALSE)</f>
        <v>4.2253521126760563E-2</v>
      </c>
      <c r="S141">
        <f>VLOOKUP(I141,Sheet11!$C$70:$E$89,3,FALSE)</f>
        <v>9.475465313028765E-2</v>
      </c>
      <c r="T141">
        <f t="shared" si="11"/>
        <v>8.3503420372216586E-6</v>
      </c>
      <c r="U141">
        <f t="shared" si="12"/>
        <v>7.1638019620786709E-4</v>
      </c>
      <c r="V141">
        <f t="shared" si="13"/>
        <v>1.1521995550845337E-2</v>
      </c>
      <c r="W141" t="str">
        <f t="shared" si="14"/>
        <v>Ontime</v>
      </c>
    </row>
    <row r="142" spans="3:23" x14ac:dyDescent="0.3">
      <c r="C142" s="1">
        <v>6</v>
      </c>
      <c r="D142" s="1">
        <v>1059</v>
      </c>
      <c r="E142" s="1" t="s">
        <v>5</v>
      </c>
      <c r="F142" s="1" t="s">
        <v>6</v>
      </c>
      <c r="G142" s="1" t="s">
        <v>11</v>
      </c>
      <c r="H142" s="1" t="s">
        <v>3</v>
      </c>
      <c r="I142">
        <f t="shared" si="10"/>
        <v>10</v>
      </c>
      <c r="J142">
        <f>VLOOKUP(C142,Sheet11!$C$10:$E$17,2,FALSE)</f>
        <v>5.6338028169014086E-2</v>
      </c>
      <c r="K142">
        <f>VLOOKUP(C142,Sheet11!$C$10:$E$17,3,FALSE)</f>
        <v>0.12746756909193457</v>
      </c>
      <c r="L142">
        <f>VLOOKUP(E142,Sheet11!$C$27:$E$30,2,FALSE)</f>
        <v>0.51877934272300474</v>
      </c>
      <c r="M142">
        <f>VLOOKUP(E142,Sheet11!$C$27:$E$30,3,FALSE)</f>
        <v>0.64805414551607443</v>
      </c>
      <c r="N142">
        <f>VLOOKUP(F142,Sheet11!$C$40:$E$43,2,FALSE)</f>
        <v>0.42488262910798125</v>
      </c>
      <c r="O142">
        <f>VLOOKUP(F142,Sheet11!$C$40:$E$43,3,FALSE)</f>
        <v>0.54540327129159616</v>
      </c>
      <c r="P142">
        <f>VLOOKUP(G142,Sheet11!$C$53:$E$61,2,FALSE)</f>
        <v>8.2159624413145546E-2</v>
      </c>
      <c r="Q142">
        <f>VLOOKUP(G142,Sheet11!$C$53:$E$61,3,FALSE)</f>
        <v>0.20812182741116753</v>
      </c>
      <c r="R142">
        <f>VLOOKUP(I142,Sheet11!$C$70:$E$89,2,FALSE)</f>
        <v>3.0516431924882629E-2</v>
      </c>
      <c r="S142">
        <f>VLOOKUP(I142,Sheet11!$C$70:$E$89,3,FALSE)</f>
        <v>5.9785673998871969E-2</v>
      </c>
      <c r="T142">
        <f t="shared" si="11"/>
        <v>6.0308025824378646E-6</v>
      </c>
      <c r="U142">
        <f t="shared" si="12"/>
        <v>4.5200179046448754E-4</v>
      </c>
      <c r="V142">
        <f t="shared" si="13"/>
        <v>1.3166754231002966E-2</v>
      </c>
      <c r="W142" t="str">
        <f t="shared" si="14"/>
        <v>Ontime</v>
      </c>
    </row>
    <row r="143" spans="3:23" x14ac:dyDescent="0.3">
      <c r="C143" s="1">
        <v>6</v>
      </c>
      <c r="D143" s="1">
        <v>1256</v>
      </c>
      <c r="E143" s="1" t="s">
        <v>5</v>
      </c>
      <c r="F143" s="1" t="s">
        <v>6</v>
      </c>
      <c r="G143" s="1" t="s">
        <v>11</v>
      </c>
      <c r="H143" s="1" t="s">
        <v>3</v>
      </c>
      <c r="I143">
        <f t="shared" si="10"/>
        <v>12</v>
      </c>
      <c r="J143">
        <f>VLOOKUP(C143,Sheet11!$C$10:$E$17,2,FALSE)</f>
        <v>5.6338028169014086E-2</v>
      </c>
      <c r="K143">
        <f>VLOOKUP(C143,Sheet11!$C$10:$E$17,3,FALSE)</f>
        <v>0.12746756909193457</v>
      </c>
      <c r="L143">
        <f>VLOOKUP(E143,Sheet11!$C$27:$E$30,2,FALSE)</f>
        <v>0.51877934272300474</v>
      </c>
      <c r="M143">
        <f>VLOOKUP(E143,Sheet11!$C$27:$E$30,3,FALSE)</f>
        <v>0.64805414551607443</v>
      </c>
      <c r="N143">
        <f>VLOOKUP(F143,Sheet11!$C$40:$E$43,2,FALSE)</f>
        <v>0.42488262910798125</v>
      </c>
      <c r="O143">
        <f>VLOOKUP(F143,Sheet11!$C$40:$E$43,3,FALSE)</f>
        <v>0.54540327129159616</v>
      </c>
      <c r="P143">
        <f>VLOOKUP(G143,Sheet11!$C$53:$E$61,2,FALSE)</f>
        <v>8.2159624413145546E-2</v>
      </c>
      <c r="Q143">
        <f>VLOOKUP(G143,Sheet11!$C$53:$E$61,3,FALSE)</f>
        <v>0.20812182741116753</v>
      </c>
      <c r="R143">
        <f>VLOOKUP(I143,Sheet11!$C$70:$E$89,2,FALSE)</f>
        <v>3.0516431924882629E-2</v>
      </c>
      <c r="S143">
        <f>VLOOKUP(I143,Sheet11!$C$70:$E$89,3,FALSE)</f>
        <v>0.10152284263959391</v>
      </c>
      <c r="T143">
        <f t="shared" si="11"/>
        <v>6.0308025824378646E-6</v>
      </c>
      <c r="U143">
        <f t="shared" si="12"/>
        <v>7.6755021022271465E-4</v>
      </c>
      <c r="V143">
        <f t="shared" si="13"/>
        <v>7.7959547644131317E-3</v>
      </c>
      <c r="W143" t="str">
        <f t="shared" si="14"/>
        <v>Ontime</v>
      </c>
    </row>
    <row r="144" spans="3:23" x14ac:dyDescent="0.3">
      <c r="C144" s="1">
        <v>6</v>
      </c>
      <c r="D144" s="1">
        <v>1500</v>
      </c>
      <c r="E144" s="1" t="s">
        <v>5</v>
      </c>
      <c r="F144" s="1" t="s">
        <v>6</v>
      </c>
      <c r="G144" s="1" t="s">
        <v>11</v>
      </c>
      <c r="H144" s="1" t="s">
        <v>3</v>
      </c>
      <c r="I144">
        <f t="shared" si="10"/>
        <v>15</v>
      </c>
      <c r="J144">
        <f>VLOOKUP(C144,Sheet11!$C$10:$E$17,2,FALSE)</f>
        <v>5.6338028169014086E-2</v>
      </c>
      <c r="K144">
        <f>VLOOKUP(C144,Sheet11!$C$10:$E$17,3,FALSE)</f>
        <v>0.12746756909193457</v>
      </c>
      <c r="L144">
        <f>VLOOKUP(E144,Sheet11!$C$27:$E$30,2,FALSE)</f>
        <v>0.51877934272300474</v>
      </c>
      <c r="M144">
        <f>VLOOKUP(E144,Sheet11!$C$27:$E$30,3,FALSE)</f>
        <v>0.64805414551607443</v>
      </c>
      <c r="N144">
        <f>VLOOKUP(F144,Sheet11!$C$40:$E$43,2,FALSE)</f>
        <v>0.42488262910798125</v>
      </c>
      <c r="O144">
        <f>VLOOKUP(F144,Sheet11!$C$40:$E$43,3,FALSE)</f>
        <v>0.54540327129159616</v>
      </c>
      <c r="P144">
        <f>VLOOKUP(G144,Sheet11!$C$53:$E$61,2,FALSE)</f>
        <v>8.2159624413145546E-2</v>
      </c>
      <c r="Q144">
        <f>VLOOKUP(G144,Sheet11!$C$53:$E$61,3,FALSE)</f>
        <v>0.20812182741116753</v>
      </c>
      <c r="R144">
        <f>VLOOKUP(I144,Sheet11!$C$70:$E$89,2,FALSE)</f>
        <v>0.13849765258215962</v>
      </c>
      <c r="S144">
        <f>VLOOKUP(I144,Sheet11!$C$70:$E$89,3,FALSE)</f>
        <v>6.2041737168640719E-2</v>
      </c>
      <c r="T144">
        <f t="shared" si="11"/>
        <v>2.737056556644877E-5</v>
      </c>
      <c r="U144">
        <f t="shared" si="12"/>
        <v>4.6905846180277008E-4</v>
      </c>
      <c r="V144">
        <f t="shared" si="13"/>
        <v>5.5134901581997797E-2</v>
      </c>
      <c r="W144" t="str">
        <f t="shared" si="14"/>
        <v>Ontime</v>
      </c>
    </row>
    <row r="145" spans="3:23" x14ac:dyDescent="0.3">
      <c r="C145" s="1">
        <v>6</v>
      </c>
      <c r="D145" s="1">
        <v>1658</v>
      </c>
      <c r="E145" s="1" t="s">
        <v>5</v>
      </c>
      <c r="F145" s="1" t="s">
        <v>6</v>
      </c>
      <c r="G145" s="1" t="s">
        <v>11</v>
      </c>
      <c r="H145" s="1" t="s">
        <v>3</v>
      </c>
      <c r="I145">
        <f t="shared" si="10"/>
        <v>16</v>
      </c>
      <c r="J145">
        <f>VLOOKUP(C145,Sheet11!$C$10:$E$17,2,FALSE)</f>
        <v>5.6338028169014086E-2</v>
      </c>
      <c r="K145">
        <f>VLOOKUP(C145,Sheet11!$C$10:$E$17,3,FALSE)</f>
        <v>0.12746756909193457</v>
      </c>
      <c r="L145">
        <f>VLOOKUP(E145,Sheet11!$C$27:$E$30,2,FALSE)</f>
        <v>0.51877934272300474</v>
      </c>
      <c r="M145">
        <f>VLOOKUP(E145,Sheet11!$C$27:$E$30,3,FALSE)</f>
        <v>0.64805414551607443</v>
      </c>
      <c r="N145">
        <f>VLOOKUP(F145,Sheet11!$C$40:$E$43,2,FALSE)</f>
        <v>0.42488262910798125</v>
      </c>
      <c r="O145">
        <f>VLOOKUP(F145,Sheet11!$C$40:$E$43,3,FALSE)</f>
        <v>0.54540327129159616</v>
      </c>
      <c r="P145">
        <f>VLOOKUP(G145,Sheet11!$C$53:$E$61,2,FALSE)</f>
        <v>8.2159624413145546E-2</v>
      </c>
      <c r="Q145">
        <f>VLOOKUP(G145,Sheet11!$C$53:$E$61,3,FALSE)</f>
        <v>0.20812182741116753</v>
      </c>
      <c r="R145">
        <f>VLOOKUP(I145,Sheet11!$C$70:$E$89,2,FALSE)</f>
        <v>0.10328638497652583</v>
      </c>
      <c r="S145">
        <f>VLOOKUP(I145,Sheet11!$C$70:$E$89,3,FALSE)</f>
        <v>9.8702763677382968E-2</v>
      </c>
      <c r="T145">
        <f t="shared" si="11"/>
        <v>2.0411947202097391E-5</v>
      </c>
      <c r="U145">
        <f t="shared" si="12"/>
        <v>7.4622937104986146E-4</v>
      </c>
      <c r="V145">
        <f t="shared" si="13"/>
        <v>2.6625159270882066E-2</v>
      </c>
      <c r="W145" t="str">
        <f t="shared" si="14"/>
        <v>Ontime</v>
      </c>
    </row>
    <row r="146" spans="3:23" x14ac:dyDescent="0.3">
      <c r="C146" s="1">
        <v>6</v>
      </c>
      <c r="D146" s="1">
        <v>1857</v>
      </c>
      <c r="E146" s="1" t="s">
        <v>5</v>
      </c>
      <c r="F146" s="1" t="s">
        <v>6</v>
      </c>
      <c r="G146" s="1" t="s">
        <v>11</v>
      </c>
      <c r="H146" s="1" t="s">
        <v>3</v>
      </c>
      <c r="I146">
        <f t="shared" si="10"/>
        <v>18</v>
      </c>
      <c r="J146">
        <f>VLOOKUP(C146,Sheet11!$C$10:$E$17,2,FALSE)</f>
        <v>5.6338028169014086E-2</v>
      </c>
      <c r="K146">
        <f>VLOOKUP(C146,Sheet11!$C$10:$E$17,3,FALSE)</f>
        <v>0.12746756909193457</v>
      </c>
      <c r="L146">
        <f>VLOOKUP(E146,Sheet11!$C$27:$E$30,2,FALSE)</f>
        <v>0.51877934272300474</v>
      </c>
      <c r="M146">
        <f>VLOOKUP(E146,Sheet11!$C$27:$E$30,3,FALSE)</f>
        <v>0.64805414551607443</v>
      </c>
      <c r="N146">
        <f>VLOOKUP(F146,Sheet11!$C$40:$E$43,2,FALSE)</f>
        <v>0.42488262910798125</v>
      </c>
      <c r="O146">
        <f>VLOOKUP(F146,Sheet11!$C$40:$E$43,3,FALSE)</f>
        <v>0.54540327129159616</v>
      </c>
      <c r="P146">
        <f>VLOOKUP(G146,Sheet11!$C$53:$E$61,2,FALSE)</f>
        <v>8.2159624413145546E-2</v>
      </c>
      <c r="Q146">
        <f>VLOOKUP(G146,Sheet11!$C$53:$E$61,3,FALSE)</f>
        <v>0.20812182741116753</v>
      </c>
      <c r="R146">
        <f>VLOOKUP(I146,Sheet11!$C$70:$E$89,2,FALSE)</f>
        <v>7.746478873239436E-2</v>
      </c>
      <c r="S146">
        <f>VLOOKUP(I146,Sheet11!$C$70:$E$89,3,FALSE)</f>
        <v>5.8093626621545401E-2</v>
      </c>
      <c r="T146">
        <f t="shared" si="11"/>
        <v>1.5308960401573041E-5</v>
      </c>
      <c r="U146">
        <f t="shared" si="12"/>
        <v>4.3920928696077559E-4</v>
      </c>
      <c r="V146">
        <f t="shared" si="13"/>
        <v>3.3681728930386623E-2</v>
      </c>
      <c r="W146" t="str">
        <f t="shared" si="14"/>
        <v>Ontime</v>
      </c>
    </row>
    <row r="147" spans="3:23" x14ac:dyDescent="0.3">
      <c r="C147" s="1">
        <v>6</v>
      </c>
      <c r="D147" s="1">
        <v>1714</v>
      </c>
      <c r="E147" s="1" t="s">
        <v>2</v>
      </c>
      <c r="F147" s="1" t="s">
        <v>13</v>
      </c>
      <c r="G147" s="1" t="s">
        <v>12</v>
      </c>
      <c r="H147" s="1" t="s">
        <v>3</v>
      </c>
      <c r="I147">
        <f t="shared" si="10"/>
        <v>17</v>
      </c>
      <c r="J147">
        <f>VLOOKUP(C147,Sheet11!$C$10:$E$17,2,FALSE)</f>
        <v>5.6338028169014086E-2</v>
      </c>
      <c r="K147">
        <f>VLOOKUP(C147,Sheet11!$C$10:$E$17,3,FALSE)</f>
        <v>0.12746756909193457</v>
      </c>
      <c r="L147">
        <f>VLOOKUP(E147,Sheet11!$C$27:$E$30,2,FALSE)</f>
        <v>8.6854460093896718E-2</v>
      </c>
      <c r="M147">
        <f>VLOOKUP(E147,Sheet11!$C$27:$E$30,3,FALSE)</f>
        <v>6.0913705583756347E-2</v>
      </c>
      <c r="N147">
        <f>VLOOKUP(F147,Sheet11!$C$40:$E$43,2,FALSE)</f>
        <v>0.3779342723004695</v>
      </c>
      <c r="O147">
        <f>VLOOKUP(F147,Sheet11!$C$40:$E$43,3,FALSE)</f>
        <v>0.28426395939086296</v>
      </c>
      <c r="P147">
        <f>VLOOKUP(G147,Sheet11!$C$53:$E$61,2,FALSE)</f>
        <v>0.22065727699530516</v>
      </c>
      <c r="Q147">
        <f>VLOOKUP(G147,Sheet11!$C$53:$E$61,3,FALSE)</f>
        <v>0.17710095882684715</v>
      </c>
      <c r="R147">
        <f>VLOOKUP(I147,Sheet11!$C$70:$E$89,2,FALSE)</f>
        <v>9.154929577464789E-2</v>
      </c>
      <c r="S147">
        <f>VLOOKUP(I147,Sheet11!$C$70:$E$89,3,FALSE)</f>
        <v>8.1218274111675121E-2</v>
      </c>
      <c r="T147">
        <f t="shared" si="11"/>
        <v>7.2362394207074984E-6</v>
      </c>
      <c r="U147">
        <f t="shared" si="12"/>
        <v>2.5598107174458129E-5</v>
      </c>
      <c r="V147">
        <f t="shared" si="13"/>
        <v>0.22038627751383147</v>
      </c>
      <c r="W147" t="str">
        <f t="shared" si="14"/>
        <v>Ontime</v>
      </c>
    </row>
    <row r="148" spans="3:23" x14ac:dyDescent="0.3">
      <c r="C148" s="1">
        <v>6</v>
      </c>
      <c r="D148" s="1">
        <v>655</v>
      </c>
      <c r="E148" s="1" t="s">
        <v>2</v>
      </c>
      <c r="F148" s="1" t="s">
        <v>13</v>
      </c>
      <c r="G148" s="1" t="s">
        <v>12</v>
      </c>
      <c r="H148" s="1" t="s">
        <v>3</v>
      </c>
      <c r="I148">
        <f t="shared" si="10"/>
        <v>6</v>
      </c>
      <c r="J148">
        <f>VLOOKUP(C148,Sheet11!$C$10:$E$17,2,FALSE)</f>
        <v>5.6338028169014086E-2</v>
      </c>
      <c r="K148">
        <f>VLOOKUP(C148,Sheet11!$C$10:$E$17,3,FALSE)</f>
        <v>0.12746756909193457</v>
      </c>
      <c r="L148">
        <f>VLOOKUP(E148,Sheet11!$C$27:$E$30,2,FALSE)</f>
        <v>8.6854460093896718E-2</v>
      </c>
      <c r="M148">
        <f>VLOOKUP(E148,Sheet11!$C$27:$E$30,3,FALSE)</f>
        <v>6.0913705583756347E-2</v>
      </c>
      <c r="N148">
        <f>VLOOKUP(F148,Sheet11!$C$40:$E$43,2,FALSE)</f>
        <v>0.3779342723004695</v>
      </c>
      <c r="O148">
        <f>VLOOKUP(F148,Sheet11!$C$40:$E$43,3,FALSE)</f>
        <v>0.28426395939086296</v>
      </c>
      <c r="P148">
        <f>VLOOKUP(G148,Sheet11!$C$53:$E$61,2,FALSE)</f>
        <v>0.22065727699530516</v>
      </c>
      <c r="Q148">
        <f>VLOOKUP(G148,Sheet11!$C$53:$E$61,3,FALSE)</f>
        <v>0.17710095882684715</v>
      </c>
      <c r="R148">
        <f>VLOOKUP(I148,Sheet11!$C$70:$E$89,2,FALSE)</f>
        <v>3.9906103286384977E-2</v>
      </c>
      <c r="S148">
        <f>VLOOKUP(I148,Sheet11!$C$70:$E$89,3,FALSE)</f>
        <v>8.4038353073886074E-2</v>
      </c>
      <c r="T148">
        <f t="shared" si="11"/>
        <v>3.1542582090263452E-6</v>
      </c>
      <c r="U148">
        <f t="shared" si="12"/>
        <v>2.648693034023793E-5</v>
      </c>
      <c r="V148">
        <f t="shared" si="13"/>
        <v>0.10641470073927374</v>
      </c>
      <c r="W148" t="str">
        <f t="shared" si="14"/>
        <v>Ontime</v>
      </c>
    </row>
    <row r="149" spans="3:23" x14ac:dyDescent="0.3">
      <c r="C149" s="1">
        <v>6</v>
      </c>
      <c r="D149" s="1">
        <v>1026</v>
      </c>
      <c r="E149" s="1" t="s">
        <v>2</v>
      </c>
      <c r="F149" s="1" t="s">
        <v>13</v>
      </c>
      <c r="G149" s="1" t="s">
        <v>12</v>
      </c>
      <c r="H149" s="1" t="s">
        <v>3</v>
      </c>
      <c r="I149">
        <f t="shared" si="10"/>
        <v>10</v>
      </c>
      <c r="J149">
        <f>VLOOKUP(C149,Sheet11!$C$10:$E$17,2,FALSE)</f>
        <v>5.6338028169014086E-2</v>
      </c>
      <c r="K149">
        <f>VLOOKUP(C149,Sheet11!$C$10:$E$17,3,FALSE)</f>
        <v>0.12746756909193457</v>
      </c>
      <c r="L149">
        <f>VLOOKUP(E149,Sheet11!$C$27:$E$30,2,FALSE)</f>
        <v>8.6854460093896718E-2</v>
      </c>
      <c r="M149">
        <f>VLOOKUP(E149,Sheet11!$C$27:$E$30,3,FALSE)</f>
        <v>6.0913705583756347E-2</v>
      </c>
      <c r="N149">
        <f>VLOOKUP(F149,Sheet11!$C$40:$E$43,2,FALSE)</f>
        <v>0.3779342723004695</v>
      </c>
      <c r="O149">
        <f>VLOOKUP(F149,Sheet11!$C$40:$E$43,3,FALSE)</f>
        <v>0.28426395939086296</v>
      </c>
      <c r="P149">
        <f>VLOOKUP(G149,Sheet11!$C$53:$E$61,2,FALSE)</f>
        <v>0.22065727699530516</v>
      </c>
      <c r="Q149">
        <f>VLOOKUP(G149,Sheet11!$C$53:$E$61,3,FALSE)</f>
        <v>0.17710095882684715</v>
      </c>
      <c r="R149">
        <f>VLOOKUP(I149,Sheet11!$C$70:$E$89,2,FALSE)</f>
        <v>3.0516431924882629E-2</v>
      </c>
      <c r="S149">
        <f>VLOOKUP(I149,Sheet11!$C$70:$E$89,3,FALSE)</f>
        <v>5.9785673998871969E-2</v>
      </c>
      <c r="T149">
        <f t="shared" si="11"/>
        <v>2.4120798069024992E-6</v>
      </c>
      <c r="U149">
        <f t="shared" si="12"/>
        <v>1.884305111453168E-5</v>
      </c>
      <c r="V149">
        <f t="shared" si="13"/>
        <v>0.11348223710398793</v>
      </c>
      <c r="W149" t="str">
        <f t="shared" si="14"/>
        <v>Ontime</v>
      </c>
    </row>
    <row r="150" spans="3:23" x14ac:dyDescent="0.3">
      <c r="C150" s="1">
        <v>6</v>
      </c>
      <c r="D150" s="1">
        <v>1448</v>
      </c>
      <c r="E150" s="1" t="s">
        <v>2</v>
      </c>
      <c r="F150" s="1" t="s">
        <v>13</v>
      </c>
      <c r="G150" s="1" t="s">
        <v>12</v>
      </c>
      <c r="H150" s="1" t="s">
        <v>3</v>
      </c>
      <c r="I150">
        <f t="shared" si="10"/>
        <v>14</v>
      </c>
      <c r="J150">
        <f>VLOOKUP(C150,Sheet11!$C$10:$E$17,2,FALSE)</f>
        <v>5.6338028169014086E-2</v>
      </c>
      <c r="K150">
        <f>VLOOKUP(C150,Sheet11!$C$10:$E$17,3,FALSE)</f>
        <v>0.12746756909193457</v>
      </c>
      <c r="L150">
        <f>VLOOKUP(E150,Sheet11!$C$27:$E$30,2,FALSE)</f>
        <v>8.6854460093896718E-2</v>
      </c>
      <c r="M150">
        <f>VLOOKUP(E150,Sheet11!$C$27:$E$30,3,FALSE)</f>
        <v>6.0913705583756347E-2</v>
      </c>
      <c r="N150">
        <f>VLOOKUP(F150,Sheet11!$C$40:$E$43,2,FALSE)</f>
        <v>0.3779342723004695</v>
      </c>
      <c r="O150">
        <f>VLOOKUP(F150,Sheet11!$C$40:$E$43,3,FALSE)</f>
        <v>0.28426395939086296</v>
      </c>
      <c r="P150">
        <f>VLOOKUP(G150,Sheet11!$C$53:$E$61,2,FALSE)</f>
        <v>0.22065727699530516</v>
      </c>
      <c r="Q150">
        <f>VLOOKUP(G150,Sheet11!$C$53:$E$61,3,FALSE)</f>
        <v>0.17710095882684715</v>
      </c>
      <c r="R150">
        <f>VLOOKUP(I150,Sheet11!$C$70:$E$89,2,FALSE)</f>
        <v>5.6338028169014086E-2</v>
      </c>
      <c r="S150">
        <f>VLOOKUP(I150,Sheet11!$C$70:$E$89,3,FALSE)</f>
        <v>9.7574732092498589E-2</v>
      </c>
      <c r="T150">
        <f t="shared" si="11"/>
        <v>4.4530704127430753E-6</v>
      </c>
      <c r="U150">
        <f t="shared" si="12"/>
        <v>3.0753281535980952E-5</v>
      </c>
      <c r="V150">
        <f t="shared" si="13"/>
        <v>0.12648485759696743</v>
      </c>
      <c r="W150" t="str">
        <f t="shared" si="14"/>
        <v>Ontime</v>
      </c>
    </row>
    <row r="151" spans="3:23" x14ac:dyDescent="0.3">
      <c r="C151" s="1">
        <v>6</v>
      </c>
      <c r="D151" s="1">
        <v>1255</v>
      </c>
      <c r="E151" s="1" t="s">
        <v>5</v>
      </c>
      <c r="F151" s="1" t="s">
        <v>13</v>
      </c>
      <c r="G151" s="1" t="s">
        <v>14</v>
      </c>
      <c r="H151" s="1" t="s">
        <v>3</v>
      </c>
      <c r="I151">
        <f t="shared" si="10"/>
        <v>12</v>
      </c>
      <c r="J151">
        <f>VLOOKUP(C151,Sheet11!$C$10:$E$17,2,FALSE)</f>
        <v>5.6338028169014086E-2</v>
      </c>
      <c r="K151">
        <f>VLOOKUP(C151,Sheet11!$C$10:$E$17,3,FALSE)</f>
        <v>0.12746756909193457</v>
      </c>
      <c r="L151">
        <f>VLOOKUP(E151,Sheet11!$C$27:$E$30,2,FALSE)</f>
        <v>0.51877934272300474</v>
      </c>
      <c r="M151">
        <f>VLOOKUP(E151,Sheet11!$C$27:$E$30,3,FALSE)</f>
        <v>0.64805414551607443</v>
      </c>
      <c r="N151">
        <f>VLOOKUP(F151,Sheet11!$C$40:$E$43,2,FALSE)</f>
        <v>0.3779342723004695</v>
      </c>
      <c r="O151">
        <f>VLOOKUP(F151,Sheet11!$C$40:$E$43,3,FALSE)</f>
        <v>0.28426395939086296</v>
      </c>
      <c r="P151">
        <f>VLOOKUP(G151,Sheet11!$C$53:$E$61,2,FALSE)</f>
        <v>6.1032863849765258E-2</v>
      </c>
      <c r="Q151">
        <f>VLOOKUP(G151,Sheet11!$C$53:$E$61,3,FALSE)</f>
        <v>3.835307388606881E-2</v>
      </c>
      <c r="R151">
        <f>VLOOKUP(I151,Sheet11!$C$70:$E$89,2,FALSE)</f>
        <v>3.0516431924882629E-2</v>
      </c>
      <c r="S151">
        <f>VLOOKUP(I151,Sheet11!$C$70:$E$89,3,FALSE)</f>
        <v>0.10152284263959391</v>
      </c>
      <c r="T151">
        <f t="shared" si="11"/>
        <v>3.9849944135887768E-6</v>
      </c>
      <c r="U151">
        <f t="shared" si="12"/>
        <v>7.372137111327712E-5</v>
      </c>
      <c r="V151">
        <f t="shared" si="13"/>
        <v>5.1282728082437723E-2</v>
      </c>
      <c r="W151" t="str">
        <f t="shared" si="14"/>
        <v>Ontime</v>
      </c>
    </row>
    <row r="152" spans="3:23" x14ac:dyDescent="0.3">
      <c r="C152" s="1">
        <v>6</v>
      </c>
      <c r="D152" s="1">
        <v>857</v>
      </c>
      <c r="E152" s="1" t="s">
        <v>7</v>
      </c>
      <c r="F152" s="1" t="s">
        <v>13</v>
      </c>
      <c r="G152" s="1" t="s">
        <v>4</v>
      </c>
      <c r="H152" s="1" t="s">
        <v>15</v>
      </c>
      <c r="I152">
        <f t="shared" si="10"/>
        <v>8</v>
      </c>
      <c r="J152">
        <f>VLOOKUP(C152,Sheet11!$C$10:$E$17,2,FALSE)</f>
        <v>5.6338028169014086E-2</v>
      </c>
      <c r="K152">
        <f>VLOOKUP(C152,Sheet11!$C$10:$E$17,3,FALSE)</f>
        <v>0.12746756909193457</v>
      </c>
      <c r="L152">
        <f>VLOOKUP(E152,Sheet11!$C$27:$E$30,2,FALSE)</f>
        <v>0.39436619718309857</v>
      </c>
      <c r="M152">
        <f>VLOOKUP(E152,Sheet11!$C$27:$E$30,3,FALSE)</f>
        <v>0.29103214890016921</v>
      </c>
      <c r="N152">
        <f>VLOOKUP(F152,Sheet11!$C$40:$E$43,2,FALSE)</f>
        <v>0.3779342723004695</v>
      </c>
      <c r="O152">
        <f>VLOOKUP(F152,Sheet11!$C$40:$E$43,3,FALSE)</f>
        <v>0.28426395939086296</v>
      </c>
      <c r="P152">
        <f>VLOOKUP(G152,Sheet11!$C$53:$E$61,2,FALSE)</f>
        <v>0.31690140845070425</v>
      </c>
      <c r="Q152">
        <f>VLOOKUP(G152,Sheet11!$C$53:$E$61,3,FALSE)</f>
        <v>0.233502538071066</v>
      </c>
      <c r="R152">
        <f>VLOOKUP(I152,Sheet11!$C$70:$E$89,2,FALSE)</f>
        <v>4.2253521126760563E-2</v>
      </c>
      <c r="S152">
        <f>VLOOKUP(I152,Sheet11!$C$70:$E$89,3,FALSE)</f>
        <v>9.475465313028765E-2</v>
      </c>
      <c r="T152">
        <f t="shared" si="11"/>
        <v>2.1778817631040744E-5</v>
      </c>
      <c r="U152">
        <f t="shared" si="12"/>
        <v>1.8812706578426083E-4</v>
      </c>
      <c r="V152">
        <f t="shared" si="13"/>
        <v>0.10375515577117514</v>
      </c>
      <c r="W152" t="str">
        <f t="shared" si="14"/>
        <v>Ontime</v>
      </c>
    </row>
    <row r="153" spans="3:23" x14ac:dyDescent="0.3">
      <c r="C153" s="1">
        <v>6</v>
      </c>
      <c r="D153" s="1">
        <v>1705</v>
      </c>
      <c r="E153" s="1" t="s">
        <v>7</v>
      </c>
      <c r="F153" s="1" t="s">
        <v>13</v>
      </c>
      <c r="G153" s="1" t="s">
        <v>4</v>
      </c>
      <c r="H153" s="1" t="s">
        <v>3</v>
      </c>
      <c r="I153">
        <f t="shared" si="10"/>
        <v>17</v>
      </c>
      <c r="J153">
        <f>VLOOKUP(C153,Sheet11!$C$10:$E$17,2,FALSE)</f>
        <v>5.6338028169014086E-2</v>
      </c>
      <c r="K153">
        <f>VLOOKUP(C153,Sheet11!$C$10:$E$17,3,FALSE)</f>
        <v>0.12746756909193457</v>
      </c>
      <c r="L153">
        <f>VLOOKUP(E153,Sheet11!$C$27:$E$30,2,FALSE)</f>
        <v>0.39436619718309857</v>
      </c>
      <c r="M153">
        <f>VLOOKUP(E153,Sheet11!$C$27:$E$30,3,FALSE)</f>
        <v>0.29103214890016921</v>
      </c>
      <c r="N153">
        <f>VLOOKUP(F153,Sheet11!$C$40:$E$43,2,FALSE)</f>
        <v>0.3779342723004695</v>
      </c>
      <c r="O153">
        <f>VLOOKUP(F153,Sheet11!$C$40:$E$43,3,FALSE)</f>
        <v>0.28426395939086296</v>
      </c>
      <c r="P153">
        <f>VLOOKUP(G153,Sheet11!$C$53:$E$61,2,FALSE)</f>
        <v>0.31690140845070425</v>
      </c>
      <c r="Q153">
        <f>VLOOKUP(G153,Sheet11!$C$53:$E$61,3,FALSE)</f>
        <v>0.233502538071066</v>
      </c>
      <c r="R153">
        <f>VLOOKUP(I153,Sheet11!$C$70:$E$89,2,FALSE)</f>
        <v>9.154929577464789E-2</v>
      </c>
      <c r="S153">
        <f>VLOOKUP(I153,Sheet11!$C$70:$E$89,3,FALSE)</f>
        <v>8.1218274111675121E-2</v>
      </c>
      <c r="T153">
        <f t="shared" si="11"/>
        <v>4.7187438200588283E-5</v>
      </c>
      <c r="U153">
        <f t="shared" si="12"/>
        <v>1.6125177067222355E-4</v>
      </c>
      <c r="V153">
        <f t="shared" si="13"/>
        <v>0.22638465409539016</v>
      </c>
      <c r="W153" t="str">
        <f t="shared" si="14"/>
        <v>Ontime</v>
      </c>
    </row>
    <row r="154" spans="3:23" x14ac:dyDescent="0.3">
      <c r="C154" s="1">
        <v>6</v>
      </c>
      <c r="D154" s="1">
        <v>1329</v>
      </c>
      <c r="E154" s="1" t="s">
        <v>7</v>
      </c>
      <c r="F154" s="1" t="s">
        <v>13</v>
      </c>
      <c r="G154" s="1" t="s">
        <v>4</v>
      </c>
      <c r="H154" s="1" t="s">
        <v>15</v>
      </c>
      <c r="I154">
        <f t="shared" si="10"/>
        <v>13</v>
      </c>
      <c r="J154">
        <f>VLOOKUP(C154,Sheet11!$C$10:$E$17,2,FALSE)</f>
        <v>5.6338028169014086E-2</v>
      </c>
      <c r="K154">
        <f>VLOOKUP(C154,Sheet11!$C$10:$E$17,3,FALSE)</f>
        <v>0.12746756909193457</v>
      </c>
      <c r="L154">
        <f>VLOOKUP(E154,Sheet11!$C$27:$E$30,2,FALSE)</f>
        <v>0.39436619718309857</v>
      </c>
      <c r="M154">
        <f>VLOOKUP(E154,Sheet11!$C$27:$E$30,3,FALSE)</f>
        <v>0.29103214890016921</v>
      </c>
      <c r="N154">
        <f>VLOOKUP(F154,Sheet11!$C$40:$E$43,2,FALSE)</f>
        <v>0.3779342723004695</v>
      </c>
      <c r="O154">
        <f>VLOOKUP(F154,Sheet11!$C$40:$E$43,3,FALSE)</f>
        <v>0.28426395939086296</v>
      </c>
      <c r="P154">
        <f>VLOOKUP(G154,Sheet11!$C$53:$E$61,2,FALSE)</f>
        <v>0.31690140845070425</v>
      </c>
      <c r="Q154">
        <f>VLOOKUP(G154,Sheet11!$C$53:$E$61,3,FALSE)</f>
        <v>0.233502538071066</v>
      </c>
      <c r="R154">
        <f>VLOOKUP(I154,Sheet11!$C$70:$E$89,2,FALSE)</f>
        <v>6.1032863849765258E-2</v>
      </c>
      <c r="S154">
        <f>VLOOKUP(I154,Sheet11!$C$70:$E$89,3,FALSE)</f>
        <v>5.0761421319796954E-2</v>
      </c>
      <c r="T154">
        <f t="shared" si="11"/>
        <v>3.1458292133725525E-5</v>
      </c>
      <c r="U154">
        <f t="shared" si="12"/>
        <v>1.0078235667013972E-4</v>
      </c>
      <c r="V154">
        <f t="shared" si="13"/>
        <v>0.23788670441554904</v>
      </c>
      <c r="W154" t="str">
        <f t="shared" si="14"/>
        <v>Ontime</v>
      </c>
    </row>
    <row r="155" spans="3:23" x14ac:dyDescent="0.3">
      <c r="C155" s="1">
        <v>6</v>
      </c>
      <c r="D155" s="1">
        <v>2126</v>
      </c>
      <c r="E155" s="1" t="s">
        <v>7</v>
      </c>
      <c r="F155" s="1" t="s">
        <v>13</v>
      </c>
      <c r="G155" s="1" t="s">
        <v>4</v>
      </c>
      <c r="H155" s="1" t="s">
        <v>3</v>
      </c>
      <c r="I155">
        <f t="shared" si="10"/>
        <v>21</v>
      </c>
      <c r="J155">
        <f>VLOOKUP(C155,Sheet11!$C$10:$E$17,2,FALSE)</f>
        <v>5.6338028169014086E-2</v>
      </c>
      <c r="K155">
        <f>VLOOKUP(C155,Sheet11!$C$10:$E$17,3,FALSE)</f>
        <v>0.12746756909193457</v>
      </c>
      <c r="L155">
        <f>VLOOKUP(E155,Sheet11!$C$27:$E$30,2,FALSE)</f>
        <v>0.39436619718309857</v>
      </c>
      <c r="M155">
        <f>VLOOKUP(E155,Sheet11!$C$27:$E$30,3,FALSE)</f>
        <v>0.29103214890016921</v>
      </c>
      <c r="N155">
        <f>VLOOKUP(F155,Sheet11!$C$40:$E$43,2,FALSE)</f>
        <v>0.3779342723004695</v>
      </c>
      <c r="O155">
        <f>VLOOKUP(F155,Sheet11!$C$40:$E$43,3,FALSE)</f>
        <v>0.28426395939086296</v>
      </c>
      <c r="P155">
        <f>VLOOKUP(G155,Sheet11!$C$53:$E$61,2,FALSE)</f>
        <v>0.31690140845070425</v>
      </c>
      <c r="Q155">
        <f>VLOOKUP(G155,Sheet11!$C$53:$E$61,3,FALSE)</f>
        <v>0.233502538071066</v>
      </c>
      <c r="R155">
        <f>VLOOKUP(I155,Sheet11!$C$70:$E$89,2,FALSE)</f>
        <v>4.9295774647887321E-2</v>
      </c>
      <c r="S155">
        <f>VLOOKUP(I155,Sheet11!$C$70:$E$89,3,FALSE)</f>
        <v>3.7789058093626621E-2</v>
      </c>
      <c r="T155">
        <f t="shared" si="11"/>
        <v>2.5408620569547536E-5</v>
      </c>
      <c r="U155">
        <f t="shared" si="12"/>
        <v>7.5026865521104016E-5</v>
      </c>
      <c r="V155">
        <f t="shared" si="13"/>
        <v>0.25298449341514712</v>
      </c>
      <c r="W155" t="str">
        <f t="shared" si="14"/>
        <v>Ontime</v>
      </c>
    </row>
    <row r="156" spans="3:23" x14ac:dyDescent="0.3">
      <c r="C156" s="1">
        <v>6</v>
      </c>
      <c r="D156" s="1">
        <v>625</v>
      </c>
      <c r="E156" s="1" t="s">
        <v>7</v>
      </c>
      <c r="F156" s="1" t="s">
        <v>13</v>
      </c>
      <c r="G156" s="1" t="s">
        <v>4</v>
      </c>
      <c r="H156" s="1" t="s">
        <v>3</v>
      </c>
      <c r="I156">
        <f t="shared" si="10"/>
        <v>6</v>
      </c>
      <c r="J156">
        <f>VLOOKUP(C156,Sheet11!$C$10:$E$17,2,FALSE)</f>
        <v>5.6338028169014086E-2</v>
      </c>
      <c r="K156">
        <f>VLOOKUP(C156,Sheet11!$C$10:$E$17,3,FALSE)</f>
        <v>0.12746756909193457</v>
      </c>
      <c r="L156">
        <f>VLOOKUP(E156,Sheet11!$C$27:$E$30,2,FALSE)</f>
        <v>0.39436619718309857</v>
      </c>
      <c r="M156">
        <f>VLOOKUP(E156,Sheet11!$C$27:$E$30,3,FALSE)</f>
        <v>0.29103214890016921</v>
      </c>
      <c r="N156">
        <f>VLOOKUP(F156,Sheet11!$C$40:$E$43,2,FALSE)</f>
        <v>0.3779342723004695</v>
      </c>
      <c r="O156">
        <f>VLOOKUP(F156,Sheet11!$C$40:$E$43,3,FALSE)</f>
        <v>0.28426395939086296</v>
      </c>
      <c r="P156">
        <f>VLOOKUP(G156,Sheet11!$C$53:$E$61,2,FALSE)</f>
        <v>0.31690140845070425</v>
      </c>
      <c r="Q156">
        <f>VLOOKUP(G156,Sheet11!$C$53:$E$61,3,FALSE)</f>
        <v>0.233502538071066</v>
      </c>
      <c r="R156">
        <f>VLOOKUP(I156,Sheet11!$C$70:$E$89,2,FALSE)</f>
        <v>3.9906103286384977E-2</v>
      </c>
      <c r="S156">
        <f>VLOOKUP(I156,Sheet11!$C$70:$E$89,3,FALSE)</f>
        <v>8.4038353073886074E-2</v>
      </c>
      <c r="T156">
        <f t="shared" si="11"/>
        <v>2.0568883318205148E-5</v>
      </c>
      <c r="U156">
        <f t="shared" si="12"/>
        <v>1.6685079048723133E-4</v>
      </c>
      <c r="V156">
        <f t="shared" si="13"/>
        <v>0.10974772765615873</v>
      </c>
      <c r="W156" t="str">
        <f t="shared" si="14"/>
        <v>Ontime</v>
      </c>
    </row>
    <row r="157" spans="3:23" x14ac:dyDescent="0.3">
      <c r="C157" s="1">
        <v>6</v>
      </c>
      <c r="D157" s="1">
        <v>1722</v>
      </c>
      <c r="E157" s="1" t="s">
        <v>7</v>
      </c>
      <c r="F157" s="1" t="s">
        <v>13</v>
      </c>
      <c r="G157" s="1" t="s">
        <v>12</v>
      </c>
      <c r="H157" s="1" t="s">
        <v>3</v>
      </c>
      <c r="I157">
        <f t="shared" si="10"/>
        <v>17</v>
      </c>
      <c r="J157">
        <f>VLOOKUP(C157,Sheet11!$C$10:$E$17,2,FALSE)</f>
        <v>5.6338028169014086E-2</v>
      </c>
      <c r="K157">
        <f>VLOOKUP(C157,Sheet11!$C$10:$E$17,3,FALSE)</f>
        <v>0.12746756909193457</v>
      </c>
      <c r="L157">
        <f>VLOOKUP(E157,Sheet11!$C$27:$E$30,2,FALSE)</f>
        <v>0.39436619718309857</v>
      </c>
      <c r="M157">
        <f>VLOOKUP(E157,Sheet11!$C$27:$E$30,3,FALSE)</f>
        <v>0.29103214890016921</v>
      </c>
      <c r="N157">
        <f>VLOOKUP(F157,Sheet11!$C$40:$E$43,2,FALSE)</f>
        <v>0.3779342723004695</v>
      </c>
      <c r="O157">
        <f>VLOOKUP(F157,Sheet11!$C$40:$E$43,3,FALSE)</f>
        <v>0.28426395939086296</v>
      </c>
      <c r="P157">
        <f>VLOOKUP(G157,Sheet11!$C$53:$E$61,2,FALSE)</f>
        <v>0.22065727699530516</v>
      </c>
      <c r="Q157">
        <f>VLOOKUP(G157,Sheet11!$C$53:$E$61,3,FALSE)</f>
        <v>0.17710095882684715</v>
      </c>
      <c r="R157">
        <f>VLOOKUP(I157,Sheet11!$C$70:$E$89,2,FALSE)</f>
        <v>9.154929577464789E-2</v>
      </c>
      <c r="S157">
        <f>VLOOKUP(I157,Sheet11!$C$70:$E$89,3,FALSE)</f>
        <v>8.1218274111675121E-2</v>
      </c>
      <c r="T157">
        <f t="shared" si="11"/>
        <v>3.2856438450779987E-5</v>
      </c>
      <c r="U157">
        <f t="shared" si="12"/>
        <v>1.2230206761129999E-4</v>
      </c>
      <c r="V157">
        <f t="shared" si="13"/>
        <v>0.21176047182120908</v>
      </c>
      <c r="W157" t="str">
        <f t="shared" si="14"/>
        <v>Ontime</v>
      </c>
    </row>
    <row r="158" spans="3:23" x14ac:dyDescent="0.3">
      <c r="C158" s="1">
        <v>6</v>
      </c>
      <c r="D158" s="1">
        <v>1356</v>
      </c>
      <c r="E158" s="1" t="s">
        <v>5</v>
      </c>
      <c r="F158" s="1" t="s">
        <v>13</v>
      </c>
      <c r="G158" s="1" t="s">
        <v>12</v>
      </c>
      <c r="H158" s="1" t="s">
        <v>3</v>
      </c>
      <c r="I158">
        <f t="shared" si="10"/>
        <v>13</v>
      </c>
      <c r="J158">
        <f>VLOOKUP(C158,Sheet11!$C$10:$E$17,2,FALSE)</f>
        <v>5.6338028169014086E-2</v>
      </c>
      <c r="K158">
        <f>VLOOKUP(C158,Sheet11!$C$10:$E$17,3,FALSE)</f>
        <v>0.12746756909193457</v>
      </c>
      <c r="L158">
        <f>VLOOKUP(E158,Sheet11!$C$27:$E$30,2,FALSE)</f>
        <v>0.51877934272300474</v>
      </c>
      <c r="M158">
        <f>VLOOKUP(E158,Sheet11!$C$27:$E$30,3,FALSE)</f>
        <v>0.64805414551607443</v>
      </c>
      <c r="N158">
        <f>VLOOKUP(F158,Sheet11!$C$40:$E$43,2,FALSE)</f>
        <v>0.3779342723004695</v>
      </c>
      <c r="O158">
        <f>VLOOKUP(F158,Sheet11!$C$40:$E$43,3,FALSE)</f>
        <v>0.28426395939086296</v>
      </c>
      <c r="P158">
        <f>VLOOKUP(G158,Sheet11!$C$53:$E$61,2,FALSE)</f>
        <v>0.22065727699530516</v>
      </c>
      <c r="Q158">
        <f>VLOOKUP(G158,Sheet11!$C$53:$E$61,3,FALSE)</f>
        <v>0.17710095882684715</v>
      </c>
      <c r="R158">
        <f>VLOOKUP(I158,Sheet11!$C$70:$E$89,2,FALSE)</f>
        <v>6.1032863849765258E-2</v>
      </c>
      <c r="S158">
        <f>VLOOKUP(I158,Sheet11!$C$70:$E$89,3,FALSE)</f>
        <v>5.0761421319796954E-2</v>
      </c>
      <c r="T158">
        <f t="shared" si="11"/>
        <v>2.8814574990564997E-5</v>
      </c>
      <c r="U158">
        <f t="shared" si="12"/>
        <v>1.7020963624683099E-4</v>
      </c>
      <c r="V158">
        <f t="shared" si="13"/>
        <v>0.14477924475326764</v>
      </c>
      <c r="W158" t="str">
        <f t="shared" si="14"/>
        <v>Ontime</v>
      </c>
    </row>
    <row r="159" spans="3:23" x14ac:dyDescent="0.3">
      <c r="C159" s="1">
        <v>6</v>
      </c>
      <c r="D159" s="1">
        <v>658</v>
      </c>
      <c r="E159" s="1" t="s">
        <v>7</v>
      </c>
      <c r="F159" s="1" t="s">
        <v>13</v>
      </c>
      <c r="G159" s="1" t="s">
        <v>12</v>
      </c>
      <c r="H159" s="1" t="s">
        <v>3</v>
      </c>
      <c r="I159">
        <f t="shared" si="10"/>
        <v>6</v>
      </c>
      <c r="J159">
        <f>VLOOKUP(C159,Sheet11!$C$10:$E$17,2,FALSE)</f>
        <v>5.6338028169014086E-2</v>
      </c>
      <c r="K159">
        <f>VLOOKUP(C159,Sheet11!$C$10:$E$17,3,FALSE)</f>
        <v>0.12746756909193457</v>
      </c>
      <c r="L159">
        <f>VLOOKUP(E159,Sheet11!$C$27:$E$30,2,FALSE)</f>
        <v>0.39436619718309857</v>
      </c>
      <c r="M159">
        <f>VLOOKUP(E159,Sheet11!$C$27:$E$30,3,FALSE)</f>
        <v>0.29103214890016921</v>
      </c>
      <c r="N159">
        <f>VLOOKUP(F159,Sheet11!$C$40:$E$43,2,FALSE)</f>
        <v>0.3779342723004695</v>
      </c>
      <c r="O159">
        <f>VLOOKUP(F159,Sheet11!$C$40:$E$43,3,FALSE)</f>
        <v>0.28426395939086296</v>
      </c>
      <c r="P159">
        <f>VLOOKUP(G159,Sheet11!$C$53:$E$61,2,FALSE)</f>
        <v>0.22065727699530516</v>
      </c>
      <c r="Q159">
        <f>VLOOKUP(G159,Sheet11!$C$53:$E$61,3,FALSE)</f>
        <v>0.17710095882684715</v>
      </c>
      <c r="R159">
        <f>VLOOKUP(I159,Sheet11!$C$70:$E$89,2,FALSE)</f>
        <v>3.9906103286384977E-2</v>
      </c>
      <c r="S159">
        <f>VLOOKUP(I159,Sheet11!$C$70:$E$89,3,FALSE)</f>
        <v>8.4038353073886074E-2</v>
      </c>
      <c r="T159">
        <f t="shared" si="11"/>
        <v>1.4322037273416917E-5</v>
      </c>
      <c r="U159">
        <f t="shared" si="12"/>
        <v>1.2654866718113682E-4</v>
      </c>
      <c r="V159">
        <f t="shared" si="13"/>
        <v>0.10166796090692756</v>
      </c>
      <c r="W159" t="str">
        <f t="shared" si="14"/>
        <v>Ontime</v>
      </c>
    </row>
    <row r="160" spans="3:23" x14ac:dyDescent="0.3">
      <c r="C160" s="1">
        <v>6</v>
      </c>
      <c r="D160" s="1">
        <v>941</v>
      </c>
      <c r="E160" s="1" t="s">
        <v>5</v>
      </c>
      <c r="F160" s="1" t="s">
        <v>13</v>
      </c>
      <c r="G160" s="1" t="s">
        <v>12</v>
      </c>
      <c r="H160" s="1" t="s">
        <v>3</v>
      </c>
      <c r="I160">
        <f t="shared" si="10"/>
        <v>9</v>
      </c>
      <c r="J160">
        <f>VLOOKUP(C160,Sheet11!$C$10:$E$17,2,FALSE)</f>
        <v>5.6338028169014086E-2</v>
      </c>
      <c r="K160">
        <f>VLOOKUP(C160,Sheet11!$C$10:$E$17,3,FALSE)</f>
        <v>0.12746756909193457</v>
      </c>
      <c r="L160">
        <f>VLOOKUP(E160,Sheet11!$C$27:$E$30,2,FALSE)</f>
        <v>0.51877934272300474</v>
      </c>
      <c r="M160">
        <f>VLOOKUP(E160,Sheet11!$C$27:$E$30,3,FALSE)</f>
        <v>0.64805414551607443</v>
      </c>
      <c r="N160">
        <f>VLOOKUP(F160,Sheet11!$C$40:$E$43,2,FALSE)</f>
        <v>0.3779342723004695</v>
      </c>
      <c r="O160">
        <f>VLOOKUP(F160,Sheet11!$C$40:$E$43,3,FALSE)</f>
        <v>0.28426395939086296</v>
      </c>
      <c r="P160">
        <f>VLOOKUP(G160,Sheet11!$C$53:$E$61,2,FALSE)</f>
        <v>0.22065727699530516</v>
      </c>
      <c r="Q160">
        <f>VLOOKUP(G160,Sheet11!$C$53:$E$61,3,FALSE)</f>
        <v>0.17710095882684715</v>
      </c>
      <c r="R160">
        <f>VLOOKUP(I160,Sheet11!$C$70:$E$89,2,FALSE)</f>
        <v>3.5211267605633804E-2</v>
      </c>
      <c r="S160">
        <f>VLOOKUP(I160,Sheet11!$C$70:$E$89,3,FALSE)</f>
        <v>3.2148900169204735E-2</v>
      </c>
      <c r="T160">
        <f t="shared" si="11"/>
        <v>1.6623793263787499E-5</v>
      </c>
      <c r="U160">
        <f t="shared" si="12"/>
        <v>1.0779943628965962E-4</v>
      </c>
      <c r="V160">
        <f t="shared" si="13"/>
        <v>0.1336068298777488</v>
      </c>
      <c r="W160" t="str">
        <f t="shared" si="14"/>
        <v>Ontime</v>
      </c>
    </row>
    <row r="161" spans="3:23" x14ac:dyDescent="0.3">
      <c r="C161" s="1">
        <v>6</v>
      </c>
      <c r="D161" s="1">
        <v>1738</v>
      </c>
      <c r="E161" s="1" t="s">
        <v>5</v>
      </c>
      <c r="F161" s="1" t="s">
        <v>13</v>
      </c>
      <c r="G161" s="1" t="s">
        <v>12</v>
      </c>
      <c r="H161" s="1" t="s">
        <v>3</v>
      </c>
      <c r="I161">
        <f t="shared" si="10"/>
        <v>17</v>
      </c>
      <c r="J161">
        <f>VLOOKUP(C161,Sheet11!$C$10:$E$17,2,FALSE)</f>
        <v>5.6338028169014086E-2</v>
      </c>
      <c r="K161">
        <f>VLOOKUP(C161,Sheet11!$C$10:$E$17,3,FALSE)</f>
        <v>0.12746756909193457</v>
      </c>
      <c r="L161">
        <f>VLOOKUP(E161,Sheet11!$C$27:$E$30,2,FALSE)</f>
        <v>0.51877934272300474</v>
      </c>
      <c r="M161">
        <f>VLOOKUP(E161,Sheet11!$C$27:$E$30,3,FALSE)</f>
        <v>0.64805414551607443</v>
      </c>
      <c r="N161">
        <f>VLOOKUP(F161,Sheet11!$C$40:$E$43,2,FALSE)</f>
        <v>0.3779342723004695</v>
      </c>
      <c r="O161">
        <f>VLOOKUP(F161,Sheet11!$C$40:$E$43,3,FALSE)</f>
        <v>0.28426395939086296</v>
      </c>
      <c r="P161">
        <f>VLOOKUP(G161,Sheet11!$C$53:$E$61,2,FALSE)</f>
        <v>0.22065727699530516</v>
      </c>
      <c r="Q161">
        <f>VLOOKUP(G161,Sheet11!$C$53:$E$61,3,FALSE)</f>
        <v>0.17710095882684715</v>
      </c>
      <c r="R161">
        <f>VLOOKUP(I161,Sheet11!$C$70:$E$89,2,FALSE)</f>
        <v>9.154929577464789E-2</v>
      </c>
      <c r="S161">
        <f>VLOOKUP(I161,Sheet11!$C$70:$E$89,3,FALSE)</f>
        <v>8.1218274111675121E-2</v>
      </c>
      <c r="T161">
        <f t="shared" si="11"/>
        <v>4.3221862485847497E-5</v>
      </c>
      <c r="U161">
        <f t="shared" si="12"/>
        <v>2.7233541799492959E-4</v>
      </c>
      <c r="V161">
        <f t="shared" si="13"/>
        <v>0.1369699422557942</v>
      </c>
      <c r="W161" t="str">
        <f t="shared" si="14"/>
        <v>Ontime</v>
      </c>
    </row>
    <row r="162" spans="3:23" x14ac:dyDescent="0.3">
      <c r="C162" s="1">
        <v>6</v>
      </c>
      <c r="D162" s="1">
        <v>1556</v>
      </c>
      <c r="E162" s="1" t="s">
        <v>5</v>
      </c>
      <c r="F162" s="1" t="s">
        <v>13</v>
      </c>
      <c r="G162" s="1" t="s">
        <v>12</v>
      </c>
      <c r="H162" s="1" t="s">
        <v>3</v>
      </c>
      <c r="I162">
        <f t="shared" si="10"/>
        <v>15</v>
      </c>
      <c r="J162">
        <f>VLOOKUP(C162,Sheet11!$C$10:$E$17,2,FALSE)</f>
        <v>5.6338028169014086E-2</v>
      </c>
      <c r="K162">
        <f>VLOOKUP(C162,Sheet11!$C$10:$E$17,3,FALSE)</f>
        <v>0.12746756909193457</v>
      </c>
      <c r="L162">
        <f>VLOOKUP(E162,Sheet11!$C$27:$E$30,2,FALSE)</f>
        <v>0.51877934272300474</v>
      </c>
      <c r="M162">
        <f>VLOOKUP(E162,Sheet11!$C$27:$E$30,3,FALSE)</f>
        <v>0.64805414551607443</v>
      </c>
      <c r="N162">
        <f>VLOOKUP(F162,Sheet11!$C$40:$E$43,2,FALSE)</f>
        <v>0.3779342723004695</v>
      </c>
      <c r="O162">
        <f>VLOOKUP(F162,Sheet11!$C$40:$E$43,3,FALSE)</f>
        <v>0.28426395939086296</v>
      </c>
      <c r="P162">
        <f>VLOOKUP(G162,Sheet11!$C$53:$E$61,2,FALSE)</f>
        <v>0.22065727699530516</v>
      </c>
      <c r="Q162">
        <f>VLOOKUP(G162,Sheet11!$C$53:$E$61,3,FALSE)</f>
        <v>0.17710095882684715</v>
      </c>
      <c r="R162">
        <f>VLOOKUP(I162,Sheet11!$C$70:$E$89,2,FALSE)</f>
        <v>0.13849765258215962</v>
      </c>
      <c r="S162">
        <f>VLOOKUP(I162,Sheet11!$C$70:$E$89,3,FALSE)</f>
        <v>6.2041737168640719E-2</v>
      </c>
      <c r="T162">
        <f t="shared" si="11"/>
        <v>6.5386920170897486E-5</v>
      </c>
      <c r="U162">
        <f t="shared" si="12"/>
        <v>2.0803399985723788E-4</v>
      </c>
      <c r="V162">
        <f t="shared" si="13"/>
        <v>0.2391438086162869</v>
      </c>
      <c r="W162" t="str">
        <f t="shared" si="14"/>
        <v>Ontime</v>
      </c>
    </row>
    <row r="163" spans="3:23" x14ac:dyDescent="0.3">
      <c r="C163" s="1">
        <v>6</v>
      </c>
      <c r="D163" s="1">
        <v>1511</v>
      </c>
      <c r="E163" s="1" t="s">
        <v>7</v>
      </c>
      <c r="F163" s="1" t="s">
        <v>13</v>
      </c>
      <c r="G163" s="1" t="s">
        <v>12</v>
      </c>
      <c r="H163" s="1" t="s">
        <v>3</v>
      </c>
      <c r="I163">
        <f t="shared" si="10"/>
        <v>15</v>
      </c>
      <c r="J163">
        <f>VLOOKUP(C163,Sheet11!$C$10:$E$17,2,FALSE)</f>
        <v>5.6338028169014086E-2</v>
      </c>
      <c r="K163">
        <f>VLOOKUP(C163,Sheet11!$C$10:$E$17,3,FALSE)</f>
        <v>0.12746756909193457</v>
      </c>
      <c r="L163">
        <f>VLOOKUP(E163,Sheet11!$C$27:$E$30,2,FALSE)</f>
        <v>0.39436619718309857</v>
      </c>
      <c r="M163">
        <f>VLOOKUP(E163,Sheet11!$C$27:$E$30,3,FALSE)</f>
        <v>0.29103214890016921</v>
      </c>
      <c r="N163">
        <f>VLOOKUP(F163,Sheet11!$C$40:$E$43,2,FALSE)</f>
        <v>0.3779342723004695</v>
      </c>
      <c r="O163">
        <f>VLOOKUP(F163,Sheet11!$C$40:$E$43,3,FALSE)</f>
        <v>0.28426395939086296</v>
      </c>
      <c r="P163">
        <f>VLOOKUP(G163,Sheet11!$C$53:$E$61,2,FALSE)</f>
        <v>0.22065727699530516</v>
      </c>
      <c r="Q163">
        <f>VLOOKUP(G163,Sheet11!$C$53:$E$61,3,FALSE)</f>
        <v>0.17710095882684715</v>
      </c>
      <c r="R163">
        <f>VLOOKUP(I163,Sheet11!$C$70:$E$89,2,FALSE)</f>
        <v>0.13849765258215962</v>
      </c>
      <c r="S163">
        <f>VLOOKUP(I163,Sheet11!$C$70:$E$89,3,FALSE)</f>
        <v>6.2041737168640719E-2</v>
      </c>
      <c r="T163">
        <f t="shared" si="11"/>
        <v>4.9705894066564597E-5</v>
      </c>
      <c r="U163">
        <f t="shared" si="12"/>
        <v>9.3425190536409723E-5</v>
      </c>
      <c r="V163">
        <f t="shared" si="13"/>
        <v>0.3472753260023273</v>
      </c>
      <c r="W163" t="str">
        <f t="shared" si="14"/>
        <v>Ontime</v>
      </c>
    </row>
    <row r="164" spans="3:23" x14ac:dyDescent="0.3">
      <c r="C164" s="1">
        <v>6</v>
      </c>
      <c r="D164" s="1">
        <v>703</v>
      </c>
      <c r="E164" s="1" t="s">
        <v>5</v>
      </c>
      <c r="F164" s="1" t="s">
        <v>13</v>
      </c>
      <c r="G164" s="1" t="s">
        <v>12</v>
      </c>
      <c r="H164" s="1" t="s">
        <v>3</v>
      </c>
      <c r="I164">
        <f t="shared" si="10"/>
        <v>7</v>
      </c>
      <c r="J164">
        <f>VLOOKUP(C164,Sheet11!$C$10:$E$17,2,FALSE)</f>
        <v>5.6338028169014086E-2</v>
      </c>
      <c r="K164">
        <f>VLOOKUP(C164,Sheet11!$C$10:$E$17,3,FALSE)</f>
        <v>0.12746756909193457</v>
      </c>
      <c r="L164">
        <f>VLOOKUP(E164,Sheet11!$C$27:$E$30,2,FALSE)</f>
        <v>0.51877934272300474</v>
      </c>
      <c r="M164">
        <f>VLOOKUP(E164,Sheet11!$C$27:$E$30,3,FALSE)</f>
        <v>0.64805414551607443</v>
      </c>
      <c r="N164">
        <f>VLOOKUP(F164,Sheet11!$C$40:$E$43,2,FALSE)</f>
        <v>0.3779342723004695</v>
      </c>
      <c r="O164">
        <f>VLOOKUP(F164,Sheet11!$C$40:$E$43,3,FALSE)</f>
        <v>0.28426395939086296</v>
      </c>
      <c r="P164">
        <f>VLOOKUP(G164,Sheet11!$C$53:$E$61,2,FALSE)</f>
        <v>0.22065727699530516</v>
      </c>
      <c r="Q164">
        <f>VLOOKUP(G164,Sheet11!$C$53:$E$61,3,FALSE)</f>
        <v>0.17710095882684715</v>
      </c>
      <c r="R164">
        <f>VLOOKUP(I164,Sheet11!$C$70:$E$89,2,FALSE)</f>
        <v>4.2253521126760563E-2</v>
      </c>
      <c r="S164">
        <f>VLOOKUP(I164,Sheet11!$C$70:$E$89,3,FALSE)</f>
        <v>4.3993231810490696E-2</v>
      </c>
      <c r="T164">
        <f t="shared" si="11"/>
        <v>1.9948551916544997E-5</v>
      </c>
      <c r="U164">
        <f t="shared" si="12"/>
        <v>1.4751501808058686E-4</v>
      </c>
      <c r="V164">
        <f t="shared" si="13"/>
        <v>0.11912174042919696</v>
      </c>
      <c r="W164" t="str">
        <f t="shared" si="14"/>
        <v>Ontime</v>
      </c>
    </row>
    <row r="165" spans="3:23" x14ac:dyDescent="0.3">
      <c r="C165" s="1">
        <v>7</v>
      </c>
      <c r="D165" s="1">
        <v>1605</v>
      </c>
      <c r="E165" s="1" t="s">
        <v>2</v>
      </c>
      <c r="F165" s="1" t="s">
        <v>1</v>
      </c>
      <c r="G165" s="1" t="s">
        <v>0</v>
      </c>
      <c r="H165" s="1" t="s">
        <v>15</v>
      </c>
      <c r="I165">
        <f t="shared" si="10"/>
        <v>16</v>
      </c>
      <c r="J165">
        <f>VLOOKUP(C165,Sheet11!$C$10:$E$17,2,FALSE)</f>
        <v>0.15962441314553991</v>
      </c>
      <c r="K165">
        <f>VLOOKUP(C165,Sheet11!$C$10:$E$17,3,FALSE)</f>
        <v>0.10434292160180485</v>
      </c>
      <c r="L165">
        <f>VLOOKUP(E165,Sheet11!$C$27:$E$30,2,FALSE)</f>
        <v>8.6854460093896718E-2</v>
      </c>
      <c r="M165">
        <f>VLOOKUP(E165,Sheet11!$C$27:$E$30,3,FALSE)</f>
        <v>6.0913705583756347E-2</v>
      </c>
      <c r="N165">
        <f>VLOOKUP(F165,Sheet11!$C$40:$E$43,2,FALSE)</f>
        <v>0.19718309859154928</v>
      </c>
      <c r="O165">
        <f>VLOOKUP(F165,Sheet11!$C$40:$E$43,3,FALSE)</f>
        <v>0.17033276931754088</v>
      </c>
      <c r="P165">
        <f>VLOOKUP(G165,Sheet11!$C$53:$E$61,2,FALSE)</f>
        <v>9.3896713615023476E-3</v>
      </c>
      <c r="Q165">
        <f>VLOOKUP(G165,Sheet11!$C$53:$E$61,3,FALSE)</f>
        <v>1.4664410603496898E-2</v>
      </c>
      <c r="R165">
        <f>VLOOKUP(I165,Sheet11!$C$70:$E$89,2,FALSE)</f>
        <v>0.10328638497652583</v>
      </c>
      <c r="S165">
        <f>VLOOKUP(I165,Sheet11!$C$70:$E$89,3,FALSE)</f>
        <v>9.8702763677382968E-2</v>
      </c>
      <c r="T165">
        <f t="shared" si="11"/>
        <v>5.1355175281094981E-7</v>
      </c>
      <c r="U165">
        <f t="shared" si="12"/>
        <v>1.2634754428253213E-6</v>
      </c>
      <c r="V165">
        <f t="shared" si="13"/>
        <v>0.28899487530187784</v>
      </c>
      <c r="W165" t="str">
        <f t="shared" si="14"/>
        <v>Ontime</v>
      </c>
    </row>
    <row r="166" spans="3:23" x14ac:dyDescent="0.3">
      <c r="C166" s="1">
        <v>7</v>
      </c>
      <c r="D166" s="1">
        <v>1644</v>
      </c>
      <c r="E166" s="1" t="s">
        <v>5</v>
      </c>
      <c r="F166" s="1" t="s">
        <v>1</v>
      </c>
      <c r="G166" s="1" t="s">
        <v>4</v>
      </c>
      <c r="H166" s="1" t="s">
        <v>3</v>
      </c>
      <c r="I166">
        <f t="shared" si="10"/>
        <v>16</v>
      </c>
      <c r="J166">
        <f>VLOOKUP(C166,Sheet11!$C$10:$E$17,2,FALSE)</f>
        <v>0.15962441314553991</v>
      </c>
      <c r="K166">
        <f>VLOOKUP(C166,Sheet11!$C$10:$E$17,3,FALSE)</f>
        <v>0.10434292160180485</v>
      </c>
      <c r="L166">
        <f>VLOOKUP(E166,Sheet11!$C$27:$E$30,2,FALSE)</f>
        <v>0.51877934272300474</v>
      </c>
      <c r="M166">
        <f>VLOOKUP(E166,Sheet11!$C$27:$E$30,3,FALSE)</f>
        <v>0.64805414551607443</v>
      </c>
      <c r="N166">
        <f>VLOOKUP(F166,Sheet11!$C$40:$E$43,2,FALSE)</f>
        <v>0.19718309859154928</v>
      </c>
      <c r="O166">
        <f>VLOOKUP(F166,Sheet11!$C$40:$E$43,3,FALSE)</f>
        <v>0.17033276931754088</v>
      </c>
      <c r="P166">
        <f>VLOOKUP(G166,Sheet11!$C$53:$E$61,2,FALSE)</f>
        <v>0.31690140845070425</v>
      </c>
      <c r="Q166">
        <f>VLOOKUP(G166,Sheet11!$C$53:$E$61,3,FALSE)</f>
        <v>0.233502538071066</v>
      </c>
      <c r="R166">
        <f>VLOOKUP(I166,Sheet11!$C$70:$E$89,2,FALSE)</f>
        <v>0.10328638497652583</v>
      </c>
      <c r="S166">
        <f>VLOOKUP(I166,Sheet11!$C$70:$E$89,3,FALSE)</f>
        <v>9.8702763677382968E-2</v>
      </c>
      <c r="T166">
        <f t="shared" si="11"/>
        <v>1.0352578746699117E-4</v>
      </c>
      <c r="U166">
        <f t="shared" si="12"/>
        <v>2.1403759953554335E-4</v>
      </c>
      <c r="V166">
        <f t="shared" si="13"/>
        <v>0.32600038828205635</v>
      </c>
      <c r="W166" t="str">
        <f t="shared" si="14"/>
        <v>Ontime</v>
      </c>
    </row>
    <row r="167" spans="3:23" x14ac:dyDescent="0.3">
      <c r="C167" s="1">
        <v>7</v>
      </c>
      <c r="D167" s="1">
        <v>1249</v>
      </c>
      <c r="E167" s="1" t="s">
        <v>7</v>
      </c>
      <c r="F167" s="1" t="s">
        <v>6</v>
      </c>
      <c r="G167" s="1" t="s">
        <v>4</v>
      </c>
      <c r="H167" s="1" t="s">
        <v>3</v>
      </c>
      <c r="I167">
        <f t="shared" si="10"/>
        <v>12</v>
      </c>
      <c r="J167">
        <f>VLOOKUP(C167,Sheet11!$C$10:$E$17,2,FALSE)</f>
        <v>0.15962441314553991</v>
      </c>
      <c r="K167">
        <f>VLOOKUP(C167,Sheet11!$C$10:$E$17,3,FALSE)</f>
        <v>0.10434292160180485</v>
      </c>
      <c r="L167">
        <f>VLOOKUP(E167,Sheet11!$C$27:$E$30,2,FALSE)</f>
        <v>0.39436619718309857</v>
      </c>
      <c r="M167">
        <f>VLOOKUP(E167,Sheet11!$C$27:$E$30,3,FALSE)</f>
        <v>0.29103214890016921</v>
      </c>
      <c r="N167">
        <f>VLOOKUP(F167,Sheet11!$C$40:$E$43,2,FALSE)</f>
        <v>0.42488262910798125</v>
      </c>
      <c r="O167">
        <f>VLOOKUP(F167,Sheet11!$C$40:$E$43,3,FALSE)</f>
        <v>0.54540327129159616</v>
      </c>
      <c r="P167">
        <f>VLOOKUP(G167,Sheet11!$C$53:$E$61,2,FALSE)</f>
        <v>0.31690140845070425</v>
      </c>
      <c r="Q167">
        <f>VLOOKUP(G167,Sheet11!$C$53:$E$61,3,FALSE)</f>
        <v>0.233502538071066</v>
      </c>
      <c r="R167">
        <f>VLOOKUP(I167,Sheet11!$C$70:$E$89,2,FALSE)</f>
        <v>3.0516431924882629E-2</v>
      </c>
      <c r="S167">
        <f>VLOOKUP(I167,Sheet11!$C$70:$E$89,3,FALSE)</f>
        <v>0.10152284263959391</v>
      </c>
      <c r="T167">
        <f t="shared" si="11"/>
        <v>5.0102052223329931E-5</v>
      </c>
      <c r="U167">
        <f t="shared" si="12"/>
        <v>3.1657289816871479E-4</v>
      </c>
      <c r="V167">
        <f t="shared" si="13"/>
        <v>0.13663887366661229</v>
      </c>
      <c r="W167" t="str">
        <f t="shared" si="14"/>
        <v>Ontime</v>
      </c>
    </row>
    <row r="168" spans="3:23" x14ac:dyDescent="0.3">
      <c r="C168" s="1">
        <v>7</v>
      </c>
      <c r="D168" s="1">
        <v>1535</v>
      </c>
      <c r="E168" s="1" t="s">
        <v>7</v>
      </c>
      <c r="F168" s="1" t="s">
        <v>6</v>
      </c>
      <c r="G168" s="1" t="s">
        <v>4</v>
      </c>
      <c r="H168" s="1" t="s">
        <v>15</v>
      </c>
      <c r="I168">
        <f t="shared" si="10"/>
        <v>15</v>
      </c>
      <c r="J168">
        <f>VLOOKUP(C168,Sheet11!$C$10:$E$17,2,FALSE)</f>
        <v>0.15962441314553991</v>
      </c>
      <c r="K168">
        <f>VLOOKUP(C168,Sheet11!$C$10:$E$17,3,FALSE)</f>
        <v>0.10434292160180485</v>
      </c>
      <c r="L168">
        <f>VLOOKUP(E168,Sheet11!$C$27:$E$30,2,FALSE)</f>
        <v>0.39436619718309857</v>
      </c>
      <c r="M168">
        <f>VLOOKUP(E168,Sheet11!$C$27:$E$30,3,FALSE)</f>
        <v>0.29103214890016921</v>
      </c>
      <c r="N168">
        <f>VLOOKUP(F168,Sheet11!$C$40:$E$43,2,FALSE)</f>
        <v>0.42488262910798125</v>
      </c>
      <c r="O168">
        <f>VLOOKUP(F168,Sheet11!$C$40:$E$43,3,FALSE)</f>
        <v>0.54540327129159616</v>
      </c>
      <c r="P168">
        <f>VLOOKUP(G168,Sheet11!$C$53:$E$61,2,FALSE)</f>
        <v>0.31690140845070425</v>
      </c>
      <c r="Q168">
        <f>VLOOKUP(G168,Sheet11!$C$53:$E$61,3,FALSE)</f>
        <v>0.233502538071066</v>
      </c>
      <c r="R168">
        <f>VLOOKUP(I168,Sheet11!$C$70:$E$89,2,FALSE)</f>
        <v>0.13849765258215962</v>
      </c>
      <c r="S168">
        <f>VLOOKUP(I168,Sheet11!$C$70:$E$89,3,FALSE)</f>
        <v>6.2041737168640719E-2</v>
      </c>
      <c r="T168">
        <f t="shared" si="11"/>
        <v>2.2738623701357429E-4</v>
      </c>
      <c r="U168">
        <f t="shared" si="12"/>
        <v>1.9346121554754793E-4</v>
      </c>
      <c r="V168">
        <f t="shared" si="13"/>
        <v>0.54030560391844029</v>
      </c>
      <c r="W168" t="str">
        <f t="shared" si="14"/>
        <v>Delayed</v>
      </c>
    </row>
    <row r="169" spans="3:23" x14ac:dyDescent="0.3">
      <c r="C169" s="1">
        <v>7</v>
      </c>
      <c r="D169" s="1">
        <v>1837</v>
      </c>
      <c r="E169" s="1" t="s">
        <v>7</v>
      </c>
      <c r="F169" s="1" t="s">
        <v>6</v>
      </c>
      <c r="G169" s="1" t="s">
        <v>4</v>
      </c>
      <c r="H169" s="1" t="s">
        <v>15</v>
      </c>
      <c r="I169">
        <f t="shared" si="10"/>
        <v>18</v>
      </c>
      <c r="J169">
        <f>VLOOKUP(C169,Sheet11!$C$10:$E$17,2,FALSE)</f>
        <v>0.15962441314553991</v>
      </c>
      <c r="K169">
        <f>VLOOKUP(C169,Sheet11!$C$10:$E$17,3,FALSE)</f>
        <v>0.10434292160180485</v>
      </c>
      <c r="L169">
        <f>VLOOKUP(E169,Sheet11!$C$27:$E$30,2,FALSE)</f>
        <v>0.39436619718309857</v>
      </c>
      <c r="M169">
        <f>VLOOKUP(E169,Sheet11!$C$27:$E$30,3,FALSE)</f>
        <v>0.29103214890016921</v>
      </c>
      <c r="N169">
        <f>VLOOKUP(F169,Sheet11!$C$40:$E$43,2,FALSE)</f>
        <v>0.42488262910798125</v>
      </c>
      <c r="O169">
        <f>VLOOKUP(F169,Sheet11!$C$40:$E$43,3,FALSE)</f>
        <v>0.54540327129159616</v>
      </c>
      <c r="P169">
        <f>VLOOKUP(G169,Sheet11!$C$53:$E$61,2,FALSE)</f>
        <v>0.31690140845070425</v>
      </c>
      <c r="Q169">
        <f>VLOOKUP(G169,Sheet11!$C$53:$E$61,3,FALSE)</f>
        <v>0.233502538071066</v>
      </c>
      <c r="R169">
        <f>VLOOKUP(I169,Sheet11!$C$70:$E$89,2,FALSE)</f>
        <v>7.746478873239436E-2</v>
      </c>
      <c r="S169">
        <f>VLOOKUP(I169,Sheet11!$C$70:$E$89,3,FALSE)</f>
        <v>5.8093626621545401E-2</v>
      </c>
      <c r="T169">
        <f t="shared" si="11"/>
        <v>1.2718213256691444E-4</v>
      </c>
      <c r="U169">
        <f t="shared" si="12"/>
        <v>1.8115004728543125E-4</v>
      </c>
      <c r="V169">
        <f t="shared" si="13"/>
        <v>0.41248413522007171</v>
      </c>
      <c r="W169" t="str">
        <f t="shared" si="14"/>
        <v>Ontime</v>
      </c>
    </row>
    <row r="170" spans="3:23" x14ac:dyDescent="0.3">
      <c r="C170" s="1">
        <v>7</v>
      </c>
      <c r="D170" s="1">
        <v>640</v>
      </c>
      <c r="E170" s="1" t="s">
        <v>7</v>
      </c>
      <c r="F170" s="1" t="s">
        <v>6</v>
      </c>
      <c r="G170" s="1" t="s">
        <v>4</v>
      </c>
      <c r="H170" s="1" t="s">
        <v>3</v>
      </c>
      <c r="I170">
        <f t="shared" si="10"/>
        <v>6</v>
      </c>
      <c r="J170">
        <f>VLOOKUP(C170,Sheet11!$C$10:$E$17,2,FALSE)</f>
        <v>0.15962441314553991</v>
      </c>
      <c r="K170">
        <f>VLOOKUP(C170,Sheet11!$C$10:$E$17,3,FALSE)</f>
        <v>0.10434292160180485</v>
      </c>
      <c r="L170">
        <f>VLOOKUP(E170,Sheet11!$C$27:$E$30,2,FALSE)</f>
        <v>0.39436619718309857</v>
      </c>
      <c r="M170">
        <f>VLOOKUP(E170,Sheet11!$C$27:$E$30,3,FALSE)</f>
        <v>0.29103214890016921</v>
      </c>
      <c r="N170">
        <f>VLOOKUP(F170,Sheet11!$C$40:$E$43,2,FALSE)</f>
        <v>0.42488262910798125</v>
      </c>
      <c r="O170">
        <f>VLOOKUP(F170,Sheet11!$C$40:$E$43,3,FALSE)</f>
        <v>0.54540327129159616</v>
      </c>
      <c r="P170">
        <f>VLOOKUP(G170,Sheet11!$C$53:$E$61,2,FALSE)</f>
        <v>0.31690140845070425</v>
      </c>
      <c r="Q170">
        <f>VLOOKUP(G170,Sheet11!$C$53:$E$61,3,FALSE)</f>
        <v>0.233502538071066</v>
      </c>
      <c r="R170">
        <f>VLOOKUP(I170,Sheet11!$C$70:$E$89,2,FALSE)</f>
        <v>3.9906103286384977E-2</v>
      </c>
      <c r="S170">
        <f>VLOOKUP(I170,Sheet11!$C$70:$E$89,3,FALSE)</f>
        <v>8.4038353073886074E-2</v>
      </c>
      <c r="T170">
        <f t="shared" si="11"/>
        <v>6.5518068292046828E-5</v>
      </c>
      <c r="U170">
        <f t="shared" si="12"/>
        <v>2.6205201015076947E-4</v>
      </c>
      <c r="V170">
        <f t="shared" si="13"/>
        <v>0.20001237171448272</v>
      </c>
      <c r="W170" t="str">
        <f t="shared" si="14"/>
        <v>Ontime</v>
      </c>
    </row>
    <row r="171" spans="3:23" x14ac:dyDescent="0.3">
      <c r="C171" s="1">
        <v>7</v>
      </c>
      <c r="D171" s="1">
        <v>1032</v>
      </c>
      <c r="E171" s="1" t="s">
        <v>7</v>
      </c>
      <c r="F171" s="1" t="s">
        <v>6</v>
      </c>
      <c r="G171" s="1" t="s">
        <v>4</v>
      </c>
      <c r="H171" s="1" t="s">
        <v>3</v>
      </c>
      <c r="I171">
        <f t="shared" si="10"/>
        <v>10</v>
      </c>
      <c r="J171">
        <f>VLOOKUP(C171,Sheet11!$C$10:$E$17,2,FALSE)</f>
        <v>0.15962441314553991</v>
      </c>
      <c r="K171">
        <f>VLOOKUP(C171,Sheet11!$C$10:$E$17,3,FALSE)</f>
        <v>0.10434292160180485</v>
      </c>
      <c r="L171">
        <f>VLOOKUP(E171,Sheet11!$C$27:$E$30,2,FALSE)</f>
        <v>0.39436619718309857</v>
      </c>
      <c r="M171">
        <f>VLOOKUP(E171,Sheet11!$C$27:$E$30,3,FALSE)</f>
        <v>0.29103214890016921</v>
      </c>
      <c r="N171">
        <f>VLOOKUP(F171,Sheet11!$C$40:$E$43,2,FALSE)</f>
        <v>0.42488262910798125</v>
      </c>
      <c r="O171">
        <f>VLOOKUP(F171,Sheet11!$C$40:$E$43,3,FALSE)</f>
        <v>0.54540327129159616</v>
      </c>
      <c r="P171">
        <f>VLOOKUP(G171,Sheet11!$C$53:$E$61,2,FALSE)</f>
        <v>0.31690140845070425</v>
      </c>
      <c r="Q171">
        <f>VLOOKUP(G171,Sheet11!$C$53:$E$61,3,FALSE)</f>
        <v>0.233502538071066</v>
      </c>
      <c r="R171">
        <f>VLOOKUP(I171,Sheet11!$C$70:$E$89,2,FALSE)</f>
        <v>3.0516431924882629E-2</v>
      </c>
      <c r="S171">
        <f>VLOOKUP(I171,Sheet11!$C$70:$E$89,3,FALSE)</f>
        <v>5.9785673998871969E-2</v>
      </c>
      <c r="T171">
        <f t="shared" si="11"/>
        <v>5.0102052223329931E-5</v>
      </c>
      <c r="U171">
        <f t="shared" si="12"/>
        <v>1.8642626225490983E-4</v>
      </c>
      <c r="V171">
        <f t="shared" si="13"/>
        <v>0.21182264091235994</v>
      </c>
      <c r="W171" t="str">
        <f t="shared" si="14"/>
        <v>Ontime</v>
      </c>
    </row>
    <row r="172" spans="3:23" x14ac:dyDescent="0.3">
      <c r="C172" s="1">
        <v>7</v>
      </c>
      <c r="D172" s="1">
        <v>900</v>
      </c>
      <c r="E172" s="1" t="s">
        <v>7</v>
      </c>
      <c r="F172" s="1" t="s">
        <v>1</v>
      </c>
      <c r="G172" s="1" t="s">
        <v>4</v>
      </c>
      <c r="H172" s="1" t="s">
        <v>3</v>
      </c>
      <c r="I172">
        <f t="shared" si="10"/>
        <v>9</v>
      </c>
      <c r="J172">
        <f>VLOOKUP(C172,Sheet11!$C$10:$E$17,2,FALSE)</f>
        <v>0.15962441314553991</v>
      </c>
      <c r="K172">
        <f>VLOOKUP(C172,Sheet11!$C$10:$E$17,3,FALSE)</f>
        <v>0.10434292160180485</v>
      </c>
      <c r="L172">
        <f>VLOOKUP(E172,Sheet11!$C$27:$E$30,2,FALSE)</f>
        <v>0.39436619718309857</v>
      </c>
      <c r="M172">
        <f>VLOOKUP(E172,Sheet11!$C$27:$E$30,3,FALSE)</f>
        <v>0.29103214890016921</v>
      </c>
      <c r="N172">
        <f>VLOOKUP(F172,Sheet11!$C$40:$E$43,2,FALSE)</f>
        <v>0.19718309859154928</v>
      </c>
      <c r="O172">
        <f>VLOOKUP(F172,Sheet11!$C$40:$E$43,3,FALSE)</f>
        <v>0.17033276931754088</v>
      </c>
      <c r="P172">
        <f>VLOOKUP(G172,Sheet11!$C$53:$E$61,2,FALSE)</f>
        <v>0.31690140845070425</v>
      </c>
      <c r="Q172">
        <f>VLOOKUP(G172,Sheet11!$C$53:$E$61,3,FALSE)</f>
        <v>0.233502538071066</v>
      </c>
      <c r="R172">
        <f>VLOOKUP(I172,Sheet11!$C$70:$E$89,2,FALSE)</f>
        <v>3.5211267605633804E-2</v>
      </c>
      <c r="S172">
        <f>VLOOKUP(I172,Sheet11!$C$70:$E$89,3,FALSE)</f>
        <v>3.2148900169204735E-2</v>
      </c>
      <c r="T172">
        <f t="shared" si="11"/>
        <v>2.6828978241137148E-5</v>
      </c>
      <c r="U172">
        <f t="shared" si="12"/>
        <v>3.1308088412479919E-5</v>
      </c>
      <c r="V172">
        <f t="shared" si="13"/>
        <v>0.46147801713122644</v>
      </c>
      <c r="W172" t="str">
        <f t="shared" si="14"/>
        <v>Ontime</v>
      </c>
    </row>
    <row r="173" spans="3:23" x14ac:dyDescent="0.3">
      <c r="C173" s="1">
        <v>7</v>
      </c>
      <c r="D173" s="1">
        <v>1243</v>
      </c>
      <c r="E173" s="1" t="s">
        <v>7</v>
      </c>
      <c r="F173" s="1" t="s">
        <v>1</v>
      </c>
      <c r="G173" s="1" t="s">
        <v>4</v>
      </c>
      <c r="H173" s="1" t="s">
        <v>3</v>
      </c>
      <c r="I173">
        <f t="shared" si="10"/>
        <v>12</v>
      </c>
      <c r="J173">
        <f>VLOOKUP(C173,Sheet11!$C$10:$E$17,2,FALSE)</f>
        <v>0.15962441314553991</v>
      </c>
      <c r="K173">
        <f>VLOOKUP(C173,Sheet11!$C$10:$E$17,3,FALSE)</f>
        <v>0.10434292160180485</v>
      </c>
      <c r="L173">
        <f>VLOOKUP(E173,Sheet11!$C$27:$E$30,2,FALSE)</f>
        <v>0.39436619718309857</v>
      </c>
      <c r="M173">
        <f>VLOOKUP(E173,Sheet11!$C$27:$E$30,3,FALSE)</f>
        <v>0.29103214890016921</v>
      </c>
      <c r="N173">
        <f>VLOOKUP(F173,Sheet11!$C$40:$E$43,2,FALSE)</f>
        <v>0.19718309859154928</v>
      </c>
      <c r="O173">
        <f>VLOOKUP(F173,Sheet11!$C$40:$E$43,3,FALSE)</f>
        <v>0.17033276931754088</v>
      </c>
      <c r="P173">
        <f>VLOOKUP(G173,Sheet11!$C$53:$E$61,2,FALSE)</f>
        <v>0.31690140845070425</v>
      </c>
      <c r="Q173">
        <f>VLOOKUP(G173,Sheet11!$C$53:$E$61,3,FALSE)</f>
        <v>0.233502538071066</v>
      </c>
      <c r="R173">
        <f>VLOOKUP(I173,Sheet11!$C$70:$E$89,2,FALSE)</f>
        <v>3.0516431924882629E-2</v>
      </c>
      <c r="S173">
        <f>VLOOKUP(I173,Sheet11!$C$70:$E$89,3,FALSE)</f>
        <v>0.10152284263959391</v>
      </c>
      <c r="T173">
        <f t="shared" si="11"/>
        <v>2.325178114231886E-5</v>
      </c>
      <c r="U173">
        <f t="shared" si="12"/>
        <v>9.886764761835765E-5</v>
      </c>
      <c r="V173">
        <f t="shared" si="13"/>
        <v>0.19040198089925991</v>
      </c>
      <c r="W173" t="str">
        <f t="shared" si="14"/>
        <v>Ontime</v>
      </c>
    </row>
    <row r="174" spans="3:23" x14ac:dyDescent="0.3">
      <c r="C174" s="1">
        <v>7</v>
      </c>
      <c r="D174" s="1">
        <v>1504</v>
      </c>
      <c r="E174" s="1" t="s">
        <v>7</v>
      </c>
      <c r="F174" s="1" t="s">
        <v>1</v>
      </c>
      <c r="G174" s="1" t="s">
        <v>4</v>
      </c>
      <c r="H174" s="1" t="s">
        <v>3</v>
      </c>
      <c r="I174">
        <f t="shared" si="10"/>
        <v>15</v>
      </c>
      <c r="J174">
        <f>VLOOKUP(C174,Sheet11!$C$10:$E$17,2,FALSE)</f>
        <v>0.15962441314553991</v>
      </c>
      <c r="K174">
        <f>VLOOKUP(C174,Sheet11!$C$10:$E$17,3,FALSE)</f>
        <v>0.10434292160180485</v>
      </c>
      <c r="L174">
        <f>VLOOKUP(E174,Sheet11!$C$27:$E$30,2,FALSE)</f>
        <v>0.39436619718309857</v>
      </c>
      <c r="M174">
        <f>VLOOKUP(E174,Sheet11!$C$27:$E$30,3,FALSE)</f>
        <v>0.29103214890016921</v>
      </c>
      <c r="N174">
        <f>VLOOKUP(F174,Sheet11!$C$40:$E$43,2,FALSE)</f>
        <v>0.19718309859154928</v>
      </c>
      <c r="O174">
        <f>VLOOKUP(F174,Sheet11!$C$40:$E$43,3,FALSE)</f>
        <v>0.17033276931754088</v>
      </c>
      <c r="P174">
        <f>VLOOKUP(G174,Sheet11!$C$53:$E$61,2,FALSE)</f>
        <v>0.31690140845070425</v>
      </c>
      <c r="Q174">
        <f>VLOOKUP(G174,Sheet11!$C$53:$E$61,3,FALSE)</f>
        <v>0.233502538071066</v>
      </c>
      <c r="R174">
        <f>VLOOKUP(I174,Sheet11!$C$70:$E$89,2,FALSE)</f>
        <v>0.13849765258215962</v>
      </c>
      <c r="S174">
        <f>VLOOKUP(I174,Sheet11!$C$70:$E$89,3,FALSE)</f>
        <v>6.2041737168640719E-2</v>
      </c>
      <c r="T174">
        <f t="shared" si="11"/>
        <v>1.0552731441513944E-4</v>
      </c>
      <c r="U174">
        <f t="shared" si="12"/>
        <v>6.0419117988996346E-5</v>
      </c>
      <c r="V174">
        <f t="shared" si="13"/>
        <v>0.63591191980641482</v>
      </c>
      <c r="W174" t="str">
        <f t="shared" si="14"/>
        <v>Delayed</v>
      </c>
    </row>
    <row r="175" spans="3:23" x14ac:dyDescent="0.3">
      <c r="C175" s="1">
        <v>7</v>
      </c>
      <c r="D175" s="1">
        <v>1642</v>
      </c>
      <c r="E175" s="1" t="s">
        <v>7</v>
      </c>
      <c r="F175" s="1" t="s">
        <v>1</v>
      </c>
      <c r="G175" s="1" t="s">
        <v>4</v>
      </c>
      <c r="H175" s="1" t="s">
        <v>3</v>
      </c>
      <c r="I175">
        <f t="shared" si="10"/>
        <v>16</v>
      </c>
      <c r="J175">
        <f>VLOOKUP(C175,Sheet11!$C$10:$E$17,2,FALSE)</f>
        <v>0.15962441314553991</v>
      </c>
      <c r="K175">
        <f>VLOOKUP(C175,Sheet11!$C$10:$E$17,3,FALSE)</f>
        <v>0.10434292160180485</v>
      </c>
      <c r="L175">
        <f>VLOOKUP(E175,Sheet11!$C$27:$E$30,2,FALSE)</f>
        <v>0.39436619718309857</v>
      </c>
      <c r="M175">
        <f>VLOOKUP(E175,Sheet11!$C$27:$E$30,3,FALSE)</f>
        <v>0.29103214890016921</v>
      </c>
      <c r="N175">
        <f>VLOOKUP(F175,Sheet11!$C$40:$E$43,2,FALSE)</f>
        <v>0.19718309859154928</v>
      </c>
      <c r="O175">
        <f>VLOOKUP(F175,Sheet11!$C$40:$E$43,3,FALSE)</f>
        <v>0.17033276931754088</v>
      </c>
      <c r="P175">
        <f>VLOOKUP(G175,Sheet11!$C$53:$E$61,2,FALSE)</f>
        <v>0.31690140845070425</v>
      </c>
      <c r="Q175">
        <f>VLOOKUP(G175,Sheet11!$C$53:$E$61,3,FALSE)</f>
        <v>0.233502538071066</v>
      </c>
      <c r="R175">
        <f>VLOOKUP(I175,Sheet11!$C$70:$E$89,2,FALSE)</f>
        <v>0.10328638497652583</v>
      </c>
      <c r="S175">
        <f>VLOOKUP(I175,Sheet11!$C$70:$E$89,3,FALSE)</f>
        <v>9.8702763677382968E-2</v>
      </c>
      <c r="T175">
        <f t="shared" si="11"/>
        <v>7.8698336174002302E-5</v>
      </c>
      <c r="U175">
        <f t="shared" si="12"/>
        <v>9.6121324073403282E-5</v>
      </c>
      <c r="V175">
        <f t="shared" si="13"/>
        <v>0.45016868275929645</v>
      </c>
      <c r="W175" t="str">
        <f t="shared" si="14"/>
        <v>Ontime</v>
      </c>
    </row>
    <row r="176" spans="3:23" x14ac:dyDescent="0.3">
      <c r="C176" s="1">
        <v>7</v>
      </c>
      <c r="D176" s="1">
        <v>1709</v>
      </c>
      <c r="E176" s="1" t="s">
        <v>7</v>
      </c>
      <c r="F176" s="1" t="s">
        <v>1</v>
      </c>
      <c r="G176" s="1" t="s">
        <v>4</v>
      </c>
      <c r="H176" s="1" t="s">
        <v>3</v>
      </c>
      <c r="I176">
        <f t="shared" si="10"/>
        <v>17</v>
      </c>
      <c r="J176">
        <f>VLOOKUP(C176,Sheet11!$C$10:$E$17,2,FALSE)</f>
        <v>0.15962441314553991</v>
      </c>
      <c r="K176">
        <f>VLOOKUP(C176,Sheet11!$C$10:$E$17,3,FALSE)</f>
        <v>0.10434292160180485</v>
      </c>
      <c r="L176">
        <f>VLOOKUP(E176,Sheet11!$C$27:$E$30,2,FALSE)</f>
        <v>0.39436619718309857</v>
      </c>
      <c r="M176">
        <f>VLOOKUP(E176,Sheet11!$C$27:$E$30,3,FALSE)</f>
        <v>0.29103214890016921</v>
      </c>
      <c r="N176">
        <f>VLOOKUP(F176,Sheet11!$C$40:$E$43,2,FALSE)</f>
        <v>0.19718309859154928</v>
      </c>
      <c r="O176">
        <f>VLOOKUP(F176,Sheet11!$C$40:$E$43,3,FALSE)</f>
        <v>0.17033276931754088</v>
      </c>
      <c r="P176">
        <f>VLOOKUP(G176,Sheet11!$C$53:$E$61,2,FALSE)</f>
        <v>0.31690140845070425</v>
      </c>
      <c r="Q176">
        <f>VLOOKUP(G176,Sheet11!$C$53:$E$61,3,FALSE)</f>
        <v>0.233502538071066</v>
      </c>
      <c r="R176">
        <f>VLOOKUP(I176,Sheet11!$C$70:$E$89,2,FALSE)</f>
        <v>9.154929577464789E-2</v>
      </c>
      <c r="S176">
        <f>VLOOKUP(I176,Sheet11!$C$70:$E$89,3,FALSE)</f>
        <v>8.1218274111675121E-2</v>
      </c>
      <c r="T176">
        <f t="shared" si="11"/>
        <v>6.9755343426956576E-5</v>
      </c>
      <c r="U176">
        <f t="shared" si="12"/>
        <v>7.9094118094686115E-5</v>
      </c>
      <c r="V176">
        <f t="shared" si="13"/>
        <v>0.4686301362051899</v>
      </c>
      <c r="W176" t="str">
        <f t="shared" si="14"/>
        <v>Ontime</v>
      </c>
    </row>
    <row r="177" spans="3:23" x14ac:dyDescent="0.3">
      <c r="C177" s="1">
        <v>7</v>
      </c>
      <c r="D177" s="1">
        <v>2120</v>
      </c>
      <c r="E177" s="1" t="s">
        <v>7</v>
      </c>
      <c r="F177" s="1" t="s">
        <v>1</v>
      </c>
      <c r="G177" s="1" t="s">
        <v>4</v>
      </c>
      <c r="H177" s="1" t="s">
        <v>3</v>
      </c>
      <c r="I177">
        <f t="shared" si="10"/>
        <v>21</v>
      </c>
      <c r="J177">
        <f>VLOOKUP(C177,Sheet11!$C$10:$E$17,2,FALSE)</f>
        <v>0.15962441314553991</v>
      </c>
      <c r="K177">
        <f>VLOOKUP(C177,Sheet11!$C$10:$E$17,3,FALSE)</f>
        <v>0.10434292160180485</v>
      </c>
      <c r="L177">
        <f>VLOOKUP(E177,Sheet11!$C$27:$E$30,2,FALSE)</f>
        <v>0.39436619718309857</v>
      </c>
      <c r="M177">
        <f>VLOOKUP(E177,Sheet11!$C$27:$E$30,3,FALSE)</f>
        <v>0.29103214890016921</v>
      </c>
      <c r="N177">
        <f>VLOOKUP(F177,Sheet11!$C$40:$E$43,2,FALSE)</f>
        <v>0.19718309859154928</v>
      </c>
      <c r="O177">
        <f>VLOOKUP(F177,Sheet11!$C$40:$E$43,3,FALSE)</f>
        <v>0.17033276931754088</v>
      </c>
      <c r="P177">
        <f>VLOOKUP(G177,Sheet11!$C$53:$E$61,2,FALSE)</f>
        <v>0.31690140845070425</v>
      </c>
      <c r="Q177">
        <f>VLOOKUP(G177,Sheet11!$C$53:$E$61,3,FALSE)</f>
        <v>0.233502538071066</v>
      </c>
      <c r="R177">
        <f>VLOOKUP(I177,Sheet11!$C$70:$E$89,2,FALSE)</f>
        <v>4.9295774647887321E-2</v>
      </c>
      <c r="S177">
        <f>VLOOKUP(I177,Sheet11!$C$70:$E$89,3,FALSE)</f>
        <v>3.7789058093626621E-2</v>
      </c>
      <c r="T177">
        <f t="shared" si="11"/>
        <v>3.7560569537592001E-5</v>
      </c>
      <c r="U177">
        <f t="shared" si="12"/>
        <v>3.6800735502388682E-5</v>
      </c>
      <c r="V177">
        <f t="shared" si="13"/>
        <v>0.50510906872058514</v>
      </c>
      <c r="W177" t="str">
        <f t="shared" si="14"/>
        <v>Delayed</v>
      </c>
    </row>
    <row r="178" spans="3:23" x14ac:dyDescent="0.3">
      <c r="C178" s="1">
        <v>7</v>
      </c>
      <c r="D178" s="1">
        <v>1607</v>
      </c>
      <c r="E178" s="1" t="s">
        <v>7</v>
      </c>
      <c r="F178" s="1" t="s">
        <v>1</v>
      </c>
      <c r="G178" s="1" t="s">
        <v>4</v>
      </c>
      <c r="H178" s="1" t="s">
        <v>3</v>
      </c>
      <c r="I178">
        <f t="shared" si="10"/>
        <v>16</v>
      </c>
      <c r="J178">
        <f>VLOOKUP(C178,Sheet11!$C$10:$E$17,2,FALSE)</f>
        <v>0.15962441314553991</v>
      </c>
      <c r="K178">
        <f>VLOOKUP(C178,Sheet11!$C$10:$E$17,3,FALSE)</f>
        <v>0.10434292160180485</v>
      </c>
      <c r="L178">
        <f>VLOOKUP(E178,Sheet11!$C$27:$E$30,2,FALSE)</f>
        <v>0.39436619718309857</v>
      </c>
      <c r="M178">
        <f>VLOOKUP(E178,Sheet11!$C$27:$E$30,3,FALSE)</f>
        <v>0.29103214890016921</v>
      </c>
      <c r="N178">
        <f>VLOOKUP(F178,Sheet11!$C$40:$E$43,2,FALSE)</f>
        <v>0.19718309859154928</v>
      </c>
      <c r="O178">
        <f>VLOOKUP(F178,Sheet11!$C$40:$E$43,3,FALSE)</f>
        <v>0.17033276931754088</v>
      </c>
      <c r="P178">
        <f>VLOOKUP(G178,Sheet11!$C$53:$E$61,2,FALSE)</f>
        <v>0.31690140845070425</v>
      </c>
      <c r="Q178">
        <f>VLOOKUP(G178,Sheet11!$C$53:$E$61,3,FALSE)</f>
        <v>0.233502538071066</v>
      </c>
      <c r="R178">
        <f>VLOOKUP(I178,Sheet11!$C$70:$E$89,2,FALSE)</f>
        <v>0.10328638497652583</v>
      </c>
      <c r="S178">
        <f>VLOOKUP(I178,Sheet11!$C$70:$E$89,3,FALSE)</f>
        <v>9.8702763677382968E-2</v>
      </c>
      <c r="T178">
        <f t="shared" si="11"/>
        <v>7.8698336174002302E-5</v>
      </c>
      <c r="U178">
        <f t="shared" si="12"/>
        <v>9.6121324073403282E-5</v>
      </c>
      <c r="V178">
        <f t="shared" si="13"/>
        <v>0.45016868275929645</v>
      </c>
      <c r="W178" t="str">
        <f t="shared" si="14"/>
        <v>Ontime</v>
      </c>
    </row>
    <row r="179" spans="3:23" x14ac:dyDescent="0.3">
      <c r="C179" s="1">
        <v>7</v>
      </c>
      <c r="D179" s="1">
        <v>2116</v>
      </c>
      <c r="E179" s="1" t="s">
        <v>7</v>
      </c>
      <c r="F179" s="1" t="s">
        <v>6</v>
      </c>
      <c r="G179" s="1" t="s">
        <v>4</v>
      </c>
      <c r="H179" s="1" t="s">
        <v>3</v>
      </c>
      <c r="I179">
        <f t="shared" si="10"/>
        <v>21</v>
      </c>
      <c r="J179">
        <f>VLOOKUP(C179,Sheet11!$C$10:$E$17,2,FALSE)</f>
        <v>0.15962441314553991</v>
      </c>
      <c r="K179">
        <f>VLOOKUP(C179,Sheet11!$C$10:$E$17,3,FALSE)</f>
        <v>0.10434292160180485</v>
      </c>
      <c r="L179">
        <f>VLOOKUP(E179,Sheet11!$C$27:$E$30,2,FALSE)</f>
        <v>0.39436619718309857</v>
      </c>
      <c r="M179">
        <f>VLOOKUP(E179,Sheet11!$C$27:$E$30,3,FALSE)</f>
        <v>0.29103214890016921</v>
      </c>
      <c r="N179">
        <f>VLOOKUP(F179,Sheet11!$C$40:$E$43,2,FALSE)</f>
        <v>0.42488262910798125</v>
      </c>
      <c r="O179">
        <f>VLOOKUP(F179,Sheet11!$C$40:$E$43,3,FALSE)</f>
        <v>0.54540327129159616</v>
      </c>
      <c r="P179">
        <f>VLOOKUP(G179,Sheet11!$C$53:$E$61,2,FALSE)</f>
        <v>0.31690140845070425</v>
      </c>
      <c r="Q179">
        <f>VLOOKUP(G179,Sheet11!$C$53:$E$61,3,FALSE)</f>
        <v>0.233502538071066</v>
      </c>
      <c r="R179">
        <f>VLOOKUP(I179,Sheet11!$C$70:$E$89,2,FALSE)</f>
        <v>4.9295774647887321E-2</v>
      </c>
      <c r="S179">
        <f>VLOOKUP(I179,Sheet11!$C$70:$E$89,3,FALSE)</f>
        <v>3.7789058093626621E-2</v>
      </c>
      <c r="T179">
        <f t="shared" si="11"/>
        <v>8.0934084360763731E-5</v>
      </c>
      <c r="U179">
        <f t="shared" si="12"/>
        <v>1.1783546765168829E-4</v>
      </c>
      <c r="V179">
        <f t="shared" si="13"/>
        <v>0.40717546294863899</v>
      </c>
      <c r="W179" t="str">
        <f t="shared" si="14"/>
        <v>Ontime</v>
      </c>
    </row>
    <row r="180" spans="3:23" x14ac:dyDescent="0.3">
      <c r="C180" s="1">
        <v>7</v>
      </c>
      <c r="D180" s="1">
        <v>1500</v>
      </c>
      <c r="E180" s="1" t="s">
        <v>5</v>
      </c>
      <c r="F180" s="1" t="s">
        <v>1</v>
      </c>
      <c r="G180" s="1" t="s">
        <v>8</v>
      </c>
      <c r="H180" s="1" t="s">
        <v>3</v>
      </c>
      <c r="I180">
        <f t="shared" si="10"/>
        <v>15</v>
      </c>
      <c r="J180">
        <f>VLOOKUP(C180,Sheet11!$C$10:$E$17,2,FALSE)</f>
        <v>0.15962441314553991</v>
      </c>
      <c r="K180">
        <f>VLOOKUP(C180,Sheet11!$C$10:$E$17,3,FALSE)</f>
        <v>0.10434292160180485</v>
      </c>
      <c r="L180">
        <f>VLOOKUP(E180,Sheet11!$C$27:$E$30,2,FALSE)</f>
        <v>0.51877934272300474</v>
      </c>
      <c r="M180">
        <f>VLOOKUP(E180,Sheet11!$C$27:$E$30,3,FALSE)</f>
        <v>0.64805414551607443</v>
      </c>
      <c r="N180">
        <f>VLOOKUP(F180,Sheet11!$C$40:$E$43,2,FALSE)</f>
        <v>0.19718309859154928</v>
      </c>
      <c r="O180">
        <f>VLOOKUP(F180,Sheet11!$C$40:$E$43,3,FALSE)</f>
        <v>0.17033276931754088</v>
      </c>
      <c r="P180">
        <f>VLOOKUP(G180,Sheet11!$C$53:$E$61,2,FALSE)</f>
        <v>0.11032863849765258</v>
      </c>
      <c r="Q180">
        <f>VLOOKUP(G180,Sheet11!$C$53:$E$61,3,FALSE)</f>
        <v>0.19232938522278623</v>
      </c>
      <c r="R180">
        <f>VLOOKUP(I180,Sheet11!$C$70:$E$89,2,FALSE)</f>
        <v>0.13849765258215962</v>
      </c>
      <c r="S180">
        <f>VLOOKUP(I180,Sheet11!$C$70:$E$89,3,FALSE)</f>
        <v>6.2041737168640719E-2</v>
      </c>
      <c r="T180">
        <f t="shared" si="11"/>
        <v>4.8329462735011188E-5</v>
      </c>
      <c r="U180">
        <f t="shared" si="12"/>
        <v>1.1081504980784306E-4</v>
      </c>
      <c r="V180">
        <f t="shared" si="13"/>
        <v>0.30368287264694149</v>
      </c>
      <c r="W180" t="str">
        <f t="shared" si="14"/>
        <v>Ontime</v>
      </c>
    </row>
    <row r="181" spans="3:23" x14ac:dyDescent="0.3">
      <c r="C181" s="1">
        <v>7</v>
      </c>
      <c r="D181" s="1">
        <v>828</v>
      </c>
      <c r="E181" s="1" t="s">
        <v>5</v>
      </c>
      <c r="F181" s="1" t="s">
        <v>6</v>
      </c>
      <c r="G181" s="1" t="s">
        <v>8</v>
      </c>
      <c r="H181" s="1" t="s">
        <v>3</v>
      </c>
      <c r="I181">
        <f t="shared" si="10"/>
        <v>8</v>
      </c>
      <c r="J181">
        <f>VLOOKUP(C181,Sheet11!$C$10:$E$17,2,FALSE)</f>
        <v>0.15962441314553991</v>
      </c>
      <c r="K181">
        <f>VLOOKUP(C181,Sheet11!$C$10:$E$17,3,FALSE)</f>
        <v>0.10434292160180485</v>
      </c>
      <c r="L181">
        <f>VLOOKUP(E181,Sheet11!$C$27:$E$30,2,FALSE)</f>
        <v>0.51877934272300474</v>
      </c>
      <c r="M181">
        <f>VLOOKUP(E181,Sheet11!$C$27:$E$30,3,FALSE)</f>
        <v>0.64805414551607443</v>
      </c>
      <c r="N181">
        <f>VLOOKUP(F181,Sheet11!$C$40:$E$43,2,FALSE)</f>
        <v>0.42488262910798125</v>
      </c>
      <c r="O181">
        <f>VLOOKUP(F181,Sheet11!$C$40:$E$43,3,FALSE)</f>
        <v>0.54540327129159616</v>
      </c>
      <c r="P181">
        <f>VLOOKUP(G181,Sheet11!$C$53:$E$61,2,FALSE)</f>
        <v>0.11032863849765258</v>
      </c>
      <c r="Q181">
        <f>VLOOKUP(G181,Sheet11!$C$53:$E$61,3,FALSE)</f>
        <v>0.19232938522278623</v>
      </c>
      <c r="R181">
        <f>VLOOKUP(I181,Sheet11!$C$70:$E$89,2,FALSE)</f>
        <v>4.2253521126760563E-2</v>
      </c>
      <c r="S181">
        <f>VLOOKUP(I181,Sheet11!$C$70:$E$89,3,FALSE)</f>
        <v>9.475465313028765E-2</v>
      </c>
      <c r="T181">
        <f t="shared" si="11"/>
        <v>3.1771063274952875E-5</v>
      </c>
      <c r="U181">
        <f t="shared" si="12"/>
        <v>5.4191961865090175E-4</v>
      </c>
      <c r="V181">
        <f t="shared" si="13"/>
        <v>5.5380127786455936E-2</v>
      </c>
      <c r="W181" t="str">
        <f t="shared" si="14"/>
        <v>Ontime</v>
      </c>
    </row>
    <row r="182" spans="3:23" x14ac:dyDescent="0.3">
      <c r="C182" s="1">
        <v>7</v>
      </c>
      <c r="D182" s="1">
        <v>1028</v>
      </c>
      <c r="E182" s="1" t="s">
        <v>5</v>
      </c>
      <c r="F182" s="1" t="s">
        <v>6</v>
      </c>
      <c r="G182" s="1" t="s">
        <v>8</v>
      </c>
      <c r="H182" s="1" t="s">
        <v>3</v>
      </c>
      <c r="I182">
        <f t="shared" si="10"/>
        <v>10</v>
      </c>
      <c r="J182">
        <f>VLOOKUP(C182,Sheet11!$C$10:$E$17,2,FALSE)</f>
        <v>0.15962441314553991</v>
      </c>
      <c r="K182">
        <f>VLOOKUP(C182,Sheet11!$C$10:$E$17,3,FALSE)</f>
        <v>0.10434292160180485</v>
      </c>
      <c r="L182">
        <f>VLOOKUP(E182,Sheet11!$C$27:$E$30,2,FALSE)</f>
        <v>0.51877934272300474</v>
      </c>
      <c r="M182">
        <f>VLOOKUP(E182,Sheet11!$C$27:$E$30,3,FALSE)</f>
        <v>0.64805414551607443</v>
      </c>
      <c r="N182">
        <f>VLOOKUP(F182,Sheet11!$C$40:$E$43,2,FALSE)</f>
        <v>0.42488262910798125</v>
      </c>
      <c r="O182">
        <f>VLOOKUP(F182,Sheet11!$C$40:$E$43,3,FALSE)</f>
        <v>0.54540327129159616</v>
      </c>
      <c r="P182">
        <f>VLOOKUP(G182,Sheet11!$C$53:$E$61,2,FALSE)</f>
        <v>0.11032863849765258</v>
      </c>
      <c r="Q182">
        <f>VLOOKUP(G182,Sheet11!$C$53:$E$61,3,FALSE)</f>
        <v>0.19232938522278623</v>
      </c>
      <c r="R182">
        <f>VLOOKUP(I182,Sheet11!$C$70:$E$89,2,FALSE)</f>
        <v>3.0516431924882629E-2</v>
      </c>
      <c r="S182">
        <f>VLOOKUP(I182,Sheet11!$C$70:$E$89,3,FALSE)</f>
        <v>5.9785673998871969E-2</v>
      </c>
      <c r="T182">
        <f t="shared" si="11"/>
        <v>2.2945767920799298E-5</v>
      </c>
      <c r="U182">
        <f t="shared" si="12"/>
        <v>3.4192547367259272E-4</v>
      </c>
      <c r="V182">
        <f t="shared" si="13"/>
        <v>6.2887301889277908E-2</v>
      </c>
      <c r="W182" t="str">
        <f t="shared" si="14"/>
        <v>Ontime</v>
      </c>
    </row>
    <row r="183" spans="3:23" x14ac:dyDescent="0.3">
      <c r="C183" s="1">
        <v>7</v>
      </c>
      <c r="D183" s="1">
        <v>1230</v>
      </c>
      <c r="E183" s="1" t="s">
        <v>5</v>
      </c>
      <c r="F183" s="1" t="s">
        <v>6</v>
      </c>
      <c r="G183" s="1" t="s">
        <v>8</v>
      </c>
      <c r="H183" s="1" t="s">
        <v>3</v>
      </c>
      <c r="I183">
        <f t="shared" si="10"/>
        <v>12</v>
      </c>
      <c r="J183">
        <f>VLOOKUP(C183,Sheet11!$C$10:$E$17,2,FALSE)</f>
        <v>0.15962441314553991</v>
      </c>
      <c r="K183">
        <f>VLOOKUP(C183,Sheet11!$C$10:$E$17,3,FALSE)</f>
        <v>0.10434292160180485</v>
      </c>
      <c r="L183">
        <f>VLOOKUP(E183,Sheet11!$C$27:$E$30,2,FALSE)</f>
        <v>0.51877934272300474</v>
      </c>
      <c r="M183">
        <f>VLOOKUP(E183,Sheet11!$C$27:$E$30,3,FALSE)</f>
        <v>0.64805414551607443</v>
      </c>
      <c r="N183">
        <f>VLOOKUP(F183,Sheet11!$C$40:$E$43,2,FALSE)</f>
        <v>0.42488262910798125</v>
      </c>
      <c r="O183">
        <f>VLOOKUP(F183,Sheet11!$C$40:$E$43,3,FALSE)</f>
        <v>0.54540327129159616</v>
      </c>
      <c r="P183">
        <f>VLOOKUP(G183,Sheet11!$C$53:$E$61,2,FALSE)</f>
        <v>0.11032863849765258</v>
      </c>
      <c r="Q183">
        <f>VLOOKUP(G183,Sheet11!$C$53:$E$61,3,FALSE)</f>
        <v>0.19232938522278623</v>
      </c>
      <c r="R183">
        <f>VLOOKUP(I183,Sheet11!$C$70:$E$89,2,FALSE)</f>
        <v>3.0516431924882629E-2</v>
      </c>
      <c r="S183">
        <f>VLOOKUP(I183,Sheet11!$C$70:$E$89,3,FALSE)</f>
        <v>0.10152284263959391</v>
      </c>
      <c r="T183">
        <f t="shared" si="11"/>
        <v>2.2945767920799298E-5</v>
      </c>
      <c r="U183">
        <f t="shared" si="12"/>
        <v>5.8062816284025183E-4</v>
      </c>
      <c r="V183">
        <f t="shared" si="13"/>
        <v>3.8016499307494601E-2</v>
      </c>
      <c r="W183" t="str">
        <f t="shared" si="14"/>
        <v>Ontime</v>
      </c>
    </row>
    <row r="184" spans="3:23" x14ac:dyDescent="0.3">
      <c r="C184" s="1">
        <v>7</v>
      </c>
      <c r="D184" s="1">
        <v>1432</v>
      </c>
      <c r="E184" s="1" t="s">
        <v>5</v>
      </c>
      <c r="F184" s="1" t="s">
        <v>6</v>
      </c>
      <c r="G184" s="1" t="s">
        <v>8</v>
      </c>
      <c r="H184" s="1" t="s">
        <v>3</v>
      </c>
      <c r="I184">
        <f t="shared" si="10"/>
        <v>14</v>
      </c>
      <c r="J184">
        <f>VLOOKUP(C184,Sheet11!$C$10:$E$17,2,FALSE)</f>
        <v>0.15962441314553991</v>
      </c>
      <c r="K184">
        <f>VLOOKUP(C184,Sheet11!$C$10:$E$17,3,FALSE)</f>
        <v>0.10434292160180485</v>
      </c>
      <c r="L184">
        <f>VLOOKUP(E184,Sheet11!$C$27:$E$30,2,FALSE)</f>
        <v>0.51877934272300474</v>
      </c>
      <c r="M184">
        <f>VLOOKUP(E184,Sheet11!$C$27:$E$30,3,FALSE)</f>
        <v>0.64805414551607443</v>
      </c>
      <c r="N184">
        <f>VLOOKUP(F184,Sheet11!$C$40:$E$43,2,FALSE)</f>
        <v>0.42488262910798125</v>
      </c>
      <c r="O184">
        <f>VLOOKUP(F184,Sheet11!$C$40:$E$43,3,FALSE)</f>
        <v>0.54540327129159616</v>
      </c>
      <c r="P184">
        <f>VLOOKUP(G184,Sheet11!$C$53:$E$61,2,FALSE)</f>
        <v>0.11032863849765258</v>
      </c>
      <c r="Q184">
        <f>VLOOKUP(G184,Sheet11!$C$53:$E$61,3,FALSE)</f>
        <v>0.19232938522278623</v>
      </c>
      <c r="R184">
        <f>VLOOKUP(I184,Sheet11!$C$70:$E$89,2,FALSE)</f>
        <v>5.6338028169014086E-2</v>
      </c>
      <c r="S184">
        <f>VLOOKUP(I184,Sheet11!$C$70:$E$89,3,FALSE)</f>
        <v>9.7574732092498589E-2</v>
      </c>
      <c r="T184">
        <f t="shared" si="11"/>
        <v>4.2361417699937169E-5</v>
      </c>
      <c r="U184">
        <f t="shared" si="12"/>
        <v>5.5804817872979757E-4</v>
      </c>
      <c r="V184">
        <f t="shared" si="13"/>
        <v>7.0554198253716088E-2</v>
      </c>
      <c r="W184" t="str">
        <f t="shared" si="14"/>
        <v>Ontime</v>
      </c>
    </row>
    <row r="185" spans="3:23" x14ac:dyDescent="0.3">
      <c r="C185" s="1">
        <v>7</v>
      </c>
      <c r="D185" s="1">
        <v>1629</v>
      </c>
      <c r="E185" s="1" t="s">
        <v>5</v>
      </c>
      <c r="F185" s="1" t="s">
        <v>6</v>
      </c>
      <c r="G185" s="1" t="s">
        <v>8</v>
      </c>
      <c r="H185" s="1" t="s">
        <v>3</v>
      </c>
      <c r="I185">
        <f t="shared" si="10"/>
        <v>16</v>
      </c>
      <c r="J185">
        <f>VLOOKUP(C185,Sheet11!$C$10:$E$17,2,FALSE)</f>
        <v>0.15962441314553991</v>
      </c>
      <c r="K185">
        <f>VLOOKUP(C185,Sheet11!$C$10:$E$17,3,FALSE)</f>
        <v>0.10434292160180485</v>
      </c>
      <c r="L185">
        <f>VLOOKUP(E185,Sheet11!$C$27:$E$30,2,FALSE)</f>
        <v>0.51877934272300474</v>
      </c>
      <c r="M185">
        <f>VLOOKUP(E185,Sheet11!$C$27:$E$30,3,FALSE)</f>
        <v>0.64805414551607443</v>
      </c>
      <c r="N185">
        <f>VLOOKUP(F185,Sheet11!$C$40:$E$43,2,FALSE)</f>
        <v>0.42488262910798125</v>
      </c>
      <c r="O185">
        <f>VLOOKUP(F185,Sheet11!$C$40:$E$43,3,FALSE)</f>
        <v>0.54540327129159616</v>
      </c>
      <c r="P185">
        <f>VLOOKUP(G185,Sheet11!$C$53:$E$61,2,FALSE)</f>
        <v>0.11032863849765258</v>
      </c>
      <c r="Q185">
        <f>VLOOKUP(G185,Sheet11!$C$53:$E$61,3,FALSE)</f>
        <v>0.19232938522278623</v>
      </c>
      <c r="R185">
        <f>VLOOKUP(I185,Sheet11!$C$70:$E$89,2,FALSE)</f>
        <v>0.10328638497652583</v>
      </c>
      <c r="S185">
        <f>VLOOKUP(I185,Sheet11!$C$70:$E$89,3,FALSE)</f>
        <v>9.8702763677382968E-2</v>
      </c>
      <c r="T185">
        <f t="shared" si="11"/>
        <v>7.7662599116551471E-5</v>
      </c>
      <c r="U185">
        <f t="shared" si="12"/>
        <v>5.644996027613559E-4</v>
      </c>
      <c r="V185">
        <f t="shared" si="13"/>
        <v>0.12093922515127613</v>
      </c>
      <c r="W185" t="str">
        <f t="shared" si="14"/>
        <v>Ontime</v>
      </c>
    </row>
    <row r="186" spans="3:23" x14ac:dyDescent="0.3">
      <c r="C186" s="1">
        <v>7</v>
      </c>
      <c r="D186" s="1">
        <v>1832</v>
      </c>
      <c r="E186" s="1" t="s">
        <v>5</v>
      </c>
      <c r="F186" s="1" t="s">
        <v>6</v>
      </c>
      <c r="G186" s="1" t="s">
        <v>8</v>
      </c>
      <c r="H186" s="1" t="s">
        <v>3</v>
      </c>
      <c r="I186">
        <f t="shared" si="10"/>
        <v>18</v>
      </c>
      <c r="J186">
        <f>VLOOKUP(C186,Sheet11!$C$10:$E$17,2,FALSE)</f>
        <v>0.15962441314553991</v>
      </c>
      <c r="K186">
        <f>VLOOKUP(C186,Sheet11!$C$10:$E$17,3,FALSE)</f>
        <v>0.10434292160180485</v>
      </c>
      <c r="L186">
        <f>VLOOKUP(E186,Sheet11!$C$27:$E$30,2,FALSE)</f>
        <v>0.51877934272300474</v>
      </c>
      <c r="M186">
        <f>VLOOKUP(E186,Sheet11!$C$27:$E$30,3,FALSE)</f>
        <v>0.64805414551607443</v>
      </c>
      <c r="N186">
        <f>VLOOKUP(F186,Sheet11!$C$40:$E$43,2,FALSE)</f>
        <v>0.42488262910798125</v>
      </c>
      <c r="O186">
        <f>VLOOKUP(F186,Sheet11!$C$40:$E$43,3,FALSE)</f>
        <v>0.54540327129159616</v>
      </c>
      <c r="P186">
        <f>VLOOKUP(G186,Sheet11!$C$53:$E$61,2,FALSE)</f>
        <v>0.11032863849765258</v>
      </c>
      <c r="Q186">
        <f>VLOOKUP(G186,Sheet11!$C$53:$E$61,3,FALSE)</f>
        <v>0.19232938522278623</v>
      </c>
      <c r="R186">
        <f>VLOOKUP(I186,Sheet11!$C$70:$E$89,2,FALSE)</f>
        <v>7.746478873239436E-2</v>
      </c>
      <c r="S186">
        <f>VLOOKUP(I186,Sheet11!$C$70:$E$89,3,FALSE)</f>
        <v>5.8093626621545401E-2</v>
      </c>
      <c r="T186">
        <f t="shared" si="11"/>
        <v>5.8246949337413596E-5</v>
      </c>
      <c r="U186">
        <f t="shared" si="12"/>
        <v>3.3224833762525522E-4</v>
      </c>
      <c r="V186">
        <f t="shared" si="13"/>
        <v>0.14916172174693104</v>
      </c>
      <c r="W186" t="str">
        <f t="shared" si="14"/>
        <v>Ontime</v>
      </c>
    </row>
    <row r="187" spans="3:23" x14ac:dyDescent="0.3">
      <c r="C187" s="1">
        <v>7</v>
      </c>
      <c r="D187" s="1">
        <v>2030</v>
      </c>
      <c r="E187" s="1" t="s">
        <v>5</v>
      </c>
      <c r="F187" s="1" t="s">
        <v>6</v>
      </c>
      <c r="G187" s="1" t="s">
        <v>8</v>
      </c>
      <c r="H187" s="1" t="s">
        <v>3</v>
      </c>
      <c r="I187">
        <f t="shared" si="10"/>
        <v>20</v>
      </c>
      <c r="J187">
        <f>VLOOKUP(C187,Sheet11!$C$10:$E$17,2,FALSE)</f>
        <v>0.15962441314553991</v>
      </c>
      <c r="K187">
        <f>VLOOKUP(C187,Sheet11!$C$10:$E$17,3,FALSE)</f>
        <v>0.10434292160180485</v>
      </c>
      <c r="L187">
        <f>VLOOKUP(E187,Sheet11!$C$27:$E$30,2,FALSE)</f>
        <v>0.51877934272300474</v>
      </c>
      <c r="M187">
        <f>VLOOKUP(E187,Sheet11!$C$27:$E$30,3,FALSE)</f>
        <v>0.64805414551607443</v>
      </c>
      <c r="N187">
        <f>VLOOKUP(F187,Sheet11!$C$40:$E$43,2,FALSE)</f>
        <v>0.42488262910798125</v>
      </c>
      <c r="O187">
        <f>VLOOKUP(F187,Sheet11!$C$40:$E$43,3,FALSE)</f>
        <v>0.54540327129159616</v>
      </c>
      <c r="P187">
        <f>VLOOKUP(G187,Sheet11!$C$53:$E$61,2,FALSE)</f>
        <v>0.11032863849765258</v>
      </c>
      <c r="Q187">
        <f>VLOOKUP(G187,Sheet11!$C$53:$E$61,3,FALSE)</f>
        <v>0.19232938522278623</v>
      </c>
      <c r="R187">
        <f>VLOOKUP(I187,Sheet11!$C$70:$E$89,2,FALSE)</f>
        <v>4.9295774647887321E-2</v>
      </c>
      <c r="S187">
        <f>VLOOKUP(I187,Sheet11!$C$70:$E$89,3,FALSE)</f>
        <v>3.6661026508742242E-2</v>
      </c>
      <c r="T187">
        <f t="shared" si="11"/>
        <v>3.7066240487445015E-5</v>
      </c>
      <c r="U187">
        <f t="shared" si="12"/>
        <v>2.0967128102564647E-4</v>
      </c>
      <c r="V187">
        <f t="shared" si="13"/>
        <v>0.15022539036681676</v>
      </c>
      <c r="W187" t="str">
        <f t="shared" si="14"/>
        <v>Ontime</v>
      </c>
    </row>
    <row r="188" spans="3:23" x14ac:dyDescent="0.3">
      <c r="C188" s="1">
        <v>7</v>
      </c>
      <c r="D188" s="1">
        <v>1534</v>
      </c>
      <c r="E188" s="1" t="s">
        <v>5</v>
      </c>
      <c r="F188" s="1" t="s">
        <v>1</v>
      </c>
      <c r="G188" s="1" t="s">
        <v>9</v>
      </c>
      <c r="H188" s="1" t="s">
        <v>15</v>
      </c>
      <c r="I188">
        <f t="shared" si="10"/>
        <v>15</v>
      </c>
      <c r="J188">
        <f>VLOOKUP(C188,Sheet11!$C$10:$E$17,2,FALSE)</f>
        <v>0.15962441314553991</v>
      </c>
      <c r="K188">
        <f>VLOOKUP(C188,Sheet11!$C$10:$E$17,3,FALSE)</f>
        <v>0.10434292160180485</v>
      </c>
      <c r="L188">
        <f>VLOOKUP(E188,Sheet11!$C$27:$E$30,2,FALSE)</f>
        <v>0.51877934272300474</v>
      </c>
      <c r="M188">
        <f>VLOOKUP(E188,Sheet11!$C$27:$E$30,3,FALSE)</f>
        <v>0.64805414551607443</v>
      </c>
      <c r="N188">
        <f>VLOOKUP(F188,Sheet11!$C$40:$E$43,2,FALSE)</f>
        <v>0.19718309859154928</v>
      </c>
      <c r="O188">
        <f>VLOOKUP(F188,Sheet11!$C$40:$E$43,3,FALSE)</f>
        <v>0.17033276931754088</v>
      </c>
      <c r="P188">
        <f>VLOOKUP(G188,Sheet11!$C$53:$E$61,2,FALSE)</f>
        <v>0.18779342723004694</v>
      </c>
      <c r="Q188">
        <f>VLOOKUP(G188,Sheet11!$C$53:$E$61,3,FALSE)</f>
        <v>0.1212633953750705</v>
      </c>
      <c r="R188">
        <f>VLOOKUP(I188,Sheet11!$C$70:$E$89,2,FALSE)</f>
        <v>0.13849765258215962</v>
      </c>
      <c r="S188">
        <f>VLOOKUP(I188,Sheet11!$C$70:$E$89,3,FALSE)</f>
        <v>6.2041737168640719E-2</v>
      </c>
      <c r="T188">
        <f t="shared" si="11"/>
        <v>8.2262915293636056E-5</v>
      </c>
      <c r="U188">
        <f t="shared" si="12"/>
        <v>6.9868726418434779E-5</v>
      </c>
      <c r="V188">
        <f t="shared" si="13"/>
        <v>0.54073507896095319</v>
      </c>
      <c r="W188" t="str">
        <f t="shared" si="14"/>
        <v>Delayed</v>
      </c>
    </row>
    <row r="189" spans="3:23" x14ac:dyDescent="0.3">
      <c r="C189" s="1">
        <v>7</v>
      </c>
      <c r="D189" s="1">
        <v>554</v>
      </c>
      <c r="E189" s="1" t="s">
        <v>5</v>
      </c>
      <c r="F189" s="1" t="s">
        <v>1</v>
      </c>
      <c r="G189" s="1" t="s">
        <v>9</v>
      </c>
      <c r="H189" s="1" t="s">
        <v>3</v>
      </c>
      <c r="I189">
        <f t="shared" si="10"/>
        <v>5</v>
      </c>
      <c r="J189">
        <f>VLOOKUP(C189,Sheet11!$C$10:$E$17,2,FALSE)</f>
        <v>0.15962441314553991</v>
      </c>
      <c r="K189">
        <f>VLOOKUP(C189,Sheet11!$C$10:$E$17,3,FALSE)</f>
        <v>0.10434292160180485</v>
      </c>
      <c r="L189">
        <f>VLOOKUP(E189,Sheet11!$C$27:$E$30,2,FALSE)</f>
        <v>0.51877934272300474</v>
      </c>
      <c r="M189">
        <f>VLOOKUP(E189,Sheet11!$C$27:$E$30,3,FALSE)</f>
        <v>0.64805414551607443</v>
      </c>
      <c r="N189">
        <f>VLOOKUP(F189,Sheet11!$C$40:$E$43,2,FALSE)</f>
        <v>0.19718309859154928</v>
      </c>
      <c r="O189">
        <f>VLOOKUP(F189,Sheet11!$C$40:$E$43,3,FALSE)</f>
        <v>0.17033276931754088</v>
      </c>
      <c r="P189">
        <f>VLOOKUP(G189,Sheet11!$C$53:$E$61,2,FALSE)</f>
        <v>0.18779342723004694</v>
      </c>
      <c r="Q189">
        <f>VLOOKUP(G189,Sheet11!$C$53:$E$61,3,FALSE)</f>
        <v>0.1212633953750705</v>
      </c>
      <c r="R189">
        <f>VLOOKUP(I189,Sheet11!$C$70:$E$89,2,FALSE)</f>
        <v>4.6948356807511738E-3</v>
      </c>
      <c r="S189">
        <f>VLOOKUP(I189,Sheet11!$C$70:$E$89,3,FALSE)</f>
        <v>1.2972363226170333E-2</v>
      </c>
      <c r="T189">
        <f t="shared" si="11"/>
        <v>2.7885733997842733E-6</v>
      </c>
      <c r="U189">
        <f t="shared" si="12"/>
        <v>1.4608915523854546E-5</v>
      </c>
      <c r="V189">
        <f t="shared" si="13"/>
        <v>0.16028597069519052</v>
      </c>
      <c r="W189" t="str">
        <f t="shared" si="14"/>
        <v>Ontime</v>
      </c>
    </row>
    <row r="190" spans="3:23" x14ac:dyDescent="0.3">
      <c r="C190" s="1">
        <v>7</v>
      </c>
      <c r="D190" s="1">
        <v>745</v>
      </c>
      <c r="E190" s="1" t="s">
        <v>5</v>
      </c>
      <c r="F190" s="1" t="s">
        <v>1</v>
      </c>
      <c r="G190" s="1" t="s">
        <v>9</v>
      </c>
      <c r="H190" s="1" t="s">
        <v>3</v>
      </c>
      <c r="I190">
        <f t="shared" si="10"/>
        <v>7</v>
      </c>
      <c r="J190">
        <f>VLOOKUP(C190,Sheet11!$C$10:$E$17,2,FALSE)</f>
        <v>0.15962441314553991</v>
      </c>
      <c r="K190">
        <f>VLOOKUP(C190,Sheet11!$C$10:$E$17,3,FALSE)</f>
        <v>0.10434292160180485</v>
      </c>
      <c r="L190">
        <f>VLOOKUP(E190,Sheet11!$C$27:$E$30,2,FALSE)</f>
        <v>0.51877934272300474</v>
      </c>
      <c r="M190">
        <f>VLOOKUP(E190,Sheet11!$C$27:$E$30,3,FALSE)</f>
        <v>0.64805414551607443</v>
      </c>
      <c r="N190">
        <f>VLOOKUP(F190,Sheet11!$C$40:$E$43,2,FALSE)</f>
        <v>0.19718309859154928</v>
      </c>
      <c r="O190">
        <f>VLOOKUP(F190,Sheet11!$C$40:$E$43,3,FALSE)</f>
        <v>0.17033276931754088</v>
      </c>
      <c r="P190">
        <f>VLOOKUP(G190,Sheet11!$C$53:$E$61,2,FALSE)</f>
        <v>0.18779342723004694</v>
      </c>
      <c r="Q190">
        <f>VLOOKUP(G190,Sheet11!$C$53:$E$61,3,FALSE)</f>
        <v>0.1212633953750705</v>
      </c>
      <c r="R190">
        <f>VLOOKUP(I190,Sheet11!$C$70:$E$89,2,FALSE)</f>
        <v>4.2253521126760563E-2</v>
      </c>
      <c r="S190">
        <f>VLOOKUP(I190,Sheet11!$C$70:$E$89,3,FALSE)</f>
        <v>4.3993231810490696E-2</v>
      </c>
      <c r="T190">
        <f t="shared" si="11"/>
        <v>2.5097160598058459E-5</v>
      </c>
      <c r="U190">
        <f t="shared" si="12"/>
        <v>4.9543278733071939E-5</v>
      </c>
      <c r="V190">
        <f t="shared" si="13"/>
        <v>0.33624079417216329</v>
      </c>
      <c r="W190" t="str">
        <f t="shared" si="14"/>
        <v>Ontime</v>
      </c>
    </row>
    <row r="191" spans="3:23" x14ac:dyDescent="0.3">
      <c r="C191" s="1">
        <v>7</v>
      </c>
      <c r="D191" s="1">
        <v>1858</v>
      </c>
      <c r="E191" s="1" t="s">
        <v>5</v>
      </c>
      <c r="F191" s="1" t="s">
        <v>1</v>
      </c>
      <c r="G191" s="1" t="s">
        <v>9</v>
      </c>
      <c r="H191" s="1" t="s">
        <v>15</v>
      </c>
      <c r="I191">
        <f t="shared" si="10"/>
        <v>18</v>
      </c>
      <c r="J191">
        <f>VLOOKUP(C191,Sheet11!$C$10:$E$17,2,FALSE)</f>
        <v>0.15962441314553991</v>
      </c>
      <c r="K191">
        <f>VLOOKUP(C191,Sheet11!$C$10:$E$17,3,FALSE)</f>
        <v>0.10434292160180485</v>
      </c>
      <c r="L191">
        <f>VLOOKUP(E191,Sheet11!$C$27:$E$30,2,FALSE)</f>
        <v>0.51877934272300474</v>
      </c>
      <c r="M191">
        <f>VLOOKUP(E191,Sheet11!$C$27:$E$30,3,FALSE)</f>
        <v>0.64805414551607443</v>
      </c>
      <c r="N191">
        <f>VLOOKUP(F191,Sheet11!$C$40:$E$43,2,FALSE)</f>
        <v>0.19718309859154928</v>
      </c>
      <c r="O191">
        <f>VLOOKUP(F191,Sheet11!$C$40:$E$43,3,FALSE)</f>
        <v>0.17033276931754088</v>
      </c>
      <c r="P191">
        <f>VLOOKUP(G191,Sheet11!$C$53:$E$61,2,FALSE)</f>
        <v>0.18779342723004694</v>
      </c>
      <c r="Q191">
        <f>VLOOKUP(G191,Sheet11!$C$53:$E$61,3,FALSE)</f>
        <v>0.1212633953750705</v>
      </c>
      <c r="R191">
        <f>VLOOKUP(I191,Sheet11!$C$70:$E$89,2,FALSE)</f>
        <v>7.746478873239436E-2</v>
      </c>
      <c r="S191">
        <f>VLOOKUP(I191,Sheet11!$C$70:$E$89,3,FALSE)</f>
        <v>5.8093626621545401E-2</v>
      </c>
      <c r="T191">
        <f t="shared" si="11"/>
        <v>4.6011461096440506E-5</v>
      </c>
      <c r="U191">
        <f t="shared" si="12"/>
        <v>6.5422534737261657E-5</v>
      </c>
      <c r="V191">
        <f t="shared" si="13"/>
        <v>0.41290326845234399</v>
      </c>
      <c r="W191" t="str">
        <f t="shared" si="14"/>
        <v>Ontime</v>
      </c>
    </row>
    <row r="192" spans="3:23" x14ac:dyDescent="0.3">
      <c r="C192" s="1">
        <v>7</v>
      </c>
      <c r="D192" s="1">
        <v>1257</v>
      </c>
      <c r="E192" s="1" t="s">
        <v>5</v>
      </c>
      <c r="F192" s="1" t="s">
        <v>6</v>
      </c>
      <c r="G192" s="1" t="s">
        <v>9</v>
      </c>
      <c r="H192" s="1" t="s">
        <v>3</v>
      </c>
      <c r="I192">
        <f t="shared" si="10"/>
        <v>12</v>
      </c>
      <c r="J192">
        <f>VLOOKUP(C192,Sheet11!$C$10:$E$17,2,FALSE)</f>
        <v>0.15962441314553991</v>
      </c>
      <c r="K192">
        <f>VLOOKUP(C192,Sheet11!$C$10:$E$17,3,FALSE)</f>
        <v>0.10434292160180485</v>
      </c>
      <c r="L192">
        <f>VLOOKUP(E192,Sheet11!$C$27:$E$30,2,FALSE)</f>
        <v>0.51877934272300474</v>
      </c>
      <c r="M192">
        <f>VLOOKUP(E192,Sheet11!$C$27:$E$30,3,FALSE)</f>
        <v>0.64805414551607443</v>
      </c>
      <c r="N192">
        <f>VLOOKUP(F192,Sheet11!$C$40:$E$43,2,FALSE)</f>
        <v>0.42488262910798125</v>
      </c>
      <c r="O192">
        <f>VLOOKUP(F192,Sheet11!$C$40:$E$43,3,FALSE)</f>
        <v>0.54540327129159616</v>
      </c>
      <c r="P192">
        <f>VLOOKUP(G192,Sheet11!$C$53:$E$61,2,FALSE)</f>
        <v>0.18779342723004694</v>
      </c>
      <c r="Q192">
        <f>VLOOKUP(G192,Sheet11!$C$53:$E$61,3,FALSE)</f>
        <v>0.1212633953750705</v>
      </c>
      <c r="R192">
        <f>VLOOKUP(I192,Sheet11!$C$70:$E$89,2,FALSE)</f>
        <v>3.0516431924882629E-2</v>
      </c>
      <c r="S192">
        <f>VLOOKUP(I192,Sheet11!$C$70:$E$89,3,FALSE)</f>
        <v>0.10152284263959391</v>
      </c>
      <c r="T192">
        <f t="shared" si="11"/>
        <v>3.9056626248169018E-5</v>
      </c>
      <c r="U192">
        <f t="shared" si="12"/>
        <v>3.6608520530983618E-4</v>
      </c>
      <c r="V192">
        <f t="shared" si="13"/>
        <v>9.6402353955832326E-2</v>
      </c>
      <c r="W192" t="str">
        <f t="shared" si="14"/>
        <v>Ontime</v>
      </c>
    </row>
    <row r="193" spans="3:23" x14ac:dyDescent="0.3">
      <c r="C193" s="1">
        <v>7</v>
      </c>
      <c r="D193" s="1">
        <v>1458</v>
      </c>
      <c r="E193" s="1" t="s">
        <v>5</v>
      </c>
      <c r="F193" s="1" t="s">
        <v>6</v>
      </c>
      <c r="G193" s="1" t="s">
        <v>9</v>
      </c>
      <c r="H193" s="1" t="s">
        <v>15</v>
      </c>
      <c r="I193">
        <f t="shared" si="10"/>
        <v>14</v>
      </c>
      <c r="J193">
        <f>VLOOKUP(C193,Sheet11!$C$10:$E$17,2,FALSE)</f>
        <v>0.15962441314553991</v>
      </c>
      <c r="K193">
        <f>VLOOKUP(C193,Sheet11!$C$10:$E$17,3,FALSE)</f>
        <v>0.10434292160180485</v>
      </c>
      <c r="L193">
        <f>VLOOKUP(E193,Sheet11!$C$27:$E$30,2,FALSE)</f>
        <v>0.51877934272300474</v>
      </c>
      <c r="M193">
        <f>VLOOKUP(E193,Sheet11!$C$27:$E$30,3,FALSE)</f>
        <v>0.64805414551607443</v>
      </c>
      <c r="N193">
        <f>VLOOKUP(F193,Sheet11!$C$40:$E$43,2,FALSE)</f>
        <v>0.42488262910798125</v>
      </c>
      <c r="O193">
        <f>VLOOKUP(F193,Sheet11!$C$40:$E$43,3,FALSE)</f>
        <v>0.54540327129159616</v>
      </c>
      <c r="P193">
        <f>VLOOKUP(G193,Sheet11!$C$53:$E$61,2,FALSE)</f>
        <v>0.18779342723004694</v>
      </c>
      <c r="Q193">
        <f>VLOOKUP(G193,Sheet11!$C$53:$E$61,3,FALSE)</f>
        <v>0.1212633953750705</v>
      </c>
      <c r="R193">
        <f>VLOOKUP(I193,Sheet11!$C$70:$E$89,2,FALSE)</f>
        <v>5.6338028169014086E-2</v>
      </c>
      <c r="S193">
        <f>VLOOKUP(I193,Sheet11!$C$70:$E$89,3,FALSE)</f>
        <v>9.7574732092498589E-2</v>
      </c>
      <c r="T193">
        <f t="shared" si="11"/>
        <v>7.2104540765850501E-5</v>
      </c>
      <c r="U193">
        <f t="shared" si="12"/>
        <v>3.518485584366759E-4</v>
      </c>
      <c r="V193">
        <f t="shared" si="13"/>
        <v>0.17007669221308247</v>
      </c>
      <c r="W193" t="str">
        <f t="shared" si="14"/>
        <v>Ontime</v>
      </c>
    </row>
    <row r="194" spans="3:23" x14ac:dyDescent="0.3">
      <c r="C194" s="1">
        <v>7</v>
      </c>
      <c r="D194" s="1">
        <v>1659</v>
      </c>
      <c r="E194" s="1" t="s">
        <v>5</v>
      </c>
      <c r="F194" s="1" t="s">
        <v>6</v>
      </c>
      <c r="G194" s="1" t="s">
        <v>9</v>
      </c>
      <c r="H194" s="1" t="s">
        <v>3</v>
      </c>
      <c r="I194">
        <f t="shared" ref="I194:I257" si="15">VLOOKUP(D194,$AA$27:$AB$50,2,TRUE)</f>
        <v>16</v>
      </c>
      <c r="J194">
        <f>VLOOKUP(C194,Sheet11!$C$10:$E$17,2,FALSE)</f>
        <v>0.15962441314553991</v>
      </c>
      <c r="K194">
        <f>VLOOKUP(C194,Sheet11!$C$10:$E$17,3,FALSE)</f>
        <v>0.10434292160180485</v>
      </c>
      <c r="L194">
        <f>VLOOKUP(E194,Sheet11!$C$27:$E$30,2,FALSE)</f>
        <v>0.51877934272300474</v>
      </c>
      <c r="M194">
        <f>VLOOKUP(E194,Sheet11!$C$27:$E$30,3,FALSE)</f>
        <v>0.64805414551607443</v>
      </c>
      <c r="N194">
        <f>VLOOKUP(F194,Sheet11!$C$40:$E$43,2,FALSE)</f>
        <v>0.42488262910798125</v>
      </c>
      <c r="O194">
        <f>VLOOKUP(F194,Sheet11!$C$40:$E$43,3,FALSE)</f>
        <v>0.54540327129159616</v>
      </c>
      <c r="P194">
        <f>VLOOKUP(G194,Sheet11!$C$53:$E$61,2,FALSE)</f>
        <v>0.18779342723004694</v>
      </c>
      <c r="Q194">
        <f>VLOOKUP(G194,Sheet11!$C$53:$E$61,3,FALSE)</f>
        <v>0.1212633953750705</v>
      </c>
      <c r="R194">
        <f>VLOOKUP(I194,Sheet11!$C$70:$E$89,2,FALSE)</f>
        <v>0.10328638497652583</v>
      </c>
      <c r="S194">
        <f>VLOOKUP(I194,Sheet11!$C$70:$E$89,3,FALSE)</f>
        <v>9.8702763677382968E-2</v>
      </c>
      <c r="T194">
        <f t="shared" si="11"/>
        <v>1.321916580707259E-4</v>
      </c>
      <c r="U194">
        <f t="shared" si="12"/>
        <v>3.5591617182900742E-4</v>
      </c>
      <c r="V194">
        <f t="shared" si="13"/>
        <v>0.27082470301261219</v>
      </c>
      <c r="W194" t="str">
        <f t="shared" si="14"/>
        <v>Ontime</v>
      </c>
    </row>
    <row r="195" spans="3:23" x14ac:dyDescent="0.3">
      <c r="C195" s="1">
        <v>7</v>
      </c>
      <c r="D195" s="1">
        <v>1936</v>
      </c>
      <c r="E195" s="1" t="s">
        <v>5</v>
      </c>
      <c r="F195" s="1" t="s">
        <v>6</v>
      </c>
      <c r="G195" s="1" t="s">
        <v>9</v>
      </c>
      <c r="H195" s="1" t="s">
        <v>15</v>
      </c>
      <c r="I195">
        <f t="shared" si="15"/>
        <v>19</v>
      </c>
      <c r="J195">
        <f>VLOOKUP(C195,Sheet11!$C$10:$E$17,2,FALSE)</f>
        <v>0.15962441314553991</v>
      </c>
      <c r="K195">
        <f>VLOOKUP(C195,Sheet11!$C$10:$E$17,3,FALSE)</f>
        <v>0.10434292160180485</v>
      </c>
      <c r="L195">
        <f>VLOOKUP(E195,Sheet11!$C$27:$E$30,2,FALSE)</f>
        <v>0.51877934272300474</v>
      </c>
      <c r="M195">
        <f>VLOOKUP(E195,Sheet11!$C$27:$E$30,3,FALSE)</f>
        <v>0.64805414551607443</v>
      </c>
      <c r="N195">
        <f>VLOOKUP(F195,Sheet11!$C$40:$E$43,2,FALSE)</f>
        <v>0.42488262910798125</v>
      </c>
      <c r="O195">
        <f>VLOOKUP(F195,Sheet11!$C$40:$E$43,3,FALSE)</f>
        <v>0.54540327129159616</v>
      </c>
      <c r="P195">
        <f>VLOOKUP(G195,Sheet11!$C$53:$E$61,2,FALSE)</f>
        <v>0.18779342723004694</v>
      </c>
      <c r="Q195">
        <f>VLOOKUP(G195,Sheet11!$C$53:$E$61,3,FALSE)</f>
        <v>0.1212633953750705</v>
      </c>
      <c r="R195">
        <f>VLOOKUP(I195,Sheet11!$C$70:$E$89,2,FALSE)</f>
        <v>9.8591549295774641E-2</v>
      </c>
      <c r="S195">
        <f>VLOOKUP(I195,Sheet11!$C$70:$E$89,3,FALSE)</f>
        <v>2.1996615905245348E-2</v>
      </c>
      <c r="T195">
        <f t="shared" ref="T195:T258" si="16">0.1937*J195*L195*N195*P195*R195</f>
        <v>1.2618294634023834E-4</v>
      </c>
      <c r="U195">
        <f t="shared" ref="U195:U258" si="17">0.8063*K195*M195*O195*Q195*S195</f>
        <v>7.931846115046451E-5</v>
      </c>
      <c r="V195">
        <f t="shared" ref="V195:V258" si="18">T195/(T195+U195)</f>
        <v>0.61402473044349837</v>
      </c>
      <c r="W195" t="str">
        <f t="shared" ref="W195:W258" si="19">IF(V195&gt;0.5,"Delayed","Ontime")</f>
        <v>Delayed</v>
      </c>
    </row>
    <row r="196" spans="3:23" x14ac:dyDescent="0.3">
      <c r="C196" s="1">
        <v>7</v>
      </c>
      <c r="D196" s="1">
        <v>849</v>
      </c>
      <c r="E196" s="1" t="s">
        <v>7</v>
      </c>
      <c r="F196" s="1" t="s">
        <v>6</v>
      </c>
      <c r="G196" s="1" t="s">
        <v>10</v>
      </c>
      <c r="H196" s="1" t="s">
        <v>3</v>
      </c>
      <c r="I196">
        <f t="shared" si="15"/>
        <v>8</v>
      </c>
      <c r="J196">
        <f>VLOOKUP(C196,Sheet11!$C$10:$E$17,2,FALSE)</f>
        <v>0.15962441314553991</v>
      </c>
      <c r="K196">
        <f>VLOOKUP(C196,Sheet11!$C$10:$E$17,3,FALSE)</f>
        <v>0.10434292160180485</v>
      </c>
      <c r="L196">
        <f>VLOOKUP(E196,Sheet11!$C$27:$E$30,2,FALSE)</f>
        <v>0.39436619718309857</v>
      </c>
      <c r="M196">
        <f>VLOOKUP(E196,Sheet11!$C$27:$E$30,3,FALSE)</f>
        <v>0.29103214890016921</v>
      </c>
      <c r="N196">
        <f>VLOOKUP(F196,Sheet11!$C$40:$E$43,2,FALSE)</f>
        <v>0.42488262910798125</v>
      </c>
      <c r="O196">
        <f>VLOOKUP(F196,Sheet11!$C$40:$E$43,3,FALSE)</f>
        <v>0.54540327129159616</v>
      </c>
      <c r="P196">
        <f>VLOOKUP(G196,Sheet11!$C$53:$E$61,2,FALSE)</f>
        <v>1.1737089201877934E-2</v>
      </c>
      <c r="Q196">
        <f>VLOOKUP(G196,Sheet11!$C$53:$E$61,3,FALSE)</f>
        <v>1.4664410603496898E-2</v>
      </c>
      <c r="R196">
        <f>VLOOKUP(I196,Sheet11!$C$70:$E$89,2,FALSE)</f>
        <v>4.2253521126760563E-2</v>
      </c>
      <c r="S196">
        <f>VLOOKUP(I196,Sheet11!$C$70:$E$89,3,FALSE)</f>
        <v>9.475465313028765E-2</v>
      </c>
      <c r="T196">
        <f t="shared" si="16"/>
        <v>2.5693360114528166E-6</v>
      </c>
      <c r="U196">
        <f t="shared" si="17"/>
        <v>1.8555963757393265E-5</v>
      </c>
      <c r="V196">
        <f t="shared" si="18"/>
        <v>0.12162364745431303</v>
      </c>
      <c r="W196" t="str">
        <f t="shared" si="19"/>
        <v>Ontime</v>
      </c>
    </row>
    <row r="197" spans="3:23" x14ac:dyDescent="0.3">
      <c r="C197" s="1">
        <v>7</v>
      </c>
      <c r="D197" s="1">
        <v>858</v>
      </c>
      <c r="E197" s="1" t="s">
        <v>5</v>
      </c>
      <c r="F197" s="1" t="s">
        <v>6</v>
      </c>
      <c r="G197" s="1" t="s">
        <v>11</v>
      </c>
      <c r="H197" s="1" t="s">
        <v>3</v>
      </c>
      <c r="I197">
        <f t="shared" si="15"/>
        <v>8</v>
      </c>
      <c r="J197">
        <f>VLOOKUP(C197,Sheet11!$C$10:$E$17,2,FALSE)</f>
        <v>0.15962441314553991</v>
      </c>
      <c r="K197">
        <f>VLOOKUP(C197,Sheet11!$C$10:$E$17,3,FALSE)</f>
        <v>0.10434292160180485</v>
      </c>
      <c r="L197">
        <f>VLOOKUP(E197,Sheet11!$C$27:$E$30,2,FALSE)</f>
        <v>0.51877934272300474</v>
      </c>
      <c r="M197">
        <f>VLOOKUP(E197,Sheet11!$C$27:$E$30,3,FALSE)</f>
        <v>0.64805414551607443</v>
      </c>
      <c r="N197">
        <f>VLOOKUP(F197,Sheet11!$C$40:$E$43,2,FALSE)</f>
        <v>0.42488262910798125</v>
      </c>
      <c r="O197">
        <f>VLOOKUP(F197,Sheet11!$C$40:$E$43,3,FALSE)</f>
        <v>0.54540327129159616</v>
      </c>
      <c r="P197">
        <f>VLOOKUP(G197,Sheet11!$C$53:$E$61,2,FALSE)</f>
        <v>8.2159624413145546E-2</v>
      </c>
      <c r="Q197">
        <f>VLOOKUP(G197,Sheet11!$C$53:$E$61,3,FALSE)</f>
        <v>0.20812182741116753</v>
      </c>
      <c r="R197">
        <f>VLOOKUP(I197,Sheet11!$C$70:$E$89,2,FALSE)</f>
        <v>4.2253521126760563E-2</v>
      </c>
      <c r="S197">
        <f>VLOOKUP(I197,Sheet11!$C$70:$E$89,3,FALSE)</f>
        <v>9.475465313028765E-2</v>
      </c>
      <c r="T197">
        <f t="shared" si="16"/>
        <v>2.3659302438794696E-5</v>
      </c>
      <c r="U197">
        <f t="shared" si="17"/>
        <v>5.8641741724980284E-4</v>
      </c>
      <c r="V197">
        <f t="shared" si="18"/>
        <v>3.8780864234372284E-2</v>
      </c>
      <c r="W197" t="str">
        <f t="shared" si="19"/>
        <v>Ontime</v>
      </c>
    </row>
    <row r="198" spans="3:23" x14ac:dyDescent="0.3">
      <c r="C198" s="1">
        <v>7</v>
      </c>
      <c r="D198" s="1">
        <v>954</v>
      </c>
      <c r="E198" s="1" t="s">
        <v>5</v>
      </c>
      <c r="F198" s="1" t="s">
        <v>6</v>
      </c>
      <c r="G198" s="1" t="s">
        <v>11</v>
      </c>
      <c r="H198" s="1" t="s">
        <v>3</v>
      </c>
      <c r="I198">
        <f t="shared" si="15"/>
        <v>9</v>
      </c>
      <c r="J198">
        <f>VLOOKUP(C198,Sheet11!$C$10:$E$17,2,FALSE)</f>
        <v>0.15962441314553991</v>
      </c>
      <c r="K198">
        <f>VLOOKUP(C198,Sheet11!$C$10:$E$17,3,FALSE)</f>
        <v>0.10434292160180485</v>
      </c>
      <c r="L198">
        <f>VLOOKUP(E198,Sheet11!$C$27:$E$30,2,FALSE)</f>
        <v>0.51877934272300474</v>
      </c>
      <c r="M198">
        <f>VLOOKUP(E198,Sheet11!$C$27:$E$30,3,FALSE)</f>
        <v>0.64805414551607443</v>
      </c>
      <c r="N198">
        <f>VLOOKUP(F198,Sheet11!$C$40:$E$43,2,FALSE)</f>
        <v>0.42488262910798125</v>
      </c>
      <c r="O198">
        <f>VLOOKUP(F198,Sheet11!$C$40:$E$43,3,FALSE)</f>
        <v>0.54540327129159616</v>
      </c>
      <c r="P198">
        <f>VLOOKUP(G198,Sheet11!$C$53:$E$61,2,FALSE)</f>
        <v>8.2159624413145546E-2</v>
      </c>
      <c r="Q198">
        <f>VLOOKUP(G198,Sheet11!$C$53:$E$61,3,FALSE)</f>
        <v>0.20812182741116753</v>
      </c>
      <c r="R198">
        <f>VLOOKUP(I198,Sheet11!$C$70:$E$89,2,FALSE)</f>
        <v>3.5211267605633804E-2</v>
      </c>
      <c r="S198">
        <f>VLOOKUP(I198,Sheet11!$C$70:$E$89,3,FALSE)</f>
        <v>3.2148900169204735E-2</v>
      </c>
      <c r="T198">
        <f t="shared" si="16"/>
        <v>1.9716085365662248E-5</v>
      </c>
      <c r="U198">
        <f t="shared" si="17"/>
        <v>1.9896305228118307E-4</v>
      </c>
      <c r="V198">
        <f t="shared" si="18"/>
        <v>9.0159882546741302E-2</v>
      </c>
      <c r="W198" t="str">
        <f t="shared" si="19"/>
        <v>Ontime</v>
      </c>
    </row>
    <row r="199" spans="3:23" x14ac:dyDescent="0.3">
      <c r="C199" s="1">
        <v>7</v>
      </c>
      <c r="D199" s="1">
        <v>1055</v>
      </c>
      <c r="E199" s="1" t="s">
        <v>5</v>
      </c>
      <c r="F199" s="1" t="s">
        <v>6</v>
      </c>
      <c r="G199" s="1" t="s">
        <v>11</v>
      </c>
      <c r="H199" s="1" t="s">
        <v>3</v>
      </c>
      <c r="I199">
        <f t="shared" si="15"/>
        <v>10</v>
      </c>
      <c r="J199">
        <f>VLOOKUP(C199,Sheet11!$C$10:$E$17,2,FALSE)</f>
        <v>0.15962441314553991</v>
      </c>
      <c r="K199">
        <f>VLOOKUP(C199,Sheet11!$C$10:$E$17,3,FALSE)</f>
        <v>0.10434292160180485</v>
      </c>
      <c r="L199">
        <f>VLOOKUP(E199,Sheet11!$C$27:$E$30,2,FALSE)</f>
        <v>0.51877934272300474</v>
      </c>
      <c r="M199">
        <f>VLOOKUP(E199,Sheet11!$C$27:$E$30,3,FALSE)</f>
        <v>0.64805414551607443</v>
      </c>
      <c r="N199">
        <f>VLOOKUP(F199,Sheet11!$C$40:$E$43,2,FALSE)</f>
        <v>0.42488262910798125</v>
      </c>
      <c r="O199">
        <f>VLOOKUP(F199,Sheet11!$C$40:$E$43,3,FALSE)</f>
        <v>0.54540327129159616</v>
      </c>
      <c r="P199">
        <f>VLOOKUP(G199,Sheet11!$C$53:$E$61,2,FALSE)</f>
        <v>8.2159624413145546E-2</v>
      </c>
      <c r="Q199">
        <f>VLOOKUP(G199,Sheet11!$C$53:$E$61,3,FALSE)</f>
        <v>0.20812182741116753</v>
      </c>
      <c r="R199">
        <f>VLOOKUP(I199,Sheet11!$C$70:$E$89,2,FALSE)</f>
        <v>3.0516431924882629E-2</v>
      </c>
      <c r="S199">
        <f>VLOOKUP(I199,Sheet11!$C$70:$E$89,3,FALSE)</f>
        <v>5.9785673998871969E-2</v>
      </c>
      <c r="T199">
        <f t="shared" si="16"/>
        <v>1.7087273983573948E-5</v>
      </c>
      <c r="U199">
        <f t="shared" si="17"/>
        <v>3.7000146564570891E-4</v>
      </c>
      <c r="V199">
        <f t="shared" si="18"/>
        <v>4.4143040688650693E-2</v>
      </c>
      <c r="W199" t="str">
        <f t="shared" si="19"/>
        <v>Ontime</v>
      </c>
    </row>
    <row r="200" spans="3:23" x14ac:dyDescent="0.3">
      <c r="C200" s="1">
        <v>7</v>
      </c>
      <c r="D200" s="1">
        <v>1158</v>
      </c>
      <c r="E200" s="1" t="s">
        <v>5</v>
      </c>
      <c r="F200" s="1" t="s">
        <v>6</v>
      </c>
      <c r="G200" s="1" t="s">
        <v>11</v>
      </c>
      <c r="H200" s="1" t="s">
        <v>3</v>
      </c>
      <c r="I200">
        <f t="shared" si="15"/>
        <v>11</v>
      </c>
      <c r="J200">
        <f>VLOOKUP(C200,Sheet11!$C$10:$E$17,2,FALSE)</f>
        <v>0.15962441314553991</v>
      </c>
      <c r="K200">
        <f>VLOOKUP(C200,Sheet11!$C$10:$E$17,3,FALSE)</f>
        <v>0.10434292160180485</v>
      </c>
      <c r="L200">
        <f>VLOOKUP(E200,Sheet11!$C$27:$E$30,2,FALSE)</f>
        <v>0.51877934272300474</v>
      </c>
      <c r="M200">
        <f>VLOOKUP(E200,Sheet11!$C$27:$E$30,3,FALSE)</f>
        <v>0.64805414551607443</v>
      </c>
      <c r="N200">
        <f>VLOOKUP(F200,Sheet11!$C$40:$E$43,2,FALSE)</f>
        <v>0.42488262910798125</v>
      </c>
      <c r="O200">
        <f>VLOOKUP(F200,Sheet11!$C$40:$E$43,3,FALSE)</f>
        <v>0.54540327129159616</v>
      </c>
      <c r="P200">
        <f>VLOOKUP(G200,Sheet11!$C$53:$E$61,2,FALSE)</f>
        <v>8.2159624413145546E-2</v>
      </c>
      <c r="Q200">
        <f>VLOOKUP(G200,Sheet11!$C$53:$E$61,3,FALSE)</f>
        <v>0.20812182741116753</v>
      </c>
      <c r="R200">
        <f>VLOOKUP(I200,Sheet11!$C$70:$E$89,2,FALSE)</f>
        <v>1.4084507042253521E-2</v>
      </c>
      <c r="S200">
        <f>VLOOKUP(I200,Sheet11!$C$70:$E$89,3,FALSE)</f>
        <v>2.5944726452340666E-2</v>
      </c>
      <c r="T200">
        <f t="shared" si="16"/>
        <v>7.8864341462648998E-6</v>
      </c>
      <c r="U200">
        <f t="shared" si="17"/>
        <v>1.6056667377077933E-4</v>
      </c>
      <c r="V200">
        <f t="shared" si="18"/>
        <v>4.6816792184971874E-2</v>
      </c>
      <c r="W200" t="str">
        <f t="shared" si="19"/>
        <v>Ontime</v>
      </c>
    </row>
    <row r="201" spans="3:23" x14ac:dyDescent="0.3">
      <c r="C201" s="1">
        <v>7</v>
      </c>
      <c r="D201" s="1">
        <v>1257</v>
      </c>
      <c r="E201" s="1" t="s">
        <v>5</v>
      </c>
      <c r="F201" s="1" t="s">
        <v>6</v>
      </c>
      <c r="G201" s="1" t="s">
        <v>11</v>
      </c>
      <c r="H201" s="1" t="s">
        <v>3</v>
      </c>
      <c r="I201">
        <f t="shared" si="15"/>
        <v>12</v>
      </c>
      <c r="J201">
        <f>VLOOKUP(C201,Sheet11!$C$10:$E$17,2,FALSE)</f>
        <v>0.15962441314553991</v>
      </c>
      <c r="K201">
        <f>VLOOKUP(C201,Sheet11!$C$10:$E$17,3,FALSE)</f>
        <v>0.10434292160180485</v>
      </c>
      <c r="L201">
        <f>VLOOKUP(E201,Sheet11!$C$27:$E$30,2,FALSE)</f>
        <v>0.51877934272300474</v>
      </c>
      <c r="M201">
        <f>VLOOKUP(E201,Sheet11!$C$27:$E$30,3,FALSE)</f>
        <v>0.64805414551607443</v>
      </c>
      <c r="N201">
        <f>VLOOKUP(F201,Sheet11!$C$40:$E$43,2,FALSE)</f>
        <v>0.42488262910798125</v>
      </c>
      <c r="O201">
        <f>VLOOKUP(F201,Sheet11!$C$40:$E$43,3,FALSE)</f>
        <v>0.54540327129159616</v>
      </c>
      <c r="P201">
        <f>VLOOKUP(G201,Sheet11!$C$53:$E$61,2,FALSE)</f>
        <v>8.2159624413145546E-2</v>
      </c>
      <c r="Q201">
        <f>VLOOKUP(G201,Sheet11!$C$53:$E$61,3,FALSE)</f>
        <v>0.20812182741116753</v>
      </c>
      <c r="R201">
        <f>VLOOKUP(I201,Sheet11!$C$70:$E$89,2,FALSE)</f>
        <v>3.0516431924882629E-2</v>
      </c>
      <c r="S201">
        <f>VLOOKUP(I201,Sheet11!$C$70:$E$89,3,FALSE)</f>
        <v>0.10152284263959391</v>
      </c>
      <c r="T201">
        <f t="shared" si="16"/>
        <v>1.7087273983573948E-5</v>
      </c>
      <c r="U201">
        <f t="shared" si="17"/>
        <v>6.2830437562478875E-4</v>
      </c>
      <c r="V201">
        <f t="shared" si="18"/>
        <v>2.6475821300047601E-2</v>
      </c>
      <c r="W201" t="str">
        <f t="shared" si="19"/>
        <v>Ontime</v>
      </c>
    </row>
    <row r="202" spans="3:23" x14ac:dyDescent="0.3">
      <c r="C202" s="1">
        <v>7</v>
      </c>
      <c r="D202" s="1">
        <v>1359</v>
      </c>
      <c r="E202" s="1" t="s">
        <v>5</v>
      </c>
      <c r="F202" s="1" t="s">
        <v>6</v>
      </c>
      <c r="G202" s="1" t="s">
        <v>11</v>
      </c>
      <c r="H202" s="1" t="s">
        <v>3</v>
      </c>
      <c r="I202">
        <f t="shared" si="15"/>
        <v>13</v>
      </c>
      <c r="J202">
        <f>VLOOKUP(C202,Sheet11!$C$10:$E$17,2,FALSE)</f>
        <v>0.15962441314553991</v>
      </c>
      <c r="K202">
        <f>VLOOKUP(C202,Sheet11!$C$10:$E$17,3,FALSE)</f>
        <v>0.10434292160180485</v>
      </c>
      <c r="L202">
        <f>VLOOKUP(E202,Sheet11!$C$27:$E$30,2,FALSE)</f>
        <v>0.51877934272300474</v>
      </c>
      <c r="M202">
        <f>VLOOKUP(E202,Sheet11!$C$27:$E$30,3,FALSE)</f>
        <v>0.64805414551607443</v>
      </c>
      <c r="N202">
        <f>VLOOKUP(F202,Sheet11!$C$40:$E$43,2,FALSE)</f>
        <v>0.42488262910798125</v>
      </c>
      <c r="O202">
        <f>VLOOKUP(F202,Sheet11!$C$40:$E$43,3,FALSE)</f>
        <v>0.54540327129159616</v>
      </c>
      <c r="P202">
        <f>VLOOKUP(G202,Sheet11!$C$53:$E$61,2,FALSE)</f>
        <v>8.2159624413145546E-2</v>
      </c>
      <c r="Q202">
        <f>VLOOKUP(G202,Sheet11!$C$53:$E$61,3,FALSE)</f>
        <v>0.20812182741116753</v>
      </c>
      <c r="R202">
        <f>VLOOKUP(I202,Sheet11!$C$70:$E$89,2,FALSE)</f>
        <v>6.1032863849765258E-2</v>
      </c>
      <c r="S202">
        <f>VLOOKUP(I202,Sheet11!$C$70:$E$89,3,FALSE)</f>
        <v>5.0761421319796954E-2</v>
      </c>
      <c r="T202">
        <f t="shared" si="16"/>
        <v>3.4174547967147896E-5</v>
      </c>
      <c r="U202">
        <f t="shared" si="17"/>
        <v>3.1415218781239438E-4</v>
      </c>
      <c r="V202">
        <f t="shared" si="18"/>
        <v>9.8110608393772961E-2</v>
      </c>
      <c r="W202" t="str">
        <f t="shared" si="19"/>
        <v>Ontime</v>
      </c>
    </row>
    <row r="203" spans="3:23" x14ac:dyDescent="0.3">
      <c r="C203" s="1">
        <v>7</v>
      </c>
      <c r="D203" s="1">
        <v>1456</v>
      </c>
      <c r="E203" s="1" t="s">
        <v>5</v>
      </c>
      <c r="F203" s="1" t="s">
        <v>6</v>
      </c>
      <c r="G203" s="1" t="s">
        <v>11</v>
      </c>
      <c r="H203" s="1" t="s">
        <v>3</v>
      </c>
      <c r="I203">
        <f t="shared" si="15"/>
        <v>14</v>
      </c>
      <c r="J203">
        <f>VLOOKUP(C203,Sheet11!$C$10:$E$17,2,FALSE)</f>
        <v>0.15962441314553991</v>
      </c>
      <c r="K203">
        <f>VLOOKUP(C203,Sheet11!$C$10:$E$17,3,FALSE)</f>
        <v>0.10434292160180485</v>
      </c>
      <c r="L203">
        <f>VLOOKUP(E203,Sheet11!$C$27:$E$30,2,FALSE)</f>
        <v>0.51877934272300474</v>
      </c>
      <c r="M203">
        <f>VLOOKUP(E203,Sheet11!$C$27:$E$30,3,FALSE)</f>
        <v>0.64805414551607443</v>
      </c>
      <c r="N203">
        <f>VLOOKUP(F203,Sheet11!$C$40:$E$43,2,FALSE)</f>
        <v>0.42488262910798125</v>
      </c>
      <c r="O203">
        <f>VLOOKUP(F203,Sheet11!$C$40:$E$43,3,FALSE)</f>
        <v>0.54540327129159616</v>
      </c>
      <c r="P203">
        <f>VLOOKUP(G203,Sheet11!$C$53:$E$61,2,FALSE)</f>
        <v>8.2159624413145546E-2</v>
      </c>
      <c r="Q203">
        <f>VLOOKUP(G203,Sheet11!$C$53:$E$61,3,FALSE)</f>
        <v>0.20812182741116753</v>
      </c>
      <c r="R203">
        <f>VLOOKUP(I203,Sheet11!$C$70:$E$89,2,FALSE)</f>
        <v>5.6338028169014086E-2</v>
      </c>
      <c r="S203">
        <f>VLOOKUP(I203,Sheet11!$C$70:$E$89,3,FALSE)</f>
        <v>9.7574732092498589E-2</v>
      </c>
      <c r="T203">
        <f t="shared" si="16"/>
        <v>3.1545736585059599E-5</v>
      </c>
      <c r="U203">
        <f t="shared" si="17"/>
        <v>6.0387031657271363E-4</v>
      </c>
      <c r="V203">
        <f t="shared" si="18"/>
        <v>4.9645797313885021E-2</v>
      </c>
      <c r="W203" t="str">
        <f t="shared" si="19"/>
        <v>Ontime</v>
      </c>
    </row>
    <row r="204" spans="3:23" x14ac:dyDescent="0.3">
      <c r="C204" s="1">
        <v>7</v>
      </c>
      <c r="D204" s="1">
        <v>1559</v>
      </c>
      <c r="E204" s="1" t="s">
        <v>5</v>
      </c>
      <c r="F204" s="1" t="s">
        <v>6</v>
      </c>
      <c r="G204" s="1" t="s">
        <v>11</v>
      </c>
      <c r="H204" s="1" t="s">
        <v>3</v>
      </c>
      <c r="I204">
        <f t="shared" si="15"/>
        <v>15</v>
      </c>
      <c r="J204">
        <f>VLOOKUP(C204,Sheet11!$C$10:$E$17,2,FALSE)</f>
        <v>0.15962441314553991</v>
      </c>
      <c r="K204">
        <f>VLOOKUP(C204,Sheet11!$C$10:$E$17,3,FALSE)</f>
        <v>0.10434292160180485</v>
      </c>
      <c r="L204">
        <f>VLOOKUP(E204,Sheet11!$C$27:$E$30,2,FALSE)</f>
        <v>0.51877934272300474</v>
      </c>
      <c r="M204">
        <f>VLOOKUP(E204,Sheet11!$C$27:$E$30,3,FALSE)</f>
        <v>0.64805414551607443</v>
      </c>
      <c r="N204">
        <f>VLOOKUP(F204,Sheet11!$C$40:$E$43,2,FALSE)</f>
        <v>0.42488262910798125</v>
      </c>
      <c r="O204">
        <f>VLOOKUP(F204,Sheet11!$C$40:$E$43,3,FALSE)</f>
        <v>0.54540327129159616</v>
      </c>
      <c r="P204">
        <f>VLOOKUP(G204,Sheet11!$C$53:$E$61,2,FALSE)</f>
        <v>8.2159624413145546E-2</v>
      </c>
      <c r="Q204">
        <f>VLOOKUP(G204,Sheet11!$C$53:$E$61,3,FALSE)</f>
        <v>0.20812182741116753</v>
      </c>
      <c r="R204">
        <f>VLOOKUP(I204,Sheet11!$C$70:$E$89,2,FALSE)</f>
        <v>0.13849765258215962</v>
      </c>
      <c r="S204">
        <f>VLOOKUP(I204,Sheet11!$C$70:$E$89,3,FALSE)</f>
        <v>6.2041737168640719E-2</v>
      </c>
      <c r="T204">
        <f t="shared" si="16"/>
        <v>7.7549935771604843E-5</v>
      </c>
      <c r="U204">
        <f t="shared" si="17"/>
        <v>3.8396378510403752E-4</v>
      </c>
      <c r="V204">
        <f t="shared" si="18"/>
        <v>0.16803386825524336</v>
      </c>
      <c r="W204" t="str">
        <f t="shared" si="19"/>
        <v>Ontime</v>
      </c>
    </row>
    <row r="205" spans="3:23" x14ac:dyDescent="0.3">
      <c r="C205" s="1">
        <v>7</v>
      </c>
      <c r="D205" s="1">
        <v>1658</v>
      </c>
      <c r="E205" s="1" t="s">
        <v>5</v>
      </c>
      <c r="F205" s="1" t="s">
        <v>6</v>
      </c>
      <c r="G205" s="1" t="s">
        <v>11</v>
      </c>
      <c r="H205" s="1" t="s">
        <v>3</v>
      </c>
      <c r="I205">
        <f t="shared" si="15"/>
        <v>16</v>
      </c>
      <c r="J205">
        <f>VLOOKUP(C205,Sheet11!$C$10:$E$17,2,FALSE)</f>
        <v>0.15962441314553991</v>
      </c>
      <c r="K205">
        <f>VLOOKUP(C205,Sheet11!$C$10:$E$17,3,FALSE)</f>
        <v>0.10434292160180485</v>
      </c>
      <c r="L205">
        <f>VLOOKUP(E205,Sheet11!$C$27:$E$30,2,FALSE)</f>
        <v>0.51877934272300474</v>
      </c>
      <c r="M205">
        <f>VLOOKUP(E205,Sheet11!$C$27:$E$30,3,FALSE)</f>
        <v>0.64805414551607443</v>
      </c>
      <c r="N205">
        <f>VLOOKUP(F205,Sheet11!$C$40:$E$43,2,FALSE)</f>
        <v>0.42488262910798125</v>
      </c>
      <c r="O205">
        <f>VLOOKUP(F205,Sheet11!$C$40:$E$43,3,FALSE)</f>
        <v>0.54540327129159616</v>
      </c>
      <c r="P205">
        <f>VLOOKUP(G205,Sheet11!$C$53:$E$61,2,FALSE)</f>
        <v>8.2159624413145546E-2</v>
      </c>
      <c r="Q205">
        <f>VLOOKUP(G205,Sheet11!$C$53:$E$61,3,FALSE)</f>
        <v>0.20812182741116753</v>
      </c>
      <c r="R205">
        <f>VLOOKUP(I205,Sheet11!$C$70:$E$89,2,FALSE)</f>
        <v>0.10328638497652583</v>
      </c>
      <c r="S205">
        <f>VLOOKUP(I205,Sheet11!$C$70:$E$89,3,FALSE)</f>
        <v>9.8702763677382968E-2</v>
      </c>
      <c r="T205">
        <f t="shared" si="16"/>
        <v>5.7833850405942599E-5</v>
      </c>
      <c r="U205">
        <f t="shared" si="17"/>
        <v>6.1085147630187797E-4</v>
      </c>
      <c r="V205">
        <f t="shared" si="18"/>
        <v>8.6488888115250767E-2</v>
      </c>
      <c r="W205" t="str">
        <f t="shared" si="19"/>
        <v>Ontime</v>
      </c>
    </row>
    <row r="206" spans="3:23" x14ac:dyDescent="0.3">
      <c r="C206" s="1">
        <v>7</v>
      </c>
      <c r="D206" s="1">
        <v>1758</v>
      </c>
      <c r="E206" s="1" t="s">
        <v>5</v>
      </c>
      <c r="F206" s="1" t="s">
        <v>6</v>
      </c>
      <c r="G206" s="1" t="s">
        <v>11</v>
      </c>
      <c r="H206" s="1" t="s">
        <v>3</v>
      </c>
      <c r="I206">
        <f t="shared" si="15"/>
        <v>17</v>
      </c>
      <c r="J206">
        <f>VLOOKUP(C206,Sheet11!$C$10:$E$17,2,FALSE)</f>
        <v>0.15962441314553991</v>
      </c>
      <c r="K206">
        <f>VLOOKUP(C206,Sheet11!$C$10:$E$17,3,FALSE)</f>
        <v>0.10434292160180485</v>
      </c>
      <c r="L206">
        <f>VLOOKUP(E206,Sheet11!$C$27:$E$30,2,FALSE)</f>
        <v>0.51877934272300474</v>
      </c>
      <c r="M206">
        <f>VLOOKUP(E206,Sheet11!$C$27:$E$30,3,FALSE)</f>
        <v>0.64805414551607443</v>
      </c>
      <c r="N206">
        <f>VLOOKUP(F206,Sheet11!$C$40:$E$43,2,FALSE)</f>
        <v>0.42488262910798125</v>
      </c>
      <c r="O206">
        <f>VLOOKUP(F206,Sheet11!$C$40:$E$43,3,FALSE)</f>
        <v>0.54540327129159616</v>
      </c>
      <c r="P206">
        <f>VLOOKUP(G206,Sheet11!$C$53:$E$61,2,FALSE)</f>
        <v>8.2159624413145546E-2</v>
      </c>
      <c r="Q206">
        <f>VLOOKUP(G206,Sheet11!$C$53:$E$61,3,FALSE)</f>
        <v>0.20812182741116753</v>
      </c>
      <c r="R206">
        <f>VLOOKUP(I206,Sheet11!$C$70:$E$89,2,FALSE)</f>
        <v>9.154929577464789E-2</v>
      </c>
      <c r="S206">
        <f>VLOOKUP(I206,Sheet11!$C$70:$E$89,3,FALSE)</f>
        <v>8.1218274111675121E-2</v>
      </c>
      <c r="T206">
        <f t="shared" si="16"/>
        <v>5.1261821950721844E-5</v>
      </c>
      <c r="U206">
        <f t="shared" si="17"/>
        <v>5.0264350049983092E-4</v>
      </c>
      <c r="V206">
        <f t="shared" si="18"/>
        <v>9.2546180498740374E-2</v>
      </c>
      <c r="W206" t="str">
        <f t="shared" si="19"/>
        <v>Ontime</v>
      </c>
    </row>
    <row r="207" spans="3:23" x14ac:dyDescent="0.3">
      <c r="C207" s="1">
        <v>7</v>
      </c>
      <c r="D207" s="1">
        <v>1857</v>
      </c>
      <c r="E207" s="1" t="s">
        <v>5</v>
      </c>
      <c r="F207" s="1" t="s">
        <v>6</v>
      </c>
      <c r="G207" s="1" t="s">
        <v>11</v>
      </c>
      <c r="H207" s="1" t="s">
        <v>3</v>
      </c>
      <c r="I207">
        <f t="shared" si="15"/>
        <v>18</v>
      </c>
      <c r="J207">
        <f>VLOOKUP(C207,Sheet11!$C$10:$E$17,2,FALSE)</f>
        <v>0.15962441314553991</v>
      </c>
      <c r="K207">
        <f>VLOOKUP(C207,Sheet11!$C$10:$E$17,3,FALSE)</f>
        <v>0.10434292160180485</v>
      </c>
      <c r="L207">
        <f>VLOOKUP(E207,Sheet11!$C$27:$E$30,2,FALSE)</f>
        <v>0.51877934272300474</v>
      </c>
      <c r="M207">
        <f>VLOOKUP(E207,Sheet11!$C$27:$E$30,3,FALSE)</f>
        <v>0.64805414551607443</v>
      </c>
      <c r="N207">
        <f>VLOOKUP(F207,Sheet11!$C$40:$E$43,2,FALSE)</f>
        <v>0.42488262910798125</v>
      </c>
      <c r="O207">
        <f>VLOOKUP(F207,Sheet11!$C$40:$E$43,3,FALSE)</f>
        <v>0.54540327129159616</v>
      </c>
      <c r="P207">
        <f>VLOOKUP(G207,Sheet11!$C$53:$E$61,2,FALSE)</f>
        <v>8.2159624413145546E-2</v>
      </c>
      <c r="Q207">
        <f>VLOOKUP(G207,Sheet11!$C$53:$E$61,3,FALSE)</f>
        <v>0.20812182741116753</v>
      </c>
      <c r="R207">
        <f>VLOOKUP(I207,Sheet11!$C$70:$E$89,2,FALSE)</f>
        <v>7.746478873239436E-2</v>
      </c>
      <c r="S207">
        <f>VLOOKUP(I207,Sheet11!$C$70:$E$89,3,FALSE)</f>
        <v>5.8093626621545401E-2</v>
      </c>
      <c r="T207">
        <f t="shared" si="16"/>
        <v>4.337538780445694E-5</v>
      </c>
      <c r="U207">
        <f t="shared" si="17"/>
        <v>3.595297260519624E-4</v>
      </c>
      <c r="V207">
        <f t="shared" si="18"/>
        <v>0.10765658293410081</v>
      </c>
      <c r="W207" t="str">
        <f t="shared" si="19"/>
        <v>Ontime</v>
      </c>
    </row>
    <row r="208" spans="3:23" x14ac:dyDescent="0.3">
      <c r="C208" s="1">
        <v>7</v>
      </c>
      <c r="D208" s="1">
        <v>1957</v>
      </c>
      <c r="E208" s="1" t="s">
        <v>5</v>
      </c>
      <c r="F208" s="1" t="s">
        <v>6</v>
      </c>
      <c r="G208" s="1" t="s">
        <v>11</v>
      </c>
      <c r="H208" s="1" t="s">
        <v>3</v>
      </c>
      <c r="I208">
        <f t="shared" si="15"/>
        <v>19</v>
      </c>
      <c r="J208">
        <f>VLOOKUP(C208,Sheet11!$C$10:$E$17,2,FALSE)</f>
        <v>0.15962441314553991</v>
      </c>
      <c r="K208">
        <f>VLOOKUP(C208,Sheet11!$C$10:$E$17,3,FALSE)</f>
        <v>0.10434292160180485</v>
      </c>
      <c r="L208">
        <f>VLOOKUP(E208,Sheet11!$C$27:$E$30,2,FALSE)</f>
        <v>0.51877934272300474</v>
      </c>
      <c r="M208">
        <f>VLOOKUP(E208,Sheet11!$C$27:$E$30,3,FALSE)</f>
        <v>0.64805414551607443</v>
      </c>
      <c r="N208">
        <f>VLOOKUP(F208,Sheet11!$C$40:$E$43,2,FALSE)</f>
        <v>0.42488262910798125</v>
      </c>
      <c r="O208">
        <f>VLOOKUP(F208,Sheet11!$C$40:$E$43,3,FALSE)</f>
        <v>0.54540327129159616</v>
      </c>
      <c r="P208">
        <f>VLOOKUP(G208,Sheet11!$C$53:$E$61,2,FALSE)</f>
        <v>8.2159624413145546E-2</v>
      </c>
      <c r="Q208">
        <f>VLOOKUP(G208,Sheet11!$C$53:$E$61,3,FALSE)</f>
        <v>0.20812182741116753</v>
      </c>
      <c r="R208">
        <f>VLOOKUP(I208,Sheet11!$C$70:$E$89,2,FALSE)</f>
        <v>9.8591549295774641E-2</v>
      </c>
      <c r="S208">
        <f>VLOOKUP(I208,Sheet11!$C$70:$E$89,3,FALSE)</f>
        <v>2.1996615905245348E-2</v>
      </c>
      <c r="T208">
        <f t="shared" si="16"/>
        <v>5.5205039023854288E-5</v>
      </c>
      <c r="U208">
        <f t="shared" si="17"/>
        <v>1.3613261471870423E-4</v>
      </c>
      <c r="V208">
        <f t="shared" si="18"/>
        <v>0.28852156355032821</v>
      </c>
      <c r="W208" t="str">
        <f t="shared" si="19"/>
        <v>Ontime</v>
      </c>
    </row>
    <row r="209" spans="3:23" x14ac:dyDescent="0.3">
      <c r="C209" s="1">
        <v>7</v>
      </c>
      <c r="D209" s="1">
        <v>2059</v>
      </c>
      <c r="E209" s="1" t="s">
        <v>5</v>
      </c>
      <c r="F209" s="1" t="s">
        <v>6</v>
      </c>
      <c r="G209" s="1" t="s">
        <v>11</v>
      </c>
      <c r="H209" s="1" t="s">
        <v>3</v>
      </c>
      <c r="I209">
        <f t="shared" si="15"/>
        <v>20</v>
      </c>
      <c r="J209">
        <f>VLOOKUP(C209,Sheet11!$C$10:$E$17,2,FALSE)</f>
        <v>0.15962441314553991</v>
      </c>
      <c r="K209">
        <f>VLOOKUP(C209,Sheet11!$C$10:$E$17,3,FALSE)</f>
        <v>0.10434292160180485</v>
      </c>
      <c r="L209">
        <f>VLOOKUP(E209,Sheet11!$C$27:$E$30,2,FALSE)</f>
        <v>0.51877934272300474</v>
      </c>
      <c r="M209">
        <f>VLOOKUP(E209,Sheet11!$C$27:$E$30,3,FALSE)</f>
        <v>0.64805414551607443</v>
      </c>
      <c r="N209">
        <f>VLOOKUP(F209,Sheet11!$C$40:$E$43,2,FALSE)</f>
        <v>0.42488262910798125</v>
      </c>
      <c r="O209">
        <f>VLOOKUP(F209,Sheet11!$C$40:$E$43,3,FALSE)</f>
        <v>0.54540327129159616</v>
      </c>
      <c r="P209">
        <f>VLOOKUP(G209,Sheet11!$C$53:$E$61,2,FALSE)</f>
        <v>8.2159624413145546E-2</v>
      </c>
      <c r="Q209">
        <f>VLOOKUP(G209,Sheet11!$C$53:$E$61,3,FALSE)</f>
        <v>0.20812182741116753</v>
      </c>
      <c r="R209">
        <f>VLOOKUP(I209,Sheet11!$C$70:$E$89,2,FALSE)</f>
        <v>4.9295774647887321E-2</v>
      </c>
      <c r="S209">
        <f>VLOOKUP(I209,Sheet11!$C$70:$E$89,3,FALSE)</f>
        <v>3.6661026508742242E-2</v>
      </c>
      <c r="T209">
        <f t="shared" si="16"/>
        <v>2.7602519511927144E-5</v>
      </c>
      <c r="U209">
        <f t="shared" si="17"/>
        <v>2.2688769119784036E-4</v>
      </c>
      <c r="V209">
        <f t="shared" si="18"/>
        <v>0.1084620089509311</v>
      </c>
      <c r="W209" t="str">
        <f t="shared" si="19"/>
        <v>Ontime</v>
      </c>
    </row>
    <row r="210" spans="3:23" x14ac:dyDescent="0.3">
      <c r="C210" s="1">
        <v>7</v>
      </c>
      <c r="D210" s="1">
        <v>1615</v>
      </c>
      <c r="E210" s="1" t="s">
        <v>2</v>
      </c>
      <c r="F210" s="1" t="s">
        <v>13</v>
      </c>
      <c r="G210" s="1" t="s">
        <v>12</v>
      </c>
      <c r="H210" s="1" t="s">
        <v>15</v>
      </c>
      <c r="I210">
        <f t="shared" si="15"/>
        <v>16</v>
      </c>
      <c r="J210">
        <f>VLOOKUP(C210,Sheet11!$C$10:$E$17,2,FALSE)</f>
        <v>0.15962441314553991</v>
      </c>
      <c r="K210">
        <f>VLOOKUP(C210,Sheet11!$C$10:$E$17,3,FALSE)</f>
        <v>0.10434292160180485</v>
      </c>
      <c r="L210">
        <f>VLOOKUP(E210,Sheet11!$C$27:$E$30,2,FALSE)</f>
        <v>8.6854460093896718E-2</v>
      </c>
      <c r="M210">
        <f>VLOOKUP(E210,Sheet11!$C$27:$E$30,3,FALSE)</f>
        <v>6.0913705583756347E-2</v>
      </c>
      <c r="N210">
        <f>VLOOKUP(F210,Sheet11!$C$40:$E$43,2,FALSE)</f>
        <v>0.3779342723004695</v>
      </c>
      <c r="O210">
        <f>VLOOKUP(F210,Sheet11!$C$40:$E$43,3,FALSE)</f>
        <v>0.28426395939086296</v>
      </c>
      <c r="P210">
        <f>VLOOKUP(G210,Sheet11!$C$53:$E$61,2,FALSE)</f>
        <v>0.22065727699530516</v>
      </c>
      <c r="Q210">
        <f>VLOOKUP(G210,Sheet11!$C$53:$E$61,3,FALSE)</f>
        <v>0.17710095882684715</v>
      </c>
      <c r="R210">
        <f>VLOOKUP(I210,Sheet11!$C$70:$E$89,2,FALSE)</f>
        <v>0.10328638497652583</v>
      </c>
      <c r="S210">
        <f>VLOOKUP(I210,Sheet11!$C$70:$E$89,3,FALSE)</f>
        <v>9.8702763677382968E-2</v>
      </c>
      <c r="T210">
        <f t="shared" si="16"/>
        <v>2.3131226866193203E-5</v>
      </c>
      <c r="U210">
        <f t="shared" si="17"/>
        <v>2.5465176984177796E-5</v>
      </c>
      <c r="V210">
        <f t="shared" si="18"/>
        <v>0.47598639062706311</v>
      </c>
      <c r="W210" t="str">
        <f t="shared" si="19"/>
        <v>Ontime</v>
      </c>
    </row>
    <row r="211" spans="3:23" x14ac:dyDescent="0.3">
      <c r="C211" s="1">
        <v>7</v>
      </c>
      <c r="D211" s="1">
        <v>1416</v>
      </c>
      <c r="E211" s="1" t="s">
        <v>2</v>
      </c>
      <c r="F211" s="1" t="s">
        <v>13</v>
      </c>
      <c r="G211" s="1" t="s">
        <v>12</v>
      </c>
      <c r="H211" s="1" t="s">
        <v>15</v>
      </c>
      <c r="I211">
        <f t="shared" si="15"/>
        <v>14</v>
      </c>
      <c r="J211">
        <f>VLOOKUP(C211,Sheet11!$C$10:$E$17,2,FALSE)</f>
        <v>0.15962441314553991</v>
      </c>
      <c r="K211">
        <f>VLOOKUP(C211,Sheet11!$C$10:$E$17,3,FALSE)</f>
        <v>0.10434292160180485</v>
      </c>
      <c r="L211">
        <f>VLOOKUP(E211,Sheet11!$C$27:$E$30,2,FALSE)</f>
        <v>8.6854460093896718E-2</v>
      </c>
      <c r="M211">
        <f>VLOOKUP(E211,Sheet11!$C$27:$E$30,3,FALSE)</f>
        <v>6.0913705583756347E-2</v>
      </c>
      <c r="N211">
        <f>VLOOKUP(F211,Sheet11!$C$40:$E$43,2,FALSE)</f>
        <v>0.3779342723004695</v>
      </c>
      <c r="O211">
        <f>VLOOKUP(F211,Sheet11!$C$40:$E$43,3,FALSE)</f>
        <v>0.28426395939086296</v>
      </c>
      <c r="P211">
        <f>VLOOKUP(G211,Sheet11!$C$53:$E$61,2,FALSE)</f>
        <v>0.22065727699530516</v>
      </c>
      <c r="Q211">
        <f>VLOOKUP(G211,Sheet11!$C$53:$E$61,3,FALSE)</f>
        <v>0.17710095882684715</v>
      </c>
      <c r="R211">
        <f>VLOOKUP(I211,Sheet11!$C$70:$E$89,2,FALSE)</f>
        <v>5.6338028169014086E-2</v>
      </c>
      <c r="S211">
        <f>VLOOKUP(I211,Sheet11!$C$70:$E$89,3,FALSE)</f>
        <v>9.7574732092498589E-2</v>
      </c>
      <c r="T211">
        <f t="shared" si="16"/>
        <v>1.2617032836105383E-5</v>
      </c>
      <c r="U211">
        <f t="shared" si="17"/>
        <v>2.5174146390072905E-5</v>
      </c>
      <c r="V211">
        <f t="shared" si="18"/>
        <v>0.33386184539500824</v>
      </c>
      <c r="W211" t="str">
        <f t="shared" si="19"/>
        <v>Ontime</v>
      </c>
    </row>
    <row r="212" spans="3:23" x14ac:dyDescent="0.3">
      <c r="C212" s="1">
        <v>7</v>
      </c>
      <c r="D212" s="1">
        <v>2030</v>
      </c>
      <c r="E212" s="1" t="s">
        <v>2</v>
      </c>
      <c r="F212" s="1" t="s">
        <v>13</v>
      </c>
      <c r="G212" s="1" t="s">
        <v>12</v>
      </c>
      <c r="H212" s="1" t="s">
        <v>15</v>
      </c>
      <c r="I212">
        <f t="shared" si="15"/>
        <v>20</v>
      </c>
      <c r="J212">
        <f>VLOOKUP(C212,Sheet11!$C$10:$E$17,2,FALSE)</f>
        <v>0.15962441314553991</v>
      </c>
      <c r="K212">
        <f>VLOOKUP(C212,Sheet11!$C$10:$E$17,3,FALSE)</f>
        <v>0.10434292160180485</v>
      </c>
      <c r="L212">
        <f>VLOOKUP(E212,Sheet11!$C$27:$E$30,2,FALSE)</f>
        <v>8.6854460093896718E-2</v>
      </c>
      <c r="M212">
        <f>VLOOKUP(E212,Sheet11!$C$27:$E$30,3,FALSE)</f>
        <v>6.0913705583756347E-2</v>
      </c>
      <c r="N212">
        <f>VLOOKUP(F212,Sheet11!$C$40:$E$43,2,FALSE)</f>
        <v>0.3779342723004695</v>
      </c>
      <c r="O212">
        <f>VLOOKUP(F212,Sheet11!$C$40:$E$43,3,FALSE)</f>
        <v>0.28426395939086296</v>
      </c>
      <c r="P212">
        <f>VLOOKUP(G212,Sheet11!$C$53:$E$61,2,FALSE)</f>
        <v>0.22065727699530516</v>
      </c>
      <c r="Q212">
        <f>VLOOKUP(G212,Sheet11!$C$53:$E$61,3,FALSE)</f>
        <v>0.17710095882684715</v>
      </c>
      <c r="R212">
        <f>VLOOKUP(I212,Sheet11!$C$70:$E$89,2,FALSE)</f>
        <v>4.9295774647887321E-2</v>
      </c>
      <c r="S212">
        <f>VLOOKUP(I212,Sheet11!$C$70:$E$89,3,FALSE)</f>
        <v>3.6661026508742242E-2</v>
      </c>
      <c r="T212">
        <f t="shared" si="16"/>
        <v>1.1039903731592208E-5</v>
      </c>
      <c r="U212">
        <f t="shared" si="17"/>
        <v>9.4584943084088936E-6</v>
      </c>
      <c r="V212">
        <f t="shared" si="18"/>
        <v>0.53857397588087885</v>
      </c>
      <c r="W212" t="str">
        <f t="shared" si="19"/>
        <v>Delayed</v>
      </c>
    </row>
    <row r="213" spans="3:23" x14ac:dyDescent="0.3">
      <c r="C213" s="1">
        <v>7</v>
      </c>
      <c r="D213" s="1">
        <v>1235</v>
      </c>
      <c r="E213" s="1" t="s">
        <v>2</v>
      </c>
      <c r="F213" s="1" t="s">
        <v>13</v>
      </c>
      <c r="G213" s="1" t="s">
        <v>12</v>
      </c>
      <c r="H213" s="1" t="s">
        <v>15</v>
      </c>
      <c r="I213">
        <f t="shared" si="15"/>
        <v>12</v>
      </c>
      <c r="J213">
        <f>VLOOKUP(C213,Sheet11!$C$10:$E$17,2,FALSE)</f>
        <v>0.15962441314553991</v>
      </c>
      <c r="K213">
        <f>VLOOKUP(C213,Sheet11!$C$10:$E$17,3,FALSE)</f>
        <v>0.10434292160180485</v>
      </c>
      <c r="L213">
        <f>VLOOKUP(E213,Sheet11!$C$27:$E$30,2,FALSE)</f>
        <v>8.6854460093896718E-2</v>
      </c>
      <c r="M213">
        <f>VLOOKUP(E213,Sheet11!$C$27:$E$30,3,FALSE)</f>
        <v>6.0913705583756347E-2</v>
      </c>
      <c r="N213">
        <f>VLOOKUP(F213,Sheet11!$C$40:$E$43,2,FALSE)</f>
        <v>0.3779342723004695</v>
      </c>
      <c r="O213">
        <f>VLOOKUP(F213,Sheet11!$C$40:$E$43,3,FALSE)</f>
        <v>0.28426395939086296</v>
      </c>
      <c r="P213">
        <f>VLOOKUP(G213,Sheet11!$C$53:$E$61,2,FALSE)</f>
        <v>0.22065727699530516</v>
      </c>
      <c r="Q213">
        <f>VLOOKUP(G213,Sheet11!$C$53:$E$61,3,FALSE)</f>
        <v>0.17710095882684715</v>
      </c>
      <c r="R213">
        <f>VLOOKUP(I213,Sheet11!$C$70:$E$89,2,FALSE)</f>
        <v>3.0516431924882629E-2</v>
      </c>
      <c r="S213">
        <f>VLOOKUP(I213,Sheet11!$C$70:$E$89,3,FALSE)</f>
        <v>0.10152284263959391</v>
      </c>
      <c r="T213">
        <f t="shared" si="16"/>
        <v>6.8342261195570818E-6</v>
      </c>
      <c r="U213">
        <f t="shared" si="17"/>
        <v>2.6192753469440017E-5</v>
      </c>
      <c r="V213">
        <f t="shared" si="18"/>
        <v>0.20692858398210587</v>
      </c>
      <c r="W213" t="str">
        <f t="shared" si="19"/>
        <v>Ontime</v>
      </c>
    </row>
    <row r="214" spans="3:23" x14ac:dyDescent="0.3">
      <c r="C214" s="1">
        <v>7</v>
      </c>
      <c r="D214" s="1">
        <v>1255</v>
      </c>
      <c r="E214" s="1" t="s">
        <v>5</v>
      </c>
      <c r="F214" s="1" t="s">
        <v>13</v>
      </c>
      <c r="G214" s="1" t="s">
        <v>14</v>
      </c>
      <c r="H214" s="1" t="s">
        <v>3</v>
      </c>
      <c r="I214">
        <f t="shared" si="15"/>
        <v>12</v>
      </c>
      <c r="J214">
        <f>VLOOKUP(C214,Sheet11!$C$10:$E$17,2,FALSE)</f>
        <v>0.15962441314553991</v>
      </c>
      <c r="K214">
        <f>VLOOKUP(C214,Sheet11!$C$10:$E$17,3,FALSE)</f>
        <v>0.10434292160180485</v>
      </c>
      <c r="L214">
        <f>VLOOKUP(E214,Sheet11!$C$27:$E$30,2,FALSE)</f>
        <v>0.51877934272300474</v>
      </c>
      <c r="M214">
        <f>VLOOKUP(E214,Sheet11!$C$27:$E$30,3,FALSE)</f>
        <v>0.64805414551607443</v>
      </c>
      <c r="N214">
        <f>VLOOKUP(F214,Sheet11!$C$40:$E$43,2,FALSE)</f>
        <v>0.3779342723004695</v>
      </c>
      <c r="O214">
        <f>VLOOKUP(F214,Sheet11!$C$40:$E$43,3,FALSE)</f>
        <v>0.28426395939086296</v>
      </c>
      <c r="P214">
        <f>VLOOKUP(G214,Sheet11!$C$53:$E$61,2,FALSE)</f>
        <v>6.1032863849765258E-2</v>
      </c>
      <c r="Q214">
        <f>VLOOKUP(G214,Sheet11!$C$53:$E$61,3,FALSE)</f>
        <v>3.835307388606881E-2</v>
      </c>
      <c r="R214">
        <f>VLOOKUP(I214,Sheet11!$C$70:$E$89,2,FALSE)</f>
        <v>3.0516431924882629E-2</v>
      </c>
      <c r="S214">
        <f>VLOOKUP(I214,Sheet11!$C$70:$E$89,3,FALSE)</f>
        <v>0.10152284263959391</v>
      </c>
      <c r="T214">
        <f t="shared" si="16"/>
        <v>1.1290817505168199E-5</v>
      </c>
      <c r="U214">
        <f t="shared" si="17"/>
        <v>6.0347140070602961E-5</v>
      </c>
      <c r="V214">
        <f t="shared" si="18"/>
        <v>0.15760942784034496</v>
      </c>
      <c r="W214" t="str">
        <f t="shared" si="19"/>
        <v>Ontime</v>
      </c>
    </row>
    <row r="215" spans="3:23" x14ac:dyDescent="0.3">
      <c r="C215" s="1">
        <v>7</v>
      </c>
      <c r="D215" s="1">
        <v>1833</v>
      </c>
      <c r="E215" s="1" t="s">
        <v>5</v>
      </c>
      <c r="F215" s="1" t="s">
        <v>13</v>
      </c>
      <c r="G215" s="1" t="s">
        <v>14</v>
      </c>
      <c r="H215" s="1" t="s">
        <v>15</v>
      </c>
      <c r="I215">
        <f t="shared" si="15"/>
        <v>18</v>
      </c>
      <c r="J215">
        <f>VLOOKUP(C215,Sheet11!$C$10:$E$17,2,FALSE)</f>
        <v>0.15962441314553991</v>
      </c>
      <c r="K215">
        <f>VLOOKUP(C215,Sheet11!$C$10:$E$17,3,FALSE)</f>
        <v>0.10434292160180485</v>
      </c>
      <c r="L215">
        <f>VLOOKUP(E215,Sheet11!$C$27:$E$30,2,FALSE)</f>
        <v>0.51877934272300474</v>
      </c>
      <c r="M215">
        <f>VLOOKUP(E215,Sheet11!$C$27:$E$30,3,FALSE)</f>
        <v>0.64805414551607443</v>
      </c>
      <c r="N215">
        <f>VLOOKUP(F215,Sheet11!$C$40:$E$43,2,FALSE)</f>
        <v>0.3779342723004695</v>
      </c>
      <c r="O215">
        <f>VLOOKUP(F215,Sheet11!$C$40:$E$43,3,FALSE)</f>
        <v>0.28426395939086296</v>
      </c>
      <c r="P215">
        <f>VLOOKUP(G215,Sheet11!$C$53:$E$61,2,FALSE)</f>
        <v>6.1032863849765258E-2</v>
      </c>
      <c r="Q215">
        <f>VLOOKUP(G215,Sheet11!$C$53:$E$61,3,FALSE)</f>
        <v>3.835307388606881E-2</v>
      </c>
      <c r="R215">
        <f>VLOOKUP(I215,Sheet11!$C$70:$E$89,2,FALSE)</f>
        <v>7.746478873239436E-2</v>
      </c>
      <c r="S215">
        <f>VLOOKUP(I215,Sheet11!$C$70:$E$89,3,FALSE)</f>
        <v>5.8093626621545401E-2</v>
      </c>
      <c r="T215">
        <f t="shared" si="16"/>
        <v>2.8661305974657732E-5</v>
      </c>
      <c r="U215">
        <f t="shared" si="17"/>
        <v>3.4531974595956135E-5</v>
      </c>
      <c r="V215">
        <f t="shared" si="18"/>
        <v>0.45354989827804271</v>
      </c>
      <c r="W215" t="str">
        <f t="shared" si="19"/>
        <v>Ontime</v>
      </c>
    </row>
    <row r="216" spans="3:23" x14ac:dyDescent="0.3">
      <c r="C216" s="1">
        <v>7</v>
      </c>
      <c r="D216" s="1">
        <v>857</v>
      </c>
      <c r="E216" s="1" t="s">
        <v>7</v>
      </c>
      <c r="F216" s="1" t="s">
        <v>13</v>
      </c>
      <c r="G216" s="1" t="s">
        <v>4</v>
      </c>
      <c r="H216" s="1" t="s">
        <v>3</v>
      </c>
      <c r="I216">
        <f t="shared" si="15"/>
        <v>8</v>
      </c>
      <c r="J216">
        <f>VLOOKUP(C216,Sheet11!$C$10:$E$17,2,FALSE)</f>
        <v>0.15962441314553991</v>
      </c>
      <c r="K216">
        <f>VLOOKUP(C216,Sheet11!$C$10:$E$17,3,FALSE)</f>
        <v>0.10434292160180485</v>
      </c>
      <c r="L216">
        <f>VLOOKUP(E216,Sheet11!$C$27:$E$30,2,FALSE)</f>
        <v>0.39436619718309857</v>
      </c>
      <c r="M216">
        <f>VLOOKUP(E216,Sheet11!$C$27:$E$30,3,FALSE)</f>
        <v>0.29103214890016921</v>
      </c>
      <c r="N216">
        <f>VLOOKUP(F216,Sheet11!$C$40:$E$43,2,FALSE)</f>
        <v>0.3779342723004695</v>
      </c>
      <c r="O216">
        <f>VLOOKUP(F216,Sheet11!$C$40:$E$43,3,FALSE)</f>
        <v>0.28426395939086296</v>
      </c>
      <c r="P216">
        <f>VLOOKUP(G216,Sheet11!$C$53:$E$61,2,FALSE)</f>
        <v>0.31690140845070425</v>
      </c>
      <c r="Q216">
        <f>VLOOKUP(G216,Sheet11!$C$53:$E$61,3,FALSE)</f>
        <v>0.233502538071066</v>
      </c>
      <c r="R216">
        <f>VLOOKUP(I216,Sheet11!$C$70:$E$89,2,FALSE)</f>
        <v>4.2253521126760563E-2</v>
      </c>
      <c r="S216">
        <f>VLOOKUP(I216,Sheet11!$C$70:$E$89,3,FALSE)</f>
        <v>9.475465313028765E-2</v>
      </c>
      <c r="T216">
        <f t="shared" si="16"/>
        <v>6.1706649954615446E-5</v>
      </c>
      <c r="U216">
        <f t="shared" si="17"/>
        <v>1.5399781933667369E-4</v>
      </c>
      <c r="V216">
        <f t="shared" si="18"/>
        <v>0.28607033575779212</v>
      </c>
      <c r="W216" t="str">
        <f t="shared" si="19"/>
        <v>Ontime</v>
      </c>
    </row>
    <row r="217" spans="3:23" x14ac:dyDescent="0.3">
      <c r="C217" s="1">
        <v>7</v>
      </c>
      <c r="D217" s="1">
        <v>1917</v>
      </c>
      <c r="E217" s="1" t="s">
        <v>7</v>
      </c>
      <c r="F217" s="1" t="s">
        <v>13</v>
      </c>
      <c r="G217" s="1" t="s">
        <v>4</v>
      </c>
      <c r="H217" s="1" t="s">
        <v>15</v>
      </c>
      <c r="I217">
        <f t="shared" si="15"/>
        <v>19</v>
      </c>
      <c r="J217">
        <f>VLOOKUP(C217,Sheet11!$C$10:$E$17,2,FALSE)</f>
        <v>0.15962441314553991</v>
      </c>
      <c r="K217">
        <f>VLOOKUP(C217,Sheet11!$C$10:$E$17,3,FALSE)</f>
        <v>0.10434292160180485</v>
      </c>
      <c r="L217">
        <f>VLOOKUP(E217,Sheet11!$C$27:$E$30,2,FALSE)</f>
        <v>0.39436619718309857</v>
      </c>
      <c r="M217">
        <f>VLOOKUP(E217,Sheet11!$C$27:$E$30,3,FALSE)</f>
        <v>0.29103214890016921</v>
      </c>
      <c r="N217">
        <f>VLOOKUP(F217,Sheet11!$C$40:$E$43,2,FALSE)</f>
        <v>0.3779342723004695</v>
      </c>
      <c r="O217">
        <f>VLOOKUP(F217,Sheet11!$C$40:$E$43,3,FALSE)</f>
        <v>0.28426395939086296</v>
      </c>
      <c r="P217">
        <f>VLOOKUP(G217,Sheet11!$C$53:$E$61,2,FALSE)</f>
        <v>0.31690140845070425</v>
      </c>
      <c r="Q217">
        <f>VLOOKUP(G217,Sheet11!$C$53:$E$61,3,FALSE)</f>
        <v>0.233502538071066</v>
      </c>
      <c r="R217">
        <f>VLOOKUP(I217,Sheet11!$C$70:$E$89,2,FALSE)</f>
        <v>9.8591549295774641E-2</v>
      </c>
      <c r="S217">
        <f>VLOOKUP(I217,Sheet11!$C$70:$E$89,3,FALSE)</f>
        <v>2.1996615905245348E-2</v>
      </c>
      <c r="T217">
        <f t="shared" si="16"/>
        <v>1.4398218322743604E-4</v>
      </c>
      <c r="U217">
        <f t="shared" si="17"/>
        <v>3.574949377458496E-5</v>
      </c>
      <c r="V217">
        <f t="shared" si="18"/>
        <v>0.8010951971800554</v>
      </c>
      <c r="W217" t="str">
        <f t="shared" si="19"/>
        <v>Delayed</v>
      </c>
    </row>
    <row r="218" spans="3:23" x14ac:dyDescent="0.3">
      <c r="C218" s="1">
        <v>7</v>
      </c>
      <c r="D218" s="1">
        <v>1310</v>
      </c>
      <c r="E218" s="1" t="s">
        <v>7</v>
      </c>
      <c r="F218" s="1" t="s">
        <v>13</v>
      </c>
      <c r="G218" s="1" t="s">
        <v>4</v>
      </c>
      <c r="H218" s="1" t="s">
        <v>15</v>
      </c>
      <c r="I218">
        <f t="shared" si="15"/>
        <v>13</v>
      </c>
      <c r="J218">
        <f>VLOOKUP(C218,Sheet11!$C$10:$E$17,2,FALSE)</f>
        <v>0.15962441314553991</v>
      </c>
      <c r="K218">
        <f>VLOOKUP(C218,Sheet11!$C$10:$E$17,3,FALSE)</f>
        <v>0.10434292160180485</v>
      </c>
      <c r="L218">
        <f>VLOOKUP(E218,Sheet11!$C$27:$E$30,2,FALSE)</f>
        <v>0.39436619718309857</v>
      </c>
      <c r="M218">
        <f>VLOOKUP(E218,Sheet11!$C$27:$E$30,3,FALSE)</f>
        <v>0.29103214890016921</v>
      </c>
      <c r="N218">
        <f>VLOOKUP(F218,Sheet11!$C$40:$E$43,2,FALSE)</f>
        <v>0.3779342723004695</v>
      </c>
      <c r="O218">
        <f>VLOOKUP(F218,Sheet11!$C$40:$E$43,3,FALSE)</f>
        <v>0.28426395939086296</v>
      </c>
      <c r="P218">
        <f>VLOOKUP(G218,Sheet11!$C$53:$E$61,2,FALSE)</f>
        <v>0.31690140845070425</v>
      </c>
      <c r="Q218">
        <f>VLOOKUP(G218,Sheet11!$C$53:$E$61,3,FALSE)</f>
        <v>0.233502538071066</v>
      </c>
      <c r="R218">
        <f>VLOOKUP(I218,Sheet11!$C$70:$E$89,2,FALSE)</f>
        <v>6.1032863849765258E-2</v>
      </c>
      <c r="S218">
        <f>VLOOKUP(I218,Sheet11!$C$70:$E$89,3,FALSE)</f>
        <v>5.0761421319796954E-2</v>
      </c>
      <c r="T218">
        <f t="shared" si="16"/>
        <v>8.9131827712222314E-5</v>
      </c>
      <c r="U218">
        <f t="shared" si="17"/>
        <v>8.2498831787503751E-5</v>
      </c>
      <c r="V218">
        <f t="shared" si="18"/>
        <v>0.51932345871085206</v>
      </c>
      <c r="W218" t="str">
        <f t="shared" si="19"/>
        <v>Delayed</v>
      </c>
    </row>
    <row r="219" spans="3:23" x14ac:dyDescent="0.3">
      <c r="C219" s="1">
        <v>7</v>
      </c>
      <c r="D219" s="1">
        <v>2221</v>
      </c>
      <c r="E219" s="1" t="s">
        <v>7</v>
      </c>
      <c r="F219" s="1" t="s">
        <v>13</v>
      </c>
      <c r="G219" s="1" t="s">
        <v>4</v>
      </c>
      <c r="H219" s="1" t="s">
        <v>15</v>
      </c>
      <c r="I219">
        <f t="shared" si="15"/>
        <v>22</v>
      </c>
      <c r="J219">
        <f>VLOOKUP(C219,Sheet11!$C$10:$E$17,2,FALSE)</f>
        <v>0.15962441314553991</v>
      </c>
      <c r="K219">
        <f>VLOOKUP(C219,Sheet11!$C$10:$E$17,3,FALSE)</f>
        <v>0.10434292160180485</v>
      </c>
      <c r="L219">
        <f>VLOOKUP(E219,Sheet11!$C$27:$E$30,2,FALSE)</f>
        <v>0.39436619718309857</v>
      </c>
      <c r="M219">
        <f>VLOOKUP(E219,Sheet11!$C$27:$E$30,3,FALSE)</f>
        <v>0.29103214890016921</v>
      </c>
      <c r="N219">
        <f>VLOOKUP(F219,Sheet11!$C$40:$E$43,2,FALSE)</f>
        <v>0.3779342723004695</v>
      </c>
      <c r="O219">
        <f>VLOOKUP(F219,Sheet11!$C$40:$E$43,3,FALSE)</f>
        <v>0.28426395939086296</v>
      </c>
      <c r="P219">
        <f>VLOOKUP(G219,Sheet11!$C$53:$E$61,2,FALSE)</f>
        <v>0.31690140845070425</v>
      </c>
      <c r="Q219">
        <f>VLOOKUP(G219,Sheet11!$C$53:$E$61,3,FALSE)</f>
        <v>0.233502538071066</v>
      </c>
      <c r="R219">
        <f>VLOOKUP(I219,Sheet11!$C$70:$E$89,2,FALSE)</f>
        <v>2.5821596244131457E-2</v>
      </c>
      <c r="S219">
        <f>VLOOKUP(I219,Sheet11!$C$70:$E$89,3,FALSE)</f>
        <v>0</v>
      </c>
      <c r="T219">
        <f t="shared" si="16"/>
        <v>3.7709619416709447E-5</v>
      </c>
      <c r="U219">
        <f t="shared" si="17"/>
        <v>0</v>
      </c>
      <c r="V219">
        <f t="shared" si="18"/>
        <v>1</v>
      </c>
      <c r="W219" t="str">
        <f t="shared" si="19"/>
        <v>Delayed</v>
      </c>
    </row>
    <row r="220" spans="3:23" x14ac:dyDescent="0.3">
      <c r="C220" s="1">
        <v>7</v>
      </c>
      <c r="D220" s="1">
        <v>1600</v>
      </c>
      <c r="E220" s="1" t="s">
        <v>7</v>
      </c>
      <c r="F220" s="1" t="s">
        <v>13</v>
      </c>
      <c r="G220" s="1" t="s">
        <v>4</v>
      </c>
      <c r="H220" s="1" t="s">
        <v>15</v>
      </c>
      <c r="I220">
        <f t="shared" si="15"/>
        <v>16</v>
      </c>
      <c r="J220">
        <f>VLOOKUP(C220,Sheet11!$C$10:$E$17,2,FALSE)</f>
        <v>0.15962441314553991</v>
      </c>
      <c r="K220">
        <f>VLOOKUP(C220,Sheet11!$C$10:$E$17,3,FALSE)</f>
        <v>0.10434292160180485</v>
      </c>
      <c r="L220">
        <f>VLOOKUP(E220,Sheet11!$C$27:$E$30,2,FALSE)</f>
        <v>0.39436619718309857</v>
      </c>
      <c r="M220">
        <f>VLOOKUP(E220,Sheet11!$C$27:$E$30,3,FALSE)</f>
        <v>0.29103214890016921</v>
      </c>
      <c r="N220">
        <f>VLOOKUP(F220,Sheet11!$C$40:$E$43,2,FALSE)</f>
        <v>0.3779342723004695</v>
      </c>
      <c r="O220">
        <f>VLOOKUP(F220,Sheet11!$C$40:$E$43,3,FALSE)</f>
        <v>0.28426395939086296</v>
      </c>
      <c r="P220">
        <f>VLOOKUP(G220,Sheet11!$C$53:$E$61,2,FALSE)</f>
        <v>0.31690140845070425</v>
      </c>
      <c r="Q220">
        <f>VLOOKUP(G220,Sheet11!$C$53:$E$61,3,FALSE)</f>
        <v>0.233502538071066</v>
      </c>
      <c r="R220">
        <f>VLOOKUP(I220,Sheet11!$C$70:$E$89,2,FALSE)</f>
        <v>0.10328638497652583</v>
      </c>
      <c r="S220">
        <f>VLOOKUP(I220,Sheet11!$C$70:$E$89,3,FALSE)</f>
        <v>9.8702763677382968E-2</v>
      </c>
      <c r="T220">
        <f t="shared" si="16"/>
        <v>1.5083847766683779E-4</v>
      </c>
      <c r="U220">
        <f t="shared" si="17"/>
        <v>1.6041439514236842E-4</v>
      </c>
      <c r="V220">
        <f t="shared" si="18"/>
        <v>0.48461714202168893</v>
      </c>
      <c r="W220" t="str">
        <f t="shared" si="19"/>
        <v>Ontime</v>
      </c>
    </row>
    <row r="221" spans="3:23" x14ac:dyDescent="0.3">
      <c r="C221" s="1">
        <v>7</v>
      </c>
      <c r="D221" s="1">
        <v>1952</v>
      </c>
      <c r="E221" s="1" t="s">
        <v>5</v>
      </c>
      <c r="F221" s="1" t="s">
        <v>13</v>
      </c>
      <c r="G221" s="1" t="s">
        <v>12</v>
      </c>
      <c r="H221" s="1" t="s">
        <v>15</v>
      </c>
      <c r="I221">
        <f t="shared" si="15"/>
        <v>19</v>
      </c>
      <c r="J221">
        <f>VLOOKUP(C221,Sheet11!$C$10:$E$17,2,FALSE)</f>
        <v>0.15962441314553991</v>
      </c>
      <c r="K221">
        <f>VLOOKUP(C221,Sheet11!$C$10:$E$17,3,FALSE)</f>
        <v>0.10434292160180485</v>
      </c>
      <c r="L221">
        <f>VLOOKUP(E221,Sheet11!$C$27:$E$30,2,FALSE)</f>
        <v>0.51877934272300474</v>
      </c>
      <c r="M221">
        <f>VLOOKUP(E221,Sheet11!$C$27:$E$30,3,FALSE)</f>
        <v>0.64805414551607443</v>
      </c>
      <c r="N221">
        <f>VLOOKUP(F221,Sheet11!$C$40:$E$43,2,FALSE)</f>
        <v>0.3779342723004695</v>
      </c>
      <c r="O221">
        <f>VLOOKUP(F221,Sheet11!$C$40:$E$43,3,FALSE)</f>
        <v>0.28426395939086296</v>
      </c>
      <c r="P221">
        <f>VLOOKUP(G221,Sheet11!$C$53:$E$61,2,FALSE)</f>
        <v>0.22065727699530516</v>
      </c>
      <c r="Q221">
        <f>VLOOKUP(G221,Sheet11!$C$53:$E$61,3,FALSE)</f>
        <v>0.17710095882684715</v>
      </c>
      <c r="R221">
        <f>VLOOKUP(I221,Sheet11!$C$70:$E$89,2,FALSE)</f>
        <v>9.8591549295774641E-2</v>
      </c>
      <c r="S221">
        <f>VLOOKUP(I221,Sheet11!$C$70:$E$89,3,FALSE)</f>
        <v>2.1996615905245348E-2</v>
      </c>
      <c r="T221">
        <f t="shared" si="16"/>
        <v>1.3188209322604746E-4</v>
      </c>
      <c r="U221">
        <f t="shared" si="17"/>
        <v>6.0376722002010112E-5</v>
      </c>
      <c r="V221">
        <f t="shared" si="18"/>
        <v>0.68596122923991187</v>
      </c>
      <c r="W221" t="str">
        <f t="shared" si="19"/>
        <v>Delayed</v>
      </c>
    </row>
    <row r="222" spans="3:23" x14ac:dyDescent="0.3">
      <c r="C222" s="1">
        <v>7</v>
      </c>
      <c r="D222" s="1">
        <v>927</v>
      </c>
      <c r="E222" s="1" t="s">
        <v>5</v>
      </c>
      <c r="F222" s="1" t="s">
        <v>13</v>
      </c>
      <c r="G222" s="1" t="s">
        <v>12</v>
      </c>
      <c r="H222" s="1" t="s">
        <v>3</v>
      </c>
      <c r="I222">
        <f t="shared" si="15"/>
        <v>9</v>
      </c>
      <c r="J222">
        <f>VLOOKUP(C222,Sheet11!$C$10:$E$17,2,FALSE)</f>
        <v>0.15962441314553991</v>
      </c>
      <c r="K222">
        <f>VLOOKUP(C222,Sheet11!$C$10:$E$17,3,FALSE)</f>
        <v>0.10434292160180485</v>
      </c>
      <c r="L222">
        <f>VLOOKUP(E222,Sheet11!$C$27:$E$30,2,FALSE)</f>
        <v>0.51877934272300474</v>
      </c>
      <c r="M222">
        <f>VLOOKUP(E222,Sheet11!$C$27:$E$30,3,FALSE)</f>
        <v>0.64805414551607443</v>
      </c>
      <c r="N222">
        <f>VLOOKUP(F222,Sheet11!$C$40:$E$43,2,FALSE)</f>
        <v>0.3779342723004695</v>
      </c>
      <c r="O222">
        <f>VLOOKUP(F222,Sheet11!$C$40:$E$43,3,FALSE)</f>
        <v>0.28426395939086296</v>
      </c>
      <c r="P222">
        <f>VLOOKUP(G222,Sheet11!$C$53:$E$61,2,FALSE)</f>
        <v>0.22065727699530516</v>
      </c>
      <c r="Q222">
        <f>VLOOKUP(G222,Sheet11!$C$53:$E$61,3,FALSE)</f>
        <v>0.17710095882684715</v>
      </c>
      <c r="R222">
        <f>VLOOKUP(I222,Sheet11!$C$70:$E$89,2,FALSE)</f>
        <v>3.5211267605633804E-2</v>
      </c>
      <c r="S222">
        <f>VLOOKUP(I222,Sheet11!$C$70:$E$89,3,FALSE)</f>
        <v>3.2148900169204735E-2</v>
      </c>
      <c r="T222">
        <f t="shared" si="16"/>
        <v>4.710074758073124E-5</v>
      </c>
      <c r="U222">
        <f t="shared" si="17"/>
        <v>8.8242901387553235E-5</v>
      </c>
      <c r="V222">
        <f t="shared" si="18"/>
        <v>0.34800855407532655</v>
      </c>
      <c r="W222" t="str">
        <f t="shared" si="19"/>
        <v>Ontime</v>
      </c>
    </row>
    <row r="223" spans="3:23" x14ac:dyDescent="0.3">
      <c r="C223" s="1">
        <v>7</v>
      </c>
      <c r="D223" s="1">
        <v>858</v>
      </c>
      <c r="E223" s="1" t="s">
        <v>7</v>
      </c>
      <c r="F223" s="1" t="s">
        <v>13</v>
      </c>
      <c r="G223" s="1" t="s">
        <v>12</v>
      </c>
      <c r="H223" s="1" t="s">
        <v>3</v>
      </c>
      <c r="I223">
        <f t="shared" si="15"/>
        <v>8</v>
      </c>
      <c r="J223">
        <f>VLOOKUP(C223,Sheet11!$C$10:$E$17,2,FALSE)</f>
        <v>0.15962441314553991</v>
      </c>
      <c r="K223">
        <f>VLOOKUP(C223,Sheet11!$C$10:$E$17,3,FALSE)</f>
        <v>0.10434292160180485</v>
      </c>
      <c r="L223">
        <f>VLOOKUP(E223,Sheet11!$C$27:$E$30,2,FALSE)</f>
        <v>0.39436619718309857</v>
      </c>
      <c r="M223">
        <f>VLOOKUP(E223,Sheet11!$C$27:$E$30,3,FALSE)</f>
        <v>0.29103214890016921</v>
      </c>
      <c r="N223">
        <f>VLOOKUP(F223,Sheet11!$C$40:$E$43,2,FALSE)</f>
        <v>0.3779342723004695</v>
      </c>
      <c r="O223">
        <f>VLOOKUP(F223,Sheet11!$C$40:$E$43,3,FALSE)</f>
        <v>0.28426395939086296</v>
      </c>
      <c r="P223">
        <f>VLOOKUP(G223,Sheet11!$C$53:$E$61,2,FALSE)</f>
        <v>0.22065727699530516</v>
      </c>
      <c r="Q223">
        <f>VLOOKUP(G223,Sheet11!$C$53:$E$61,3,FALSE)</f>
        <v>0.17710095882684715</v>
      </c>
      <c r="R223">
        <f>VLOOKUP(I223,Sheet11!$C$70:$E$89,2,FALSE)</f>
        <v>4.2253521126760563E-2</v>
      </c>
      <c r="S223">
        <f>VLOOKUP(I223,Sheet11!$C$70:$E$89,3,FALSE)</f>
        <v>9.475465313028765E-2</v>
      </c>
      <c r="T223">
        <f t="shared" si="16"/>
        <v>4.2966111820250747E-5</v>
      </c>
      <c r="U223">
        <f t="shared" si="17"/>
        <v>1.1680027843409549E-4</v>
      </c>
      <c r="V223">
        <f t="shared" si="18"/>
        <v>0.26893085430452046</v>
      </c>
      <c r="W223" t="str">
        <f t="shared" si="19"/>
        <v>Ontime</v>
      </c>
    </row>
    <row r="224" spans="3:23" x14ac:dyDescent="0.3">
      <c r="C224" s="1">
        <v>7</v>
      </c>
      <c r="D224" s="1">
        <v>2110</v>
      </c>
      <c r="E224" s="1" t="s">
        <v>7</v>
      </c>
      <c r="F224" s="1" t="s">
        <v>13</v>
      </c>
      <c r="G224" s="1" t="s">
        <v>12</v>
      </c>
      <c r="H224" s="1" t="s">
        <v>15</v>
      </c>
      <c r="I224">
        <f t="shared" si="15"/>
        <v>21</v>
      </c>
      <c r="J224">
        <f>VLOOKUP(C224,Sheet11!$C$10:$E$17,2,FALSE)</f>
        <v>0.15962441314553991</v>
      </c>
      <c r="K224">
        <f>VLOOKUP(C224,Sheet11!$C$10:$E$17,3,FALSE)</f>
        <v>0.10434292160180485</v>
      </c>
      <c r="L224">
        <f>VLOOKUP(E224,Sheet11!$C$27:$E$30,2,FALSE)</f>
        <v>0.39436619718309857</v>
      </c>
      <c r="M224">
        <f>VLOOKUP(E224,Sheet11!$C$27:$E$30,3,FALSE)</f>
        <v>0.29103214890016921</v>
      </c>
      <c r="N224">
        <f>VLOOKUP(F224,Sheet11!$C$40:$E$43,2,FALSE)</f>
        <v>0.3779342723004695</v>
      </c>
      <c r="O224">
        <f>VLOOKUP(F224,Sheet11!$C$40:$E$43,3,FALSE)</f>
        <v>0.28426395939086296</v>
      </c>
      <c r="P224">
        <f>VLOOKUP(G224,Sheet11!$C$53:$E$61,2,FALSE)</f>
        <v>0.22065727699530516</v>
      </c>
      <c r="Q224">
        <f>VLOOKUP(G224,Sheet11!$C$53:$E$61,3,FALSE)</f>
        <v>0.17710095882684715</v>
      </c>
      <c r="R224">
        <f>VLOOKUP(I224,Sheet11!$C$70:$E$89,2,FALSE)</f>
        <v>4.9295774647887321E-2</v>
      </c>
      <c r="S224">
        <f>VLOOKUP(I224,Sheet11!$C$70:$E$89,3,FALSE)</f>
        <v>3.7789058093626621E-2</v>
      </c>
      <c r="T224">
        <f t="shared" si="16"/>
        <v>5.0127130456959203E-5</v>
      </c>
      <c r="U224">
        <f t="shared" si="17"/>
        <v>4.658106342312141E-5</v>
      </c>
      <c r="V224">
        <f t="shared" si="18"/>
        <v>0.51833384996433163</v>
      </c>
      <c r="W224" t="str">
        <f t="shared" si="19"/>
        <v>Delayed</v>
      </c>
    </row>
    <row r="225" spans="3:23" x14ac:dyDescent="0.3">
      <c r="C225" s="1">
        <v>7</v>
      </c>
      <c r="D225" s="1">
        <v>1356</v>
      </c>
      <c r="E225" s="1" t="s">
        <v>5</v>
      </c>
      <c r="F225" s="1" t="s">
        <v>13</v>
      </c>
      <c r="G225" s="1" t="s">
        <v>12</v>
      </c>
      <c r="H225" s="1" t="s">
        <v>15</v>
      </c>
      <c r="I225">
        <f t="shared" si="15"/>
        <v>13</v>
      </c>
      <c r="J225">
        <f>VLOOKUP(C225,Sheet11!$C$10:$E$17,2,FALSE)</f>
        <v>0.15962441314553991</v>
      </c>
      <c r="K225">
        <f>VLOOKUP(C225,Sheet11!$C$10:$E$17,3,FALSE)</f>
        <v>0.10434292160180485</v>
      </c>
      <c r="L225">
        <f>VLOOKUP(E225,Sheet11!$C$27:$E$30,2,FALSE)</f>
        <v>0.51877934272300474</v>
      </c>
      <c r="M225">
        <f>VLOOKUP(E225,Sheet11!$C$27:$E$30,3,FALSE)</f>
        <v>0.64805414551607443</v>
      </c>
      <c r="N225">
        <f>VLOOKUP(F225,Sheet11!$C$40:$E$43,2,FALSE)</f>
        <v>0.3779342723004695</v>
      </c>
      <c r="O225">
        <f>VLOOKUP(F225,Sheet11!$C$40:$E$43,3,FALSE)</f>
        <v>0.28426395939086296</v>
      </c>
      <c r="P225">
        <f>VLOOKUP(G225,Sheet11!$C$53:$E$61,2,FALSE)</f>
        <v>0.22065727699530516</v>
      </c>
      <c r="Q225">
        <f>VLOOKUP(G225,Sheet11!$C$53:$E$61,3,FALSE)</f>
        <v>0.17710095882684715</v>
      </c>
      <c r="R225">
        <f>VLOOKUP(I225,Sheet11!$C$70:$E$89,2,FALSE)</f>
        <v>6.1032863849765258E-2</v>
      </c>
      <c r="S225">
        <f>VLOOKUP(I225,Sheet11!$C$70:$E$89,3,FALSE)</f>
        <v>5.0761421319796954E-2</v>
      </c>
      <c r="T225">
        <f t="shared" si="16"/>
        <v>8.1641295806600812E-5</v>
      </c>
      <c r="U225">
        <f t="shared" si="17"/>
        <v>1.3933089692771565E-4</v>
      </c>
      <c r="V225">
        <f t="shared" si="18"/>
        <v>0.36946411580737376</v>
      </c>
      <c r="W225" t="str">
        <f t="shared" si="19"/>
        <v>Ontime</v>
      </c>
    </row>
    <row r="226" spans="3:23" x14ac:dyDescent="0.3">
      <c r="C226" s="1">
        <v>7</v>
      </c>
      <c r="D226" s="1">
        <v>2120</v>
      </c>
      <c r="E226" s="1" t="s">
        <v>5</v>
      </c>
      <c r="F226" s="1" t="s">
        <v>13</v>
      </c>
      <c r="G226" s="1" t="s">
        <v>12</v>
      </c>
      <c r="H226" s="1" t="s">
        <v>15</v>
      </c>
      <c r="I226">
        <f t="shared" si="15"/>
        <v>21</v>
      </c>
      <c r="J226">
        <f>VLOOKUP(C226,Sheet11!$C$10:$E$17,2,FALSE)</f>
        <v>0.15962441314553991</v>
      </c>
      <c r="K226">
        <f>VLOOKUP(C226,Sheet11!$C$10:$E$17,3,FALSE)</f>
        <v>0.10434292160180485</v>
      </c>
      <c r="L226">
        <f>VLOOKUP(E226,Sheet11!$C$27:$E$30,2,FALSE)</f>
        <v>0.51877934272300474</v>
      </c>
      <c r="M226">
        <f>VLOOKUP(E226,Sheet11!$C$27:$E$30,3,FALSE)</f>
        <v>0.64805414551607443</v>
      </c>
      <c r="N226">
        <f>VLOOKUP(F226,Sheet11!$C$40:$E$43,2,FALSE)</f>
        <v>0.3779342723004695</v>
      </c>
      <c r="O226">
        <f>VLOOKUP(F226,Sheet11!$C$40:$E$43,3,FALSE)</f>
        <v>0.28426395939086296</v>
      </c>
      <c r="P226">
        <f>VLOOKUP(G226,Sheet11!$C$53:$E$61,2,FALSE)</f>
        <v>0.22065727699530516</v>
      </c>
      <c r="Q226">
        <f>VLOOKUP(G226,Sheet11!$C$53:$E$61,3,FALSE)</f>
        <v>0.17710095882684715</v>
      </c>
      <c r="R226">
        <f>VLOOKUP(I226,Sheet11!$C$70:$E$89,2,FALSE)</f>
        <v>4.9295774647887321E-2</v>
      </c>
      <c r="S226">
        <f>VLOOKUP(I226,Sheet11!$C$70:$E$89,3,FALSE)</f>
        <v>3.7789058093626621E-2</v>
      </c>
      <c r="T226">
        <f t="shared" si="16"/>
        <v>6.5941046613023728E-5</v>
      </c>
      <c r="U226">
        <f t="shared" si="17"/>
        <v>1.0372411215729942E-4</v>
      </c>
      <c r="V226">
        <f t="shared" si="18"/>
        <v>0.38865402355405537</v>
      </c>
      <c r="W226" t="str">
        <f t="shared" si="19"/>
        <v>Ontime</v>
      </c>
    </row>
    <row r="227" spans="3:23" x14ac:dyDescent="0.3">
      <c r="C227" s="1">
        <v>7</v>
      </c>
      <c r="D227" s="1">
        <v>1557</v>
      </c>
      <c r="E227" s="1" t="s">
        <v>7</v>
      </c>
      <c r="F227" s="1" t="s">
        <v>13</v>
      </c>
      <c r="G227" s="1" t="s">
        <v>12</v>
      </c>
      <c r="H227" s="1" t="s">
        <v>15</v>
      </c>
      <c r="I227">
        <f t="shared" si="15"/>
        <v>15</v>
      </c>
      <c r="J227">
        <f>VLOOKUP(C227,Sheet11!$C$10:$E$17,2,FALSE)</f>
        <v>0.15962441314553991</v>
      </c>
      <c r="K227">
        <f>VLOOKUP(C227,Sheet11!$C$10:$E$17,3,FALSE)</f>
        <v>0.10434292160180485</v>
      </c>
      <c r="L227">
        <f>VLOOKUP(E227,Sheet11!$C$27:$E$30,2,FALSE)</f>
        <v>0.39436619718309857</v>
      </c>
      <c r="M227">
        <f>VLOOKUP(E227,Sheet11!$C$27:$E$30,3,FALSE)</f>
        <v>0.29103214890016921</v>
      </c>
      <c r="N227">
        <f>VLOOKUP(F227,Sheet11!$C$40:$E$43,2,FALSE)</f>
        <v>0.3779342723004695</v>
      </c>
      <c r="O227">
        <f>VLOOKUP(F227,Sheet11!$C$40:$E$43,3,FALSE)</f>
        <v>0.28426395939086296</v>
      </c>
      <c r="P227">
        <f>VLOOKUP(G227,Sheet11!$C$53:$E$61,2,FALSE)</f>
        <v>0.22065727699530516</v>
      </c>
      <c r="Q227">
        <f>VLOOKUP(G227,Sheet11!$C$53:$E$61,3,FALSE)</f>
        <v>0.17710095882684715</v>
      </c>
      <c r="R227">
        <f>VLOOKUP(I227,Sheet11!$C$70:$E$89,2,FALSE)</f>
        <v>0.13849765258215962</v>
      </c>
      <c r="S227">
        <f>VLOOKUP(I227,Sheet11!$C$70:$E$89,3,FALSE)</f>
        <v>6.2041737168640719E-2</v>
      </c>
      <c r="T227">
        <f t="shared" si="16"/>
        <v>1.4083336652193301E-4</v>
      </c>
      <c r="U227">
        <f t="shared" si="17"/>
        <v>7.6476372784229176E-5</v>
      </c>
      <c r="V227">
        <f t="shared" si="18"/>
        <v>0.64807664383378805</v>
      </c>
      <c r="W227" t="str">
        <f t="shared" si="19"/>
        <v>Delayed</v>
      </c>
    </row>
    <row r="228" spans="3:23" x14ac:dyDescent="0.3">
      <c r="C228" s="1">
        <v>1</v>
      </c>
      <c r="D228" s="1">
        <v>1610</v>
      </c>
      <c r="E228" s="1" t="s">
        <v>2</v>
      </c>
      <c r="F228" s="1" t="s">
        <v>1</v>
      </c>
      <c r="G228" s="1" t="s">
        <v>0</v>
      </c>
      <c r="H228" s="1" t="s">
        <v>15</v>
      </c>
      <c r="I228">
        <f t="shared" si="15"/>
        <v>16</v>
      </c>
      <c r="J228">
        <f>VLOOKUP(C228,Sheet11!$C$10:$E$17,2,FALSE)</f>
        <v>0.19483568075117372</v>
      </c>
      <c r="K228">
        <f>VLOOKUP(C228,Sheet11!$C$10:$E$17,3,FALSE)</f>
        <v>0.12633953750705021</v>
      </c>
      <c r="L228">
        <f>VLOOKUP(E228,Sheet11!$C$27:$E$30,2,FALSE)</f>
        <v>8.6854460093896718E-2</v>
      </c>
      <c r="M228">
        <f>VLOOKUP(E228,Sheet11!$C$27:$E$30,3,FALSE)</f>
        <v>6.0913705583756347E-2</v>
      </c>
      <c r="N228">
        <f>VLOOKUP(F228,Sheet11!$C$40:$E$43,2,FALSE)</f>
        <v>0.19718309859154928</v>
      </c>
      <c r="O228">
        <f>VLOOKUP(F228,Sheet11!$C$40:$E$43,3,FALSE)</f>
        <v>0.17033276931754088</v>
      </c>
      <c r="P228">
        <f>VLOOKUP(G228,Sheet11!$C$53:$E$61,2,FALSE)</f>
        <v>9.3896713615023476E-3</v>
      </c>
      <c r="Q228">
        <f>VLOOKUP(G228,Sheet11!$C$53:$E$61,3,FALSE)</f>
        <v>1.4664410603496898E-2</v>
      </c>
      <c r="R228">
        <f>VLOOKUP(I228,Sheet11!$C$70:$E$89,2,FALSE)</f>
        <v>0.10328638497652583</v>
      </c>
      <c r="S228">
        <f>VLOOKUP(I228,Sheet11!$C$70:$E$89,3,FALSE)</f>
        <v>9.8702763677382968E-2</v>
      </c>
      <c r="T228">
        <f t="shared" si="16"/>
        <v>6.268352276957182E-7</v>
      </c>
      <c r="U228">
        <f t="shared" si="17"/>
        <v>1.5298297253668755E-6</v>
      </c>
      <c r="V228">
        <f t="shared" si="18"/>
        <v>0.29065025923733523</v>
      </c>
      <c r="W228" t="str">
        <f t="shared" si="19"/>
        <v>Ontime</v>
      </c>
    </row>
    <row r="229" spans="3:23" x14ac:dyDescent="0.3">
      <c r="C229" s="1">
        <v>1</v>
      </c>
      <c r="D229" s="1">
        <v>1638</v>
      </c>
      <c r="E229" s="1" t="s">
        <v>5</v>
      </c>
      <c r="F229" s="1" t="s">
        <v>1</v>
      </c>
      <c r="G229" s="1" t="s">
        <v>4</v>
      </c>
      <c r="H229" s="1" t="s">
        <v>15</v>
      </c>
      <c r="I229">
        <f t="shared" si="15"/>
        <v>16</v>
      </c>
      <c r="J229">
        <f>VLOOKUP(C229,Sheet11!$C$10:$E$17,2,FALSE)</f>
        <v>0.19483568075117372</v>
      </c>
      <c r="K229">
        <f>VLOOKUP(C229,Sheet11!$C$10:$E$17,3,FALSE)</f>
        <v>0.12633953750705021</v>
      </c>
      <c r="L229">
        <f>VLOOKUP(E229,Sheet11!$C$27:$E$30,2,FALSE)</f>
        <v>0.51877934272300474</v>
      </c>
      <c r="M229">
        <f>VLOOKUP(E229,Sheet11!$C$27:$E$30,3,FALSE)</f>
        <v>0.64805414551607443</v>
      </c>
      <c r="N229">
        <f>VLOOKUP(F229,Sheet11!$C$40:$E$43,2,FALSE)</f>
        <v>0.19718309859154928</v>
      </c>
      <c r="O229">
        <f>VLOOKUP(F229,Sheet11!$C$40:$E$43,3,FALSE)</f>
        <v>0.17033276931754088</v>
      </c>
      <c r="P229">
        <f>VLOOKUP(G229,Sheet11!$C$53:$E$61,2,FALSE)</f>
        <v>0.31690140845070425</v>
      </c>
      <c r="Q229">
        <f>VLOOKUP(G229,Sheet11!$C$53:$E$61,3,FALSE)</f>
        <v>0.233502538071066</v>
      </c>
      <c r="R229">
        <f>VLOOKUP(I229,Sheet11!$C$70:$E$89,2,FALSE)</f>
        <v>0.10328638497652583</v>
      </c>
      <c r="S229">
        <f>VLOOKUP(I229,Sheet11!$C$70:$E$89,3,FALSE)</f>
        <v>9.8702763677382968E-2</v>
      </c>
      <c r="T229">
        <f t="shared" si="16"/>
        <v>1.2636235823176861E-4</v>
      </c>
      <c r="U229">
        <f t="shared" si="17"/>
        <v>2.5915903943763091E-4</v>
      </c>
      <c r="V229">
        <f t="shared" si="18"/>
        <v>0.32777002520656334</v>
      </c>
      <c r="W229" t="str">
        <f t="shared" si="19"/>
        <v>Ontime</v>
      </c>
    </row>
    <row r="230" spans="3:23" x14ac:dyDescent="0.3">
      <c r="C230" s="1">
        <v>1</v>
      </c>
      <c r="D230" s="1">
        <v>1338</v>
      </c>
      <c r="E230" s="1" t="s">
        <v>7</v>
      </c>
      <c r="F230" s="1" t="s">
        <v>6</v>
      </c>
      <c r="G230" s="1" t="s">
        <v>4</v>
      </c>
      <c r="H230" s="1" t="s">
        <v>15</v>
      </c>
      <c r="I230">
        <f t="shared" si="15"/>
        <v>13</v>
      </c>
      <c r="J230">
        <f>VLOOKUP(C230,Sheet11!$C$10:$E$17,2,FALSE)</f>
        <v>0.19483568075117372</v>
      </c>
      <c r="K230">
        <f>VLOOKUP(C230,Sheet11!$C$10:$E$17,3,FALSE)</f>
        <v>0.12633953750705021</v>
      </c>
      <c r="L230">
        <f>VLOOKUP(E230,Sheet11!$C$27:$E$30,2,FALSE)</f>
        <v>0.39436619718309857</v>
      </c>
      <c r="M230">
        <f>VLOOKUP(E230,Sheet11!$C$27:$E$30,3,FALSE)</f>
        <v>0.29103214890016921</v>
      </c>
      <c r="N230">
        <f>VLOOKUP(F230,Sheet11!$C$40:$E$43,2,FALSE)</f>
        <v>0.42488262910798125</v>
      </c>
      <c r="O230">
        <f>VLOOKUP(F230,Sheet11!$C$40:$E$43,3,FALSE)</f>
        <v>0.54540327129159616</v>
      </c>
      <c r="P230">
        <f>VLOOKUP(G230,Sheet11!$C$53:$E$61,2,FALSE)</f>
        <v>0.31690140845070425</v>
      </c>
      <c r="Q230">
        <f>VLOOKUP(G230,Sheet11!$C$53:$E$61,3,FALSE)</f>
        <v>0.233502538071066</v>
      </c>
      <c r="R230">
        <f>VLOOKUP(I230,Sheet11!$C$70:$E$89,2,FALSE)</f>
        <v>6.1032863849765258E-2</v>
      </c>
      <c r="S230">
        <f>VLOOKUP(I230,Sheet11!$C$70:$E$89,3,FALSE)</f>
        <v>5.0761421319796954E-2</v>
      </c>
      <c r="T230">
        <f t="shared" si="16"/>
        <v>1.2230795101577602E-4</v>
      </c>
      <c r="U230">
        <f t="shared" si="17"/>
        <v>1.9165494375619492E-4</v>
      </c>
      <c r="V230">
        <f t="shared" si="18"/>
        <v>0.38956180189575412</v>
      </c>
      <c r="W230" t="str">
        <f t="shared" si="19"/>
        <v>Ontime</v>
      </c>
    </row>
    <row r="231" spans="3:23" x14ac:dyDescent="0.3">
      <c r="C231" s="1">
        <v>1</v>
      </c>
      <c r="D231" s="1">
        <v>1606</v>
      </c>
      <c r="E231" s="1" t="s">
        <v>7</v>
      </c>
      <c r="F231" s="1" t="s">
        <v>6</v>
      </c>
      <c r="G231" s="1" t="s">
        <v>4</v>
      </c>
      <c r="H231" s="1" t="s">
        <v>15</v>
      </c>
      <c r="I231">
        <f t="shared" si="15"/>
        <v>16</v>
      </c>
      <c r="J231">
        <f>VLOOKUP(C231,Sheet11!$C$10:$E$17,2,FALSE)</f>
        <v>0.19483568075117372</v>
      </c>
      <c r="K231">
        <f>VLOOKUP(C231,Sheet11!$C$10:$E$17,3,FALSE)</f>
        <v>0.12633953750705021</v>
      </c>
      <c r="L231">
        <f>VLOOKUP(E231,Sheet11!$C$27:$E$30,2,FALSE)</f>
        <v>0.39436619718309857</v>
      </c>
      <c r="M231">
        <f>VLOOKUP(E231,Sheet11!$C$27:$E$30,3,FALSE)</f>
        <v>0.29103214890016921</v>
      </c>
      <c r="N231">
        <f>VLOOKUP(F231,Sheet11!$C$40:$E$43,2,FALSE)</f>
        <v>0.42488262910798125</v>
      </c>
      <c r="O231">
        <f>VLOOKUP(F231,Sheet11!$C$40:$E$43,3,FALSE)</f>
        <v>0.54540327129159616</v>
      </c>
      <c r="P231">
        <f>VLOOKUP(G231,Sheet11!$C$53:$E$61,2,FALSE)</f>
        <v>0.31690140845070425</v>
      </c>
      <c r="Q231">
        <f>VLOOKUP(G231,Sheet11!$C$53:$E$61,3,FALSE)</f>
        <v>0.233502538071066</v>
      </c>
      <c r="R231">
        <f>VLOOKUP(I231,Sheet11!$C$70:$E$89,2,FALSE)</f>
        <v>0.10328638497652583</v>
      </c>
      <c r="S231">
        <f>VLOOKUP(I231,Sheet11!$C$70:$E$89,3,FALSE)</f>
        <v>9.8702763677382968E-2</v>
      </c>
      <c r="T231">
        <f t="shared" si="16"/>
        <v>2.0698268633439023E-4</v>
      </c>
      <c r="U231">
        <f t="shared" si="17"/>
        <v>3.7266239063704566E-4</v>
      </c>
      <c r="V231">
        <f t="shared" si="18"/>
        <v>0.35708521396549364</v>
      </c>
      <c r="W231" t="str">
        <f t="shared" si="19"/>
        <v>Ontime</v>
      </c>
    </row>
    <row r="232" spans="3:23" x14ac:dyDescent="0.3">
      <c r="C232" s="1">
        <v>1</v>
      </c>
      <c r="D232" s="1">
        <v>1848</v>
      </c>
      <c r="E232" s="1" t="s">
        <v>7</v>
      </c>
      <c r="F232" s="1" t="s">
        <v>6</v>
      </c>
      <c r="G232" s="1" t="s">
        <v>4</v>
      </c>
      <c r="H232" s="1" t="s">
        <v>15</v>
      </c>
      <c r="I232">
        <f t="shared" si="15"/>
        <v>18</v>
      </c>
      <c r="J232">
        <f>VLOOKUP(C232,Sheet11!$C$10:$E$17,2,FALSE)</f>
        <v>0.19483568075117372</v>
      </c>
      <c r="K232">
        <f>VLOOKUP(C232,Sheet11!$C$10:$E$17,3,FALSE)</f>
        <v>0.12633953750705021</v>
      </c>
      <c r="L232">
        <f>VLOOKUP(E232,Sheet11!$C$27:$E$30,2,FALSE)</f>
        <v>0.39436619718309857</v>
      </c>
      <c r="M232">
        <f>VLOOKUP(E232,Sheet11!$C$27:$E$30,3,FALSE)</f>
        <v>0.29103214890016921</v>
      </c>
      <c r="N232">
        <f>VLOOKUP(F232,Sheet11!$C$40:$E$43,2,FALSE)</f>
        <v>0.42488262910798125</v>
      </c>
      <c r="O232">
        <f>VLOOKUP(F232,Sheet11!$C$40:$E$43,3,FALSE)</f>
        <v>0.54540327129159616</v>
      </c>
      <c r="P232">
        <f>VLOOKUP(G232,Sheet11!$C$53:$E$61,2,FALSE)</f>
        <v>0.31690140845070425</v>
      </c>
      <c r="Q232">
        <f>VLOOKUP(G232,Sheet11!$C$53:$E$61,3,FALSE)</f>
        <v>0.233502538071066</v>
      </c>
      <c r="R232">
        <f>VLOOKUP(I232,Sheet11!$C$70:$E$89,2,FALSE)</f>
        <v>7.746478873239436E-2</v>
      </c>
      <c r="S232">
        <f>VLOOKUP(I232,Sheet11!$C$70:$E$89,3,FALSE)</f>
        <v>5.8093626621545401E-2</v>
      </c>
      <c r="T232">
        <f t="shared" si="16"/>
        <v>1.5523701475079265E-4</v>
      </c>
      <c r="U232">
        <f t="shared" si="17"/>
        <v>2.1933843563208972E-4</v>
      </c>
      <c r="V232">
        <f t="shared" si="18"/>
        <v>0.41443456743391205</v>
      </c>
      <c r="W232" t="str">
        <f t="shared" si="19"/>
        <v>Ontime</v>
      </c>
    </row>
    <row r="233" spans="3:23" x14ac:dyDescent="0.3">
      <c r="C233" s="1">
        <v>1</v>
      </c>
      <c r="D233" s="1">
        <v>633</v>
      </c>
      <c r="E233" s="1" t="s">
        <v>7</v>
      </c>
      <c r="F233" s="1" t="s">
        <v>6</v>
      </c>
      <c r="G233" s="1" t="s">
        <v>4</v>
      </c>
      <c r="H233" s="1" t="s">
        <v>15</v>
      </c>
      <c r="I233">
        <f t="shared" si="15"/>
        <v>6</v>
      </c>
      <c r="J233">
        <f>VLOOKUP(C233,Sheet11!$C$10:$E$17,2,FALSE)</f>
        <v>0.19483568075117372</v>
      </c>
      <c r="K233">
        <f>VLOOKUP(C233,Sheet11!$C$10:$E$17,3,FALSE)</f>
        <v>0.12633953750705021</v>
      </c>
      <c r="L233">
        <f>VLOOKUP(E233,Sheet11!$C$27:$E$30,2,FALSE)</f>
        <v>0.39436619718309857</v>
      </c>
      <c r="M233">
        <f>VLOOKUP(E233,Sheet11!$C$27:$E$30,3,FALSE)</f>
        <v>0.29103214890016921</v>
      </c>
      <c r="N233">
        <f>VLOOKUP(F233,Sheet11!$C$40:$E$43,2,FALSE)</f>
        <v>0.42488262910798125</v>
      </c>
      <c r="O233">
        <f>VLOOKUP(F233,Sheet11!$C$40:$E$43,3,FALSE)</f>
        <v>0.54540327129159616</v>
      </c>
      <c r="P233">
        <f>VLOOKUP(G233,Sheet11!$C$53:$E$61,2,FALSE)</f>
        <v>0.31690140845070425</v>
      </c>
      <c r="Q233">
        <f>VLOOKUP(G233,Sheet11!$C$53:$E$61,3,FALSE)</f>
        <v>0.233502538071066</v>
      </c>
      <c r="R233">
        <f>VLOOKUP(I233,Sheet11!$C$70:$E$89,2,FALSE)</f>
        <v>3.9906103286384977E-2</v>
      </c>
      <c r="S233">
        <f>VLOOKUP(I233,Sheet11!$C$70:$E$89,3,FALSE)</f>
        <v>8.4038353073886074E-2</v>
      </c>
      <c r="T233">
        <f t="shared" si="16"/>
        <v>7.9970583356468947E-5</v>
      </c>
      <c r="U233">
        <f t="shared" si="17"/>
        <v>3.1729540688525606E-4</v>
      </c>
      <c r="V233">
        <f t="shared" si="18"/>
        <v>0.20130236496662887</v>
      </c>
      <c r="W233" t="str">
        <f t="shared" si="19"/>
        <v>Ontime</v>
      </c>
    </row>
    <row r="234" spans="3:23" x14ac:dyDescent="0.3">
      <c r="C234" s="1">
        <v>1</v>
      </c>
      <c r="D234" s="1">
        <v>1054</v>
      </c>
      <c r="E234" s="1" t="s">
        <v>7</v>
      </c>
      <c r="F234" s="1" t="s">
        <v>6</v>
      </c>
      <c r="G234" s="1" t="s">
        <v>4</v>
      </c>
      <c r="H234" s="1" t="s">
        <v>3</v>
      </c>
      <c r="I234">
        <f t="shared" si="15"/>
        <v>10</v>
      </c>
      <c r="J234">
        <f>VLOOKUP(C234,Sheet11!$C$10:$E$17,2,FALSE)</f>
        <v>0.19483568075117372</v>
      </c>
      <c r="K234">
        <f>VLOOKUP(C234,Sheet11!$C$10:$E$17,3,FALSE)</f>
        <v>0.12633953750705021</v>
      </c>
      <c r="L234">
        <f>VLOOKUP(E234,Sheet11!$C$27:$E$30,2,FALSE)</f>
        <v>0.39436619718309857</v>
      </c>
      <c r="M234">
        <f>VLOOKUP(E234,Sheet11!$C$27:$E$30,3,FALSE)</f>
        <v>0.29103214890016921</v>
      </c>
      <c r="N234">
        <f>VLOOKUP(F234,Sheet11!$C$40:$E$43,2,FALSE)</f>
        <v>0.42488262910798125</v>
      </c>
      <c r="O234">
        <f>VLOOKUP(F234,Sheet11!$C$40:$E$43,3,FALSE)</f>
        <v>0.54540327129159616</v>
      </c>
      <c r="P234">
        <f>VLOOKUP(G234,Sheet11!$C$53:$E$61,2,FALSE)</f>
        <v>0.31690140845070425</v>
      </c>
      <c r="Q234">
        <f>VLOOKUP(G234,Sheet11!$C$53:$E$61,3,FALSE)</f>
        <v>0.233502538071066</v>
      </c>
      <c r="R234">
        <f>VLOOKUP(I234,Sheet11!$C$70:$E$89,2,FALSE)</f>
        <v>3.0516431924882629E-2</v>
      </c>
      <c r="S234">
        <f>VLOOKUP(I234,Sheet11!$C$70:$E$89,3,FALSE)</f>
        <v>5.9785673998871969E-2</v>
      </c>
      <c r="T234">
        <f t="shared" si="16"/>
        <v>6.1153975507888012E-5</v>
      </c>
      <c r="U234">
        <f t="shared" si="17"/>
        <v>2.2572693375729622E-4</v>
      </c>
      <c r="V234">
        <f t="shared" si="18"/>
        <v>0.21316850836999782</v>
      </c>
      <c r="W234" t="str">
        <f t="shared" si="19"/>
        <v>Ontime</v>
      </c>
    </row>
    <row r="235" spans="3:23" x14ac:dyDescent="0.3">
      <c r="C235" s="1">
        <v>1</v>
      </c>
      <c r="D235" s="1">
        <v>946</v>
      </c>
      <c r="E235" s="1" t="s">
        <v>7</v>
      </c>
      <c r="F235" s="1" t="s">
        <v>1</v>
      </c>
      <c r="G235" s="1" t="s">
        <v>4</v>
      </c>
      <c r="H235" s="1" t="s">
        <v>15</v>
      </c>
      <c r="I235">
        <f t="shared" si="15"/>
        <v>9</v>
      </c>
      <c r="J235">
        <f>VLOOKUP(C235,Sheet11!$C$10:$E$17,2,FALSE)</f>
        <v>0.19483568075117372</v>
      </c>
      <c r="K235">
        <f>VLOOKUP(C235,Sheet11!$C$10:$E$17,3,FALSE)</f>
        <v>0.12633953750705021</v>
      </c>
      <c r="L235">
        <f>VLOOKUP(E235,Sheet11!$C$27:$E$30,2,FALSE)</f>
        <v>0.39436619718309857</v>
      </c>
      <c r="M235">
        <f>VLOOKUP(E235,Sheet11!$C$27:$E$30,3,FALSE)</f>
        <v>0.29103214890016921</v>
      </c>
      <c r="N235">
        <f>VLOOKUP(F235,Sheet11!$C$40:$E$43,2,FALSE)</f>
        <v>0.19718309859154928</v>
      </c>
      <c r="O235">
        <f>VLOOKUP(F235,Sheet11!$C$40:$E$43,3,FALSE)</f>
        <v>0.17033276931754088</v>
      </c>
      <c r="P235">
        <f>VLOOKUP(G235,Sheet11!$C$53:$E$61,2,FALSE)</f>
        <v>0.31690140845070425</v>
      </c>
      <c r="Q235">
        <f>VLOOKUP(G235,Sheet11!$C$53:$E$61,3,FALSE)</f>
        <v>0.233502538071066</v>
      </c>
      <c r="R235">
        <f>VLOOKUP(I235,Sheet11!$C$70:$E$89,2,FALSE)</f>
        <v>3.5211267605633804E-2</v>
      </c>
      <c r="S235">
        <f>VLOOKUP(I235,Sheet11!$C$70:$E$89,3,FALSE)</f>
        <v>3.2148900169204735E-2</v>
      </c>
      <c r="T235">
        <f t="shared" si="16"/>
        <v>3.2747135206093876E-5</v>
      </c>
      <c r="U235">
        <f t="shared" si="17"/>
        <v>3.7908171915651369E-5</v>
      </c>
      <c r="V235">
        <f t="shared" si="18"/>
        <v>0.46347735987712441</v>
      </c>
      <c r="W235" t="str">
        <f t="shared" si="19"/>
        <v>Ontime</v>
      </c>
    </row>
    <row r="236" spans="3:23" x14ac:dyDescent="0.3">
      <c r="C236" s="1">
        <v>1</v>
      </c>
      <c r="D236" s="1">
        <v>1312</v>
      </c>
      <c r="E236" s="1" t="s">
        <v>7</v>
      </c>
      <c r="F236" s="1" t="s">
        <v>1</v>
      </c>
      <c r="G236" s="1" t="s">
        <v>4</v>
      </c>
      <c r="H236" s="1" t="s">
        <v>15</v>
      </c>
      <c r="I236">
        <f t="shared" si="15"/>
        <v>13</v>
      </c>
      <c r="J236">
        <f>VLOOKUP(C236,Sheet11!$C$10:$E$17,2,FALSE)</f>
        <v>0.19483568075117372</v>
      </c>
      <c r="K236">
        <f>VLOOKUP(C236,Sheet11!$C$10:$E$17,3,FALSE)</f>
        <v>0.12633953750705021</v>
      </c>
      <c r="L236">
        <f>VLOOKUP(E236,Sheet11!$C$27:$E$30,2,FALSE)</f>
        <v>0.39436619718309857</v>
      </c>
      <c r="M236">
        <f>VLOOKUP(E236,Sheet11!$C$27:$E$30,3,FALSE)</f>
        <v>0.29103214890016921</v>
      </c>
      <c r="N236">
        <f>VLOOKUP(F236,Sheet11!$C$40:$E$43,2,FALSE)</f>
        <v>0.19718309859154928</v>
      </c>
      <c r="O236">
        <f>VLOOKUP(F236,Sheet11!$C$40:$E$43,3,FALSE)</f>
        <v>0.17033276931754088</v>
      </c>
      <c r="P236">
        <f>VLOOKUP(G236,Sheet11!$C$53:$E$61,2,FALSE)</f>
        <v>0.31690140845070425</v>
      </c>
      <c r="Q236">
        <f>VLOOKUP(G236,Sheet11!$C$53:$E$61,3,FALSE)</f>
        <v>0.233502538071066</v>
      </c>
      <c r="R236">
        <f>VLOOKUP(I236,Sheet11!$C$70:$E$89,2,FALSE)</f>
        <v>6.1032863849765258E-2</v>
      </c>
      <c r="S236">
        <f>VLOOKUP(I236,Sheet11!$C$70:$E$89,3,FALSE)</f>
        <v>5.0761421319796954E-2</v>
      </c>
      <c r="T236">
        <f t="shared" si="16"/>
        <v>5.6761701023896045E-5</v>
      </c>
      <c r="U236">
        <f t="shared" si="17"/>
        <v>5.9855008287870589E-5</v>
      </c>
      <c r="V236">
        <f t="shared" si="18"/>
        <v>0.48673728969789054</v>
      </c>
      <c r="W236" t="str">
        <f t="shared" si="19"/>
        <v>Ontime</v>
      </c>
    </row>
    <row r="237" spans="3:23" x14ac:dyDescent="0.3">
      <c r="C237" s="1">
        <v>1</v>
      </c>
      <c r="D237" s="1">
        <v>1700</v>
      </c>
      <c r="E237" s="1" t="s">
        <v>7</v>
      </c>
      <c r="F237" s="1" t="s">
        <v>1</v>
      </c>
      <c r="G237" s="1" t="s">
        <v>4</v>
      </c>
      <c r="H237" s="1" t="s">
        <v>3</v>
      </c>
      <c r="I237">
        <f t="shared" si="15"/>
        <v>17</v>
      </c>
      <c r="J237">
        <f>VLOOKUP(C237,Sheet11!$C$10:$E$17,2,FALSE)</f>
        <v>0.19483568075117372</v>
      </c>
      <c r="K237">
        <f>VLOOKUP(C237,Sheet11!$C$10:$E$17,3,FALSE)</f>
        <v>0.12633953750705021</v>
      </c>
      <c r="L237">
        <f>VLOOKUP(E237,Sheet11!$C$27:$E$30,2,FALSE)</f>
        <v>0.39436619718309857</v>
      </c>
      <c r="M237">
        <f>VLOOKUP(E237,Sheet11!$C$27:$E$30,3,FALSE)</f>
        <v>0.29103214890016921</v>
      </c>
      <c r="N237">
        <f>VLOOKUP(F237,Sheet11!$C$40:$E$43,2,FALSE)</f>
        <v>0.19718309859154928</v>
      </c>
      <c r="O237">
        <f>VLOOKUP(F237,Sheet11!$C$40:$E$43,3,FALSE)</f>
        <v>0.17033276931754088</v>
      </c>
      <c r="P237">
        <f>VLOOKUP(G237,Sheet11!$C$53:$E$61,2,FALSE)</f>
        <v>0.31690140845070425</v>
      </c>
      <c r="Q237">
        <f>VLOOKUP(G237,Sheet11!$C$53:$E$61,3,FALSE)</f>
        <v>0.233502538071066</v>
      </c>
      <c r="R237">
        <f>VLOOKUP(I237,Sheet11!$C$70:$E$89,2,FALSE)</f>
        <v>9.154929577464789E-2</v>
      </c>
      <c r="S237">
        <f>VLOOKUP(I237,Sheet11!$C$70:$E$89,3,FALSE)</f>
        <v>8.1218274111675121E-2</v>
      </c>
      <c r="T237">
        <f t="shared" si="16"/>
        <v>8.5142551535844074E-5</v>
      </c>
      <c r="U237">
        <f t="shared" si="17"/>
        <v>9.5768013260592936E-5</v>
      </c>
      <c r="V237">
        <f t="shared" si="18"/>
        <v>0.47063338524009152</v>
      </c>
      <c r="W237" t="str">
        <f t="shared" si="19"/>
        <v>Ontime</v>
      </c>
    </row>
    <row r="238" spans="3:23" x14ac:dyDescent="0.3">
      <c r="C238" s="1">
        <v>1</v>
      </c>
      <c r="D238" s="1">
        <v>1709</v>
      </c>
      <c r="E238" s="1" t="s">
        <v>7</v>
      </c>
      <c r="F238" s="1" t="s">
        <v>1</v>
      </c>
      <c r="G238" s="1" t="s">
        <v>4</v>
      </c>
      <c r="H238" s="1" t="s">
        <v>3</v>
      </c>
      <c r="I238">
        <f t="shared" si="15"/>
        <v>17</v>
      </c>
      <c r="J238">
        <f>VLOOKUP(C238,Sheet11!$C$10:$E$17,2,FALSE)</f>
        <v>0.19483568075117372</v>
      </c>
      <c r="K238">
        <f>VLOOKUP(C238,Sheet11!$C$10:$E$17,3,FALSE)</f>
        <v>0.12633953750705021</v>
      </c>
      <c r="L238">
        <f>VLOOKUP(E238,Sheet11!$C$27:$E$30,2,FALSE)</f>
        <v>0.39436619718309857</v>
      </c>
      <c r="M238">
        <f>VLOOKUP(E238,Sheet11!$C$27:$E$30,3,FALSE)</f>
        <v>0.29103214890016921</v>
      </c>
      <c r="N238">
        <f>VLOOKUP(F238,Sheet11!$C$40:$E$43,2,FALSE)</f>
        <v>0.19718309859154928</v>
      </c>
      <c r="O238">
        <f>VLOOKUP(F238,Sheet11!$C$40:$E$43,3,FALSE)</f>
        <v>0.17033276931754088</v>
      </c>
      <c r="P238">
        <f>VLOOKUP(G238,Sheet11!$C$53:$E$61,2,FALSE)</f>
        <v>0.31690140845070425</v>
      </c>
      <c r="Q238">
        <f>VLOOKUP(G238,Sheet11!$C$53:$E$61,3,FALSE)</f>
        <v>0.233502538071066</v>
      </c>
      <c r="R238">
        <f>VLOOKUP(I238,Sheet11!$C$70:$E$89,2,FALSE)</f>
        <v>9.154929577464789E-2</v>
      </c>
      <c r="S238">
        <f>VLOOKUP(I238,Sheet11!$C$70:$E$89,3,FALSE)</f>
        <v>8.1218274111675121E-2</v>
      </c>
      <c r="T238">
        <f t="shared" si="16"/>
        <v>8.5142551535844074E-5</v>
      </c>
      <c r="U238">
        <f t="shared" si="17"/>
        <v>9.5768013260592936E-5</v>
      </c>
      <c r="V238">
        <f t="shared" si="18"/>
        <v>0.47063338524009152</v>
      </c>
      <c r="W238" t="str">
        <f t="shared" si="19"/>
        <v>Ontime</v>
      </c>
    </row>
    <row r="239" spans="3:23" x14ac:dyDescent="0.3">
      <c r="C239" s="1">
        <v>1</v>
      </c>
      <c r="D239" s="1">
        <v>2200</v>
      </c>
      <c r="E239" s="1" t="s">
        <v>7</v>
      </c>
      <c r="F239" s="1" t="s">
        <v>1</v>
      </c>
      <c r="G239" s="1" t="s">
        <v>4</v>
      </c>
      <c r="H239" s="1" t="s">
        <v>15</v>
      </c>
      <c r="I239">
        <f t="shared" si="15"/>
        <v>22</v>
      </c>
      <c r="J239">
        <f>VLOOKUP(C239,Sheet11!$C$10:$E$17,2,FALSE)</f>
        <v>0.19483568075117372</v>
      </c>
      <c r="K239">
        <f>VLOOKUP(C239,Sheet11!$C$10:$E$17,3,FALSE)</f>
        <v>0.12633953750705021</v>
      </c>
      <c r="L239">
        <f>VLOOKUP(E239,Sheet11!$C$27:$E$30,2,FALSE)</f>
        <v>0.39436619718309857</v>
      </c>
      <c r="M239">
        <f>VLOOKUP(E239,Sheet11!$C$27:$E$30,3,FALSE)</f>
        <v>0.29103214890016921</v>
      </c>
      <c r="N239">
        <f>VLOOKUP(F239,Sheet11!$C$40:$E$43,2,FALSE)</f>
        <v>0.19718309859154928</v>
      </c>
      <c r="O239">
        <f>VLOOKUP(F239,Sheet11!$C$40:$E$43,3,FALSE)</f>
        <v>0.17033276931754088</v>
      </c>
      <c r="P239">
        <f>VLOOKUP(G239,Sheet11!$C$53:$E$61,2,FALSE)</f>
        <v>0.31690140845070425</v>
      </c>
      <c r="Q239">
        <f>VLOOKUP(G239,Sheet11!$C$53:$E$61,3,FALSE)</f>
        <v>0.233502538071066</v>
      </c>
      <c r="R239">
        <f>VLOOKUP(I239,Sheet11!$C$70:$E$89,2,FALSE)</f>
        <v>2.5821596244131457E-2</v>
      </c>
      <c r="S239">
        <f>VLOOKUP(I239,Sheet11!$C$70:$E$89,3,FALSE)</f>
        <v>0</v>
      </c>
      <c r="T239">
        <f t="shared" si="16"/>
        <v>2.4014565817802172E-5</v>
      </c>
      <c r="U239">
        <f t="shared" si="17"/>
        <v>0</v>
      </c>
      <c r="V239">
        <f t="shared" si="18"/>
        <v>1</v>
      </c>
      <c r="W239" t="str">
        <f t="shared" si="19"/>
        <v>Delayed</v>
      </c>
    </row>
    <row r="240" spans="3:23" x14ac:dyDescent="0.3">
      <c r="C240" s="1">
        <v>1</v>
      </c>
      <c r="D240" s="1">
        <v>1651</v>
      </c>
      <c r="E240" s="1" t="s">
        <v>7</v>
      </c>
      <c r="F240" s="1" t="s">
        <v>1</v>
      </c>
      <c r="G240" s="1" t="s">
        <v>4</v>
      </c>
      <c r="H240" s="1" t="s">
        <v>15</v>
      </c>
      <c r="I240">
        <f t="shared" si="15"/>
        <v>16</v>
      </c>
      <c r="J240">
        <f>VLOOKUP(C240,Sheet11!$C$10:$E$17,2,FALSE)</f>
        <v>0.19483568075117372</v>
      </c>
      <c r="K240">
        <f>VLOOKUP(C240,Sheet11!$C$10:$E$17,3,FALSE)</f>
        <v>0.12633953750705021</v>
      </c>
      <c r="L240">
        <f>VLOOKUP(E240,Sheet11!$C$27:$E$30,2,FALSE)</f>
        <v>0.39436619718309857</v>
      </c>
      <c r="M240">
        <f>VLOOKUP(E240,Sheet11!$C$27:$E$30,3,FALSE)</f>
        <v>0.29103214890016921</v>
      </c>
      <c r="N240">
        <f>VLOOKUP(F240,Sheet11!$C$40:$E$43,2,FALSE)</f>
        <v>0.19718309859154928</v>
      </c>
      <c r="O240">
        <f>VLOOKUP(F240,Sheet11!$C$40:$E$43,3,FALSE)</f>
        <v>0.17033276931754088</v>
      </c>
      <c r="P240">
        <f>VLOOKUP(G240,Sheet11!$C$53:$E$61,2,FALSE)</f>
        <v>0.31690140845070425</v>
      </c>
      <c r="Q240">
        <f>VLOOKUP(G240,Sheet11!$C$53:$E$61,3,FALSE)</f>
        <v>0.233502538071066</v>
      </c>
      <c r="R240">
        <f>VLOOKUP(I240,Sheet11!$C$70:$E$89,2,FALSE)</f>
        <v>0.10328638497652583</v>
      </c>
      <c r="S240">
        <f>VLOOKUP(I240,Sheet11!$C$70:$E$89,3,FALSE)</f>
        <v>9.8702763677382968E-2</v>
      </c>
      <c r="T240">
        <f t="shared" si="16"/>
        <v>9.6058263271208688E-5</v>
      </c>
      <c r="U240">
        <f t="shared" si="17"/>
        <v>1.1638473833752614E-4</v>
      </c>
      <c r="V240">
        <f t="shared" si="18"/>
        <v>0.45216016787469049</v>
      </c>
      <c r="W240" t="str">
        <f t="shared" si="19"/>
        <v>Ontime</v>
      </c>
    </row>
    <row r="241" spans="3:23" x14ac:dyDescent="0.3">
      <c r="C241" s="1">
        <v>1</v>
      </c>
      <c r="D241" s="1">
        <v>2125</v>
      </c>
      <c r="E241" s="1" t="s">
        <v>7</v>
      </c>
      <c r="F241" s="1" t="s">
        <v>6</v>
      </c>
      <c r="G241" s="1" t="s">
        <v>4</v>
      </c>
      <c r="H241" s="1" t="s">
        <v>3</v>
      </c>
      <c r="I241">
        <f t="shared" si="15"/>
        <v>21</v>
      </c>
      <c r="J241">
        <f>VLOOKUP(C241,Sheet11!$C$10:$E$17,2,FALSE)</f>
        <v>0.19483568075117372</v>
      </c>
      <c r="K241">
        <f>VLOOKUP(C241,Sheet11!$C$10:$E$17,3,FALSE)</f>
        <v>0.12633953750705021</v>
      </c>
      <c r="L241">
        <f>VLOOKUP(E241,Sheet11!$C$27:$E$30,2,FALSE)</f>
        <v>0.39436619718309857</v>
      </c>
      <c r="M241">
        <f>VLOOKUP(E241,Sheet11!$C$27:$E$30,3,FALSE)</f>
        <v>0.29103214890016921</v>
      </c>
      <c r="N241">
        <f>VLOOKUP(F241,Sheet11!$C$40:$E$43,2,FALSE)</f>
        <v>0.42488262910798125</v>
      </c>
      <c r="O241">
        <f>VLOOKUP(F241,Sheet11!$C$40:$E$43,3,FALSE)</f>
        <v>0.54540327129159616</v>
      </c>
      <c r="P241">
        <f>VLOOKUP(G241,Sheet11!$C$53:$E$61,2,FALSE)</f>
        <v>0.31690140845070425</v>
      </c>
      <c r="Q241">
        <f>VLOOKUP(G241,Sheet11!$C$53:$E$61,3,FALSE)</f>
        <v>0.233502538071066</v>
      </c>
      <c r="R241">
        <f>VLOOKUP(I241,Sheet11!$C$70:$E$89,2,FALSE)</f>
        <v>4.9295774647887321E-2</v>
      </c>
      <c r="S241">
        <f>VLOOKUP(I241,Sheet11!$C$70:$E$89,3,FALSE)</f>
        <v>3.7789058093626621E-2</v>
      </c>
      <c r="T241">
        <f t="shared" si="16"/>
        <v>9.8787191205049868E-5</v>
      </c>
      <c r="U241">
        <f t="shared" si="17"/>
        <v>1.4267645812961178E-4</v>
      </c>
      <c r="V241">
        <f t="shared" si="18"/>
        <v>0.40911827298747427</v>
      </c>
      <c r="W241" t="str">
        <f t="shared" si="19"/>
        <v>Ontime</v>
      </c>
    </row>
    <row r="242" spans="3:23" x14ac:dyDescent="0.3">
      <c r="C242" s="1">
        <v>1</v>
      </c>
      <c r="D242" s="1">
        <v>1459</v>
      </c>
      <c r="E242" s="1" t="s">
        <v>5</v>
      </c>
      <c r="F242" s="1" t="s">
        <v>1</v>
      </c>
      <c r="G242" s="1" t="s">
        <v>8</v>
      </c>
      <c r="H242" s="1" t="s">
        <v>3</v>
      </c>
      <c r="I242">
        <f t="shared" si="15"/>
        <v>14</v>
      </c>
      <c r="J242">
        <f>VLOOKUP(C242,Sheet11!$C$10:$E$17,2,FALSE)</f>
        <v>0.19483568075117372</v>
      </c>
      <c r="K242">
        <f>VLOOKUP(C242,Sheet11!$C$10:$E$17,3,FALSE)</f>
        <v>0.12633953750705021</v>
      </c>
      <c r="L242">
        <f>VLOOKUP(E242,Sheet11!$C$27:$E$30,2,FALSE)</f>
        <v>0.51877934272300474</v>
      </c>
      <c r="M242">
        <f>VLOOKUP(E242,Sheet11!$C$27:$E$30,3,FALSE)</f>
        <v>0.64805414551607443</v>
      </c>
      <c r="N242">
        <f>VLOOKUP(F242,Sheet11!$C$40:$E$43,2,FALSE)</f>
        <v>0.19718309859154928</v>
      </c>
      <c r="O242">
        <f>VLOOKUP(F242,Sheet11!$C$40:$E$43,3,FALSE)</f>
        <v>0.17033276931754088</v>
      </c>
      <c r="P242">
        <f>VLOOKUP(G242,Sheet11!$C$53:$E$61,2,FALSE)</f>
        <v>0.11032863849765258</v>
      </c>
      <c r="Q242">
        <f>VLOOKUP(G242,Sheet11!$C$53:$E$61,3,FALSE)</f>
        <v>0.19232938522278623</v>
      </c>
      <c r="R242">
        <f>VLOOKUP(I242,Sheet11!$C$70:$E$89,2,FALSE)</f>
        <v>5.6338028169014086E-2</v>
      </c>
      <c r="S242">
        <f>VLOOKUP(I242,Sheet11!$C$70:$E$89,3,FALSE)</f>
        <v>9.7574732092498589E-2</v>
      </c>
      <c r="T242">
        <f t="shared" si="16"/>
        <v>2.3996084189467167E-5</v>
      </c>
      <c r="U242">
        <f t="shared" si="17"/>
        <v>2.1102234939329408E-4</v>
      </c>
      <c r="V242">
        <f t="shared" si="18"/>
        <v>0.10210298751317733</v>
      </c>
      <c r="W242" t="str">
        <f t="shared" si="19"/>
        <v>Ontime</v>
      </c>
    </row>
    <row r="243" spans="3:23" x14ac:dyDescent="0.3">
      <c r="C243" s="1">
        <v>1</v>
      </c>
      <c r="D243" s="1">
        <v>630</v>
      </c>
      <c r="E243" s="1" t="s">
        <v>5</v>
      </c>
      <c r="F243" s="1" t="s">
        <v>6</v>
      </c>
      <c r="G243" s="1" t="s">
        <v>8</v>
      </c>
      <c r="H243" s="1" t="s">
        <v>3</v>
      </c>
      <c r="I243">
        <f t="shared" si="15"/>
        <v>6</v>
      </c>
      <c r="J243">
        <f>VLOOKUP(C243,Sheet11!$C$10:$E$17,2,FALSE)</f>
        <v>0.19483568075117372</v>
      </c>
      <c r="K243">
        <f>VLOOKUP(C243,Sheet11!$C$10:$E$17,3,FALSE)</f>
        <v>0.12633953750705021</v>
      </c>
      <c r="L243">
        <f>VLOOKUP(E243,Sheet11!$C$27:$E$30,2,FALSE)</f>
        <v>0.51877934272300474</v>
      </c>
      <c r="M243">
        <f>VLOOKUP(E243,Sheet11!$C$27:$E$30,3,FALSE)</f>
        <v>0.64805414551607443</v>
      </c>
      <c r="N243">
        <f>VLOOKUP(F243,Sheet11!$C$40:$E$43,2,FALSE)</f>
        <v>0.42488262910798125</v>
      </c>
      <c r="O243">
        <f>VLOOKUP(F243,Sheet11!$C$40:$E$43,3,FALSE)</f>
        <v>0.54540327129159616</v>
      </c>
      <c r="P243">
        <f>VLOOKUP(G243,Sheet11!$C$53:$E$61,2,FALSE)</f>
        <v>0.11032863849765258</v>
      </c>
      <c r="Q243">
        <f>VLOOKUP(G243,Sheet11!$C$53:$E$61,3,FALSE)</f>
        <v>0.19232938522278623</v>
      </c>
      <c r="R243">
        <f>VLOOKUP(I243,Sheet11!$C$70:$E$89,2,FALSE)</f>
        <v>3.9906103286384977E-2</v>
      </c>
      <c r="S243">
        <f>VLOOKUP(I243,Sheet11!$C$70:$E$89,3,FALSE)</f>
        <v>8.4038353073886074E-2</v>
      </c>
      <c r="T243">
        <f t="shared" si="16"/>
        <v>3.662497571973734E-5</v>
      </c>
      <c r="U243">
        <f t="shared" si="17"/>
        <v>5.8195332020889636E-4</v>
      </c>
      <c r="V243">
        <f t="shared" si="18"/>
        <v>5.9208310347770139E-2</v>
      </c>
      <c r="W243" t="str">
        <f t="shared" si="19"/>
        <v>Ontime</v>
      </c>
    </row>
    <row r="244" spans="3:23" x14ac:dyDescent="0.3">
      <c r="C244" s="1">
        <v>1</v>
      </c>
      <c r="D244" s="1">
        <v>734</v>
      </c>
      <c r="E244" s="1" t="s">
        <v>5</v>
      </c>
      <c r="F244" s="1" t="s">
        <v>6</v>
      </c>
      <c r="G244" s="1" t="s">
        <v>8</v>
      </c>
      <c r="H244" s="1" t="s">
        <v>3</v>
      </c>
      <c r="I244">
        <f t="shared" si="15"/>
        <v>7</v>
      </c>
      <c r="J244">
        <f>VLOOKUP(C244,Sheet11!$C$10:$E$17,2,FALSE)</f>
        <v>0.19483568075117372</v>
      </c>
      <c r="K244">
        <f>VLOOKUP(C244,Sheet11!$C$10:$E$17,3,FALSE)</f>
        <v>0.12633953750705021</v>
      </c>
      <c r="L244">
        <f>VLOOKUP(E244,Sheet11!$C$27:$E$30,2,FALSE)</f>
        <v>0.51877934272300474</v>
      </c>
      <c r="M244">
        <f>VLOOKUP(E244,Sheet11!$C$27:$E$30,3,FALSE)</f>
        <v>0.64805414551607443</v>
      </c>
      <c r="N244">
        <f>VLOOKUP(F244,Sheet11!$C$40:$E$43,2,FALSE)</f>
        <v>0.42488262910798125</v>
      </c>
      <c r="O244">
        <f>VLOOKUP(F244,Sheet11!$C$40:$E$43,3,FALSE)</f>
        <v>0.54540327129159616</v>
      </c>
      <c r="P244">
        <f>VLOOKUP(G244,Sheet11!$C$53:$E$61,2,FALSE)</f>
        <v>0.11032863849765258</v>
      </c>
      <c r="Q244">
        <f>VLOOKUP(G244,Sheet11!$C$53:$E$61,3,FALSE)</f>
        <v>0.19232938522278623</v>
      </c>
      <c r="R244">
        <f>VLOOKUP(I244,Sheet11!$C$70:$E$89,2,FALSE)</f>
        <v>4.2253521126760563E-2</v>
      </c>
      <c r="S244">
        <f>VLOOKUP(I244,Sheet11!$C$70:$E$89,3,FALSE)</f>
        <v>4.3993231810490696E-2</v>
      </c>
      <c r="T244">
        <f t="shared" si="16"/>
        <v>3.8779386056192476E-5</v>
      </c>
      <c r="U244">
        <f t="shared" si="17"/>
        <v>3.0464670453888529E-4</v>
      </c>
      <c r="V244">
        <f t="shared" si="18"/>
        <v>0.11291916111847179</v>
      </c>
      <c r="W244" t="str">
        <f t="shared" si="19"/>
        <v>Ontime</v>
      </c>
    </row>
    <row r="245" spans="3:23" x14ac:dyDescent="0.3">
      <c r="C245" s="1">
        <v>1</v>
      </c>
      <c r="D245" s="1">
        <v>830</v>
      </c>
      <c r="E245" s="1" t="s">
        <v>5</v>
      </c>
      <c r="F245" s="1" t="s">
        <v>6</v>
      </c>
      <c r="G245" s="1" t="s">
        <v>8</v>
      </c>
      <c r="H245" s="1" t="s">
        <v>3</v>
      </c>
      <c r="I245">
        <f t="shared" si="15"/>
        <v>8</v>
      </c>
      <c r="J245">
        <f>VLOOKUP(C245,Sheet11!$C$10:$E$17,2,FALSE)</f>
        <v>0.19483568075117372</v>
      </c>
      <c r="K245">
        <f>VLOOKUP(C245,Sheet11!$C$10:$E$17,3,FALSE)</f>
        <v>0.12633953750705021</v>
      </c>
      <c r="L245">
        <f>VLOOKUP(E245,Sheet11!$C$27:$E$30,2,FALSE)</f>
        <v>0.51877934272300474</v>
      </c>
      <c r="M245">
        <f>VLOOKUP(E245,Sheet11!$C$27:$E$30,3,FALSE)</f>
        <v>0.64805414551607443</v>
      </c>
      <c r="N245">
        <f>VLOOKUP(F245,Sheet11!$C$40:$E$43,2,FALSE)</f>
        <v>0.42488262910798125</v>
      </c>
      <c r="O245">
        <f>VLOOKUP(F245,Sheet11!$C$40:$E$43,3,FALSE)</f>
        <v>0.54540327129159616</v>
      </c>
      <c r="P245">
        <f>VLOOKUP(G245,Sheet11!$C$53:$E$61,2,FALSE)</f>
        <v>0.11032863849765258</v>
      </c>
      <c r="Q245">
        <f>VLOOKUP(G245,Sheet11!$C$53:$E$61,3,FALSE)</f>
        <v>0.19232938522278623</v>
      </c>
      <c r="R245">
        <f>VLOOKUP(I245,Sheet11!$C$70:$E$89,2,FALSE)</f>
        <v>4.2253521126760563E-2</v>
      </c>
      <c r="S245">
        <f>VLOOKUP(I245,Sheet11!$C$70:$E$89,3,FALSE)</f>
        <v>9.475465313028765E-2</v>
      </c>
      <c r="T245">
        <f t="shared" si="16"/>
        <v>3.8779386056192476E-5</v>
      </c>
      <c r="U245">
        <f t="shared" si="17"/>
        <v>6.5616213285298378E-4</v>
      </c>
      <c r="V245">
        <f t="shared" si="18"/>
        <v>5.5802373294752954E-2</v>
      </c>
      <c r="W245" t="str">
        <f t="shared" si="19"/>
        <v>Ontime</v>
      </c>
    </row>
    <row r="246" spans="3:23" x14ac:dyDescent="0.3">
      <c r="C246" s="1">
        <v>1</v>
      </c>
      <c r="D246" s="1">
        <v>932</v>
      </c>
      <c r="E246" s="1" t="s">
        <v>5</v>
      </c>
      <c r="F246" s="1" t="s">
        <v>6</v>
      </c>
      <c r="G246" s="1" t="s">
        <v>8</v>
      </c>
      <c r="H246" s="1" t="s">
        <v>3</v>
      </c>
      <c r="I246">
        <f t="shared" si="15"/>
        <v>9</v>
      </c>
      <c r="J246">
        <f>VLOOKUP(C246,Sheet11!$C$10:$E$17,2,FALSE)</f>
        <v>0.19483568075117372</v>
      </c>
      <c r="K246">
        <f>VLOOKUP(C246,Sheet11!$C$10:$E$17,3,FALSE)</f>
        <v>0.12633953750705021</v>
      </c>
      <c r="L246">
        <f>VLOOKUP(E246,Sheet11!$C$27:$E$30,2,FALSE)</f>
        <v>0.51877934272300474</v>
      </c>
      <c r="M246">
        <f>VLOOKUP(E246,Sheet11!$C$27:$E$30,3,FALSE)</f>
        <v>0.64805414551607443</v>
      </c>
      <c r="N246">
        <f>VLOOKUP(F246,Sheet11!$C$40:$E$43,2,FALSE)</f>
        <v>0.42488262910798125</v>
      </c>
      <c r="O246">
        <f>VLOOKUP(F246,Sheet11!$C$40:$E$43,3,FALSE)</f>
        <v>0.54540327129159616</v>
      </c>
      <c r="P246">
        <f>VLOOKUP(G246,Sheet11!$C$53:$E$61,2,FALSE)</f>
        <v>0.11032863849765258</v>
      </c>
      <c r="Q246">
        <f>VLOOKUP(G246,Sheet11!$C$53:$E$61,3,FALSE)</f>
        <v>0.19232938522278623</v>
      </c>
      <c r="R246">
        <f>VLOOKUP(I246,Sheet11!$C$70:$E$89,2,FALSE)</f>
        <v>3.5211267605633804E-2</v>
      </c>
      <c r="S246">
        <f>VLOOKUP(I246,Sheet11!$C$70:$E$89,3,FALSE)</f>
        <v>3.2148900169204735E-2</v>
      </c>
      <c r="T246">
        <f t="shared" si="16"/>
        <v>3.2316155046827069E-5</v>
      </c>
      <c r="U246">
        <f t="shared" si="17"/>
        <v>2.2262643793226231E-4</v>
      </c>
      <c r="V246">
        <f t="shared" si="18"/>
        <v>0.12675855638401573</v>
      </c>
      <c r="W246" t="str">
        <f t="shared" si="19"/>
        <v>Ontime</v>
      </c>
    </row>
    <row r="247" spans="3:23" x14ac:dyDescent="0.3">
      <c r="C247" s="1">
        <v>1</v>
      </c>
      <c r="D247" s="1">
        <v>1031</v>
      </c>
      <c r="E247" s="1" t="s">
        <v>5</v>
      </c>
      <c r="F247" s="1" t="s">
        <v>6</v>
      </c>
      <c r="G247" s="1" t="s">
        <v>8</v>
      </c>
      <c r="H247" s="1" t="s">
        <v>3</v>
      </c>
      <c r="I247">
        <f t="shared" si="15"/>
        <v>10</v>
      </c>
      <c r="J247">
        <f>VLOOKUP(C247,Sheet11!$C$10:$E$17,2,FALSE)</f>
        <v>0.19483568075117372</v>
      </c>
      <c r="K247">
        <f>VLOOKUP(C247,Sheet11!$C$10:$E$17,3,FALSE)</f>
        <v>0.12633953750705021</v>
      </c>
      <c r="L247">
        <f>VLOOKUP(E247,Sheet11!$C$27:$E$30,2,FALSE)</f>
        <v>0.51877934272300474</v>
      </c>
      <c r="M247">
        <f>VLOOKUP(E247,Sheet11!$C$27:$E$30,3,FALSE)</f>
        <v>0.64805414551607443</v>
      </c>
      <c r="N247">
        <f>VLOOKUP(F247,Sheet11!$C$40:$E$43,2,FALSE)</f>
        <v>0.42488262910798125</v>
      </c>
      <c r="O247">
        <f>VLOOKUP(F247,Sheet11!$C$40:$E$43,3,FALSE)</f>
        <v>0.54540327129159616</v>
      </c>
      <c r="P247">
        <f>VLOOKUP(G247,Sheet11!$C$53:$E$61,2,FALSE)</f>
        <v>0.11032863849765258</v>
      </c>
      <c r="Q247">
        <f>VLOOKUP(G247,Sheet11!$C$53:$E$61,3,FALSE)</f>
        <v>0.19232938522278623</v>
      </c>
      <c r="R247">
        <f>VLOOKUP(I247,Sheet11!$C$70:$E$89,2,FALSE)</f>
        <v>3.0516431924882629E-2</v>
      </c>
      <c r="S247">
        <f>VLOOKUP(I247,Sheet11!$C$70:$E$89,3,FALSE)</f>
        <v>5.9785673998871969E-2</v>
      </c>
      <c r="T247">
        <f t="shared" si="16"/>
        <v>2.8007334373916791E-5</v>
      </c>
      <c r="U247">
        <f t="shared" si="17"/>
        <v>4.1400706001438261E-4</v>
      </c>
      <c r="V247">
        <f t="shared" si="18"/>
        <v>6.3362946387019697E-2</v>
      </c>
      <c r="W247" t="str">
        <f t="shared" si="19"/>
        <v>Ontime</v>
      </c>
    </row>
    <row r="248" spans="3:23" x14ac:dyDescent="0.3">
      <c r="C248" s="1">
        <v>1</v>
      </c>
      <c r="D248" s="1">
        <v>1128</v>
      </c>
      <c r="E248" s="1" t="s">
        <v>5</v>
      </c>
      <c r="F248" s="1" t="s">
        <v>6</v>
      </c>
      <c r="G248" s="1" t="s">
        <v>8</v>
      </c>
      <c r="H248" s="1" t="s">
        <v>3</v>
      </c>
      <c r="I248">
        <f t="shared" si="15"/>
        <v>11</v>
      </c>
      <c r="J248">
        <f>VLOOKUP(C248,Sheet11!$C$10:$E$17,2,FALSE)</f>
        <v>0.19483568075117372</v>
      </c>
      <c r="K248">
        <f>VLOOKUP(C248,Sheet11!$C$10:$E$17,3,FALSE)</f>
        <v>0.12633953750705021</v>
      </c>
      <c r="L248">
        <f>VLOOKUP(E248,Sheet11!$C$27:$E$30,2,FALSE)</f>
        <v>0.51877934272300474</v>
      </c>
      <c r="M248">
        <f>VLOOKUP(E248,Sheet11!$C$27:$E$30,3,FALSE)</f>
        <v>0.64805414551607443</v>
      </c>
      <c r="N248">
        <f>VLOOKUP(F248,Sheet11!$C$40:$E$43,2,FALSE)</f>
        <v>0.42488262910798125</v>
      </c>
      <c r="O248">
        <f>VLOOKUP(F248,Sheet11!$C$40:$E$43,3,FALSE)</f>
        <v>0.54540327129159616</v>
      </c>
      <c r="P248">
        <f>VLOOKUP(G248,Sheet11!$C$53:$E$61,2,FALSE)</f>
        <v>0.11032863849765258</v>
      </c>
      <c r="Q248">
        <f>VLOOKUP(G248,Sheet11!$C$53:$E$61,3,FALSE)</f>
        <v>0.19232938522278623</v>
      </c>
      <c r="R248">
        <f>VLOOKUP(I248,Sheet11!$C$70:$E$89,2,FALSE)</f>
        <v>1.4084507042253521E-2</v>
      </c>
      <c r="S248">
        <f>VLOOKUP(I248,Sheet11!$C$70:$E$89,3,FALSE)</f>
        <v>2.5944726452340666E-2</v>
      </c>
      <c r="T248">
        <f t="shared" si="16"/>
        <v>1.2926462018730826E-5</v>
      </c>
      <c r="U248">
        <f t="shared" si="17"/>
        <v>1.7966344113831697E-4</v>
      </c>
      <c r="V248">
        <f t="shared" si="18"/>
        <v>6.7119105450662783E-2</v>
      </c>
      <c r="W248" t="str">
        <f t="shared" si="19"/>
        <v>Ontime</v>
      </c>
    </row>
    <row r="249" spans="3:23" x14ac:dyDescent="0.3">
      <c r="C249" s="1">
        <v>1</v>
      </c>
      <c r="D249" s="1">
        <v>1230</v>
      </c>
      <c r="E249" s="1" t="s">
        <v>5</v>
      </c>
      <c r="F249" s="1" t="s">
        <v>6</v>
      </c>
      <c r="G249" s="1" t="s">
        <v>8</v>
      </c>
      <c r="H249" s="1" t="s">
        <v>3</v>
      </c>
      <c r="I249">
        <f t="shared" si="15"/>
        <v>12</v>
      </c>
      <c r="J249">
        <f>VLOOKUP(C249,Sheet11!$C$10:$E$17,2,FALSE)</f>
        <v>0.19483568075117372</v>
      </c>
      <c r="K249">
        <f>VLOOKUP(C249,Sheet11!$C$10:$E$17,3,FALSE)</f>
        <v>0.12633953750705021</v>
      </c>
      <c r="L249">
        <f>VLOOKUP(E249,Sheet11!$C$27:$E$30,2,FALSE)</f>
        <v>0.51877934272300474</v>
      </c>
      <c r="M249">
        <f>VLOOKUP(E249,Sheet11!$C$27:$E$30,3,FALSE)</f>
        <v>0.64805414551607443</v>
      </c>
      <c r="N249">
        <f>VLOOKUP(F249,Sheet11!$C$40:$E$43,2,FALSE)</f>
        <v>0.42488262910798125</v>
      </c>
      <c r="O249">
        <f>VLOOKUP(F249,Sheet11!$C$40:$E$43,3,FALSE)</f>
        <v>0.54540327129159616</v>
      </c>
      <c r="P249">
        <f>VLOOKUP(G249,Sheet11!$C$53:$E$61,2,FALSE)</f>
        <v>0.11032863849765258</v>
      </c>
      <c r="Q249">
        <f>VLOOKUP(G249,Sheet11!$C$53:$E$61,3,FALSE)</f>
        <v>0.19232938522278623</v>
      </c>
      <c r="R249">
        <f>VLOOKUP(I249,Sheet11!$C$70:$E$89,2,FALSE)</f>
        <v>3.0516431924882629E-2</v>
      </c>
      <c r="S249">
        <f>VLOOKUP(I249,Sheet11!$C$70:$E$89,3,FALSE)</f>
        <v>0.10152284263959391</v>
      </c>
      <c r="T249">
        <f t="shared" si="16"/>
        <v>2.8007334373916791E-5</v>
      </c>
      <c r="U249">
        <f t="shared" si="17"/>
        <v>7.0303085662819687E-4</v>
      </c>
      <c r="V249">
        <f t="shared" si="18"/>
        <v>3.831172532248156E-2</v>
      </c>
      <c r="W249" t="str">
        <f t="shared" si="19"/>
        <v>Ontime</v>
      </c>
    </row>
    <row r="250" spans="3:23" x14ac:dyDescent="0.3">
      <c r="C250" s="1">
        <v>1</v>
      </c>
      <c r="D250" s="1">
        <v>1329</v>
      </c>
      <c r="E250" s="1" t="s">
        <v>5</v>
      </c>
      <c r="F250" s="1" t="s">
        <v>6</v>
      </c>
      <c r="G250" s="1" t="s">
        <v>8</v>
      </c>
      <c r="H250" s="1" t="s">
        <v>3</v>
      </c>
      <c r="I250">
        <f t="shared" si="15"/>
        <v>13</v>
      </c>
      <c r="J250">
        <f>VLOOKUP(C250,Sheet11!$C$10:$E$17,2,FALSE)</f>
        <v>0.19483568075117372</v>
      </c>
      <c r="K250">
        <f>VLOOKUP(C250,Sheet11!$C$10:$E$17,3,FALSE)</f>
        <v>0.12633953750705021</v>
      </c>
      <c r="L250">
        <f>VLOOKUP(E250,Sheet11!$C$27:$E$30,2,FALSE)</f>
        <v>0.51877934272300474</v>
      </c>
      <c r="M250">
        <f>VLOOKUP(E250,Sheet11!$C$27:$E$30,3,FALSE)</f>
        <v>0.64805414551607443</v>
      </c>
      <c r="N250">
        <f>VLOOKUP(F250,Sheet11!$C$40:$E$43,2,FALSE)</f>
        <v>0.42488262910798125</v>
      </c>
      <c r="O250">
        <f>VLOOKUP(F250,Sheet11!$C$40:$E$43,3,FALSE)</f>
        <v>0.54540327129159616</v>
      </c>
      <c r="P250">
        <f>VLOOKUP(G250,Sheet11!$C$53:$E$61,2,FALSE)</f>
        <v>0.11032863849765258</v>
      </c>
      <c r="Q250">
        <f>VLOOKUP(G250,Sheet11!$C$53:$E$61,3,FALSE)</f>
        <v>0.19232938522278623</v>
      </c>
      <c r="R250">
        <f>VLOOKUP(I250,Sheet11!$C$70:$E$89,2,FALSE)</f>
        <v>6.1032863849765258E-2</v>
      </c>
      <c r="S250">
        <f>VLOOKUP(I250,Sheet11!$C$70:$E$89,3,FALSE)</f>
        <v>5.0761421319796954E-2</v>
      </c>
      <c r="T250">
        <f t="shared" si="16"/>
        <v>5.6014668747833582E-5</v>
      </c>
      <c r="U250">
        <f t="shared" si="17"/>
        <v>3.5151542831409843E-4</v>
      </c>
      <c r="V250">
        <f t="shared" si="18"/>
        <v>0.13744915811536018</v>
      </c>
      <c r="W250" t="str">
        <f t="shared" si="19"/>
        <v>Ontime</v>
      </c>
    </row>
    <row r="251" spans="3:23" x14ac:dyDescent="0.3">
      <c r="C251" s="1">
        <v>1</v>
      </c>
      <c r="D251" s="1">
        <v>1427</v>
      </c>
      <c r="E251" s="1" t="s">
        <v>5</v>
      </c>
      <c r="F251" s="1" t="s">
        <v>6</v>
      </c>
      <c r="G251" s="1" t="s">
        <v>8</v>
      </c>
      <c r="H251" s="1" t="s">
        <v>3</v>
      </c>
      <c r="I251">
        <f t="shared" si="15"/>
        <v>14</v>
      </c>
      <c r="J251">
        <f>VLOOKUP(C251,Sheet11!$C$10:$E$17,2,FALSE)</f>
        <v>0.19483568075117372</v>
      </c>
      <c r="K251">
        <f>VLOOKUP(C251,Sheet11!$C$10:$E$17,3,FALSE)</f>
        <v>0.12633953750705021</v>
      </c>
      <c r="L251">
        <f>VLOOKUP(E251,Sheet11!$C$27:$E$30,2,FALSE)</f>
        <v>0.51877934272300474</v>
      </c>
      <c r="M251">
        <f>VLOOKUP(E251,Sheet11!$C$27:$E$30,3,FALSE)</f>
        <v>0.64805414551607443</v>
      </c>
      <c r="N251">
        <f>VLOOKUP(F251,Sheet11!$C$40:$E$43,2,FALSE)</f>
        <v>0.42488262910798125</v>
      </c>
      <c r="O251">
        <f>VLOOKUP(F251,Sheet11!$C$40:$E$43,3,FALSE)</f>
        <v>0.54540327129159616</v>
      </c>
      <c r="P251">
        <f>VLOOKUP(G251,Sheet11!$C$53:$E$61,2,FALSE)</f>
        <v>0.11032863849765258</v>
      </c>
      <c r="Q251">
        <f>VLOOKUP(G251,Sheet11!$C$53:$E$61,3,FALSE)</f>
        <v>0.19232938522278623</v>
      </c>
      <c r="R251">
        <f>VLOOKUP(I251,Sheet11!$C$70:$E$89,2,FALSE)</f>
        <v>5.6338028169014086E-2</v>
      </c>
      <c r="S251">
        <f>VLOOKUP(I251,Sheet11!$C$70:$E$89,3,FALSE)</f>
        <v>9.7574732092498589E-2</v>
      </c>
      <c r="T251">
        <f t="shared" si="16"/>
        <v>5.1705848074923303E-5</v>
      </c>
      <c r="U251">
        <f t="shared" si="17"/>
        <v>6.7569076775932254E-4</v>
      </c>
      <c r="V251">
        <f t="shared" si="18"/>
        <v>7.1083432269783448E-2</v>
      </c>
      <c r="W251" t="str">
        <f t="shared" si="19"/>
        <v>Ontime</v>
      </c>
    </row>
    <row r="252" spans="3:23" x14ac:dyDescent="0.3">
      <c r="C252" s="1">
        <v>1</v>
      </c>
      <c r="D252" s="1">
        <v>1635</v>
      </c>
      <c r="E252" s="1" t="s">
        <v>5</v>
      </c>
      <c r="F252" s="1" t="s">
        <v>6</v>
      </c>
      <c r="G252" s="1" t="s">
        <v>8</v>
      </c>
      <c r="H252" s="1" t="s">
        <v>3</v>
      </c>
      <c r="I252">
        <f t="shared" si="15"/>
        <v>16</v>
      </c>
      <c r="J252">
        <f>VLOOKUP(C252,Sheet11!$C$10:$E$17,2,FALSE)</f>
        <v>0.19483568075117372</v>
      </c>
      <c r="K252">
        <f>VLOOKUP(C252,Sheet11!$C$10:$E$17,3,FALSE)</f>
        <v>0.12633953750705021</v>
      </c>
      <c r="L252">
        <f>VLOOKUP(E252,Sheet11!$C$27:$E$30,2,FALSE)</f>
        <v>0.51877934272300474</v>
      </c>
      <c r="M252">
        <f>VLOOKUP(E252,Sheet11!$C$27:$E$30,3,FALSE)</f>
        <v>0.64805414551607443</v>
      </c>
      <c r="N252">
        <f>VLOOKUP(F252,Sheet11!$C$40:$E$43,2,FALSE)</f>
        <v>0.42488262910798125</v>
      </c>
      <c r="O252">
        <f>VLOOKUP(F252,Sheet11!$C$40:$E$43,3,FALSE)</f>
        <v>0.54540327129159616</v>
      </c>
      <c r="P252">
        <f>VLOOKUP(G252,Sheet11!$C$53:$E$61,2,FALSE)</f>
        <v>0.11032863849765258</v>
      </c>
      <c r="Q252">
        <f>VLOOKUP(G252,Sheet11!$C$53:$E$61,3,FALSE)</f>
        <v>0.19232938522278623</v>
      </c>
      <c r="R252">
        <f>VLOOKUP(I252,Sheet11!$C$70:$E$89,2,FALSE)</f>
        <v>0.10328638497652583</v>
      </c>
      <c r="S252">
        <f>VLOOKUP(I252,Sheet11!$C$70:$E$89,3,FALSE)</f>
        <v>9.8702763677382968E-2</v>
      </c>
      <c r="T252">
        <f t="shared" si="16"/>
        <v>9.4794054804026064E-5</v>
      </c>
      <c r="U252">
        <f t="shared" si="17"/>
        <v>6.83502221721858E-4</v>
      </c>
      <c r="V252">
        <f t="shared" si="18"/>
        <v>0.12179687564119224</v>
      </c>
      <c r="W252" t="str">
        <f t="shared" si="19"/>
        <v>Ontime</v>
      </c>
    </row>
    <row r="253" spans="3:23" x14ac:dyDescent="0.3">
      <c r="C253" s="1">
        <v>1</v>
      </c>
      <c r="D253" s="1">
        <v>1730</v>
      </c>
      <c r="E253" s="1" t="s">
        <v>5</v>
      </c>
      <c r="F253" s="1" t="s">
        <v>6</v>
      </c>
      <c r="G253" s="1" t="s">
        <v>8</v>
      </c>
      <c r="H253" s="1" t="s">
        <v>3</v>
      </c>
      <c r="I253">
        <f t="shared" si="15"/>
        <v>17</v>
      </c>
      <c r="J253">
        <f>VLOOKUP(C253,Sheet11!$C$10:$E$17,2,FALSE)</f>
        <v>0.19483568075117372</v>
      </c>
      <c r="K253">
        <f>VLOOKUP(C253,Sheet11!$C$10:$E$17,3,FALSE)</f>
        <v>0.12633953750705021</v>
      </c>
      <c r="L253">
        <f>VLOOKUP(E253,Sheet11!$C$27:$E$30,2,FALSE)</f>
        <v>0.51877934272300474</v>
      </c>
      <c r="M253">
        <f>VLOOKUP(E253,Sheet11!$C$27:$E$30,3,FALSE)</f>
        <v>0.64805414551607443</v>
      </c>
      <c r="N253">
        <f>VLOOKUP(F253,Sheet11!$C$40:$E$43,2,FALSE)</f>
        <v>0.42488262910798125</v>
      </c>
      <c r="O253">
        <f>VLOOKUP(F253,Sheet11!$C$40:$E$43,3,FALSE)</f>
        <v>0.54540327129159616</v>
      </c>
      <c r="P253">
        <f>VLOOKUP(G253,Sheet11!$C$53:$E$61,2,FALSE)</f>
        <v>0.11032863849765258</v>
      </c>
      <c r="Q253">
        <f>VLOOKUP(G253,Sheet11!$C$53:$E$61,3,FALSE)</f>
        <v>0.19232938522278623</v>
      </c>
      <c r="R253">
        <f>VLOOKUP(I253,Sheet11!$C$70:$E$89,2,FALSE)</f>
        <v>9.154929577464789E-2</v>
      </c>
      <c r="S253">
        <f>VLOOKUP(I253,Sheet11!$C$70:$E$89,3,FALSE)</f>
        <v>8.1218274111675121E-2</v>
      </c>
      <c r="T253">
        <f t="shared" si="16"/>
        <v>8.4022003121750379E-5</v>
      </c>
      <c r="U253">
        <f t="shared" si="17"/>
        <v>5.6242468530255739E-4</v>
      </c>
      <c r="V253">
        <f t="shared" si="18"/>
        <v>0.12997514663823434</v>
      </c>
      <c r="W253" t="str">
        <f t="shared" si="19"/>
        <v>Ontime</v>
      </c>
    </row>
    <row r="254" spans="3:23" x14ac:dyDescent="0.3">
      <c r="C254" s="1">
        <v>1</v>
      </c>
      <c r="D254" s="1">
        <v>1829</v>
      </c>
      <c r="E254" s="1" t="s">
        <v>5</v>
      </c>
      <c r="F254" s="1" t="s">
        <v>6</v>
      </c>
      <c r="G254" s="1" t="s">
        <v>8</v>
      </c>
      <c r="H254" s="1" t="s">
        <v>3</v>
      </c>
      <c r="I254">
        <f t="shared" si="15"/>
        <v>18</v>
      </c>
      <c r="J254">
        <f>VLOOKUP(C254,Sheet11!$C$10:$E$17,2,FALSE)</f>
        <v>0.19483568075117372</v>
      </c>
      <c r="K254">
        <f>VLOOKUP(C254,Sheet11!$C$10:$E$17,3,FALSE)</f>
        <v>0.12633953750705021</v>
      </c>
      <c r="L254">
        <f>VLOOKUP(E254,Sheet11!$C$27:$E$30,2,FALSE)</f>
        <v>0.51877934272300474</v>
      </c>
      <c r="M254">
        <f>VLOOKUP(E254,Sheet11!$C$27:$E$30,3,FALSE)</f>
        <v>0.64805414551607443</v>
      </c>
      <c r="N254">
        <f>VLOOKUP(F254,Sheet11!$C$40:$E$43,2,FALSE)</f>
        <v>0.42488262910798125</v>
      </c>
      <c r="O254">
        <f>VLOOKUP(F254,Sheet11!$C$40:$E$43,3,FALSE)</f>
        <v>0.54540327129159616</v>
      </c>
      <c r="P254">
        <f>VLOOKUP(G254,Sheet11!$C$53:$E$61,2,FALSE)</f>
        <v>0.11032863849765258</v>
      </c>
      <c r="Q254">
        <f>VLOOKUP(G254,Sheet11!$C$53:$E$61,3,FALSE)</f>
        <v>0.19232938522278623</v>
      </c>
      <c r="R254">
        <f>VLOOKUP(I254,Sheet11!$C$70:$E$89,2,FALSE)</f>
        <v>7.746478873239436E-2</v>
      </c>
      <c r="S254">
        <f>VLOOKUP(I254,Sheet11!$C$70:$E$89,3,FALSE)</f>
        <v>5.8093626621545401E-2</v>
      </c>
      <c r="T254">
        <f t="shared" si="16"/>
        <v>7.1095541103019538E-5</v>
      </c>
      <c r="U254">
        <f t="shared" si="17"/>
        <v>4.0228987907057931E-4</v>
      </c>
      <c r="V254">
        <f t="shared" si="18"/>
        <v>0.1501853206145376</v>
      </c>
      <c r="W254" t="str">
        <f t="shared" si="19"/>
        <v>Ontime</v>
      </c>
    </row>
    <row r="255" spans="3:23" x14ac:dyDescent="0.3">
      <c r="C255" s="1">
        <v>1</v>
      </c>
      <c r="D255" s="1">
        <v>1955</v>
      </c>
      <c r="E255" s="1" t="s">
        <v>5</v>
      </c>
      <c r="F255" s="1" t="s">
        <v>6</v>
      </c>
      <c r="G255" s="1" t="s">
        <v>8</v>
      </c>
      <c r="H255" s="1" t="s">
        <v>15</v>
      </c>
      <c r="I255">
        <f t="shared" si="15"/>
        <v>19</v>
      </c>
      <c r="J255">
        <f>VLOOKUP(C255,Sheet11!$C$10:$E$17,2,FALSE)</f>
        <v>0.19483568075117372</v>
      </c>
      <c r="K255">
        <f>VLOOKUP(C255,Sheet11!$C$10:$E$17,3,FALSE)</f>
        <v>0.12633953750705021</v>
      </c>
      <c r="L255">
        <f>VLOOKUP(E255,Sheet11!$C$27:$E$30,2,FALSE)</f>
        <v>0.51877934272300474</v>
      </c>
      <c r="M255">
        <f>VLOOKUP(E255,Sheet11!$C$27:$E$30,3,FALSE)</f>
        <v>0.64805414551607443</v>
      </c>
      <c r="N255">
        <f>VLOOKUP(F255,Sheet11!$C$40:$E$43,2,FALSE)</f>
        <v>0.42488262910798125</v>
      </c>
      <c r="O255">
        <f>VLOOKUP(F255,Sheet11!$C$40:$E$43,3,FALSE)</f>
        <v>0.54540327129159616</v>
      </c>
      <c r="P255">
        <f>VLOOKUP(G255,Sheet11!$C$53:$E$61,2,FALSE)</f>
        <v>0.11032863849765258</v>
      </c>
      <c r="Q255">
        <f>VLOOKUP(G255,Sheet11!$C$53:$E$61,3,FALSE)</f>
        <v>0.19232938522278623</v>
      </c>
      <c r="R255">
        <f>VLOOKUP(I255,Sheet11!$C$70:$E$89,2,FALSE)</f>
        <v>9.8591549295774641E-2</v>
      </c>
      <c r="S255">
        <f>VLOOKUP(I255,Sheet11!$C$70:$E$89,3,FALSE)</f>
        <v>2.1996615905245348E-2</v>
      </c>
      <c r="T255">
        <f t="shared" si="16"/>
        <v>9.0485234131115779E-5</v>
      </c>
      <c r="U255">
        <f t="shared" si="17"/>
        <v>1.5232335226944265E-4</v>
      </c>
      <c r="V255">
        <f t="shared" si="18"/>
        <v>0.37266076736612341</v>
      </c>
      <c r="W255" t="str">
        <f t="shared" si="19"/>
        <v>Ontime</v>
      </c>
    </row>
    <row r="256" spans="3:23" x14ac:dyDescent="0.3">
      <c r="C256" s="1">
        <v>1</v>
      </c>
      <c r="D256" s="1">
        <v>2028</v>
      </c>
      <c r="E256" s="1" t="s">
        <v>5</v>
      </c>
      <c r="F256" s="1" t="s">
        <v>6</v>
      </c>
      <c r="G256" s="1" t="s">
        <v>8</v>
      </c>
      <c r="H256" s="1" t="s">
        <v>3</v>
      </c>
      <c r="I256">
        <f t="shared" si="15"/>
        <v>20</v>
      </c>
      <c r="J256">
        <f>VLOOKUP(C256,Sheet11!$C$10:$E$17,2,FALSE)</f>
        <v>0.19483568075117372</v>
      </c>
      <c r="K256">
        <f>VLOOKUP(C256,Sheet11!$C$10:$E$17,3,FALSE)</f>
        <v>0.12633953750705021</v>
      </c>
      <c r="L256">
        <f>VLOOKUP(E256,Sheet11!$C$27:$E$30,2,FALSE)</f>
        <v>0.51877934272300474</v>
      </c>
      <c r="M256">
        <f>VLOOKUP(E256,Sheet11!$C$27:$E$30,3,FALSE)</f>
        <v>0.64805414551607443</v>
      </c>
      <c r="N256">
        <f>VLOOKUP(F256,Sheet11!$C$40:$E$43,2,FALSE)</f>
        <v>0.42488262910798125</v>
      </c>
      <c r="O256">
        <f>VLOOKUP(F256,Sheet11!$C$40:$E$43,3,FALSE)</f>
        <v>0.54540327129159616</v>
      </c>
      <c r="P256">
        <f>VLOOKUP(G256,Sheet11!$C$53:$E$61,2,FALSE)</f>
        <v>0.11032863849765258</v>
      </c>
      <c r="Q256">
        <f>VLOOKUP(G256,Sheet11!$C$53:$E$61,3,FALSE)</f>
        <v>0.19232938522278623</v>
      </c>
      <c r="R256">
        <f>VLOOKUP(I256,Sheet11!$C$70:$E$89,2,FALSE)</f>
        <v>4.9295774647887321E-2</v>
      </c>
      <c r="S256">
        <f>VLOOKUP(I256,Sheet11!$C$70:$E$89,3,FALSE)</f>
        <v>3.6661026508742242E-2</v>
      </c>
      <c r="T256">
        <f t="shared" si="16"/>
        <v>4.524261706555789E-5</v>
      </c>
      <c r="U256">
        <f t="shared" si="17"/>
        <v>2.5387225378240442E-4</v>
      </c>
      <c r="V256">
        <f t="shared" si="18"/>
        <v>0.15125499089128988</v>
      </c>
      <c r="W256" t="str">
        <f t="shared" si="19"/>
        <v>Ontime</v>
      </c>
    </row>
    <row r="257" spans="3:23" x14ac:dyDescent="0.3">
      <c r="C257" s="1">
        <v>1</v>
      </c>
      <c r="D257" s="1">
        <v>1538</v>
      </c>
      <c r="E257" s="1" t="s">
        <v>5</v>
      </c>
      <c r="F257" s="1" t="s">
        <v>1</v>
      </c>
      <c r="G257" s="1" t="s">
        <v>9</v>
      </c>
      <c r="H257" s="1" t="s">
        <v>3</v>
      </c>
      <c r="I257">
        <f t="shared" si="15"/>
        <v>15</v>
      </c>
      <c r="J257">
        <f>VLOOKUP(C257,Sheet11!$C$10:$E$17,2,FALSE)</f>
        <v>0.19483568075117372</v>
      </c>
      <c r="K257">
        <f>VLOOKUP(C257,Sheet11!$C$10:$E$17,3,FALSE)</f>
        <v>0.12633953750705021</v>
      </c>
      <c r="L257">
        <f>VLOOKUP(E257,Sheet11!$C$27:$E$30,2,FALSE)</f>
        <v>0.51877934272300474</v>
      </c>
      <c r="M257">
        <f>VLOOKUP(E257,Sheet11!$C$27:$E$30,3,FALSE)</f>
        <v>0.64805414551607443</v>
      </c>
      <c r="N257">
        <f>VLOOKUP(F257,Sheet11!$C$40:$E$43,2,FALSE)</f>
        <v>0.19718309859154928</v>
      </c>
      <c r="O257">
        <f>VLOOKUP(F257,Sheet11!$C$40:$E$43,3,FALSE)</f>
        <v>0.17033276931754088</v>
      </c>
      <c r="P257">
        <f>VLOOKUP(G257,Sheet11!$C$53:$E$61,2,FALSE)</f>
        <v>0.18779342723004694</v>
      </c>
      <c r="Q257">
        <f>VLOOKUP(G257,Sheet11!$C$53:$E$61,3,FALSE)</f>
        <v>0.1212633953750705</v>
      </c>
      <c r="R257">
        <f>VLOOKUP(I257,Sheet11!$C$70:$E$89,2,FALSE)</f>
        <v>0.13849765258215962</v>
      </c>
      <c r="S257">
        <f>VLOOKUP(I257,Sheet11!$C$70:$E$89,3,FALSE)</f>
        <v>6.2041737168640719E-2</v>
      </c>
      <c r="T257">
        <f t="shared" si="16"/>
        <v>1.004091466084087E-4</v>
      </c>
      <c r="U257">
        <f t="shared" si="17"/>
        <v>8.4597809285023751E-5</v>
      </c>
      <c r="V257">
        <f t="shared" si="18"/>
        <v>0.54273173742854453</v>
      </c>
      <c r="W257" t="str">
        <f t="shared" si="19"/>
        <v>Delayed</v>
      </c>
    </row>
    <row r="258" spans="3:23" x14ac:dyDescent="0.3">
      <c r="C258" s="1">
        <v>1</v>
      </c>
      <c r="D258" s="1">
        <v>557</v>
      </c>
      <c r="E258" s="1" t="s">
        <v>5</v>
      </c>
      <c r="F258" s="1" t="s">
        <v>1</v>
      </c>
      <c r="G258" s="1" t="s">
        <v>9</v>
      </c>
      <c r="H258" s="1" t="s">
        <v>3</v>
      </c>
      <c r="I258">
        <f t="shared" ref="I258:I321" si="20">VLOOKUP(D258,$AA$27:$AB$50,2,TRUE)</f>
        <v>5</v>
      </c>
      <c r="J258">
        <f>VLOOKUP(C258,Sheet11!$C$10:$E$17,2,FALSE)</f>
        <v>0.19483568075117372</v>
      </c>
      <c r="K258">
        <f>VLOOKUP(C258,Sheet11!$C$10:$E$17,3,FALSE)</f>
        <v>0.12633953750705021</v>
      </c>
      <c r="L258">
        <f>VLOOKUP(E258,Sheet11!$C$27:$E$30,2,FALSE)</f>
        <v>0.51877934272300474</v>
      </c>
      <c r="M258">
        <f>VLOOKUP(E258,Sheet11!$C$27:$E$30,3,FALSE)</f>
        <v>0.64805414551607443</v>
      </c>
      <c r="N258">
        <f>VLOOKUP(F258,Sheet11!$C$40:$E$43,2,FALSE)</f>
        <v>0.19718309859154928</v>
      </c>
      <c r="O258">
        <f>VLOOKUP(F258,Sheet11!$C$40:$E$43,3,FALSE)</f>
        <v>0.17033276931754088</v>
      </c>
      <c r="P258">
        <f>VLOOKUP(G258,Sheet11!$C$53:$E$61,2,FALSE)</f>
        <v>0.18779342723004694</v>
      </c>
      <c r="Q258">
        <f>VLOOKUP(G258,Sheet11!$C$53:$E$61,3,FALSE)</f>
        <v>0.1212633953750705</v>
      </c>
      <c r="R258">
        <f>VLOOKUP(I258,Sheet11!$C$70:$E$89,2,FALSE)</f>
        <v>4.6948356807511738E-3</v>
      </c>
      <c r="S258">
        <f>VLOOKUP(I258,Sheet11!$C$70:$E$89,3,FALSE)</f>
        <v>1.2972363226170333E-2</v>
      </c>
      <c r="T258">
        <f t="shared" si="16"/>
        <v>3.4036998850308036E-6</v>
      </c>
      <c r="U258">
        <f t="shared" si="17"/>
        <v>1.7688632850504965E-5</v>
      </c>
      <c r="V258">
        <f t="shared" si="18"/>
        <v>0.16137142950036748</v>
      </c>
      <c r="W258" t="str">
        <f t="shared" si="19"/>
        <v>Ontime</v>
      </c>
    </row>
    <row r="259" spans="3:23" x14ac:dyDescent="0.3">
      <c r="C259" s="1">
        <v>1</v>
      </c>
      <c r="D259" s="1">
        <v>656</v>
      </c>
      <c r="E259" s="1" t="s">
        <v>5</v>
      </c>
      <c r="F259" s="1" t="s">
        <v>6</v>
      </c>
      <c r="G259" s="1" t="s">
        <v>9</v>
      </c>
      <c r="H259" s="1" t="s">
        <v>3</v>
      </c>
      <c r="I259">
        <f t="shared" si="20"/>
        <v>6</v>
      </c>
      <c r="J259">
        <f>VLOOKUP(C259,Sheet11!$C$10:$E$17,2,FALSE)</f>
        <v>0.19483568075117372</v>
      </c>
      <c r="K259">
        <f>VLOOKUP(C259,Sheet11!$C$10:$E$17,3,FALSE)</f>
        <v>0.12633953750705021</v>
      </c>
      <c r="L259">
        <f>VLOOKUP(E259,Sheet11!$C$27:$E$30,2,FALSE)</f>
        <v>0.51877934272300474</v>
      </c>
      <c r="M259">
        <f>VLOOKUP(E259,Sheet11!$C$27:$E$30,3,FALSE)</f>
        <v>0.64805414551607443</v>
      </c>
      <c r="N259">
        <f>VLOOKUP(F259,Sheet11!$C$40:$E$43,2,FALSE)</f>
        <v>0.42488262910798125</v>
      </c>
      <c r="O259">
        <f>VLOOKUP(F259,Sheet11!$C$40:$E$43,3,FALSE)</f>
        <v>0.54540327129159616</v>
      </c>
      <c r="P259">
        <f>VLOOKUP(G259,Sheet11!$C$53:$E$61,2,FALSE)</f>
        <v>0.18779342723004694</v>
      </c>
      <c r="Q259">
        <f>VLOOKUP(G259,Sheet11!$C$53:$E$61,3,FALSE)</f>
        <v>0.1212633953750705</v>
      </c>
      <c r="R259">
        <f>VLOOKUP(I259,Sheet11!$C$70:$E$89,2,FALSE)</f>
        <v>3.9906103286384977E-2</v>
      </c>
      <c r="S259">
        <f>VLOOKUP(I259,Sheet11!$C$70:$E$89,3,FALSE)</f>
        <v>8.4038353073886074E-2</v>
      </c>
      <c r="T259">
        <f t="shared" ref="T259:T322" si="21">0.1937*J259*L259*N259*P259*R259</f>
        <v>6.2340384203808229E-5</v>
      </c>
      <c r="U259">
        <f t="shared" ref="U259:U322" si="22">0.8063*K259*M259*O259*Q259*S259</f>
        <v>3.6692071508772055E-4</v>
      </c>
      <c r="V259">
        <f t="shared" ref="V259:V322" si="23">T259/(T259+U259)</f>
        <v>0.14522719227690911</v>
      </c>
      <c r="W259" t="str">
        <f t="shared" ref="W259:W322" si="24">IF(V259&gt;0.5,"Delayed","Ontime")</f>
        <v>Ontime</v>
      </c>
    </row>
    <row r="260" spans="3:23" x14ac:dyDescent="0.3">
      <c r="C260" s="1">
        <v>1</v>
      </c>
      <c r="D260" s="1">
        <v>758</v>
      </c>
      <c r="E260" s="1" t="s">
        <v>5</v>
      </c>
      <c r="F260" s="1" t="s">
        <v>6</v>
      </c>
      <c r="G260" s="1" t="s">
        <v>9</v>
      </c>
      <c r="H260" s="1" t="s">
        <v>3</v>
      </c>
      <c r="I260">
        <f t="shared" si="20"/>
        <v>7</v>
      </c>
      <c r="J260">
        <f>VLOOKUP(C260,Sheet11!$C$10:$E$17,2,FALSE)</f>
        <v>0.19483568075117372</v>
      </c>
      <c r="K260">
        <f>VLOOKUP(C260,Sheet11!$C$10:$E$17,3,FALSE)</f>
        <v>0.12633953750705021</v>
      </c>
      <c r="L260">
        <f>VLOOKUP(E260,Sheet11!$C$27:$E$30,2,FALSE)</f>
        <v>0.51877934272300474</v>
      </c>
      <c r="M260">
        <f>VLOOKUP(E260,Sheet11!$C$27:$E$30,3,FALSE)</f>
        <v>0.64805414551607443</v>
      </c>
      <c r="N260">
        <f>VLOOKUP(F260,Sheet11!$C$40:$E$43,2,FALSE)</f>
        <v>0.42488262910798125</v>
      </c>
      <c r="O260">
        <f>VLOOKUP(F260,Sheet11!$C$40:$E$43,3,FALSE)</f>
        <v>0.54540327129159616</v>
      </c>
      <c r="P260">
        <f>VLOOKUP(G260,Sheet11!$C$53:$E$61,2,FALSE)</f>
        <v>0.18779342723004694</v>
      </c>
      <c r="Q260">
        <f>VLOOKUP(G260,Sheet11!$C$53:$E$61,3,FALSE)</f>
        <v>0.1212633953750705</v>
      </c>
      <c r="R260">
        <f>VLOOKUP(I260,Sheet11!$C$70:$E$89,2,FALSE)</f>
        <v>4.2253521126760563E-2</v>
      </c>
      <c r="S260">
        <f>VLOOKUP(I260,Sheet11!$C$70:$E$89,3,FALSE)</f>
        <v>4.3993231810490696E-2</v>
      </c>
      <c r="T260">
        <f t="shared" si="21"/>
        <v>6.6007465627561661E-5</v>
      </c>
      <c r="U260">
        <f t="shared" si="22"/>
        <v>1.9207930051571949E-4</v>
      </c>
      <c r="V260">
        <f t="shared" si="23"/>
        <v>0.25575687825433302</v>
      </c>
      <c r="W260" t="str">
        <f t="shared" si="24"/>
        <v>Ontime</v>
      </c>
    </row>
    <row r="261" spans="3:23" x14ac:dyDescent="0.3">
      <c r="C261" s="1">
        <v>1</v>
      </c>
      <c r="D261" s="1">
        <v>859</v>
      </c>
      <c r="E261" s="1" t="s">
        <v>5</v>
      </c>
      <c r="F261" s="1" t="s">
        <v>6</v>
      </c>
      <c r="G261" s="1" t="s">
        <v>9</v>
      </c>
      <c r="H261" s="1" t="s">
        <v>3</v>
      </c>
      <c r="I261">
        <f t="shared" si="20"/>
        <v>8</v>
      </c>
      <c r="J261">
        <f>VLOOKUP(C261,Sheet11!$C$10:$E$17,2,FALSE)</f>
        <v>0.19483568075117372</v>
      </c>
      <c r="K261">
        <f>VLOOKUP(C261,Sheet11!$C$10:$E$17,3,FALSE)</f>
        <v>0.12633953750705021</v>
      </c>
      <c r="L261">
        <f>VLOOKUP(E261,Sheet11!$C$27:$E$30,2,FALSE)</f>
        <v>0.51877934272300474</v>
      </c>
      <c r="M261">
        <f>VLOOKUP(E261,Sheet11!$C$27:$E$30,3,FALSE)</f>
        <v>0.64805414551607443</v>
      </c>
      <c r="N261">
        <f>VLOOKUP(F261,Sheet11!$C$40:$E$43,2,FALSE)</f>
        <v>0.42488262910798125</v>
      </c>
      <c r="O261">
        <f>VLOOKUP(F261,Sheet11!$C$40:$E$43,3,FALSE)</f>
        <v>0.54540327129159616</v>
      </c>
      <c r="P261">
        <f>VLOOKUP(G261,Sheet11!$C$53:$E$61,2,FALSE)</f>
        <v>0.18779342723004694</v>
      </c>
      <c r="Q261">
        <f>VLOOKUP(G261,Sheet11!$C$53:$E$61,3,FALSE)</f>
        <v>0.1212633953750705</v>
      </c>
      <c r="R261">
        <f>VLOOKUP(I261,Sheet11!$C$70:$E$89,2,FALSE)</f>
        <v>4.2253521126760563E-2</v>
      </c>
      <c r="S261">
        <f>VLOOKUP(I261,Sheet11!$C$70:$E$89,3,FALSE)</f>
        <v>9.475465313028765E-2</v>
      </c>
      <c r="T261">
        <f t="shared" si="21"/>
        <v>6.6007465627561661E-5</v>
      </c>
      <c r="U261">
        <f t="shared" si="22"/>
        <v>4.1370926264924193E-4</v>
      </c>
      <c r="V261">
        <f t="shared" si="23"/>
        <v>0.13759675603698018</v>
      </c>
      <c r="W261" t="str">
        <f t="shared" si="24"/>
        <v>Ontime</v>
      </c>
    </row>
    <row r="262" spans="3:23" x14ac:dyDescent="0.3">
      <c r="C262" s="1">
        <v>1</v>
      </c>
      <c r="D262" s="1">
        <v>1103</v>
      </c>
      <c r="E262" s="1" t="s">
        <v>5</v>
      </c>
      <c r="F262" s="1" t="s">
        <v>6</v>
      </c>
      <c r="G262" s="1" t="s">
        <v>9</v>
      </c>
      <c r="H262" s="1" t="s">
        <v>3</v>
      </c>
      <c r="I262">
        <f t="shared" si="20"/>
        <v>11</v>
      </c>
      <c r="J262">
        <f>VLOOKUP(C262,Sheet11!$C$10:$E$17,2,FALSE)</f>
        <v>0.19483568075117372</v>
      </c>
      <c r="K262">
        <f>VLOOKUP(C262,Sheet11!$C$10:$E$17,3,FALSE)</f>
        <v>0.12633953750705021</v>
      </c>
      <c r="L262">
        <f>VLOOKUP(E262,Sheet11!$C$27:$E$30,2,FALSE)</f>
        <v>0.51877934272300474</v>
      </c>
      <c r="M262">
        <f>VLOOKUP(E262,Sheet11!$C$27:$E$30,3,FALSE)</f>
        <v>0.64805414551607443</v>
      </c>
      <c r="N262">
        <f>VLOOKUP(F262,Sheet11!$C$40:$E$43,2,FALSE)</f>
        <v>0.42488262910798125</v>
      </c>
      <c r="O262">
        <f>VLOOKUP(F262,Sheet11!$C$40:$E$43,3,FALSE)</f>
        <v>0.54540327129159616</v>
      </c>
      <c r="P262">
        <f>VLOOKUP(G262,Sheet11!$C$53:$E$61,2,FALSE)</f>
        <v>0.18779342723004694</v>
      </c>
      <c r="Q262">
        <f>VLOOKUP(G262,Sheet11!$C$53:$E$61,3,FALSE)</f>
        <v>0.1212633953750705</v>
      </c>
      <c r="R262">
        <f>VLOOKUP(I262,Sheet11!$C$70:$E$89,2,FALSE)</f>
        <v>1.4084507042253521E-2</v>
      </c>
      <c r="S262">
        <f>VLOOKUP(I262,Sheet11!$C$70:$E$89,3,FALSE)</f>
        <v>2.5944726452340666E-2</v>
      </c>
      <c r="T262">
        <f t="shared" si="21"/>
        <v>2.2002488542520553E-5</v>
      </c>
      <c r="U262">
        <f t="shared" si="22"/>
        <v>1.1327753620157815E-4</v>
      </c>
      <c r="V262">
        <f t="shared" si="23"/>
        <v>0.16264403103223382</v>
      </c>
      <c r="W262" t="str">
        <f t="shared" si="24"/>
        <v>Ontime</v>
      </c>
    </row>
    <row r="263" spans="3:23" x14ac:dyDescent="0.3">
      <c r="C263" s="1">
        <v>1</v>
      </c>
      <c r="D263" s="1">
        <v>1250</v>
      </c>
      <c r="E263" s="1" t="s">
        <v>5</v>
      </c>
      <c r="F263" s="1" t="s">
        <v>6</v>
      </c>
      <c r="G263" s="1" t="s">
        <v>9</v>
      </c>
      <c r="H263" s="1" t="s">
        <v>3</v>
      </c>
      <c r="I263">
        <f t="shared" si="20"/>
        <v>12</v>
      </c>
      <c r="J263">
        <f>VLOOKUP(C263,Sheet11!$C$10:$E$17,2,FALSE)</f>
        <v>0.19483568075117372</v>
      </c>
      <c r="K263">
        <f>VLOOKUP(C263,Sheet11!$C$10:$E$17,3,FALSE)</f>
        <v>0.12633953750705021</v>
      </c>
      <c r="L263">
        <f>VLOOKUP(E263,Sheet11!$C$27:$E$30,2,FALSE)</f>
        <v>0.51877934272300474</v>
      </c>
      <c r="M263">
        <f>VLOOKUP(E263,Sheet11!$C$27:$E$30,3,FALSE)</f>
        <v>0.64805414551607443</v>
      </c>
      <c r="N263">
        <f>VLOOKUP(F263,Sheet11!$C$40:$E$43,2,FALSE)</f>
        <v>0.42488262910798125</v>
      </c>
      <c r="O263">
        <f>VLOOKUP(F263,Sheet11!$C$40:$E$43,3,FALSE)</f>
        <v>0.54540327129159616</v>
      </c>
      <c r="P263">
        <f>VLOOKUP(G263,Sheet11!$C$53:$E$61,2,FALSE)</f>
        <v>0.18779342723004694</v>
      </c>
      <c r="Q263">
        <f>VLOOKUP(G263,Sheet11!$C$53:$E$61,3,FALSE)</f>
        <v>0.1212633953750705</v>
      </c>
      <c r="R263">
        <f>VLOOKUP(I263,Sheet11!$C$70:$E$89,2,FALSE)</f>
        <v>3.0516431924882629E-2</v>
      </c>
      <c r="S263">
        <f>VLOOKUP(I263,Sheet11!$C$70:$E$89,3,FALSE)</f>
        <v>0.10152284263959391</v>
      </c>
      <c r="T263">
        <f t="shared" si="21"/>
        <v>4.767205850879453E-5</v>
      </c>
      <c r="U263">
        <f t="shared" si="22"/>
        <v>4.4325992426704494E-4</v>
      </c>
      <c r="V263">
        <f t="shared" si="23"/>
        <v>9.7105220644306017E-2</v>
      </c>
      <c r="W263" t="str">
        <f t="shared" si="24"/>
        <v>Ontime</v>
      </c>
    </row>
    <row r="264" spans="3:23" x14ac:dyDescent="0.3">
      <c r="C264" s="1">
        <v>1</v>
      </c>
      <c r="D264" s="1">
        <v>1627</v>
      </c>
      <c r="E264" s="1" t="s">
        <v>5</v>
      </c>
      <c r="F264" s="1" t="s">
        <v>6</v>
      </c>
      <c r="G264" s="1" t="s">
        <v>9</v>
      </c>
      <c r="H264" s="1" t="s">
        <v>15</v>
      </c>
      <c r="I264">
        <f t="shared" si="20"/>
        <v>16</v>
      </c>
      <c r="J264">
        <f>VLOOKUP(C264,Sheet11!$C$10:$E$17,2,FALSE)</f>
        <v>0.19483568075117372</v>
      </c>
      <c r="K264">
        <f>VLOOKUP(C264,Sheet11!$C$10:$E$17,3,FALSE)</f>
        <v>0.12633953750705021</v>
      </c>
      <c r="L264">
        <f>VLOOKUP(E264,Sheet11!$C$27:$E$30,2,FALSE)</f>
        <v>0.51877934272300474</v>
      </c>
      <c r="M264">
        <f>VLOOKUP(E264,Sheet11!$C$27:$E$30,3,FALSE)</f>
        <v>0.64805414551607443</v>
      </c>
      <c r="N264">
        <f>VLOOKUP(F264,Sheet11!$C$40:$E$43,2,FALSE)</f>
        <v>0.42488262910798125</v>
      </c>
      <c r="O264">
        <f>VLOOKUP(F264,Sheet11!$C$40:$E$43,3,FALSE)</f>
        <v>0.54540327129159616</v>
      </c>
      <c r="P264">
        <f>VLOOKUP(G264,Sheet11!$C$53:$E$61,2,FALSE)</f>
        <v>0.18779342723004694</v>
      </c>
      <c r="Q264">
        <f>VLOOKUP(G264,Sheet11!$C$53:$E$61,3,FALSE)</f>
        <v>0.1212633953750705</v>
      </c>
      <c r="R264">
        <f>VLOOKUP(I264,Sheet11!$C$70:$E$89,2,FALSE)</f>
        <v>0.10328638497652583</v>
      </c>
      <c r="S264">
        <f>VLOOKUP(I264,Sheet11!$C$70:$E$89,3,FALSE)</f>
        <v>9.8702763677382968E-2</v>
      </c>
      <c r="T264">
        <f t="shared" si="21"/>
        <v>1.6135158264515072E-4</v>
      </c>
      <c r="U264">
        <f t="shared" si="22"/>
        <v>4.3094714859296036E-4</v>
      </c>
      <c r="V264">
        <f t="shared" si="23"/>
        <v>0.2724158843086994</v>
      </c>
      <c r="W264" t="str">
        <f t="shared" si="24"/>
        <v>Ontime</v>
      </c>
    </row>
    <row r="265" spans="3:23" x14ac:dyDescent="0.3">
      <c r="C265" s="1">
        <v>1</v>
      </c>
      <c r="D265" s="1">
        <v>1702</v>
      </c>
      <c r="E265" s="1" t="s">
        <v>5</v>
      </c>
      <c r="F265" s="1" t="s">
        <v>6</v>
      </c>
      <c r="G265" s="1" t="s">
        <v>9</v>
      </c>
      <c r="H265" s="1" t="s">
        <v>3</v>
      </c>
      <c r="I265">
        <f t="shared" si="20"/>
        <v>17</v>
      </c>
      <c r="J265">
        <f>VLOOKUP(C265,Sheet11!$C$10:$E$17,2,FALSE)</f>
        <v>0.19483568075117372</v>
      </c>
      <c r="K265">
        <f>VLOOKUP(C265,Sheet11!$C$10:$E$17,3,FALSE)</f>
        <v>0.12633953750705021</v>
      </c>
      <c r="L265">
        <f>VLOOKUP(E265,Sheet11!$C$27:$E$30,2,FALSE)</f>
        <v>0.51877934272300474</v>
      </c>
      <c r="M265">
        <f>VLOOKUP(E265,Sheet11!$C$27:$E$30,3,FALSE)</f>
        <v>0.64805414551607443</v>
      </c>
      <c r="N265">
        <f>VLOOKUP(F265,Sheet11!$C$40:$E$43,2,FALSE)</f>
        <v>0.42488262910798125</v>
      </c>
      <c r="O265">
        <f>VLOOKUP(F265,Sheet11!$C$40:$E$43,3,FALSE)</f>
        <v>0.54540327129159616</v>
      </c>
      <c r="P265">
        <f>VLOOKUP(G265,Sheet11!$C$53:$E$61,2,FALSE)</f>
        <v>0.18779342723004694</v>
      </c>
      <c r="Q265">
        <f>VLOOKUP(G265,Sheet11!$C$53:$E$61,3,FALSE)</f>
        <v>0.1212633953750705</v>
      </c>
      <c r="R265">
        <f>VLOOKUP(I265,Sheet11!$C$70:$E$89,2,FALSE)</f>
        <v>9.154929577464789E-2</v>
      </c>
      <c r="S265">
        <f>VLOOKUP(I265,Sheet11!$C$70:$E$89,3,FALSE)</f>
        <v>8.1218274111675121E-2</v>
      </c>
      <c r="T265">
        <f t="shared" si="21"/>
        <v>1.4301617552638359E-4</v>
      </c>
      <c r="U265">
        <f t="shared" si="22"/>
        <v>3.5460793941363591E-4</v>
      </c>
      <c r="V265">
        <f t="shared" si="23"/>
        <v>0.28739800028304868</v>
      </c>
      <c r="W265" t="str">
        <f t="shared" si="24"/>
        <v>Ontime</v>
      </c>
    </row>
    <row r="266" spans="3:23" x14ac:dyDescent="0.3">
      <c r="C266" s="1">
        <v>1</v>
      </c>
      <c r="D266" s="1">
        <v>1949</v>
      </c>
      <c r="E266" s="1" t="s">
        <v>5</v>
      </c>
      <c r="F266" s="1" t="s">
        <v>6</v>
      </c>
      <c r="G266" s="1" t="s">
        <v>9</v>
      </c>
      <c r="H266" s="1" t="s">
        <v>15</v>
      </c>
      <c r="I266">
        <f t="shared" si="20"/>
        <v>19</v>
      </c>
      <c r="J266">
        <f>VLOOKUP(C266,Sheet11!$C$10:$E$17,2,FALSE)</f>
        <v>0.19483568075117372</v>
      </c>
      <c r="K266">
        <f>VLOOKUP(C266,Sheet11!$C$10:$E$17,3,FALSE)</f>
        <v>0.12633953750705021</v>
      </c>
      <c r="L266">
        <f>VLOOKUP(E266,Sheet11!$C$27:$E$30,2,FALSE)</f>
        <v>0.51877934272300474</v>
      </c>
      <c r="M266">
        <f>VLOOKUP(E266,Sheet11!$C$27:$E$30,3,FALSE)</f>
        <v>0.64805414551607443</v>
      </c>
      <c r="N266">
        <f>VLOOKUP(F266,Sheet11!$C$40:$E$43,2,FALSE)</f>
        <v>0.42488262910798125</v>
      </c>
      <c r="O266">
        <f>VLOOKUP(F266,Sheet11!$C$40:$E$43,3,FALSE)</f>
        <v>0.54540327129159616</v>
      </c>
      <c r="P266">
        <f>VLOOKUP(G266,Sheet11!$C$53:$E$61,2,FALSE)</f>
        <v>0.18779342723004694</v>
      </c>
      <c r="Q266">
        <f>VLOOKUP(G266,Sheet11!$C$53:$E$61,3,FALSE)</f>
        <v>0.1212633953750705</v>
      </c>
      <c r="R266">
        <f>VLOOKUP(I266,Sheet11!$C$70:$E$89,2,FALSE)</f>
        <v>9.8591549295774641E-2</v>
      </c>
      <c r="S266">
        <f>VLOOKUP(I266,Sheet11!$C$70:$E$89,3,FALSE)</f>
        <v>2.1996615905245348E-2</v>
      </c>
      <c r="T266">
        <f t="shared" si="21"/>
        <v>1.5401741979764386E-4</v>
      </c>
      <c r="U266">
        <f t="shared" si="22"/>
        <v>9.6039650257859744E-5</v>
      </c>
      <c r="V266">
        <f t="shared" si="23"/>
        <v>0.61592907476464309</v>
      </c>
      <c r="W266" t="str">
        <f t="shared" si="24"/>
        <v>Delayed</v>
      </c>
    </row>
    <row r="267" spans="3:23" x14ac:dyDescent="0.3">
      <c r="C267" s="1">
        <v>1</v>
      </c>
      <c r="D267" s="1">
        <v>848</v>
      </c>
      <c r="E267" s="1" t="s">
        <v>7</v>
      </c>
      <c r="F267" s="1" t="s">
        <v>6</v>
      </c>
      <c r="G267" s="1" t="s">
        <v>10</v>
      </c>
      <c r="H267" s="1" t="s">
        <v>3</v>
      </c>
      <c r="I267">
        <f t="shared" si="20"/>
        <v>8</v>
      </c>
      <c r="J267">
        <f>VLOOKUP(C267,Sheet11!$C$10:$E$17,2,FALSE)</f>
        <v>0.19483568075117372</v>
      </c>
      <c r="K267">
        <f>VLOOKUP(C267,Sheet11!$C$10:$E$17,3,FALSE)</f>
        <v>0.12633953750705021</v>
      </c>
      <c r="L267">
        <f>VLOOKUP(E267,Sheet11!$C$27:$E$30,2,FALSE)</f>
        <v>0.39436619718309857</v>
      </c>
      <c r="M267">
        <f>VLOOKUP(E267,Sheet11!$C$27:$E$30,3,FALSE)</f>
        <v>0.29103214890016921</v>
      </c>
      <c r="N267">
        <f>VLOOKUP(F267,Sheet11!$C$40:$E$43,2,FALSE)</f>
        <v>0.42488262910798125</v>
      </c>
      <c r="O267">
        <f>VLOOKUP(F267,Sheet11!$C$40:$E$43,3,FALSE)</f>
        <v>0.54540327129159616</v>
      </c>
      <c r="P267">
        <f>VLOOKUP(G267,Sheet11!$C$53:$E$61,2,FALSE)</f>
        <v>1.1737089201877934E-2</v>
      </c>
      <c r="Q267">
        <f>VLOOKUP(G267,Sheet11!$C$53:$E$61,3,FALSE)</f>
        <v>1.4664410603496898E-2</v>
      </c>
      <c r="R267">
        <f>VLOOKUP(I267,Sheet11!$C$70:$E$89,2,FALSE)</f>
        <v>4.2253521126760563E-2</v>
      </c>
      <c r="S267">
        <f>VLOOKUP(I267,Sheet11!$C$70:$E$89,3,FALSE)</f>
        <v>9.475465313028765E-2</v>
      </c>
      <c r="T267">
        <f t="shared" si="21"/>
        <v>3.136101308096821E-6</v>
      </c>
      <c r="U267">
        <f t="shared" si="22"/>
        <v>2.246776152246536E-5</v>
      </c>
      <c r="V267">
        <f t="shared" si="23"/>
        <v>0.12248547529138445</v>
      </c>
      <c r="W267" t="str">
        <f t="shared" si="24"/>
        <v>Ontime</v>
      </c>
    </row>
    <row r="268" spans="3:23" x14ac:dyDescent="0.3">
      <c r="C268" s="1">
        <v>1</v>
      </c>
      <c r="D268" s="1">
        <v>627</v>
      </c>
      <c r="E268" s="1" t="s">
        <v>5</v>
      </c>
      <c r="F268" s="1" t="s">
        <v>6</v>
      </c>
      <c r="G268" s="1" t="s">
        <v>11</v>
      </c>
      <c r="H268" s="1" t="s">
        <v>15</v>
      </c>
      <c r="I268">
        <f t="shared" si="20"/>
        <v>6</v>
      </c>
      <c r="J268">
        <f>VLOOKUP(C268,Sheet11!$C$10:$E$17,2,FALSE)</f>
        <v>0.19483568075117372</v>
      </c>
      <c r="K268">
        <f>VLOOKUP(C268,Sheet11!$C$10:$E$17,3,FALSE)</f>
        <v>0.12633953750705021</v>
      </c>
      <c r="L268">
        <f>VLOOKUP(E268,Sheet11!$C$27:$E$30,2,FALSE)</f>
        <v>0.51877934272300474</v>
      </c>
      <c r="M268">
        <f>VLOOKUP(E268,Sheet11!$C$27:$E$30,3,FALSE)</f>
        <v>0.64805414551607443</v>
      </c>
      <c r="N268">
        <f>VLOOKUP(F268,Sheet11!$C$40:$E$43,2,FALSE)</f>
        <v>0.42488262910798125</v>
      </c>
      <c r="O268">
        <f>VLOOKUP(F268,Sheet11!$C$40:$E$43,3,FALSE)</f>
        <v>0.54540327129159616</v>
      </c>
      <c r="P268">
        <f>VLOOKUP(G268,Sheet11!$C$53:$E$61,2,FALSE)</f>
        <v>8.2159624413145546E-2</v>
      </c>
      <c r="Q268">
        <f>VLOOKUP(G268,Sheet11!$C$53:$E$61,3,FALSE)</f>
        <v>0.20812182741116753</v>
      </c>
      <c r="R268">
        <f>VLOOKUP(I268,Sheet11!$C$70:$E$89,2,FALSE)</f>
        <v>3.9906103286384977E-2</v>
      </c>
      <c r="S268">
        <f>VLOOKUP(I268,Sheet11!$C$70:$E$89,3,FALSE)</f>
        <v>8.4038353073886074E-2</v>
      </c>
      <c r="T268">
        <f t="shared" si="21"/>
        <v>2.7273918089166111E-5</v>
      </c>
      <c r="U268">
        <f t="shared" si="22"/>
        <v>6.2973834356915763E-4</v>
      </c>
      <c r="V268">
        <f t="shared" si="23"/>
        <v>4.1512038177682883E-2</v>
      </c>
      <c r="W268" t="str">
        <f t="shared" si="24"/>
        <v>Ontime</v>
      </c>
    </row>
    <row r="269" spans="3:23" x14ac:dyDescent="0.3">
      <c r="C269" s="1">
        <v>1</v>
      </c>
      <c r="D269" s="1">
        <v>657</v>
      </c>
      <c r="E269" s="1" t="s">
        <v>5</v>
      </c>
      <c r="F269" s="1" t="s">
        <v>6</v>
      </c>
      <c r="G269" s="1" t="s">
        <v>11</v>
      </c>
      <c r="H269" s="1" t="s">
        <v>3</v>
      </c>
      <c r="I269">
        <f t="shared" si="20"/>
        <v>6</v>
      </c>
      <c r="J269">
        <f>VLOOKUP(C269,Sheet11!$C$10:$E$17,2,FALSE)</f>
        <v>0.19483568075117372</v>
      </c>
      <c r="K269">
        <f>VLOOKUP(C269,Sheet11!$C$10:$E$17,3,FALSE)</f>
        <v>0.12633953750705021</v>
      </c>
      <c r="L269">
        <f>VLOOKUP(E269,Sheet11!$C$27:$E$30,2,FALSE)</f>
        <v>0.51877934272300474</v>
      </c>
      <c r="M269">
        <f>VLOOKUP(E269,Sheet11!$C$27:$E$30,3,FALSE)</f>
        <v>0.64805414551607443</v>
      </c>
      <c r="N269">
        <f>VLOOKUP(F269,Sheet11!$C$40:$E$43,2,FALSE)</f>
        <v>0.42488262910798125</v>
      </c>
      <c r="O269">
        <f>VLOOKUP(F269,Sheet11!$C$40:$E$43,3,FALSE)</f>
        <v>0.54540327129159616</v>
      </c>
      <c r="P269">
        <f>VLOOKUP(G269,Sheet11!$C$53:$E$61,2,FALSE)</f>
        <v>8.2159624413145546E-2</v>
      </c>
      <c r="Q269">
        <f>VLOOKUP(G269,Sheet11!$C$53:$E$61,3,FALSE)</f>
        <v>0.20812182741116753</v>
      </c>
      <c r="R269">
        <f>VLOOKUP(I269,Sheet11!$C$70:$E$89,2,FALSE)</f>
        <v>3.9906103286384977E-2</v>
      </c>
      <c r="S269">
        <f>VLOOKUP(I269,Sheet11!$C$70:$E$89,3,FALSE)</f>
        <v>8.4038353073886074E-2</v>
      </c>
      <c r="T269">
        <f t="shared" si="21"/>
        <v>2.7273918089166111E-5</v>
      </c>
      <c r="U269">
        <f t="shared" si="22"/>
        <v>6.2973834356915763E-4</v>
      </c>
      <c r="V269">
        <f t="shared" si="23"/>
        <v>4.1512038177682883E-2</v>
      </c>
      <c r="W269" t="str">
        <f t="shared" si="24"/>
        <v>Ontime</v>
      </c>
    </row>
    <row r="270" spans="3:23" x14ac:dyDescent="0.3">
      <c r="C270" s="1">
        <v>1</v>
      </c>
      <c r="D270" s="1">
        <v>757</v>
      </c>
      <c r="E270" s="1" t="s">
        <v>5</v>
      </c>
      <c r="F270" s="1" t="s">
        <v>6</v>
      </c>
      <c r="G270" s="1" t="s">
        <v>11</v>
      </c>
      <c r="H270" s="1" t="s">
        <v>3</v>
      </c>
      <c r="I270">
        <f t="shared" si="20"/>
        <v>7</v>
      </c>
      <c r="J270">
        <f>VLOOKUP(C270,Sheet11!$C$10:$E$17,2,FALSE)</f>
        <v>0.19483568075117372</v>
      </c>
      <c r="K270">
        <f>VLOOKUP(C270,Sheet11!$C$10:$E$17,3,FALSE)</f>
        <v>0.12633953750705021</v>
      </c>
      <c r="L270">
        <f>VLOOKUP(E270,Sheet11!$C$27:$E$30,2,FALSE)</f>
        <v>0.51877934272300474</v>
      </c>
      <c r="M270">
        <f>VLOOKUP(E270,Sheet11!$C$27:$E$30,3,FALSE)</f>
        <v>0.64805414551607443</v>
      </c>
      <c r="N270">
        <f>VLOOKUP(F270,Sheet11!$C$40:$E$43,2,FALSE)</f>
        <v>0.42488262910798125</v>
      </c>
      <c r="O270">
        <f>VLOOKUP(F270,Sheet11!$C$40:$E$43,3,FALSE)</f>
        <v>0.54540327129159616</v>
      </c>
      <c r="P270">
        <f>VLOOKUP(G270,Sheet11!$C$53:$E$61,2,FALSE)</f>
        <v>8.2159624413145546E-2</v>
      </c>
      <c r="Q270">
        <f>VLOOKUP(G270,Sheet11!$C$53:$E$61,3,FALSE)</f>
        <v>0.20812182741116753</v>
      </c>
      <c r="R270">
        <f>VLOOKUP(I270,Sheet11!$C$70:$E$89,2,FALSE)</f>
        <v>4.2253521126760563E-2</v>
      </c>
      <c r="S270">
        <f>VLOOKUP(I270,Sheet11!$C$70:$E$89,3,FALSE)</f>
        <v>4.3993231810490696E-2</v>
      </c>
      <c r="T270">
        <f t="shared" si="21"/>
        <v>2.8878266212058233E-5</v>
      </c>
      <c r="U270">
        <f t="shared" si="22"/>
        <v>3.2966168321069996E-4</v>
      </c>
      <c r="V270">
        <f t="shared" si="23"/>
        <v>8.0544068404515695E-2</v>
      </c>
      <c r="W270" t="str">
        <f t="shared" si="24"/>
        <v>Ontime</v>
      </c>
    </row>
    <row r="271" spans="3:23" x14ac:dyDescent="0.3">
      <c r="C271" s="1">
        <v>1</v>
      </c>
      <c r="D271" s="1">
        <v>900</v>
      </c>
      <c r="E271" s="1" t="s">
        <v>5</v>
      </c>
      <c r="F271" s="1" t="s">
        <v>6</v>
      </c>
      <c r="G271" s="1" t="s">
        <v>11</v>
      </c>
      <c r="H271" s="1" t="s">
        <v>3</v>
      </c>
      <c r="I271">
        <f t="shared" si="20"/>
        <v>9</v>
      </c>
      <c r="J271">
        <f>VLOOKUP(C271,Sheet11!$C$10:$E$17,2,FALSE)</f>
        <v>0.19483568075117372</v>
      </c>
      <c r="K271">
        <f>VLOOKUP(C271,Sheet11!$C$10:$E$17,3,FALSE)</f>
        <v>0.12633953750705021</v>
      </c>
      <c r="L271">
        <f>VLOOKUP(E271,Sheet11!$C$27:$E$30,2,FALSE)</f>
        <v>0.51877934272300474</v>
      </c>
      <c r="M271">
        <f>VLOOKUP(E271,Sheet11!$C$27:$E$30,3,FALSE)</f>
        <v>0.64805414551607443</v>
      </c>
      <c r="N271">
        <f>VLOOKUP(F271,Sheet11!$C$40:$E$43,2,FALSE)</f>
        <v>0.42488262910798125</v>
      </c>
      <c r="O271">
        <f>VLOOKUP(F271,Sheet11!$C$40:$E$43,3,FALSE)</f>
        <v>0.54540327129159616</v>
      </c>
      <c r="P271">
        <f>VLOOKUP(G271,Sheet11!$C$53:$E$61,2,FALSE)</f>
        <v>8.2159624413145546E-2</v>
      </c>
      <c r="Q271">
        <f>VLOOKUP(G271,Sheet11!$C$53:$E$61,3,FALSE)</f>
        <v>0.20812182741116753</v>
      </c>
      <c r="R271">
        <f>VLOOKUP(I271,Sheet11!$C$70:$E$89,2,FALSE)</f>
        <v>3.5211267605633804E-2</v>
      </c>
      <c r="S271">
        <f>VLOOKUP(I271,Sheet11!$C$70:$E$89,3,FALSE)</f>
        <v>3.2148900169204735E-2</v>
      </c>
      <c r="T271">
        <f t="shared" si="21"/>
        <v>2.4065221843381861E-5</v>
      </c>
      <c r="U271">
        <f t="shared" si="22"/>
        <v>2.4090661465397302E-4</v>
      </c>
      <c r="V271">
        <f t="shared" si="23"/>
        <v>9.0821810202542388E-2</v>
      </c>
      <c r="W271" t="str">
        <f t="shared" si="24"/>
        <v>Ontime</v>
      </c>
    </row>
    <row r="272" spans="3:23" x14ac:dyDescent="0.3">
      <c r="C272" s="1">
        <v>1</v>
      </c>
      <c r="D272" s="1">
        <v>958</v>
      </c>
      <c r="E272" s="1" t="s">
        <v>5</v>
      </c>
      <c r="F272" s="1" t="s">
        <v>6</v>
      </c>
      <c r="G272" s="1" t="s">
        <v>11</v>
      </c>
      <c r="H272" s="1" t="s">
        <v>3</v>
      </c>
      <c r="I272">
        <f t="shared" si="20"/>
        <v>9</v>
      </c>
      <c r="J272">
        <f>VLOOKUP(C272,Sheet11!$C$10:$E$17,2,FALSE)</f>
        <v>0.19483568075117372</v>
      </c>
      <c r="K272">
        <f>VLOOKUP(C272,Sheet11!$C$10:$E$17,3,FALSE)</f>
        <v>0.12633953750705021</v>
      </c>
      <c r="L272">
        <f>VLOOKUP(E272,Sheet11!$C$27:$E$30,2,FALSE)</f>
        <v>0.51877934272300474</v>
      </c>
      <c r="M272">
        <f>VLOOKUP(E272,Sheet11!$C$27:$E$30,3,FALSE)</f>
        <v>0.64805414551607443</v>
      </c>
      <c r="N272">
        <f>VLOOKUP(F272,Sheet11!$C$40:$E$43,2,FALSE)</f>
        <v>0.42488262910798125</v>
      </c>
      <c r="O272">
        <f>VLOOKUP(F272,Sheet11!$C$40:$E$43,3,FALSE)</f>
        <v>0.54540327129159616</v>
      </c>
      <c r="P272">
        <f>VLOOKUP(G272,Sheet11!$C$53:$E$61,2,FALSE)</f>
        <v>8.2159624413145546E-2</v>
      </c>
      <c r="Q272">
        <f>VLOOKUP(G272,Sheet11!$C$53:$E$61,3,FALSE)</f>
        <v>0.20812182741116753</v>
      </c>
      <c r="R272">
        <f>VLOOKUP(I272,Sheet11!$C$70:$E$89,2,FALSE)</f>
        <v>3.5211267605633804E-2</v>
      </c>
      <c r="S272">
        <f>VLOOKUP(I272,Sheet11!$C$70:$E$89,3,FALSE)</f>
        <v>3.2148900169204735E-2</v>
      </c>
      <c r="T272">
        <f t="shared" si="21"/>
        <v>2.4065221843381861E-5</v>
      </c>
      <c r="U272">
        <f t="shared" si="22"/>
        <v>2.4090661465397302E-4</v>
      </c>
      <c r="V272">
        <f t="shared" si="23"/>
        <v>9.0821810202542388E-2</v>
      </c>
      <c r="W272" t="str">
        <f t="shared" si="24"/>
        <v>Ontime</v>
      </c>
    </row>
    <row r="273" spans="3:23" x14ac:dyDescent="0.3">
      <c r="C273" s="1">
        <v>1</v>
      </c>
      <c r="D273" s="1">
        <v>1057</v>
      </c>
      <c r="E273" s="1" t="s">
        <v>5</v>
      </c>
      <c r="F273" s="1" t="s">
        <v>6</v>
      </c>
      <c r="G273" s="1" t="s">
        <v>11</v>
      </c>
      <c r="H273" s="1" t="s">
        <v>3</v>
      </c>
      <c r="I273">
        <f t="shared" si="20"/>
        <v>10</v>
      </c>
      <c r="J273">
        <f>VLOOKUP(C273,Sheet11!$C$10:$E$17,2,FALSE)</f>
        <v>0.19483568075117372</v>
      </c>
      <c r="K273">
        <f>VLOOKUP(C273,Sheet11!$C$10:$E$17,3,FALSE)</f>
        <v>0.12633953750705021</v>
      </c>
      <c r="L273">
        <f>VLOOKUP(E273,Sheet11!$C$27:$E$30,2,FALSE)</f>
        <v>0.51877934272300474</v>
      </c>
      <c r="M273">
        <f>VLOOKUP(E273,Sheet11!$C$27:$E$30,3,FALSE)</f>
        <v>0.64805414551607443</v>
      </c>
      <c r="N273">
        <f>VLOOKUP(F273,Sheet11!$C$40:$E$43,2,FALSE)</f>
        <v>0.42488262910798125</v>
      </c>
      <c r="O273">
        <f>VLOOKUP(F273,Sheet11!$C$40:$E$43,3,FALSE)</f>
        <v>0.54540327129159616</v>
      </c>
      <c r="P273">
        <f>VLOOKUP(G273,Sheet11!$C$53:$E$61,2,FALSE)</f>
        <v>8.2159624413145546E-2</v>
      </c>
      <c r="Q273">
        <f>VLOOKUP(G273,Sheet11!$C$53:$E$61,3,FALSE)</f>
        <v>0.20812182741116753</v>
      </c>
      <c r="R273">
        <f>VLOOKUP(I273,Sheet11!$C$70:$E$89,2,FALSE)</f>
        <v>3.0516431924882629E-2</v>
      </c>
      <c r="S273">
        <f>VLOOKUP(I273,Sheet11!$C$70:$E$89,3,FALSE)</f>
        <v>5.9785673998871969E-2</v>
      </c>
      <c r="T273">
        <f t="shared" si="21"/>
        <v>2.0856525597597612E-5</v>
      </c>
      <c r="U273">
        <f t="shared" si="22"/>
        <v>4.4800177461966914E-4</v>
      </c>
      <c r="V273">
        <f t="shared" si="23"/>
        <v>4.4483643753203891E-2</v>
      </c>
      <c r="W273" t="str">
        <f t="shared" si="24"/>
        <v>Ontime</v>
      </c>
    </row>
    <row r="274" spans="3:23" x14ac:dyDescent="0.3">
      <c r="C274" s="1">
        <v>1</v>
      </c>
      <c r="D274" s="1">
        <v>1155</v>
      </c>
      <c r="E274" s="1" t="s">
        <v>5</v>
      </c>
      <c r="F274" s="1" t="s">
        <v>6</v>
      </c>
      <c r="G274" s="1" t="s">
        <v>11</v>
      </c>
      <c r="H274" s="1" t="s">
        <v>3</v>
      </c>
      <c r="I274">
        <f t="shared" si="20"/>
        <v>11</v>
      </c>
      <c r="J274">
        <f>VLOOKUP(C274,Sheet11!$C$10:$E$17,2,FALSE)</f>
        <v>0.19483568075117372</v>
      </c>
      <c r="K274">
        <f>VLOOKUP(C274,Sheet11!$C$10:$E$17,3,FALSE)</f>
        <v>0.12633953750705021</v>
      </c>
      <c r="L274">
        <f>VLOOKUP(E274,Sheet11!$C$27:$E$30,2,FALSE)</f>
        <v>0.51877934272300474</v>
      </c>
      <c r="M274">
        <f>VLOOKUP(E274,Sheet11!$C$27:$E$30,3,FALSE)</f>
        <v>0.64805414551607443</v>
      </c>
      <c r="N274">
        <f>VLOOKUP(F274,Sheet11!$C$40:$E$43,2,FALSE)</f>
        <v>0.42488262910798125</v>
      </c>
      <c r="O274">
        <f>VLOOKUP(F274,Sheet11!$C$40:$E$43,3,FALSE)</f>
        <v>0.54540327129159616</v>
      </c>
      <c r="P274">
        <f>VLOOKUP(G274,Sheet11!$C$53:$E$61,2,FALSE)</f>
        <v>8.2159624413145546E-2</v>
      </c>
      <c r="Q274">
        <f>VLOOKUP(G274,Sheet11!$C$53:$E$61,3,FALSE)</f>
        <v>0.20812182741116753</v>
      </c>
      <c r="R274">
        <f>VLOOKUP(I274,Sheet11!$C$70:$E$89,2,FALSE)</f>
        <v>1.4084507042253521E-2</v>
      </c>
      <c r="S274">
        <f>VLOOKUP(I274,Sheet11!$C$70:$E$89,3,FALSE)</f>
        <v>2.5944726452340666E-2</v>
      </c>
      <c r="T274">
        <f t="shared" si="21"/>
        <v>9.6260887373527445E-6</v>
      </c>
      <c r="U274">
        <f t="shared" si="22"/>
        <v>1.9441586445759229E-4</v>
      </c>
      <c r="V274">
        <f t="shared" si="23"/>
        <v>4.71770074076669E-2</v>
      </c>
      <c r="W274" t="str">
        <f t="shared" si="24"/>
        <v>Ontime</v>
      </c>
    </row>
    <row r="275" spans="3:23" x14ac:dyDescent="0.3">
      <c r="C275" s="1">
        <v>1</v>
      </c>
      <c r="D275" s="1">
        <v>1257</v>
      </c>
      <c r="E275" s="1" t="s">
        <v>5</v>
      </c>
      <c r="F275" s="1" t="s">
        <v>6</v>
      </c>
      <c r="G275" s="1" t="s">
        <v>11</v>
      </c>
      <c r="H275" s="1" t="s">
        <v>3</v>
      </c>
      <c r="I275">
        <f t="shared" si="20"/>
        <v>12</v>
      </c>
      <c r="J275">
        <f>VLOOKUP(C275,Sheet11!$C$10:$E$17,2,FALSE)</f>
        <v>0.19483568075117372</v>
      </c>
      <c r="K275">
        <f>VLOOKUP(C275,Sheet11!$C$10:$E$17,3,FALSE)</f>
        <v>0.12633953750705021</v>
      </c>
      <c r="L275">
        <f>VLOOKUP(E275,Sheet11!$C$27:$E$30,2,FALSE)</f>
        <v>0.51877934272300474</v>
      </c>
      <c r="M275">
        <f>VLOOKUP(E275,Sheet11!$C$27:$E$30,3,FALSE)</f>
        <v>0.64805414551607443</v>
      </c>
      <c r="N275">
        <f>VLOOKUP(F275,Sheet11!$C$40:$E$43,2,FALSE)</f>
        <v>0.42488262910798125</v>
      </c>
      <c r="O275">
        <f>VLOOKUP(F275,Sheet11!$C$40:$E$43,3,FALSE)</f>
        <v>0.54540327129159616</v>
      </c>
      <c r="P275">
        <f>VLOOKUP(G275,Sheet11!$C$53:$E$61,2,FALSE)</f>
        <v>8.2159624413145546E-2</v>
      </c>
      <c r="Q275">
        <f>VLOOKUP(G275,Sheet11!$C$53:$E$61,3,FALSE)</f>
        <v>0.20812182741116753</v>
      </c>
      <c r="R275">
        <f>VLOOKUP(I275,Sheet11!$C$70:$E$89,2,FALSE)</f>
        <v>3.0516431924882629E-2</v>
      </c>
      <c r="S275">
        <f>VLOOKUP(I275,Sheet11!$C$70:$E$89,3,FALSE)</f>
        <v>0.10152284263959391</v>
      </c>
      <c r="T275">
        <f t="shared" si="21"/>
        <v>2.0856525597597612E-5</v>
      </c>
      <c r="U275">
        <f t="shared" si="22"/>
        <v>7.6075773048623068E-4</v>
      </c>
      <c r="V275">
        <f t="shared" si="23"/>
        <v>2.6683911450254744E-2</v>
      </c>
      <c r="W275" t="str">
        <f t="shared" si="24"/>
        <v>Ontime</v>
      </c>
    </row>
    <row r="276" spans="3:23" x14ac:dyDescent="0.3">
      <c r="C276" s="1">
        <v>1</v>
      </c>
      <c r="D276" s="1">
        <v>1358</v>
      </c>
      <c r="E276" s="1" t="s">
        <v>5</v>
      </c>
      <c r="F276" s="1" t="s">
        <v>6</v>
      </c>
      <c r="G276" s="1" t="s">
        <v>11</v>
      </c>
      <c r="H276" s="1" t="s">
        <v>3</v>
      </c>
      <c r="I276">
        <f t="shared" si="20"/>
        <v>13</v>
      </c>
      <c r="J276">
        <f>VLOOKUP(C276,Sheet11!$C$10:$E$17,2,FALSE)</f>
        <v>0.19483568075117372</v>
      </c>
      <c r="K276">
        <f>VLOOKUP(C276,Sheet11!$C$10:$E$17,3,FALSE)</f>
        <v>0.12633953750705021</v>
      </c>
      <c r="L276">
        <f>VLOOKUP(E276,Sheet11!$C$27:$E$30,2,FALSE)</f>
        <v>0.51877934272300474</v>
      </c>
      <c r="M276">
        <f>VLOOKUP(E276,Sheet11!$C$27:$E$30,3,FALSE)</f>
        <v>0.64805414551607443</v>
      </c>
      <c r="N276">
        <f>VLOOKUP(F276,Sheet11!$C$40:$E$43,2,FALSE)</f>
        <v>0.42488262910798125</v>
      </c>
      <c r="O276">
        <f>VLOOKUP(F276,Sheet11!$C$40:$E$43,3,FALSE)</f>
        <v>0.54540327129159616</v>
      </c>
      <c r="P276">
        <f>VLOOKUP(G276,Sheet11!$C$53:$E$61,2,FALSE)</f>
        <v>8.2159624413145546E-2</v>
      </c>
      <c r="Q276">
        <f>VLOOKUP(G276,Sheet11!$C$53:$E$61,3,FALSE)</f>
        <v>0.20812182741116753</v>
      </c>
      <c r="R276">
        <f>VLOOKUP(I276,Sheet11!$C$70:$E$89,2,FALSE)</f>
        <v>6.1032863849765258E-2</v>
      </c>
      <c r="S276">
        <f>VLOOKUP(I276,Sheet11!$C$70:$E$89,3,FALSE)</f>
        <v>5.0761421319796954E-2</v>
      </c>
      <c r="T276">
        <f t="shared" si="21"/>
        <v>4.1713051195195224E-5</v>
      </c>
      <c r="U276">
        <f t="shared" si="22"/>
        <v>3.8037886524311534E-4</v>
      </c>
      <c r="V276">
        <f t="shared" si="23"/>
        <v>9.8824567755709802E-2</v>
      </c>
      <c r="W276" t="str">
        <f t="shared" si="24"/>
        <v>Ontime</v>
      </c>
    </row>
    <row r="277" spans="3:23" x14ac:dyDescent="0.3">
      <c r="C277" s="1">
        <v>1</v>
      </c>
      <c r="D277" s="1">
        <v>1500</v>
      </c>
      <c r="E277" s="1" t="s">
        <v>5</v>
      </c>
      <c r="F277" s="1" t="s">
        <v>6</v>
      </c>
      <c r="G277" s="1" t="s">
        <v>11</v>
      </c>
      <c r="H277" s="1" t="s">
        <v>3</v>
      </c>
      <c r="I277">
        <f t="shared" si="20"/>
        <v>15</v>
      </c>
      <c r="J277">
        <f>VLOOKUP(C277,Sheet11!$C$10:$E$17,2,FALSE)</f>
        <v>0.19483568075117372</v>
      </c>
      <c r="K277">
        <f>VLOOKUP(C277,Sheet11!$C$10:$E$17,3,FALSE)</f>
        <v>0.12633953750705021</v>
      </c>
      <c r="L277">
        <f>VLOOKUP(E277,Sheet11!$C$27:$E$30,2,FALSE)</f>
        <v>0.51877934272300474</v>
      </c>
      <c r="M277">
        <f>VLOOKUP(E277,Sheet11!$C$27:$E$30,3,FALSE)</f>
        <v>0.64805414551607443</v>
      </c>
      <c r="N277">
        <f>VLOOKUP(F277,Sheet11!$C$40:$E$43,2,FALSE)</f>
        <v>0.42488262910798125</v>
      </c>
      <c r="O277">
        <f>VLOOKUP(F277,Sheet11!$C$40:$E$43,3,FALSE)</f>
        <v>0.54540327129159616</v>
      </c>
      <c r="P277">
        <f>VLOOKUP(G277,Sheet11!$C$53:$E$61,2,FALSE)</f>
        <v>8.2159624413145546E-2</v>
      </c>
      <c r="Q277">
        <f>VLOOKUP(G277,Sheet11!$C$53:$E$61,3,FALSE)</f>
        <v>0.20812182741116753</v>
      </c>
      <c r="R277">
        <f>VLOOKUP(I277,Sheet11!$C$70:$E$89,2,FALSE)</f>
        <v>0.13849765258215962</v>
      </c>
      <c r="S277">
        <f>VLOOKUP(I277,Sheet11!$C$70:$E$89,3,FALSE)</f>
        <v>6.2041737168640719E-2</v>
      </c>
      <c r="T277">
        <f t="shared" si="21"/>
        <v>9.4656539250635325E-5</v>
      </c>
      <c r="U277">
        <f t="shared" si="22"/>
        <v>4.6490750196380762E-4</v>
      </c>
      <c r="V277">
        <f t="shared" si="23"/>
        <v>0.16916122602374284</v>
      </c>
      <c r="W277" t="str">
        <f t="shared" si="24"/>
        <v>Ontime</v>
      </c>
    </row>
    <row r="278" spans="3:23" x14ac:dyDescent="0.3">
      <c r="C278" s="1">
        <v>1</v>
      </c>
      <c r="D278" s="1">
        <v>1601</v>
      </c>
      <c r="E278" s="1" t="s">
        <v>5</v>
      </c>
      <c r="F278" s="1" t="s">
        <v>6</v>
      </c>
      <c r="G278" s="1" t="s">
        <v>11</v>
      </c>
      <c r="H278" s="1" t="s">
        <v>3</v>
      </c>
      <c r="I278">
        <f t="shared" si="20"/>
        <v>16</v>
      </c>
      <c r="J278">
        <f>VLOOKUP(C278,Sheet11!$C$10:$E$17,2,FALSE)</f>
        <v>0.19483568075117372</v>
      </c>
      <c r="K278">
        <f>VLOOKUP(C278,Sheet11!$C$10:$E$17,3,FALSE)</f>
        <v>0.12633953750705021</v>
      </c>
      <c r="L278">
        <f>VLOOKUP(E278,Sheet11!$C$27:$E$30,2,FALSE)</f>
        <v>0.51877934272300474</v>
      </c>
      <c r="M278">
        <f>VLOOKUP(E278,Sheet11!$C$27:$E$30,3,FALSE)</f>
        <v>0.64805414551607443</v>
      </c>
      <c r="N278">
        <f>VLOOKUP(F278,Sheet11!$C$40:$E$43,2,FALSE)</f>
        <v>0.42488262910798125</v>
      </c>
      <c r="O278">
        <f>VLOOKUP(F278,Sheet11!$C$40:$E$43,3,FALSE)</f>
        <v>0.54540327129159616</v>
      </c>
      <c r="P278">
        <f>VLOOKUP(G278,Sheet11!$C$53:$E$61,2,FALSE)</f>
        <v>8.2159624413145546E-2</v>
      </c>
      <c r="Q278">
        <f>VLOOKUP(G278,Sheet11!$C$53:$E$61,3,FALSE)</f>
        <v>0.20812182741116753</v>
      </c>
      <c r="R278">
        <f>VLOOKUP(I278,Sheet11!$C$70:$E$89,2,FALSE)</f>
        <v>0.10328638497652583</v>
      </c>
      <c r="S278">
        <f>VLOOKUP(I278,Sheet11!$C$70:$E$89,3,FALSE)</f>
        <v>9.8702763677382968E-2</v>
      </c>
      <c r="T278">
        <f t="shared" si="21"/>
        <v>7.0591317407253464E-5</v>
      </c>
      <c r="U278">
        <f t="shared" si="22"/>
        <v>7.3962557130605763E-4</v>
      </c>
      <c r="V278">
        <f t="shared" si="23"/>
        <v>8.7126445264993302E-2</v>
      </c>
      <c r="W278" t="str">
        <f t="shared" si="24"/>
        <v>Ontime</v>
      </c>
    </row>
    <row r="279" spans="3:23" x14ac:dyDescent="0.3">
      <c r="C279" s="1">
        <v>1</v>
      </c>
      <c r="D279" s="1">
        <v>1657</v>
      </c>
      <c r="E279" s="1" t="s">
        <v>5</v>
      </c>
      <c r="F279" s="1" t="s">
        <v>6</v>
      </c>
      <c r="G279" s="1" t="s">
        <v>11</v>
      </c>
      <c r="H279" s="1" t="s">
        <v>3</v>
      </c>
      <c r="I279">
        <f t="shared" si="20"/>
        <v>16</v>
      </c>
      <c r="J279">
        <f>VLOOKUP(C279,Sheet11!$C$10:$E$17,2,FALSE)</f>
        <v>0.19483568075117372</v>
      </c>
      <c r="K279">
        <f>VLOOKUP(C279,Sheet11!$C$10:$E$17,3,FALSE)</f>
        <v>0.12633953750705021</v>
      </c>
      <c r="L279">
        <f>VLOOKUP(E279,Sheet11!$C$27:$E$30,2,FALSE)</f>
        <v>0.51877934272300474</v>
      </c>
      <c r="M279">
        <f>VLOOKUP(E279,Sheet11!$C$27:$E$30,3,FALSE)</f>
        <v>0.64805414551607443</v>
      </c>
      <c r="N279">
        <f>VLOOKUP(F279,Sheet11!$C$40:$E$43,2,FALSE)</f>
        <v>0.42488262910798125</v>
      </c>
      <c r="O279">
        <f>VLOOKUP(F279,Sheet11!$C$40:$E$43,3,FALSE)</f>
        <v>0.54540327129159616</v>
      </c>
      <c r="P279">
        <f>VLOOKUP(G279,Sheet11!$C$53:$E$61,2,FALSE)</f>
        <v>8.2159624413145546E-2</v>
      </c>
      <c r="Q279">
        <f>VLOOKUP(G279,Sheet11!$C$53:$E$61,3,FALSE)</f>
        <v>0.20812182741116753</v>
      </c>
      <c r="R279">
        <f>VLOOKUP(I279,Sheet11!$C$70:$E$89,2,FALSE)</f>
        <v>0.10328638497652583</v>
      </c>
      <c r="S279">
        <f>VLOOKUP(I279,Sheet11!$C$70:$E$89,3,FALSE)</f>
        <v>9.8702763677382968E-2</v>
      </c>
      <c r="T279">
        <f t="shared" si="21"/>
        <v>7.0591317407253464E-5</v>
      </c>
      <c r="U279">
        <f t="shared" si="22"/>
        <v>7.3962557130605763E-4</v>
      </c>
      <c r="V279">
        <f t="shared" si="23"/>
        <v>8.7126445264993302E-2</v>
      </c>
      <c r="W279" t="str">
        <f t="shared" si="24"/>
        <v>Ontime</v>
      </c>
    </row>
    <row r="280" spans="3:23" x14ac:dyDescent="0.3">
      <c r="C280" s="1">
        <v>1</v>
      </c>
      <c r="D280" s="1">
        <v>1757</v>
      </c>
      <c r="E280" s="1" t="s">
        <v>5</v>
      </c>
      <c r="F280" s="1" t="s">
        <v>6</v>
      </c>
      <c r="G280" s="1" t="s">
        <v>11</v>
      </c>
      <c r="H280" s="1" t="s">
        <v>3</v>
      </c>
      <c r="I280">
        <f t="shared" si="20"/>
        <v>17</v>
      </c>
      <c r="J280">
        <f>VLOOKUP(C280,Sheet11!$C$10:$E$17,2,FALSE)</f>
        <v>0.19483568075117372</v>
      </c>
      <c r="K280">
        <f>VLOOKUP(C280,Sheet11!$C$10:$E$17,3,FALSE)</f>
        <v>0.12633953750705021</v>
      </c>
      <c r="L280">
        <f>VLOOKUP(E280,Sheet11!$C$27:$E$30,2,FALSE)</f>
        <v>0.51877934272300474</v>
      </c>
      <c r="M280">
        <f>VLOOKUP(E280,Sheet11!$C$27:$E$30,3,FALSE)</f>
        <v>0.64805414551607443</v>
      </c>
      <c r="N280">
        <f>VLOOKUP(F280,Sheet11!$C$40:$E$43,2,FALSE)</f>
        <v>0.42488262910798125</v>
      </c>
      <c r="O280">
        <f>VLOOKUP(F280,Sheet11!$C$40:$E$43,3,FALSE)</f>
        <v>0.54540327129159616</v>
      </c>
      <c r="P280">
        <f>VLOOKUP(G280,Sheet11!$C$53:$E$61,2,FALSE)</f>
        <v>8.2159624413145546E-2</v>
      </c>
      <c r="Q280">
        <f>VLOOKUP(G280,Sheet11!$C$53:$E$61,3,FALSE)</f>
        <v>0.20812182741116753</v>
      </c>
      <c r="R280">
        <f>VLOOKUP(I280,Sheet11!$C$70:$E$89,2,FALSE)</f>
        <v>9.154929577464789E-2</v>
      </c>
      <c r="S280">
        <f>VLOOKUP(I280,Sheet11!$C$70:$E$89,3,FALSE)</f>
        <v>8.1218274111675121E-2</v>
      </c>
      <c r="T280">
        <f t="shared" si="21"/>
        <v>6.2569576792792839E-5</v>
      </c>
      <c r="U280">
        <f t="shared" si="22"/>
        <v>6.0860618438898448E-4</v>
      </c>
      <c r="V280">
        <f t="shared" si="23"/>
        <v>9.3223832580936819E-2</v>
      </c>
      <c r="W280" t="str">
        <f t="shared" si="24"/>
        <v>Ontime</v>
      </c>
    </row>
    <row r="281" spans="3:23" x14ac:dyDescent="0.3">
      <c r="C281" s="1">
        <v>1</v>
      </c>
      <c r="D281" s="1">
        <v>1857</v>
      </c>
      <c r="E281" s="1" t="s">
        <v>5</v>
      </c>
      <c r="F281" s="1" t="s">
        <v>6</v>
      </c>
      <c r="G281" s="1" t="s">
        <v>11</v>
      </c>
      <c r="H281" s="1" t="s">
        <v>3</v>
      </c>
      <c r="I281">
        <f t="shared" si="20"/>
        <v>18</v>
      </c>
      <c r="J281">
        <f>VLOOKUP(C281,Sheet11!$C$10:$E$17,2,FALSE)</f>
        <v>0.19483568075117372</v>
      </c>
      <c r="K281">
        <f>VLOOKUP(C281,Sheet11!$C$10:$E$17,3,FALSE)</f>
        <v>0.12633953750705021</v>
      </c>
      <c r="L281">
        <f>VLOOKUP(E281,Sheet11!$C$27:$E$30,2,FALSE)</f>
        <v>0.51877934272300474</v>
      </c>
      <c r="M281">
        <f>VLOOKUP(E281,Sheet11!$C$27:$E$30,3,FALSE)</f>
        <v>0.64805414551607443</v>
      </c>
      <c r="N281">
        <f>VLOOKUP(F281,Sheet11!$C$40:$E$43,2,FALSE)</f>
        <v>0.42488262910798125</v>
      </c>
      <c r="O281">
        <f>VLOOKUP(F281,Sheet11!$C$40:$E$43,3,FALSE)</f>
        <v>0.54540327129159616</v>
      </c>
      <c r="P281">
        <f>VLOOKUP(G281,Sheet11!$C$53:$E$61,2,FALSE)</f>
        <v>8.2159624413145546E-2</v>
      </c>
      <c r="Q281">
        <f>VLOOKUP(G281,Sheet11!$C$53:$E$61,3,FALSE)</f>
        <v>0.20812182741116753</v>
      </c>
      <c r="R281">
        <f>VLOOKUP(I281,Sheet11!$C$70:$E$89,2,FALSE)</f>
        <v>7.746478873239436E-2</v>
      </c>
      <c r="S281">
        <f>VLOOKUP(I281,Sheet11!$C$70:$E$89,3,FALSE)</f>
        <v>5.8093626621545401E-2</v>
      </c>
      <c r="T281">
        <f t="shared" si="21"/>
        <v>5.2943488055440088E-5</v>
      </c>
      <c r="U281">
        <f t="shared" si="22"/>
        <v>4.3532247911156529E-4</v>
      </c>
      <c r="V281">
        <f t="shared" si="23"/>
        <v>0.10843165736622273</v>
      </c>
      <c r="W281" t="str">
        <f t="shared" si="24"/>
        <v>Ontime</v>
      </c>
    </row>
    <row r="282" spans="3:23" x14ac:dyDescent="0.3">
      <c r="C282" s="1">
        <v>1</v>
      </c>
      <c r="D282" s="1">
        <v>1959</v>
      </c>
      <c r="E282" s="1" t="s">
        <v>5</v>
      </c>
      <c r="F282" s="1" t="s">
        <v>6</v>
      </c>
      <c r="G282" s="1" t="s">
        <v>11</v>
      </c>
      <c r="H282" s="1" t="s">
        <v>3</v>
      </c>
      <c r="I282">
        <f t="shared" si="20"/>
        <v>19</v>
      </c>
      <c r="J282">
        <f>VLOOKUP(C282,Sheet11!$C$10:$E$17,2,FALSE)</f>
        <v>0.19483568075117372</v>
      </c>
      <c r="K282">
        <f>VLOOKUP(C282,Sheet11!$C$10:$E$17,3,FALSE)</f>
        <v>0.12633953750705021</v>
      </c>
      <c r="L282">
        <f>VLOOKUP(E282,Sheet11!$C$27:$E$30,2,FALSE)</f>
        <v>0.51877934272300474</v>
      </c>
      <c r="M282">
        <f>VLOOKUP(E282,Sheet11!$C$27:$E$30,3,FALSE)</f>
        <v>0.64805414551607443</v>
      </c>
      <c r="N282">
        <f>VLOOKUP(F282,Sheet11!$C$40:$E$43,2,FALSE)</f>
        <v>0.42488262910798125</v>
      </c>
      <c r="O282">
        <f>VLOOKUP(F282,Sheet11!$C$40:$E$43,3,FALSE)</f>
        <v>0.54540327129159616</v>
      </c>
      <c r="P282">
        <f>VLOOKUP(G282,Sheet11!$C$53:$E$61,2,FALSE)</f>
        <v>8.2159624413145546E-2</v>
      </c>
      <c r="Q282">
        <f>VLOOKUP(G282,Sheet11!$C$53:$E$61,3,FALSE)</f>
        <v>0.20812182741116753</v>
      </c>
      <c r="R282">
        <f>VLOOKUP(I282,Sheet11!$C$70:$E$89,2,FALSE)</f>
        <v>9.8591549295774641E-2</v>
      </c>
      <c r="S282">
        <f>VLOOKUP(I282,Sheet11!$C$70:$E$89,3,FALSE)</f>
        <v>2.1996615905245348E-2</v>
      </c>
      <c r="T282">
        <f t="shared" si="21"/>
        <v>6.7382621161469211E-5</v>
      </c>
      <c r="U282">
        <f t="shared" si="22"/>
        <v>1.6483084160534998E-4</v>
      </c>
      <c r="V282">
        <f t="shared" si="23"/>
        <v>0.29017534280143154</v>
      </c>
      <c r="W282" t="str">
        <f t="shared" si="24"/>
        <v>Ontime</v>
      </c>
    </row>
    <row r="283" spans="3:23" x14ac:dyDescent="0.3">
      <c r="C283" s="1">
        <v>1</v>
      </c>
      <c r="D283" s="1">
        <v>2100</v>
      </c>
      <c r="E283" s="1" t="s">
        <v>5</v>
      </c>
      <c r="F283" s="1" t="s">
        <v>6</v>
      </c>
      <c r="G283" s="1" t="s">
        <v>11</v>
      </c>
      <c r="H283" s="1" t="s">
        <v>3</v>
      </c>
      <c r="I283">
        <f t="shared" si="20"/>
        <v>21</v>
      </c>
      <c r="J283">
        <f>VLOOKUP(C283,Sheet11!$C$10:$E$17,2,FALSE)</f>
        <v>0.19483568075117372</v>
      </c>
      <c r="K283">
        <f>VLOOKUP(C283,Sheet11!$C$10:$E$17,3,FALSE)</f>
        <v>0.12633953750705021</v>
      </c>
      <c r="L283">
        <f>VLOOKUP(E283,Sheet11!$C$27:$E$30,2,FALSE)</f>
        <v>0.51877934272300474</v>
      </c>
      <c r="M283">
        <f>VLOOKUP(E283,Sheet11!$C$27:$E$30,3,FALSE)</f>
        <v>0.64805414551607443</v>
      </c>
      <c r="N283">
        <f>VLOOKUP(F283,Sheet11!$C$40:$E$43,2,FALSE)</f>
        <v>0.42488262910798125</v>
      </c>
      <c r="O283">
        <f>VLOOKUP(F283,Sheet11!$C$40:$E$43,3,FALSE)</f>
        <v>0.54540327129159616</v>
      </c>
      <c r="P283">
        <f>VLOOKUP(G283,Sheet11!$C$53:$E$61,2,FALSE)</f>
        <v>8.2159624413145546E-2</v>
      </c>
      <c r="Q283">
        <f>VLOOKUP(G283,Sheet11!$C$53:$E$61,3,FALSE)</f>
        <v>0.20812182741116753</v>
      </c>
      <c r="R283">
        <f>VLOOKUP(I283,Sheet11!$C$70:$E$89,2,FALSE)</f>
        <v>4.9295774647887321E-2</v>
      </c>
      <c r="S283">
        <f>VLOOKUP(I283,Sheet11!$C$70:$E$89,3,FALSE)</f>
        <v>3.7789058093626621E-2</v>
      </c>
      <c r="T283">
        <f t="shared" si="21"/>
        <v>3.3691310580734606E-5</v>
      </c>
      <c r="U283">
        <f t="shared" si="22"/>
        <v>2.8317093301431919E-4</v>
      </c>
      <c r="V283">
        <f t="shared" si="23"/>
        <v>0.10632794301548815</v>
      </c>
      <c r="W283" t="str">
        <f t="shared" si="24"/>
        <v>Ontime</v>
      </c>
    </row>
    <row r="284" spans="3:23" x14ac:dyDescent="0.3">
      <c r="C284" s="1">
        <v>1</v>
      </c>
      <c r="D284" s="1">
        <v>744</v>
      </c>
      <c r="E284" s="1" t="s">
        <v>2</v>
      </c>
      <c r="F284" s="1" t="s">
        <v>13</v>
      </c>
      <c r="G284" s="1" t="s">
        <v>12</v>
      </c>
      <c r="H284" s="1" t="s">
        <v>15</v>
      </c>
      <c r="I284">
        <f t="shared" si="20"/>
        <v>7</v>
      </c>
      <c r="J284">
        <f>VLOOKUP(C284,Sheet11!$C$10:$E$17,2,FALSE)</f>
        <v>0.19483568075117372</v>
      </c>
      <c r="K284">
        <f>VLOOKUP(C284,Sheet11!$C$10:$E$17,3,FALSE)</f>
        <v>0.12633953750705021</v>
      </c>
      <c r="L284">
        <f>VLOOKUP(E284,Sheet11!$C$27:$E$30,2,FALSE)</f>
        <v>8.6854460093896718E-2</v>
      </c>
      <c r="M284">
        <f>VLOOKUP(E284,Sheet11!$C$27:$E$30,3,FALSE)</f>
        <v>6.0913705583756347E-2</v>
      </c>
      <c r="N284">
        <f>VLOOKUP(F284,Sheet11!$C$40:$E$43,2,FALSE)</f>
        <v>0.3779342723004695</v>
      </c>
      <c r="O284">
        <f>VLOOKUP(F284,Sheet11!$C$40:$E$43,3,FALSE)</f>
        <v>0.28426395939086296</v>
      </c>
      <c r="P284">
        <f>VLOOKUP(G284,Sheet11!$C$53:$E$61,2,FALSE)</f>
        <v>0.22065727699530516</v>
      </c>
      <c r="Q284">
        <f>VLOOKUP(G284,Sheet11!$C$53:$E$61,3,FALSE)</f>
        <v>0.17710095882684715</v>
      </c>
      <c r="R284">
        <f>VLOOKUP(I284,Sheet11!$C$70:$E$89,2,FALSE)</f>
        <v>4.2253521126760563E-2</v>
      </c>
      <c r="S284">
        <f>VLOOKUP(I284,Sheet11!$C$70:$E$89,3,FALSE)</f>
        <v>4.3993231810490696E-2</v>
      </c>
      <c r="T284">
        <f t="shared" si="21"/>
        <v>1.155015138305235E-5</v>
      </c>
      <c r="U284">
        <f t="shared" si="22"/>
        <v>1.3742936595136818E-5</v>
      </c>
      <c r="V284">
        <f t="shared" si="23"/>
        <v>0.4566524812238158</v>
      </c>
      <c r="W284" t="str">
        <f t="shared" si="24"/>
        <v>Ontime</v>
      </c>
    </row>
    <row r="285" spans="3:23" x14ac:dyDescent="0.3">
      <c r="C285" s="1">
        <v>1</v>
      </c>
      <c r="D285" s="1">
        <v>1527</v>
      </c>
      <c r="E285" s="1" t="s">
        <v>2</v>
      </c>
      <c r="F285" s="1" t="s">
        <v>13</v>
      </c>
      <c r="G285" s="1" t="s">
        <v>12</v>
      </c>
      <c r="H285" s="1" t="s">
        <v>15</v>
      </c>
      <c r="I285">
        <f t="shared" si="20"/>
        <v>15</v>
      </c>
      <c r="J285">
        <f>VLOOKUP(C285,Sheet11!$C$10:$E$17,2,FALSE)</f>
        <v>0.19483568075117372</v>
      </c>
      <c r="K285">
        <f>VLOOKUP(C285,Sheet11!$C$10:$E$17,3,FALSE)</f>
        <v>0.12633953750705021</v>
      </c>
      <c r="L285">
        <f>VLOOKUP(E285,Sheet11!$C$27:$E$30,2,FALSE)</f>
        <v>8.6854460093896718E-2</v>
      </c>
      <c r="M285">
        <f>VLOOKUP(E285,Sheet11!$C$27:$E$30,3,FALSE)</f>
        <v>6.0913705583756347E-2</v>
      </c>
      <c r="N285">
        <f>VLOOKUP(F285,Sheet11!$C$40:$E$43,2,FALSE)</f>
        <v>0.3779342723004695</v>
      </c>
      <c r="O285">
        <f>VLOOKUP(F285,Sheet11!$C$40:$E$43,3,FALSE)</f>
        <v>0.28426395939086296</v>
      </c>
      <c r="P285">
        <f>VLOOKUP(G285,Sheet11!$C$53:$E$61,2,FALSE)</f>
        <v>0.22065727699530516</v>
      </c>
      <c r="Q285">
        <f>VLOOKUP(G285,Sheet11!$C$53:$E$61,3,FALSE)</f>
        <v>0.17710095882684715</v>
      </c>
      <c r="R285">
        <f>VLOOKUP(I285,Sheet11!$C$70:$E$89,2,FALSE)</f>
        <v>0.13849765258215962</v>
      </c>
      <c r="S285">
        <f>VLOOKUP(I285,Sheet11!$C$70:$E$89,3,FALSE)</f>
        <v>6.2041737168640719E-2</v>
      </c>
      <c r="T285">
        <f t="shared" si="21"/>
        <v>3.7858829533338263E-5</v>
      </c>
      <c r="U285">
        <f t="shared" si="22"/>
        <v>1.9381064429039099E-5</v>
      </c>
      <c r="V285">
        <f t="shared" si="23"/>
        <v>0.66140635337693177</v>
      </c>
      <c r="W285" t="str">
        <f t="shared" si="24"/>
        <v>Delayed</v>
      </c>
    </row>
    <row r="286" spans="3:23" x14ac:dyDescent="0.3">
      <c r="C286" s="1">
        <v>1</v>
      </c>
      <c r="D286" s="1">
        <v>1221</v>
      </c>
      <c r="E286" s="1" t="s">
        <v>2</v>
      </c>
      <c r="F286" s="1" t="s">
        <v>13</v>
      </c>
      <c r="G286" s="1" t="s">
        <v>12</v>
      </c>
      <c r="H286" s="1" t="s">
        <v>15</v>
      </c>
      <c r="I286">
        <f t="shared" si="20"/>
        <v>12</v>
      </c>
      <c r="J286">
        <f>VLOOKUP(C286,Sheet11!$C$10:$E$17,2,FALSE)</f>
        <v>0.19483568075117372</v>
      </c>
      <c r="K286">
        <f>VLOOKUP(C286,Sheet11!$C$10:$E$17,3,FALSE)</f>
        <v>0.12633953750705021</v>
      </c>
      <c r="L286">
        <f>VLOOKUP(E286,Sheet11!$C$27:$E$30,2,FALSE)</f>
        <v>8.6854460093896718E-2</v>
      </c>
      <c r="M286">
        <f>VLOOKUP(E286,Sheet11!$C$27:$E$30,3,FALSE)</f>
        <v>6.0913705583756347E-2</v>
      </c>
      <c r="N286">
        <f>VLOOKUP(F286,Sheet11!$C$40:$E$43,2,FALSE)</f>
        <v>0.3779342723004695</v>
      </c>
      <c r="O286">
        <f>VLOOKUP(F286,Sheet11!$C$40:$E$43,3,FALSE)</f>
        <v>0.28426395939086296</v>
      </c>
      <c r="P286">
        <f>VLOOKUP(G286,Sheet11!$C$53:$E$61,2,FALSE)</f>
        <v>0.22065727699530516</v>
      </c>
      <c r="Q286">
        <f>VLOOKUP(G286,Sheet11!$C$53:$E$61,3,FALSE)</f>
        <v>0.17710095882684715</v>
      </c>
      <c r="R286">
        <f>VLOOKUP(I286,Sheet11!$C$70:$E$89,2,FALSE)</f>
        <v>3.0516431924882629E-2</v>
      </c>
      <c r="S286">
        <f>VLOOKUP(I286,Sheet11!$C$70:$E$89,3,FALSE)</f>
        <v>0.10152284263959391</v>
      </c>
      <c r="T286">
        <f t="shared" si="21"/>
        <v>8.3417759988711419E-6</v>
      </c>
      <c r="U286">
        <f t="shared" si="22"/>
        <v>3.1714469065700346E-5</v>
      </c>
      <c r="V286">
        <f t="shared" si="23"/>
        <v>0.20825157189407117</v>
      </c>
      <c r="W286" t="str">
        <f t="shared" si="24"/>
        <v>Ontime</v>
      </c>
    </row>
    <row r="287" spans="3:23" x14ac:dyDescent="0.3">
      <c r="C287" s="1">
        <v>1</v>
      </c>
      <c r="D287" s="1">
        <v>1324</v>
      </c>
      <c r="E287" s="1" t="s">
        <v>5</v>
      </c>
      <c r="F287" s="1" t="s">
        <v>13</v>
      </c>
      <c r="G287" s="1" t="s">
        <v>14</v>
      </c>
      <c r="H287" s="1" t="s">
        <v>15</v>
      </c>
      <c r="I287">
        <f t="shared" si="20"/>
        <v>13</v>
      </c>
      <c r="J287">
        <f>VLOOKUP(C287,Sheet11!$C$10:$E$17,2,FALSE)</f>
        <v>0.19483568075117372</v>
      </c>
      <c r="K287">
        <f>VLOOKUP(C287,Sheet11!$C$10:$E$17,3,FALSE)</f>
        <v>0.12633953750705021</v>
      </c>
      <c r="L287">
        <f>VLOOKUP(E287,Sheet11!$C$27:$E$30,2,FALSE)</f>
        <v>0.51877934272300474</v>
      </c>
      <c r="M287">
        <f>VLOOKUP(E287,Sheet11!$C$27:$E$30,3,FALSE)</f>
        <v>0.64805414551607443</v>
      </c>
      <c r="N287">
        <f>VLOOKUP(F287,Sheet11!$C$40:$E$43,2,FALSE)</f>
        <v>0.3779342723004695</v>
      </c>
      <c r="O287">
        <f>VLOOKUP(F287,Sheet11!$C$40:$E$43,3,FALSE)</f>
        <v>0.28426395939086296</v>
      </c>
      <c r="P287">
        <f>VLOOKUP(G287,Sheet11!$C$53:$E$61,2,FALSE)</f>
        <v>6.1032863849765258E-2</v>
      </c>
      <c r="Q287">
        <f>VLOOKUP(G287,Sheet11!$C$53:$E$61,3,FALSE)</f>
        <v>3.835307388606881E-2</v>
      </c>
      <c r="R287">
        <f>VLOOKUP(I287,Sheet11!$C$70:$E$89,2,FALSE)</f>
        <v>6.1032863849765258E-2</v>
      </c>
      <c r="S287">
        <f>VLOOKUP(I287,Sheet11!$C$70:$E$89,3,FALSE)</f>
        <v>5.0761421319796954E-2</v>
      </c>
      <c r="T287">
        <f t="shared" si="21"/>
        <v>2.7562878027322366E-5</v>
      </c>
      <c r="U287">
        <f t="shared" si="22"/>
        <v>3.6534484799500166E-5</v>
      </c>
      <c r="V287">
        <f t="shared" si="23"/>
        <v>0.43001578866499407</v>
      </c>
      <c r="W287" t="str">
        <f t="shared" si="24"/>
        <v>Ontime</v>
      </c>
    </row>
    <row r="288" spans="3:23" x14ac:dyDescent="0.3">
      <c r="C288" s="1">
        <v>1</v>
      </c>
      <c r="D288" s="1">
        <v>757</v>
      </c>
      <c r="E288" s="1" t="s">
        <v>5</v>
      </c>
      <c r="F288" s="1" t="s">
        <v>13</v>
      </c>
      <c r="G288" s="1" t="s">
        <v>14</v>
      </c>
      <c r="H288" s="1" t="s">
        <v>3</v>
      </c>
      <c r="I288">
        <f t="shared" si="20"/>
        <v>7</v>
      </c>
      <c r="J288">
        <f>VLOOKUP(C288,Sheet11!$C$10:$E$17,2,FALSE)</f>
        <v>0.19483568075117372</v>
      </c>
      <c r="K288">
        <f>VLOOKUP(C288,Sheet11!$C$10:$E$17,3,FALSE)</f>
        <v>0.12633953750705021</v>
      </c>
      <c r="L288">
        <f>VLOOKUP(E288,Sheet11!$C$27:$E$30,2,FALSE)</f>
        <v>0.51877934272300474</v>
      </c>
      <c r="M288">
        <f>VLOOKUP(E288,Sheet11!$C$27:$E$30,3,FALSE)</f>
        <v>0.64805414551607443</v>
      </c>
      <c r="N288">
        <f>VLOOKUP(F288,Sheet11!$C$40:$E$43,2,FALSE)</f>
        <v>0.3779342723004695</v>
      </c>
      <c r="O288">
        <f>VLOOKUP(F288,Sheet11!$C$40:$E$43,3,FALSE)</f>
        <v>0.28426395939086296</v>
      </c>
      <c r="P288">
        <f>VLOOKUP(G288,Sheet11!$C$53:$E$61,2,FALSE)</f>
        <v>6.1032863849765258E-2</v>
      </c>
      <c r="Q288">
        <f>VLOOKUP(G288,Sheet11!$C$53:$E$61,3,FALSE)</f>
        <v>3.835307388606881E-2</v>
      </c>
      <c r="R288">
        <f>VLOOKUP(I288,Sheet11!$C$70:$E$89,2,FALSE)</f>
        <v>4.2253521126760563E-2</v>
      </c>
      <c r="S288">
        <f>VLOOKUP(I288,Sheet11!$C$70:$E$89,3,FALSE)</f>
        <v>4.3993231810490696E-2</v>
      </c>
      <c r="T288">
        <f t="shared" si="21"/>
        <v>1.9081992480453946E-5</v>
      </c>
      <c r="U288">
        <f t="shared" si="22"/>
        <v>3.1663220159566811E-5</v>
      </c>
      <c r="V288">
        <f t="shared" si="23"/>
        <v>0.37603532407714707</v>
      </c>
      <c r="W288" t="str">
        <f t="shared" si="24"/>
        <v>Ontime</v>
      </c>
    </row>
    <row r="289" spans="3:23" x14ac:dyDescent="0.3">
      <c r="C289" s="1">
        <v>1</v>
      </c>
      <c r="D289" s="1">
        <v>1846</v>
      </c>
      <c r="E289" s="1" t="s">
        <v>5</v>
      </c>
      <c r="F289" s="1" t="s">
        <v>13</v>
      </c>
      <c r="G289" s="1" t="s">
        <v>14</v>
      </c>
      <c r="H289" s="1" t="s">
        <v>15</v>
      </c>
      <c r="I289">
        <f t="shared" si="20"/>
        <v>18</v>
      </c>
      <c r="J289">
        <f>VLOOKUP(C289,Sheet11!$C$10:$E$17,2,FALSE)</f>
        <v>0.19483568075117372</v>
      </c>
      <c r="K289">
        <f>VLOOKUP(C289,Sheet11!$C$10:$E$17,3,FALSE)</f>
        <v>0.12633953750705021</v>
      </c>
      <c r="L289">
        <f>VLOOKUP(E289,Sheet11!$C$27:$E$30,2,FALSE)</f>
        <v>0.51877934272300474</v>
      </c>
      <c r="M289">
        <f>VLOOKUP(E289,Sheet11!$C$27:$E$30,3,FALSE)</f>
        <v>0.64805414551607443</v>
      </c>
      <c r="N289">
        <f>VLOOKUP(F289,Sheet11!$C$40:$E$43,2,FALSE)</f>
        <v>0.3779342723004695</v>
      </c>
      <c r="O289">
        <f>VLOOKUP(F289,Sheet11!$C$40:$E$43,3,FALSE)</f>
        <v>0.28426395939086296</v>
      </c>
      <c r="P289">
        <f>VLOOKUP(G289,Sheet11!$C$53:$E$61,2,FALSE)</f>
        <v>6.1032863849765258E-2</v>
      </c>
      <c r="Q289">
        <f>VLOOKUP(G289,Sheet11!$C$53:$E$61,3,FALSE)</f>
        <v>3.835307388606881E-2</v>
      </c>
      <c r="R289">
        <f>VLOOKUP(I289,Sheet11!$C$70:$E$89,2,FALSE)</f>
        <v>7.746478873239436E-2</v>
      </c>
      <c r="S289">
        <f>VLOOKUP(I289,Sheet11!$C$70:$E$89,3,FALSE)</f>
        <v>5.8093626621545401E-2</v>
      </c>
      <c r="T289">
        <f t="shared" si="21"/>
        <v>3.4983652880832229E-5</v>
      </c>
      <c r="U289">
        <f t="shared" si="22"/>
        <v>4.1811688159427964E-5</v>
      </c>
      <c r="V289">
        <f t="shared" si="23"/>
        <v>0.45554394846025809</v>
      </c>
      <c r="W289" t="str">
        <f t="shared" si="24"/>
        <v>Ontime</v>
      </c>
    </row>
    <row r="290" spans="3:23" x14ac:dyDescent="0.3">
      <c r="C290" s="1">
        <v>1</v>
      </c>
      <c r="D290" s="1">
        <v>844</v>
      </c>
      <c r="E290" s="1" t="s">
        <v>7</v>
      </c>
      <c r="F290" s="1" t="s">
        <v>13</v>
      </c>
      <c r="G290" s="1" t="s">
        <v>4</v>
      </c>
      <c r="H290" s="1" t="s">
        <v>3</v>
      </c>
      <c r="I290">
        <f t="shared" si="20"/>
        <v>8</v>
      </c>
      <c r="J290">
        <f>VLOOKUP(C290,Sheet11!$C$10:$E$17,2,FALSE)</f>
        <v>0.19483568075117372</v>
      </c>
      <c r="K290">
        <f>VLOOKUP(C290,Sheet11!$C$10:$E$17,3,FALSE)</f>
        <v>0.12633953750705021</v>
      </c>
      <c r="L290">
        <f>VLOOKUP(E290,Sheet11!$C$27:$E$30,2,FALSE)</f>
        <v>0.39436619718309857</v>
      </c>
      <c r="M290">
        <f>VLOOKUP(E290,Sheet11!$C$27:$E$30,3,FALSE)</f>
        <v>0.29103214890016921</v>
      </c>
      <c r="N290">
        <f>VLOOKUP(F290,Sheet11!$C$40:$E$43,2,FALSE)</f>
        <v>0.3779342723004695</v>
      </c>
      <c r="O290">
        <f>VLOOKUP(F290,Sheet11!$C$40:$E$43,3,FALSE)</f>
        <v>0.28426395939086296</v>
      </c>
      <c r="P290">
        <f>VLOOKUP(G290,Sheet11!$C$53:$E$61,2,FALSE)</f>
        <v>0.31690140845070425</v>
      </c>
      <c r="Q290">
        <f>VLOOKUP(G290,Sheet11!$C$53:$E$61,3,FALSE)</f>
        <v>0.233502538071066</v>
      </c>
      <c r="R290">
        <f>VLOOKUP(I290,Sheet11!$C$70:$E$89,2,FALSE)</f>
        <v>4.2253521126760563E-2</v>
      </c>
      <c r="S290">
        <f>VLOOKUP(I290,Sheet11!$C$70:$E$89,3,FALSE)</f>
        <v>9.475465313028765E-2</v>
      </c>
      <c r="T290">
        <f t="shared" si="21"/>
        <v>7.5318410974015927E-5</v>
      </c>
      <c r="U290">
        <f t="shared" si="22"/>
        <v>1.8646222449413466E-4</v>
      </c>
      <c r="V290">
        <f t="shared" si="23"/>
        <v>0.28771574658042082</v>
      </c>
      <c r="W290" t="str">
        <f t="shared" si="24"/>
        <v>Ontime</v>
      </c>
    </row>
    <row r="291" spans="3:23" x14ac:dyDescent="0.3">
      <c r="C291" s="1">
        <v>1</v>
      </c>
      <c r="D291" s="1">
        <v>1920</v>
      </c>
      <c r="E291" s="1" t="s">
        <v>7</v>
      </c>
      <c r="F291" s="1" t="s">
        <v>13</v>
      </c>
      <c r="G291" s="1" t="s">
        <v>4</v>
      </c>
      <c r="H291" s="1" t="s">
        <v>15</v>
      </c>
      <c r="I291">
        <f t="shared" si="20"/>
        <v>19</v>
      </c>
      <c r="J291">
        <f>VLOOKUP(C291,Sheet11!$C$10:$E$17,2,FALSE)</f>
        <v>0.19483568075117372</v>
      </c>
      <c r="K291">
        <f>VLOOKUP(C291,Sheet11!$C$10:$E$17,3,FALSE)</f>
        <v>0.12633953750705021</v>
      </c>
      <c r="L291">
        <f>VLOOKUP(E291,Sheet11!$C$27:$E$30,2,FALSE)</f>
        <v>0.39436619718309857</v>
      </c>
      <c r="M291">
        <f>VLOOKUP(E291,Sheet11!$C$27:$E$30,3,FALSE)</f>
        <v>0.29103214890016921</v>
      </c>
      <c r="N291">
        <f>VLOOKUP(F291,Sheet11!$C$40:$E$43,2,FALSE)</f>
        <v>0.3779342723004695</v>
      </c>
      <c r="O291">
        <f>VLOOKUP(F291,Sheet11!$C$40:$E$43,3,FALSE)</f>
        <v>0.28426395939086296</v>
      </c>
      <c r="P291">
        <f>VLOOKUP(G291,Sheet11!$C$53:$E$61,2,FALSE)</f>
        <v>0.31690140845070425</v>
      </c>
      <c r="Q291">
        <f>VLOOKUP(G291,Sheet11!$C$53:$E$61,3,FALSE)</f>
        <v>0.233502538071066</v>
      </c>
      <c r="R291">
        <f>VLOOKUP(I291,Sheet11!$C$70:$E$89,2,FALSE)</f>
        <v>9.8591549295774641E-2</v>
      </c>
      <c r="S291">
        <f>VLOOKUP(I291,Sheet11!$C$70:$E$89,3,FALSE)</f>
        <v>2.1996615905245348E-2</v>
      </c>
      <c r="T291">
        <f t="shared" si="21"/>
        <v>1.7574295893937048E-4</v>
      </c>
      <c r="U291">
        <f t="shared" si="22"/>
        <v>4.3285873543281258E-5</v>
      </c>
      <c r="V291">
        <f t="shared" si="23"/>
        <v>0.80237362792540234</v>
      </c>
      <c r="W291" t="str">
        <f t="shared" si="24"/>
        <v>Delayed</v>
      </c>
    </row>
    <row r="292" spans="3:23" x14ac:dyDescent="0.3">
      <c r="C292" s="1">
        <v>1</v>
      </c>
      <c r="D292" s="1">
        <v>1357</v>
      </c>
      <c r="E292" s="1" t="s">
        <v>7</v>
      </c>
      <c r="F292" s="1" t="s">
        <v>13</v>
      </c>
      <c r="G292" s="1" t="s">
        <v>4</v>
      </c>
      <c r="H292" s="1" t="s">
        <v>15</v>
      </c>
      <c r="I292">
        <f t="shared" si="20"/>
        <v>13</v>
      </c>
      <c r="J292">
        <f>VLOOKUP(C292,Sheet11!$C$10:$E$17,2,FALSE)</f>
        <v>0.19483568075117372</v>
      </c>
      <c r="K292">
        <f>VLOOKUP(C292,Sheet11!$C$10:$E$17,3,FALSE)</f>
        <v>0.12633953750705021</v>
      </c>
      <c r="L292">
        <f>VLOOKUP(E292,Sheet11!$C$27:$E$30,2,FALSE)</f>
        <v>0.39436619718309857</v>
      </c>
      <c r="M292">
        <f>VLOOKUP(E292,Sheet11!$C$27:$E$30,3,FALSE)</f>
        <v>0.29103214890016921</v>
      </c>
      <c r="N292">
        <f>VLOOKUP(F292,Sheet11!$C$40:$E$43,2,FALSE)</f>
        <v>0.3779342723004695</v>
      </c>
      <c r="O292">
        <f>VLOOKUP(F292,Sheet11!$C$40:$E$43,3,FALSE)</f>
        <v>0.28426395939086296</v>
      </c>
      <c r="P292">
        <f>VLOOKUP(G292,Sheet11!$C$53:$E$61,2,FALSE)</f>
        <v>0.31690140845070425</v>
      </c>
      <c r="Q292">
        <f>VLOOKUP(G292,Sheet11!$C$53:$E$61,3,FALSE)</f>
        <v>0.233502538071066</v>
      </c>
      <c r="R292">
        <f>VLOOKUP(I292,Sheet11!$C$70:$E$89,2,FALSE)</f>
        <v>6.1032863849765258E-2</v>
      </c>
      <c r="S292">
        <f>VLOOKUP(I292,Sheet11!$C$70:$E$89,3,FALSE)</f>
        <v>5.0761421319796954E-2</v>
      </c>
      <c r="T292">
        <f t="shared" si="21"/>
        <v>1.0879326029580078E-4</v>
      </c>
      <c r="U292">
        <f t="shared" si="22"/>
        <v>9.9890477407572128E-5</v>
      </c>
      <c r="V292">
        <f t="shared" si="23"/>
        <v>0.52133080178217628</v>
      </c>
      <c r="W292" t="str">
        <f t="shared" si="24"/>
        <v>Delayed</v>
      </c>
    </row>
    <row r="293" spans="3:23" x14ac:dyDescent="0.3">
      <c r="C293" s="1">
        <v>1</v>
      </c>
      <c r="D293" s="1">
        <v>2312</v>
      </c>
      <c r="E293" s="1" t="s">
        <v>7</v>
      </c>
      <c r="F293" s="1" t="s">
        <v>13</v>
      </c>
      <c r="G293" s="1" t="s">
        <v>4</v>
      </c>
      <c r="H293" s="1" t="s">
        <v>15</v>
      </c>
      <c r="I293">
        <f t="shared" si="20"/>
        <v>23</v>
      </c>
      <c r="J293">
        <f>VLOOKUP(C293,Sheet11!$C$10:$E$17,2,FALSE)</f>
        <v>0.19483568075117372</v>
      </c>
      <c r="K293">
        <f>VLOOKUP(C293,Sheet11!$C$10:$E$17,3,FALSE)</f>
        <v>0.12633953750705021</v>
      </c>
      <c r="L293">
        <f>VLOOKUP(E293,Sheet11!$C$27:$E$30,2,FALSE)</f>
        <v>0.39436619718309857</v>
      </c>
      <c r="M293">
        <f>VLOOKUP(E293,Sheet11!$C$27:$E$30,3,FALSE)</f>
        <v>0.29103214890016921</v>
      </c>
      <c r="N293">
        <f>VLOOKUP(F293,Sheet11!$C$40:$E$43,2,FALSE)</f>
        <v>0.3779342723004695</v>
      </c>
      <c r="O293">
        <f>VLOOKUP(F293,Sheet11!$C$40:$E$43,3,FALSE)</f>
        <v>0.28426395939086296</v>
      </c>
      <c r="P293">
        <f>VLOOKUP(G293,Sheet11!$C$53:$E$61,2,FALSE)</f>
        <v>0.31690140845070425</v>
      </c>
      <c r="Q293">
        <f>VLOOKUP(G293,Sheet11!$C$53:$E$61,3,FALSE)</f>
        <v>0.233502538071066</v>
      </c>
      <c r="R293">
        <f>VLOOKUP(I293,Sheet11!$C$70:$E$89,2,FALSE)</f>
        <v>9.3896713615023476E-3</v>
      </c>
      <c r="S293">
        <f>VLOOKUP(I293,Sheet11!$C$70:$E$89,3,FALSE)</f>
        <v>0</v>
      </c>
      <c r="T293">
        <f t="shared" si="21"/>
        <v>1.6737424660892428E-5</v>
      </c>
      <c r="U293">
        <f t="shared" si="22"/>
        <v>0</v>
      </c>
      <c r="V293">
        <f t="shared" si="23"/>
        <v>1</v>
      </c>
      <c r="W293" t="str">
        <f t="shared" si="24"/>
        <v>Delayed</v>
      </c>
    </row>
    <row r="294" spans="3:23" x14ac:dyDescent="0.3">
      <c r="C294" s="1">
        <v>1</v>
      </c>
      <c r="D294" s="1">
        <v>1536</v>
      </c>
      <c r="E294" s="1" t="s">
        <v>7</v>
      </c>
      <c r="F294" s="1" t="s">
        <v>13</v>
      </c>
      <c r="G294" s="1" t="s">
        <v>4</v>
      </c>
      <c r="H294" s="1" t="s">
        <v>15</v>
      </c>
      <c r="I294">
        <f t="shared" si="20"/>
        <v>15</v>
      </c>
      <c r="J294">
        <f>VLOOKUP(C294,Sheet11!$C$10:$E$17,2,FALSE)</f>
        <v>0.19483568075117372</v>
      </c>
      <c r="K294">
        <f>VLOOKUP(C294,Sheet11!$C$10:$E$17,3,FALSE)</f>
        <v>0.12633953750705021</v>
      </c>
      <c r="L294">
        <f>VLOOKUP(E294,Sheet11!$C$27:$E$30,2,FALSE)</f>
        <v>0.39436619718309857</v>
      </c>
      <c r="M294">
        <f>VLOOKUP(E294,Sheet11!$C$27:$E$30,3,FALSE)</f>
        <v>0.29103214890016921</v>
      </c>
      <c r="N294">
        <f>VLOOKUP(F294,Sheet11!$C$40:$E$43,2,FALSE)</f>
        <v>0.3779342723004695</v>
      </c>
      <c r="O294">
        <f>VLOOKUP(F294,Sheet11!$C$40:$E$43,3,FALSE)</f>
        <v>0.28426395939086296</v>
      </c>
      <c r="P294">
        <f>VLOOKUP(G294,Sheet11!$C$53:$E$61,2,FALSE)</f>
        <v>0.31690140845070425</v>
      </c>
      <c r="Q294">
        <f>VLOOKUP(G294,Sheet11!$C$53:$E$61,3,FALSE)</f>
        <v>0.233502538071066</v>
      </c>
      <c r="R294">
        <f>VLOOKUP(I294,Sheet11!$C$70:$E$89,2,FALSE)</f>
        <v>0.13849765258215962</v>
      </c>
      <c r="S294">
        <f>VLOOKUP(I294,Sheet11!$C$70:$E$89,3,FALSE)</f>
        <v>6.2041737168640719E-2</v>
      </c>
      <c r="T294">
        <f t="shared" si="21"/>
        <v>2.4687701374816331E-4</v>
      </c>
      <c r="U294">
        <f t="shared" si="22"/>
        <v>1.2208836127592149E-4</v>
      </c>
      <c r="V294">
        <f t="shared" si="23"/>
        <v>0.66910618301798108</v>
      </c>
      <c r="W294" t="str">
        <f t="shared" si="24"/>
        <v>Delayed</v>
      </c>
    </row>
    <row r="295" spans="3:23" x14ac:dyDescent="0.3">
      <c r="C295" s="1">
        <v>1</v>
      </c>
      <c r="D295" s="1">
        <v>624</v>
      </c>
      <c r="E295" s="1" t="s">
        <v>7</v>
      </c>
      <c r="F295" s="1" t="s">
        <v>13</v>
      </c>
      <c r="G295" s="1" t="s">
        <v>4</v>
      </c>
      <c r="H295" s="1" t="s">
        <v>3</v>
      </c>
      <c r="I295">
        <f t="shared" si="20"/>
        <v>6</v>
      </c>
      <c r="J295">
        <f>VLOOKUP(C295,Sheet11!$C$10:$E$17,2,FALSE)</f>
        <v>0.19483568075117372</v>
      </c>
      <c r="K295">
        <f>VLOOKUP(C295,Sheet11!$C$10:$E$17,3,FALSE)</f>
        <v>0.12633953750705021</v>
      </c>
      <c r="L295">
        <f>VLOOKUP(E295,Sheet11!$C$27:$E$30,2,FALSE)</f>
        <v>0.39436619718309857</v>
      </c>
      <c r="M295">
        <f>VLOOKUP(E295,Sheet11!$C$27:$E$30,3,FALSE)</f>
        <v>0.29103214890016921</v>
      </c>
      <c r="N295">
        <f>VLOOKUP(F295,Sheet11!$C$40:$E$43,2,FALSE)</f>
        <v>0.3779342723004695</v>
      </c>
      <c r="O295">
        <f>VLOOKUP(F295,Sheet11!$C$40:$E$43,3,FALSE)</f>
        <v>0.28426395939086296</v>
      </c>
      <c r="P295">
        <f>VLOOKUP(G295,Sheet11!$C$53:$E$61,2,FALSE)</f>
        <v>0.31690140845070425</v>
      </c>
      <c r="Q295">
        <f>VLOOKUP(G295,Sheet11!$C$53:$E$61,3,FALSE)</f>
        <v>0.233502538071066</v>
      </c>
      <c r="R295">
        <f>VLOOKUP(I295,Sheet11!$C$70:$E$89,2,FALSE)</f>
        <v>3.9906103286384977E-2</v>
      </c>
      <c r="S295">
        <f>VLOOKUP(I295,Sheet11!$C$70:$E$89,3,FALSE)</f>
        <v>8.4038353073886074E-2</v>
      </c>
      <c r="T295">
        <f t="shared" si="21"/>
        <v>7.1134054808792813E-5</v>
      </c>
      <c r="U295">
        <f t="shared" si="22"/>
        <v>1.6537423481920277E-4</v>
      </c>
      <c r="V295">
        <f t="shared" si="23"/>
        <v>0.30076770214134874</v>
      </c>
      <c r="W295" t="str">
        <f t="shared" si="24"/>
        <v>Ontime</v>
      </c>
    </row>
    <row r="296" spans="3:23" x14ac:dyDescent="0.3">
      <c r="C296" s="1">
        <v>1</v>
      </c>
      <c r="D296" s="1">
        <v>700</v>
      </c>
      <c r="E296" s="1" t="s">
        <v>5</v>
      </c>
      <c r="F296" s="1" t="s">
        <v>13</v>
      </c>
      <c r="G296" s="1" t="s">
        <v>12</v>
      </c>
      <c r="H296" s="1" t="s">
        <v>3</v>
      </c>
      <c r="I296">
        <f t="shared" si="20"/>
        <v>7</v>
      </c>
      <c r="J296">
        <f>VLOOKUP(C296,Sheet11!$C$10:$E$17,2,FALSE)</f>
        <v>0.19483568075117372</v>
      </c>
      <c r="K296">
        <f>VLOOKUP(C296,Sheet11!$C$10:$E$17,3,FALSE)</f>
        <v>0.12633953750705021</v>
      </c>
      <c r="L296">
        <f>VLOOKUP(E296,Sheet11!$C$27:$E$30,2,FALSE)</f>
        <v>0.51877934272300474</v>
      </c>
      <c r="M296">
        <f>VLOOKUP(E296,Sheet11!$C$27:$E$30,3,FALSE)</f>
        <v>0.64805414551607443</v>
      </c>
      <c r="N296">
        <f>VLOOKUP(F296,Sheet11!$C$40:$E$43,2,FALSE)</f>
        <v>0.3779342723004695</v>
      </c>
      <c r="O296">
        <f>VLOOKUP(F296,Sheet11!$C$40:$E$43,3,FALSE)</f>
        <v>0.28426395939086296</v>
      </c>
      <c r="P296">
        <f>VLOOKUP(G296,Sheet11!$C$53:$E$61,2,FALSE)</f>
        <v>0.22065727699530516</v>
      </c>
      <c r="Q296">
        <f>VLOOKUP(G296,Sheet11!$C$53:$E$61,3,FALSE)</f>
        <v>0.17710095882684715</v>
      </c>
      <c r="R296">
        <f>VLOOKUP(I296,Sheet11!$C$70:$E$89,2,FALSE)</f>
        <v>4.2253521126760563E-2</v>
      </c>
      <c r="S296">
        <f>VLOOKUP(I296,Sheet11!$C$70:$E$89,3,FALSE)</f>
        <v>4.3993231810490696E-2</v>
      </c>
      <c r="T296">
        <f t="shared" si="21"/>
        <v>6.8988742044718109E-5</v>
      </c>
      <c r="U296">
        <f t="shared" si="22"/>
        <v>1.4620957544270557E-4</v>
      </c>
      <c r="V296">
        <f t="shared" si="23"/>
        <v>0.32058216277062601</v>
      </c>
      <c r="W296" t="str">
        <f t="shared" si="24"/>
        <v>Ontime</v>
      </c>
    </row>
    <row r="297" spans="3:23" x14ac:dyDescent="0.3">
      <c r="C297" s="1">
        <v>1</v>
      </c>
      <c r="D297" s="1">
        <v>1056</v>
      </c>
      <c r="E297" s="1" t="s">
        <v>5</v>
      </c>
      <c r="F297" s="1" t="s">
        <v>13</v>
      </c>
      <c r="G297" s="1" t="s">
        <v>12</v>
      </c>
      <c r="H297" s="1" t="s">
        <v>15</v>
      </c>
      <c r="I297">
        <f t="shared" si="20"/>
        <v>10</v>
      </c>
      <c r="J297">
        <f>VLOOKUP(C297,Sheet11!$C$10:$E$17,2,FALSE)</f>
        <v>0.19483568075117372</v>
      </c>
      <c r="K297">
        <f>VLOOKUP(C297,Sheet11!$C$10:$E$17,3,FALSE)</f>
        <v>0.12633953750705021</v>
      </c>
      <c r="L297">
        <f>VLOOKUP(E297,Sheet11!$C$27:$E$30,2,FALSE)</f>
        <v>0.51877934272300474</v>
      </c>
      <c r="M297">
        <f>VLOOKUP(E297,Sheet11!$C$27:$E$30,3,FALSE)</f>
        <v>0.64805414551607443</v>
      </c>
      <c r="N297">
        <f>VLOOKUP(F297,Sheet11!$C$40:$E$43,2,FALSE)</f>
        <v>0.3779342723004695</v>
      </c>
      <c r="O297">
        <f>VLOOKUP(F297,Sheet11!$C$40:$E$43,3,FALSE)</f>
        <v>0.28426395939086296</v>
      </c>
      <c r="P297">
        <f>VLOOKUP(G297,Sheet11!$C$53:$E$61,2,FALSE)</f>
        <v>0.22065727699530516</v>
      </c>
      <c r="Q297">
        <f>VLOOKUP(G297,Sheet11!$C$53:$E$61,3,FALSE)</f>
        <v>0.17710095882684715</v>
      </c>
      <c r="R297">
        <f>VLOOKUP(I297,Sheet11!$C$70:$E$89,2,FALSE)</f>
        <v>3.0516431924882629E-2</v>
      </c>
      <c r="S297">
        <f>VLOOKUP(I297,Sheet11!$C$70:$E$89,3,FALSE)</f>
        <v>5.9785673998871969E-2</v>
      </c>
      <c r="T297">
        <f t="shared" si="21"/>
        <v>4.9825202587851969E-5</v>
      </c>
      <c r="U297">
        <f t="shared" si="22"/>
        <v>1.9869506406316399E-4</v>
      </c>
      <c r="V297">
        <f t="shared" si="23"/>
        <v>0.20048748240649084</v>
      </c>
      <c r="W297" t="str">
        <f t="shared" si="24"/>
        <v>Ontime</v>
      </c>
    </row>
    <row r="298" spans="3:23" x14ac:dyDescent="0.3">
      <c r="C298" s="1">
        <v>1</v>
      </c>
      <c r="D298" s="1">
        <v>1321</v>
      </c>
      <c r="E298" s="1" t="s">
        <v>7</v>
      </c>
      <c r="F298" s="1" t="s">
        <v>13</v>
      </c>
      <c r="G298" s="1" t="s">
        <v>12</v>
      </c>
      <c r="H298" s="1" t="s">
        <v>15</v>
      </c>
      <c r="I298">
        <f t="shared" si="20"/>
        <v>13</v>
      </c>
      <c r="J298">
        <f>VLOOKUP(C298,Sheet11!$C$10:$E$17,2,FALSE)</f>
        <v>0.19483568075117372</v>
      </c>
      <c r="K298">
        <f>VLOOKUP(C298,Sheet11!$C$10:$E$17,3,FALSE)</f>
        <v>0.12633953750705021</v>
      </c>
      <c r="L298">
        <f>VLOOKUP(E298,Sheet11!$C$27:$E$30,2,FALSE)</f>
        <v>0.39436619718309857</v>
      </c>
      <c r="M298">
        <f>VLOOKUP(E298,Sheet11!$C$27:$E$30,3,FALSE)</f>
        <v>0.29103214890016921</v>
      </c>
      <c r="N298">
        <f>VLOOKUP(F298,Sheet11!$C$40:$E$43,2,FALSE)</f>
        <v>0.3779342723004695</v>
      </c>
      <c r="O298">
        <f>VLOOKUP(F298,Sheet11!$C$40:$E$43,3,FALSE)</f>
        <v>0.28426395939086296</v>
      </c>
      <c r="P298">
        <f>VLOOKUP(G298,Sheet11!$C$53:$E$61,2,FALSE)</f>
        <v>0.22065727699530516</v>
      </c>
      <c r="Q298">
        <f>VLOOKUP(G298,Sheet11!$C$53:$E$61,3,FALSE)</f>
        <v>0.17710095882684715</v>
      </c>
      <c r="R298">
        <f>VLOOKUP(I298,Sheet11!$C$70:$E$89,2,FALSE)</f>
        <v>6.1032863849765258E-2</v>
      </c>
      <c r="S298">
        <f>VLOOKUP(I298,Sheet11!$C$70:$E$89,3,FALSE)</f>
        <v>5.0761421319796954E-2</v>
      </c>
      <c r="T298">
        <f t="shared" si="21"/>
        <v>7.5752344205964975E-5</v>
      </c>
      <c r="U298">
        <f t="shared" si="22"/>
        <v>7.5762342768061951E-5</v>
      </c>
      <c r="V298">
        <f t="shared" si="23"/>
        <v>0.49996700464391713</v>
      </c>
      <c r="W298" t="str">
        <f t="shared" si="24"/>
        <v>Ontime</v>
      </c>
    </row>
    <row r="299" spans="3:23" x14ac:dyDescent="0.3">
      <c r="C299" s="1">
        <v>1</v>
      </c>
      <c r="D299" s="1">
        <v>2105</v>
      </c>
      <c r="E299" s="1" t="s">
        <v>5</v>
      </c>
      <c r="F299" s="1" t="s">
        <v>13</v>
      </c>
      <c r="G299" s="1" t="s">
        <v>12</v>
      </c>
      <c r="H299" s="1" t="s">
        <v>3</v>
      </c>
      <c r="I299">
        <f t="shared" si="20"/>
        <v>21</v>
      </c>
      <c r="J299">
        <f>VLOOKUP(C299,Sheet11!$C$10:$E$17,2,FALSE)</f>
        <v>0.19483568075117372</v>
      </c>
      <c r="K299">
        <f>VLOOKUP(C299,Sheet11!$C$10:$E$17,3,FALSE)</f>
        <v>0.12633953750705021</v>
      </c>
      <c r="L299">
        <f>VLOOKUP(E299,Sheet11!$C$27:$E$30,2,FALSE)</f>
        <v>0.51877934272300474</v>
      </c>
      <c r="M299">
        <f>VLOOKUP(E299,Sheet11!$C$27:$E$30,3,FALSE)</f>
        <v>0.64805414551607443</v>
      </c>
      <c r="N299">
        <f>VLOOKUP(F299,Sheet11!$C$40:$E$43,2,FALSE)</f>
        <v>0.3779342723004695</v>
      </c>
      <c r="O299">
        <f>VLOOKUP(F299,Sheet11!$C$40:$E$43,3,FALSE)</f>
        <v>0.28426395939086296</v>
      </c>
      <c r="P299">
        <f>VLOOKUP(G299,Sheet11!$C$53:$E$61,2,FALSE)</f>
        <v>0.22065727699530516</v>
      </c>
      <c r="Q299">
        <f>VLOOKUP(G299,Sheet11!$C$53:$E$61,3,FALSE)</f>
        <v>0.17710095882684715</v>
      </c>
      <c r="R299">
        <f>VLOOKUP(I299,Sheet11!$C$70:$E$89,2,FALSE)</f>
        <v>4.9295774647887321E-2</v>
      </c>
      <c r="S299">
        <f>VLOOKUP(I299,Sheet11!$C$70:$E$89,3,FALSE)</f>
        <v>3.7789058093626621E-2</v>
      </c>
      <c r="T299">
        <f t="shared" si="21"/>
        <v>8.0486865718837791E-5</v>
      </c>
      <c r="U299">
        <f t="shared" si="22"/>
        <v>1.2559027634181119E-4</v>
      </c>
      <c r="V299">
        <f t="shared" si="23"/>
        <v>0.3905666825248883</v>
      </c>
      <c r="W299" t="str">
        <f t="shared" si="24"/>
        <v>Ontime</v>
      </c>
    </row>
    <row r="300" spans="3:23" x14ac:dyDescent="0.3">
      <c r="C300" s="1">
        <v>1</v>
      </c>
      <c r="D300" s="1">
        <v>655</v>
      </c>
      <c r="E300" s="1" t="s">
        <v>7</v>
      </c>
      <c r="F300" s="1" t="s">
        <v>13</v>
      </c>
      <c r="G300" s="1" t="s">
        <v>12</v>
      </c>
      <c r="H300" s="1" t="s">
        <v>3</v>
      </c>
      <c r="I300">
        <f t="shared" si="20"/>
        <v>6</v>
      </c>
      <c r="J300">
        <f>VLOOKUP(C300,Sheet11!$C$10:$E$17,2,FALSE)</f>
        <v>0.19483568075117372</v>
      </c>
      <c r="K300">
        <f>VLOOKUP(C300,Sheet11!$C$10:$E$17,3,FALSE)</f>
        <v>0.12633953750705021</v>
      </c>
      <c r="L300">
        <f>VLOOKUP(E300,Sheet11!$C$27:$E$30,2,FALSE)</f>
        <v>0.39436619718309857</v>
      </c>
      <c r="M300">
        <f>VLOOKUP(E300,Sheet11!$C$27:$E$30,3,FALSE)</f>
        <v>0.29103214890016921</v>
      </c>
      <c r="N300">
        <f>VLOOKUP(F300,Sheet11!$C$40:$E$43,2,FALSE)</f>
        <v>0.3779342723004695</v>
      </c>
      <c r="O300">
        <f>VLOOKUP(F300,Sheet11!$C$40:$E$43,3,FALSE)</f>
        <v>0.28426395939086296</v>
      </c>
      <c r="P300">
        <f>VLOOKUP(G300,Sheet11!$C$53:$E$61,2,FALSE)</f>
        <v>0.22065727699530516</v>
      </c>
      <c r="Q300">
        <f>VLOOKUP(G300,Sheet11!$C$53:$E$61,3,FALSE)</f>
        <v>0.17710095882684715</v>
      </c>
      <c r="R300">
        <f>VLOOKUP(I300,Sheet11!$C$70:$E$89,2,FALSE)</f>
        <v>3.9906103286384977E-2</v>
      </c>
      <c r="S300">
        <f>VLOOKUP(I300,Sheet11!$C$70:$E$89,3,FALSE)</f>
        <v>8.4038353073886074E-2</v>
      </c>
      <c r="T300">
        <f t="shared" si="21"/>
        <v>4.953037890390018E-5</v>
      </c>
      <c r="U300">
        <f t="shared" si="22"/>
        <v>1.2542876747156923E-4</v>
      </c>
      <c r="V300">
        <f t="shared" si="23"/>
        <v>0.28309682534462066</v>
      </c>
      <c r="W300" t="str">
        <f t="shared" si="24"/>
        <v>Ontime</v>
      </c>
    </row>
    <row r="301" spans="3:23" x14ac:dyDescent="0.3">
      <c r="C301" s="1">
        <v>1</v>
      </c>
      <c r="D301" s="1">
        <v>1454</v>
      </c>
      <c r="E301" s="1" t="s">
        <v>5</v>
      </c>
      <c r="F301" s="1" t="s">
        <v>13</v>
      </c>
      <c r="G301" s="1" t="s">
        <v>12</v>
      </c>
      <c r="H301" s="1" t="s">
        <v>15</v>
      </c>
      <c r="I301">
        <f t="shared" si="20"/>
        <v>14</v>
      </c>
      <c r="J301">
        <f>VLOOKUP(C301,Sheet11!$C$10:$E$17,2,FALSE)</f>
        <v>0.19483568075117372</v>
      </c>
      <c r="K301">
        <f>VLOOKUP(C301,Sheet11!$C$10:$E$17,3,FALSE)</f>
        <v>0.12633953750705021</v>
      </c>
      <c r="L301">
        <f>VLOOKUP(E301,Sheet11!$C$27:$E$30,2,FALSE)</f>
        <v>0.51877934272300474</v>
      </c>
      <c r="M301">
        <f>VLOOKUP(E301,Sheet11!$C$27:$E$30,3,FALSE)</f>
        <v>0.64805414551607443</v>
      </c>
      <c r="N301">
        <f>VLOOKUP(F301,Sheet11!$C$40:$E$43,2,FALSE)</f>
        <v>0.3779342723004695</v>
      </c>
      <c r="O301">
        <f>VLOOKUP(F301,Sheet11!$C$40:$E$43,3,FALSE)</f>
        <v>0.28426395939086296</v>
      </c>
      <c r="P301">
        <f>VLOOKUP(G301,Sheet11!$C$53:$E$61,2,FALSE)</f>
        <v>0.22065727699530516</v>
      </c>
      <c r="Q301">
        <f>VLOOKUP(G301,Sheet11!$C$53:$E$61,3,FALSE)</f>
        <v>0.17710095882684715</v>
      </c>
      <c r="R301">
        <f>VLOOKUP(I301,Sheet11!$C$70:$E$89,2,FALSE)</f>
        <v>5.6338028169014086E-2</v>
      </c>
      <c r="S301">
        <f>VLOOKUP(I301,Sheet11!$C$70:$E$89,3,FALSE)</f>
        <v>9.7574732092498589E-2</v>
      </c>
      <c r="T301">
        <f t="shared" si="21"/>
        <v>9.1984989392957474E-5</v>
      </c>
      <c r="U301">
        <f t="shared" si="22"/>
        <v>3.2428534040497515E-4</v>
      </c>
      <c r="V301">
        <f t="shared" si="23"/>
        <v>0.22097416704574921</v>
      </c>
      <c r="W301" t="str">
        <f t="shared" si="24"/>
        <v>Ontime</v>
      </c>
    </row>
    <row r="302" spans="3:23" x14ac:dyDescent="0.3">
      <c r="C302" s="1">
        <v>1</v>
      </c>
      <c r="D302" s="1">
        <v>2104</v>
      </c>
      <c r="E302" s="1" t="s">
        <v>5</v>
      </c>
      <c r="F302" s="1" t="s">
        <v>13</v>
      </c>
      <c r="G302" s="1" t="s">
        <v>12</v>
      </c>
      <c r="H302" s="1" t="s">
        <v>15</v>
      </c>
      <c r="I302">
        <f t="shared" si="20"/>
        <v>21</v>
      </c>
      <c r="J302">
        <f>VLOOKUP(C302,Sheet11!$C$10:$E$17,2,FALSE)</f>
        <v>0.19483568075117372</v>
      </c>
      <c r="K302">
        <f>VLOOKUP(C302,Sheet11!$C$10:$E$17,3,FALSE)</f>
        <v>0.12633953750705021</v>
      </c>
      <c r="L302">
        <f>VLOOKUP(E302,Sheet11!$C$27:$E$30,2,FALSE)</f>
        <v>0.51877934272300474</v>
      </c>
      <c r="M302">
        <f>VLOOKUP(E302,Sheet11!$C$27:$E$30,3,FALSE)</f>
        <v>0.64805414551607443</v>
      </c>
      <c r="N302">
        <f>VLOOKUP(F302,Sheet11!$C$40:$E$43,2,FALSE)</f>
        <v>0.3779342723004695</v>
      </c>
      <c r="O302">
        <f>VLOOKUP(F302,Sheet11!$C$40:$E$43,3,FALSE)</f>
        <v>0.28426395939086296</v>
      </c>
      <c r="P302">
        <f>VLOOKUP(G302,Sheet11!$C$53:$E$61,2,FALSE)</f>
        <v>0.22065727699530516</v>
      </c>
      <c r="Q302">
        <f>VLOOKUP(G302,Sheet11!$C$53:$E$61,3,FALSE)</f>
        <v>0.17710095882684715</v>
      </c>
      <c r="R302">
        <f>VLOOKUP(I302,Sheet11!$C$70:$E$89,2,FALSE)</f>
        <v>4.9295774647887321E-2</v>
      </c>
      <c r="S302">
        <f>VLOOKUP(I302,Sheet11!$C$70:$E$89,3,FALSE)</f>
        <v>3.7789058093626621E-2</v>
      </c>
      <c r="T302">
        <f t="shared" si="21"/>
        <v>8.0486865718837791E-5</v>
      </c>
      <c r="U302">
        <f t="shared" si="22"/>
        <v>1.2559027634181119E-4</v>
      </c>
      <c r="V302">
        <f t="shared" si="23"/>
        <v>0.3905666825248883</v>
      </c>
      <c r="W302" t="str">
        <f t="shared" si="24"/>
        <v>Ontime</v>
      </c>
    </row>
    <row r="303" spans="3:23" x14ac:dyDescent="0.3">
      <c r="C303" s="1">
        <v>1</v>
      </c>
      <c r="D303" s="1">
        <v>1602</v>
      </c>
      <c r="E303" s="1" t="s">
        <v>7</v>
      </c>
      <c r="F303" s="1" t="s">
        <v>13</v>
      </c>
      <c r="G303" s="1" t="s">
        <v>12</v>
      </c>
      <c r="H303" s="1" t="s">
        <v>15</v>
      </c>
      <c r="I303">
        <f t="shared" si="20"/>
        <v>16</v>
      </c>
      <c r="J303">
        <f>VLOOKUP(C303,Sheet11!$C$10:$E$17,2,FALSE)</f>
        <v>0.19483568075117372</v>
      </c>
      <c r="K303">
        <f>VLOOKUP(C303,Sheet11!$C$10:$E$17,3,FALSE)</f>
        <v>0.12633953750705021</v>
      </c>
      <c r="L303">
        <f>VLOOKUP(E303,Sheet11!$C$27:$E$30,2,FALSE)</f>
        <v>0.39436619718309857</v>
      </c>
      <c r="M303">
        <f>VLOOKUP(E303,Sheet11!$C$27:$E$30,3,FALSE)</f>
        <v>0.29103214890016921</v>
      </c>
      <c r="N303">
        <f>VLOOKUP(F303,Sheet11!$C$40:$E$43,2,FALSE)</f>
        <v>0.3779342723004695</v>
      </c>
      <c r="O303">
        <f>VLOOKUP(F303,Sheet11!$C$40:$E$43,3,FALSE)</f>
        <v>0.28426395939086296</v>
      </c>
      <c r="P303">
        <f>VLOOKUP(G303,Sheet11!$C$53:$E$61,2,FALSE)</f>
        <v>0.22065727699530516</v>
      </c>
      <c r="Q303">
        <f>VLOOKUP(G303,Sheet11!$C$53:$E$61,3,FALSE)</f>
        <v>0.17710095882684715</v>
      </c>
      <c r="R303">
        <f>VLOOKUP(I303,Sheet11!$C$70:$E$89,2,FALSE)</f>
        <v>0.10328638497652583</v>
      </c>
      <c r="S303">
        <f>VLOOKUP(I303,Sheet11!$C$70:$E$89,3,FALSE)</f>
        <v>9.8702763677382968E-2</v>
      </c>
      <c r="T303">
        <f t="shared" si="21"/>
        <v>1.2819627481009459E-4</v>
      </c>
      <c r="U303">
        <f t="shared" si="22"/>
        <v>1.4731566649345379E-4</v>
      </c>
      <c r="V303">
        <f t="shared" si="23"/>
        <v>0.46530206350966435</v>
      </c>
      <c r="W303" t="str">
        <f t="shared" si="24"/>
        <v>Ontime</v>
      </c>
    </row>
    <row r="304" spans="3:23" x14ac:dyDescent="0.3">
      <c r="C304" s="1">
        <v>1</v>
      </c>
      <c r="D304" s="1">
        <v>855</v>
      </c>
      <c r="E304" s="1" t="s">
        <v>7</v>
      </c>
      <c r="F304" s="1" t="s">
        <v>13</v>
      </c>
      <c r="G304" s="1" t="s">
        <v>12</v>
      </c>
      <c r="H304" s="1" t="s">
        <v>3</v>
      </c>
      <c r="I304">
        <f t="shared" si="20"/>
        <v>8</v>
      </c>
      <c r="J304">
        <f>VLOOKUP(C304,Sheet11!$C$10:$E$17,2,FALSE)</f>
        <v>0.19483568075117372</v>
      </c>
      <c r="K304">
        <f>VLOOKUP(C304,Sheet11!$C$10:$E$17,3,FALSE)</f>
        <v>0.12633953750705021</v>
      </c>
      <c r="L304">
        <f>VLOOKUP(E304,Sheet11!$C$27:$E$30,2,FALSE)</f>
        <v>0.39436619718309857</v>
      </c>
      <c r="M304">
        <f>VLOOKUP(E304,Sheet11!$C$27:$E$30,3,FALSE)</f>
        <v>0.29103214890016921</v>
      </c>
      <c r="N304">
        <f>VLOOKUP(F304,Sheet11!$C$40:$E$43,2,FALSE)</f>
        <v>0.3779342723004695</v>
      </c>
      <c r="O304">
        <f>VLOOKUP(F304,Sheet11!$C$40:$E$43,3,FALSE)</f>
        <v>0.28426395939086296</v>
      </c>
      <c r="P304">
        <f>VLOOKUP(G304,Sheet11!$C$53:$E$61,2,FALSE)</f>
        <v>0.22065727699530516</v>
      </c>
      <c r="Q304">
        <f>VLOOKUP(G304,Sheet11!$C$53:$E$61,3,FALSE)</f>
        <v>0.17710095882684715</v>
      </c>
      <c r="R304">
        <f>VLOOKUP(I304,Sheet11!$C$70:$E$89,2,FALSE)</f>
        <v>4.2253521126760563E-2</v>
      </c>
      <c r="S304">
        <f>VLOOKUP(I304,Sheet11!$C$70:$E$89,3,FALSE)</f>
        <v>9.475465313028765E-2</v>
      </c>
      <c r="T304">
        <f t="shared" si="21"/>
        <v>5.2443930604129597E-5</v>
      </c>
      <c r="U304">
        <f t="shared" si="22"/>
        <v>1.4142303983371565E-4</v>
      </c>
      <c r="V304">
        <f t="shared" si="23"/>
        <v>0.27051503660311954</v>
      </c>
      <c r="W304" t="str">
        <f t="shared" si="24"/>
        <v>Ontime</v>
      </c>
    </row>
    <row r="305" spans="3:23" x14ac:dyDescent="0.3">
      <c r="C305" s="1">
        <v>1</v>
      </c>
      <c r="D305" s="1">
        <v>1617</v>
      </c>
      <c r="E305" s="1" t="s">
        <v>5</v>
      </c>
      <c r="F305" s="1" t="s">
        <v>13</v>
      </c>
      <c r="G305" s="1" t="s">
        <v>12</v>
      </c>
      <c r="H305" s="1" t="s">
        <v>15</v>
      </c>
      <c r="I305">
        <f t="shared" si="20"/>
        <v>16</v>
      </c>
      <c r="J305">
        <f>VLOOKUP(C305,Sheet11!$C$10:$E$17,2,FALSE)</f>
        <v>0.19483568075117372</v>
      </c>
      <c r="K305">
        <f>VLOOKUP(C305,Sheet11!$C$10:$E$17,3,FALSE)</f>
        <v>0.12633953750705021</v>
      </c>
      <c r="L305">
        <f>VLOOKUP(E305,Sheet11!$C$27:$E$30,2,FALSE)</f>
        <v>0.51877934272300474</v>
      </c>
      <c r="M305">
        <f>VLOOKUP(E305,Sheet11!$C$27:$E$30,3,FALSE)</f>
        <v>0.64805414551607443</v>
      </c>
      <c r="N305">
        <f>VLOOKUP(F305,Sheet11!$C$40:$E$43,2,FALSE)</f>
        <v>0.3779342723004695</v>
      </c>
      <c r="O305">
        <f>VLOOKUP(F305,Sheet11!$C$40:$E$43,3,FALSE)</f>
        <v>0.28426395939086296</v>
      </c>
      <c r="P305">
        <f>VLOOKUP(G305,Sheet11!$C$53:$E$61,2,FALSE)</f>
        <v>0.22065727699530516</v>
      </c>
      <c r="Q305">
        <f>VLOOKUP(G305,Sheet11!$C$53:$E$61,3,FALSE)</f>
        <v>0.17710095882684715</v>
      </c>
      <c r="R305">
        <f>VLOOKUP(I305,Sheet11!$C$70:$E$89,2,FALSE)</f>
        <v>0.10328638497652583</v>
      </c>
      <c r="S305">
        <f>VLOOKUP(I305,Sheet11!$C$70:$E$89,3,FALSE)</f>
        <v>9.8702763677382968E-2</v>
      </c>
      <c r="T305">
        <f t="shared" si="21"/>
        <v>1.6863914722042205E-4</v>
      </c>
      <c r="U305">
        <f t="shared" si="22"/>
        <v>3.2803430387786503E-4</v>
      </c>
      <c r="V305">
        <f t="shared" si="23"/>
        <v>0.33953726910007503</v>
      </c>
      <c r="W305" t="str">
        <f t="shared" si="24"/>
        <v>Ontime</v>
      </c>
    </row>
    <row r="306" spans="3:23" x14ac:dyDescent="0.3">
      <c r="C306" s="1">
        <v>2</v>
      </c>
      <c r="D306" s="1">
        <v>1455</v>
      </c>
      <c r="E306" s="1" t="s">
        <v>2</v>
      </c>
      <c r="F306" s="1" t="s">
        <v>1</v>
      </c>
      <c r="G306" s="1" t="s">
        <v>0</v>
      </c>
      <c r="H306" s="1" t="s">
        <v>3</v>
      </c>
      <c r="I306">
        <f t="shared" si="20"/>
        <v>14</v>
      </c>
      <c r="J306">
        <f>VLOOKUP(C306,Sheet11!$C$10:$E$17,2,FALSE)</f>
        <v>0.14788732394366197</v>
      </c>
      <c r="K306">
        <f>VLOOKUP(C306,Sheet11!$C$10:$E$17,3,FALSE)</f>
        <v>0.13761985335589397</v>
      </c>
      <c r="L306">
        <f>VLOOKUP(E306,Sheet11!$C$27:$E$30,2,FALSE)</f>
        <v>8.6854460093896718E-2</v>
      </c>
      <c r="M306">
        <f>VLOOKUP(E306,Sheet11!$C$27:$E$30,3,FALSE)</f>
        <v>6.0913705583756347E-2</v>
      </c>
      <c r="N306">
        <f>VLOOKUP(F306,Sheet11!$C$40:$E$43,2,FALSE)</f>
        <v>0.19718309859154928</v>
      </c>
      <c r="O306">
        <f>VLOOKUP(F306,Sheet11!$C$40:$E$43,3,FALSE)</f>
        <v>0.17033276931754088</v>
      </c>
      <c r="P306">
        <f>VLOOKUP(G306,Sheet11!$C$53:$E$61,2,FALSE)</f>
        <v>9.3896713615023476E-3</v>
      </c>
      <c r="Q306">
        <f>VLOOKUP(G306,Sheet11!$C$53:$E$61,3,FALSE)</f>
        <v>1.4664410603496898E-2</v>
      </c>
      <c r="R306">
        <f>VLOOKUP(I306,Sheet11!$C$70:$E$89,2,FALSE)</f>
        <v>5.6338028169014086E-2</v>
      </c>
      <c r="S306">
        <f>VLOOKUP(I306,Sheet11!$C$70:$E$89,3,FALSE)</f>
        <v>9.7574732092498589E-2</v>
      </c>
      <c r="T306">
        <f t="shared" si="21"/>
        <v>2.595221424632875E-7</v>
      </c>
      <c r="U306">
        <f t="shared" si="22"/>
        <v>1.6473768461016973E-6</v>
      </c>
      <c r="V306">
        <f t="shared" si="23"/>
        <v>0.13609642881954012</v>
      </c>
      <c r="W306" t="str">
        <f t="shared" si="24"/>
        <v>Ontime</v>
      </c>
    </row>
    <row r="307" spans="3:23" x14ac:dyDescent="0.3">
      <c r="C307" s="1">
        <v>2</v>
      </c>
      <c r="D307" s="1">
        <v>1240</v>
      </c>
      <c r="E307" s="1" t="s">
        <v>7</v>
      </c>
      <c r="F307" s="1" t="s">
        <v>6</v>
      </c>
      <c r="G307" s="1" t="s">
        <v>4</v>
      </c>
      <c r="H307" s="1" t="s">
        <v>3</v>
      </c>
      <c r="I307">
        <f t="shared" si="20"/>
        <v>12</v>
      </c>
      <c r="J307">
        <f>VLOOKUP(C307,Sheet11!$C$10:$E$17,2,FALSE)</f>
        <v>0.14788732394366197</v>
      </c>
      <c r="K307">
        <f>VLOOKUP(C307,Sheet11!$C$10:$E$17,3,FALSE)</f>
        <v>0.13761985335589397</v>
      </c>
      <c r="L307">
        <f>VLOOKUP(E307,Sheet11!$C$27:$E$30,2,FALSE)</f>
        <v>0.39436619718309857</v>
      </c>
      <c r="M307">
        <f>VLOOKUP(E307,Sheet11!$C$27:$E$30,3,FALSE)</f>
        <v>0.29103214890016921</v>
      </c>
      <c r="N307">
        <f>VLOOKUP(F307,Sheet11!$C$40:$E$43,2,FALSE)</f>
        <v>0.42488262910798125</v>
      </c>
      <c r="O307">
        <f>VLOOKUP(F307,Sheet11!$C$40:$E$43,3,FALSE)</f>
        <v>0.54540327129159616</v>
      </c>
      <c r="P307">
        <f>VLOOKUP(G307,Sheet11!$C$53:$E$61,2,FALSE)</f>
        <v>0.31690140845070425</v>
      </c>
      <c r="Q307">
        <f>VLOOKUP(G307,Sheet11!$C$53:$E$61,3,FALSE)</f>
        <v>0.233502538071066</v>
      </c>
      <c r="R307">
        <f>VLOOKUP(I307,Sheet11!$C$70:$E$89,2,FALSE)</f>
        <v>3.0516431924882629E-2</v>
      </c>
      <c r="S307">
        <f>VLOOKUP(I307,Sheet11!$C$70:$E$89,3,FALSE)</f>
        <v>0.10152284263959391</v>
      </c>
      <c r="T307">
        <f t="shared" si="21"/>
        <v>4.6418077795143918E-5</v>
      </c>
      <c r="U307">
        <f t="shared" si="22"/>
        <v>4.1753398461171024E-4</v>
      </c>
      <c r="V307">
        <f t="shared" si="23"/>
        <v>0.10004929723631327</v>
      </c>
      <c r="W307" t="str">
        <f t="shared" si="24"/>
        <v>Ontime</v>
      </c>
    </row>
    <row r="308" spans="3:23" x14ac:dyDescent="0.3">
      <c r="C308" s="1">
        <v>2</v>
      </c>
      <c r="D308" s="1">
        <v>1451</v>
      </c>
      <c r="E308" s="1" t="s">
        <v>7</v>
      </c>
      <c r="F308" s="1" t="s">
        <v>6</v>
      </c>
      <c r="G308" s="1" t="s">
        <v>4</v>
      </c>
      <c r="H308" s="1" t="s">
        <v>3</v>
      </c>
      <c r="I308">
        <f t="shared" si="20"/>
        <v>14</v>
      </c>
      <c r="J308">
        <f>VLOOKUP(C308,Sheet11!$C$10:$E$17,2,FALSE)</f>
        <v>0.14788732394366197</v>
      </c>
      <c r="K308">
        <f>VLOOKUP(C308,Sheet11!$C$10:$E$17,3,FALSE)</f>
        <v>0.13761985335589397</v>
      </c>
      <c r="L308">
        <f>VLOOKUP(E308,Sheet11!$C$27:$E$30,2,FALSE)</f>
        <v>0.39436619718309857</v>
      </c>
      <c r="M308">
        <f>VLOOKUP(E308,Sheet11!$C$27:$E$30,3,FALSE)</f>
        <v>0.29103214890016921</v>
      </c>
      <c r="N308">
        <f>VLOOKUP(F308,Sheet11!$C$40:$E$43,2,FALSE)</f>
        <v>0.42488262910798125</v>
      </c>
      <c r="O308">
        <f>VLOOKUP(F308,Sheet11!$C$40:$E$43,3,FALSE)</f>
        <v>0.54540327129159616</v>
      </c>
      <c r="P308">
        <f>VLOOKUP(G308,Sheet11!$C$53:$E$61,2,FALSE)</f>
        <v>0.31690140845070425</v>
      </c>
      <c r="Q308">
        <f>VLOOKUP(G308,Sheet11!$C$53:$E$61,3,FALSE)</f>
        <v>0.233502538071066</v>
      </c>
      <c r="R308">
        <f>VLOOKUP(I308,Sheet11!$C$70:$E$89,2,FALSE)</f>
        <v>5.6338028169014086E-2</v>
      </c>
      <c r="S308">
        <f>VLOOKUP(I308,Sheet11!$C$70:$E$89,3,FALSE)</f>
        <v>9.7574732092498589E-2</v>
      </c>
      <c r="T308">
        <f t="shared" si="21"/>
        <v>8.5694912852573381E-5</v>
      </c>
      <c r="U308">
        <f t="shared" si="22"/>
        <v>4.0129655187681041E-4</v>
      </c>
      <c r="V308">
        <f t="shared" si="23"/>
        <v>0.17596799750934686</v>
      </c>
      <c r="W308" t="str">
        <f t="shared" si="24"/>
        <v>Ontime</v>
      </c>
    </row>
    <row r="309" spans="3:23" x14ac:dyDescent="0.3">
      <c r="C309" s="1">
        <v>2</v>
      </c>
      <c r="D309" s="1">
        <v>1752</v>
      </c>
      <c r="E309" s="1" t="s">
        <v>7</v>
      </c>
      <c r="F309" s="1" t="s">
        <v>6</v>
      </c>
      <c r="G309" s="1" t="s">
        <v>4</v>
      </c>
      <c r="H309" s="1" t="s">
        <v>3</v>
      </c>
      <c r="I309">
        <f t="shared" si="20"/>
        <v>17</v>
      </c>
      <c r="J309">
        <f>VLOOKUP(C309,Sheet11!$C$10:$E$17,2,FALSE)</f>
        <v>0.14788732394366197</v>
      </c>
      <c r="K309">
        <f>VLOOKUP(C309,Sheet11!$C$10:$E$17,3,FALSE)</f>
        <v>0.13761985335589397</v>
      </c>
      <c r="L309">
        <f>VLOOKUP(E309,Sheet11!$C$27:$E$30,2,FALSE)</f>
        <v>0.39436619718309857</v>
      </c>
      <c r="M309">
        <f>VLOOKUP(E309,Sheet11!$C$27:$E$30,3,FALSE)</f>
        <v>0.29103214890016921</v>
      </c>
      <c r="N309">
        <f>VLOOKUP(F309,Sheet11!$C$40:$E$43,2,FALSE)</f>
        <v>0.42488262910798125</v>
      </c>
      <c r="O309">
        <f>VLOOKUP(F309,Sheet11!$C$40:$E$43,3,FALSE)</f>
        <v>0.54540327129159616</v>
      </c>
      <c r="P309">
        <f>VLOOKUP(G309,Sheet11!$C$53:$E$61,2,FALSE)</f>
        <v>0.31690140845070425</v>
      </c>
      <c r="Q309">
        <f>VLOOKUP(G309,Sheet11!$C$53:$E$61,3,FALSE)</f>
        <v>0.233502538071066</v>
      </c>
      <c r="R309">
        <f>VLOOKUP(I309,Sheet11!$C$70:$E$89,2,FALSE)</f>
        <v>9.154929577464789E-2</v>
      </c>
      <c r="S309">
        <f>VLOOKUP(I309,Sheet11!$C$70:$E$89,3,FALSE)</f>
        <v>8.1218274111675121E-2</v>
      </c>
      <c r="T309">
        <f t="shared" si="21"/>
        <v>1.3925423338543175E-4</v>
      </c>
      <c r="U309">
        <f t="shared" si="22"/>
        <v>3.3402718768936815E-4</v>
      </c>
      <c r="V309">
        <f t="shared" si="23"/>
        <v>0.29423135408356388</v>
      </c>
      <c r="W309" t="str">
        <f t="shared" si="24"/>
        <v>Ontime</v>
      </c>
    </row>
    <row r="310" spans="3:23" x14ac:dyDescent="0.3">
      <c r="C310" s="1">
        <v>2</v>
      </c>
      <c r="D310" s="1">
        <v>635</v>
      </c>
      <c r="E310" s="1" t="s">
        <v>7</v>
      </c>
      <c r="F310" s="1" t="s">
        <v>6</v>
      </c>
      <c r="G310" s="1" t="s">
        <v>4</v>
      </c>
      <c r="H310" s="1" t="s">
        <v>3</v>
      </c>
      <c r="I310">
        <f t="shared" si="20"/>
        <v>6</v>
      </c>
      <c r="J310">
        <f>VLOOKUP(C310,Sheet11!$C$10:$E$17,2,FALSE)</f>
        <v>0.14788732394366197</v>
      </c>
      <c r="K310">
        <f>VLOOKUP(C310,Sheet11!$C$10:$E$17,3,FALSE)</f>
        <v>0.13761985335589397</v>
      </c>
      <c r="L310">
        <f>VLOOKUP(E310,Sheet11!$C$27:$E$30,2,FALSE)</f>
        <v>0.39436619718309857</v>
      </c>
      <c r="M310">
        <f>VLOOKUP(E310,Sheet11!$C$27:$E$30,3,FALSE)</f>
        <v>0.29103214890016921</v>
      </c>
      <c r="N310">
        <f>VLOOKUP(F310,Sheet11!$C$40:$E$43,2,FALSE)</f>
        <v>0.42488262910798125</v>
      </c>
      <c r="O310">
        <f>VLOOKUP(F310,Sheet11!$C$40:$E$43,3,FALSE)</f>
        <v>0.54540327129159616</v>
      </c>
      <c r="P310">
        <f>VLOOKUP(G310,Sheet11!$C$53:$E$61,2,FALSE)</f>
        <v>0.31690140845070425</v>
      </c>
      <c r="Q310">
        <f>VLOOKUP(G310,Sheet11!$C$53:$E$61,3,FALSE)</f>
        <v>0.233502538071066</v>
      </c>
      <c r="R310">
        <f>VLOOKUP(I310,Sheet11!$C$70:$E$89,2,FALSE)</f>
        <v>3.9906103286384977E-2</v>
      </c>
      <c r="S310">
        <f>VLOOKUP(I310,Sheet11!$C$70:$E$89,3,FALSE)</f>
        <v>8.4038353073886074E-2</v>
      </c>
      <c r="T310">
        <f t="shared" si="21"/>
        <v>6.0700563270572815E-5</v>
      </c>
      <c r="U310">
        <f t="shared" si="22"/>
        <v>3.4562535392858242E-4</v>
      </c>
      <c r="V310">
        <f t="shared" si="23"/>
        <v>0.14938885436840407</v>
      </c>
      <c r="W310" t="str">
        <f t="shared" si="24"/>
        <v>Ontime</v>
      </c>
    </row>
    <row r="311" spans="3:23" x14ac:dyDescent="0.3">
      <c r="C311" s="1">
        <v>2</v>
      </c>
      <c r="D311" s="1">
        <v>1034</v>
      </c>
      <c r="E311" s="1" t="s">
        <v>7</v>
      </c>
      <c r="F311" s="1" t="s">
        <v>6</v>
      </c>
      <c r="G311" s="1" t="s">
        <v>4</v>
      </c>
      <c r="H311" s="1" t="s">
        <v>3</v>
      </c>
      <c r="I311">
        <f t="shared" si="20"/>
        <v>10</v>
      </c>
      <c r="J311">
        <f>VLOOKUP(C311,Sheet11!$C$10:$E$17,2,FALSE)</f>
        <v>0.14788732394366197</v>
      </c>
      <c r="K311">
        <f>VLOOKUP(C311,Sheet11!$C$10:$E$17,3,FALSE)</f>
        <v>0.13761985335589397</v>
      </c>
      <c r="L311">
        <f>VLOOKUP(E311,Sheet11!$C$27:$E$30,2,FALSE)</f>
        <v>0.39436619718309857</v>
      </c>
      <c r="M311">
        <f>VLOOKUP(E311,Sheet11!$C$27:$E$30,3,FALSE)</f>
        <v>0.29103214890016921</v>
      </c>
      <c r="N311">
        <f>VLOOKUP(F311,Sheet11!$C$40:$E$43,2,FALSE)</f>
        <v>0.42488262910798125</v>
      </c>
      <c r="O311">
        <f>VLOOKUP(F311,Sheet11!$C$40:$E$43,3,FALSE)</f>
        <v>0.54540327129159616</v>
      </c>
      <c r="P311">
        <f>VLOOKUP(G311,Sheet11!$C$53:$E$61,2,FALSE)</f>
        <v>0.31690140845070425</v>
      </c>
      <c r="Q311">
        <f>VLOOKUP(G311,Sheet11!$C$53:$E$61,3,FALSE)</f>
        <v>0.233502538071066</v>
      </c>
      <c r="R311">
        <f>VLOOKUP(I311,Sheet11!$C$70:$E$89,2,FALSE)</f>
        <v>3.0516431924882629E-2</v>
      </c>
      <c r="S311">
        <f>VLOOKUP(I311,Sheet11!$C$70:$E$89,3,FALSE)</f>
        <v>5.9785673998871969E-2</v>
      </c>
      <c r="T311">
        <f t="shared" si="21"/>
        <v>4.6418077795143918E-5</v>
      </c>
      <c r="U311">
        <f t="shared" si="22"/>
        <v>2.4588112427134049E-4</v>
      </c>
      <c r="V311">
        <f t="shared" si="23"/>
        <v>0.15880329972500568</v>
      </c>
      <c r="W311" t="str">
        <f t="shared" si="24"/>
        <v>Ontime</v>
      </c>
    </row>
    <row r="312" spans="3:23" x14ac:dyDescent="0.3">
      <c r="C312" s="1">
        <v>2</v>
      </c>
      <c r="D312" s="1">
        <v>855</v>
      </c>
      <c r="E312" s="1" t="s">
        <v>7</v>
      </c>
      <c r="F312" s="1" t="s">
        <v>1</v>
      </c>
      <c r="G312" s="1" t="s">
        <v>4</v>
      </c>
      <c r="H312" s="1" t="s">
        <v>3</v>
      </c>
      <c r="I312">
        <f t="shared" si="20"/>
        <v>8</v>
      </c>
      <c r="J312">
        <f>VLOOKUP(C312,Sheet11!$C$10:$E$17,2,FALSE)</f>
        <v>0.14788732394366197</v>
      </c>
      <c r="K312">
        <f>VLOOKUP(C312,Sheet11!$C$10:$E$17,3,FALSE)</f>
        <v>0.13761985335589397</v>
      </c>
      <c r="L312">
        <f>VLOOKUP(E312,Sheet11!$C$27:$E$30,2,FALSE)</f>
        <v>0.39436619718309857</v>
      </c>
      <c r="M312">
        <f>VLOOKUP(E312,Sheet11!$C$27:$E$30,3,FALSE)</f>
        <v>0.29103214890016921</v>
      </c>
      <c r="N312">
        <f>VLOOKUP(F312,Sheet11!$C$40:$E$43,2,FALSE)</f>
        <v>0.19718309859154928</v>
      </c>
      <c r="O312">
        <f>VLOOKUP(F312,Sheet11!$C$40:$E$43,3,FALSE)</f>
        <v>0.17033276931754088</v>
      </c>
      <c r="P312">
        <f>VLOOKUP(G312,Sheet11!$C$53:$E$61,2,FALSE)</f>
        <v>0.31690140845070425</v>
      </c>
      <c r="Q312">
        <f>VLOOKUP(G312,Sheet11!$C$53:$E$61,3,FALSE)</f>
        <v>0.233502538071066</v>
      </c>
      <c r="R312">
        <f>VLOOKUP(I312,Sheet11!$C$70:$E$89,2,FALSE)</f>
        <v>4.2253521126760563E-2</v>
      </c>
      <c r="S312">
        <f>VLOOKUP(I312,Sheet11!$C$70:$E$89,3,FALSE)</f>
        <v>9.475465313028765E-2</v>
      </c>
      <c r="T312">
        <f t="shared" si="21"/>
        <v>2.9827511103381895E-5</v>
      </c>
      <c r="U312">
        <f t="shared" si="22"/>
        <v>1.2170518351867018E-4</v>
      </c>
      <c r="V312">
        <f t="shared" si="23"/>
        <v>0.19683878240122835</v>
      </c>
      <c r="W312" t="str">
        <f t="shared" si="24"/>
        <v>Ontime</v>
      </c>
    </row>
    <row r="313" spans="3:23" x14ac:dyDescent="0.3">
      <c r="C313" s="1">
        <v>2</v>
      </c>
      <c r="D313" s="1">
        <v>1237</v>
      </c>
      <c r="E313" s="1" t="s">
        <v>7</v>
      </c>
      <c r="F313" s="1" t="s">
        <v>1</v>
      </c>
      <c r="G313" s="1" t="s">
        <v>4</v>
      </c>
      <c r="H313" s="1" t="s">
        <v>3</v>
      </c>
      <c r="I313">
        <f t="shared" si="20"/>
        <v>12</v>
      </c>
      <c r="J313">
        <f>VLOOKUP(C313,Sheet11!$C$10:$E$17,2,FALSE)</f>
        <v>0.14788732394366197</v>
      </c>
      <c r="K313">
        <f>VLOOKUP(C313,Sheet11!$C$10:$E$17,3,FALSE)</f>
        <v>0.13761985335589397</v>
      </c>
      <c r="L313">
        <f>VLOOKUP(E313,Sheet11!$C$27:$E$30,2,FALSE)</f>
        <v>0.39436619718309857</v>
      </c>
      <c r="M313">
        <f>VLOOKUP(E313,Sheet11!$C$27:$E$30,3,FALSE)</f>
        <v>0.29103214890016921</v>
      </c>
      <c r="N313">
        <f>VLOOKUP(F313,Sheet11!$C$40:$E$43,2,FALSE)</f>
        <v>0.19718309859154928</v>
      </c>
      <c r="O313">
        <f>VLOOKUP(F313,Sheet11!$C$40:$E$43,3,FALSE)</f>
        <v>0.17033276931754088</v>
      </c>
      <c r="P313">
        <f>VLOOKUP(G313,Sheet11!$C$53:$E$61,2,FALSE)</f>
        <v>0.31690140845070425</v>
      </c>
      <c r="Q313">
        <f>VLOOKUP(G313,Sheet11!$C$53:$E$61,3,FALSE)</f>
        <v>0.233502538071066</v>
      </c>
      <c r="R313">
        <f>VLOOKUP(I313,Sheet11!$C$70:$E$89,2,FALSE)</f>
        <v>3.0516431924882629E-2</v>
      </c>
      <c r="S313">
        <f>VLOOKUP(I313,Sheet11!$C$70:$E$89,3,FALSE)</f>
        <v>0.10152284263959391</v>
      </c>
      <c r="T313">
        <f t="shared" si="21"/>
        <v>2.1542091352442478E-5</v>
      </c>
      <c r="U313">
        <f t="shared" si="22"/>
        <v>1.3039841091286091E-4</v>
      </c>
      <c r="V313">
        <f t="shared" si="23"/>
        <v>0.14177978242317391</v>
      </c>
      <c r="W313" t="str">
        <f t="shared" si="24"/>
        <v>Ontime</v>
      </c>
    </row>
    <row r="314" spans="3:23" x14ac:dyDescent="0.3">
      <c r="C314" s="1">
        <v>2</v>
      </c>
      <c r="D314" s="1">
        <v>1453</v>
      </c>
      <c r="E314" s="1" t="s">
        <v>7</v>
      </c>
      <c r="F314" s="1" t="s">
        <v>1</v>
      </c>
      <c r="G314" s="1" t="s">
        <v>4</v>
      </c>
      <c r="H314" s="1" t="s">
        <v>3</v>
      </c>
      <c r="I314">
        <f t="shared" si="20"/>
        <v>14</v>
      </c>
      <c r="J314">
        <f>VLOOKUP(C314,Sheet11!$C$10:$E$17,2,FALSE)</f>
        <v>0.14788732394366197</v>
      </c>
      <c r="K314">
        <f>VLOOKUP(C314,Sheet11!$C$10:$E$17,3,FALSE)</f>
        <v>0.13761985335589397</v>
      </c>
      <c r="L314">
        <f>VLOOKUP(E314,Sheet11!$C$27:$E$30,2,FALSE)</f>
        <v>0.39436619718309857</v>
      </c>
      <c r="M314">
        <f>VLOOKUP(E314,Sheet11!$C$27:$E$30,3,FALSE)</f>
        <v>0.29103214890016921</v>
      </c>
      <c r="N314">
        <f>VLOOKUP(F314,Sheet11!$C$40:$E$43,2,FALSE)</f>
        <v>0.19718309859154928</v>
      </c>
      <c r="O314">
        <f>VLOOKUP(F314,Sheet11!$C$40:$E$43,3,FALSE)</f>
        <v>0.17033276931754088</v>
      </c>
      <c r="P314">
        <f>VLOOKUP(G314,Sheet11!$C$53:$E$61,2,FALSE)</f>
        <v>0.31690140845070425</v>
      </c>
      <c r="Q314">
        <f>VLOOKUP(G314,Sheet11!$C$53:$E$61,3,FALSE)</f>
        <v>0.233502538071066</v>
      </c>
      <c r="R314">
        <f>VLOOKUP(I314,Sheet11!$C$70:$E$89,2,FALSE)</f>
        <v>5.6338028169014086E-2</v>
      </c>
      <c r="S314">
        <f>VLOOKUP(I314,Sheet11!$C$70:$E$89,3,FALSE)</f>
        <v>9.7574732092498589E-2</v>
      </c>
      <c r="T314">
        <f t="shared" si="21"/>
        <v>3.9770014804509195E-5</v>
      </c>
      <c r="U314">
        <f t="shared" si="22"/>
        <v>1.2532736159958299E-4</v>
      </c>
      <c r="V314">
        <f t="shared" si="23"/>
        <v>0.24088823015072114</v>
      </c>
      <c r="W314" t="str">
        <f t="shared" si="24"/>
        <v>Ontime</v>
      </c>
    </row>
    <row r="315" spans="3:23" x14ac:dyDescent="0.3">
      <c r="C315" s="1">
        <v>2</v>
      </c>
      <c r="D315" s="1">
        <v>1641</v>
      </c>
      <c r="E315" s="1" t="s">
        <v>7</v>
      </c>
      <c r="F315" s="1" t="s">
        <v>1</v>
      </c>
      <c r="G315" s="1" t="s">
        <v>4</v>
      </c>
      <c r="H315" s="1" t="s">
        <v>3</v>
      </c>
      <c r="I315">
        <f t="shared" si="20"/>
        <v>16</v>
      </c>
      <c r="J315">
        <f>VLOOKUP(C315,Sheet11!$C$10:$E$17,2,FALSE)</f>
        <v>0.14788732394366197</v>
      </c>
      <c r="K315">
        <f>VLOOKUP(C315,Sheet11!$C$10:$E$17,3,FALSE)</f>
        <v>0.13761985335589397</v>
      </c>
      <c r="L315">
        <f>VLOOKUP(E315,Sheet11!$C$27:$E$30,2,FALSE)</f>
        <v>0.39436619718309857</v>
      </c>
      <c r="M315">
        <f>VLOOKUP(E315,Sheet11!$C$27:$E$30,3,FALSE)</f>
        <v>0.29103214890016921</v>
      </c>
      <c r="N315">
        <f>VLOOKUP(F315,Sheet11!$C$40:$E$43,2,FALSE)</f>
        <v>0.19718309859154928</v>
      </c>
      <c r="O315">
        <f>VLOOKUP(F315,Sheet11!$C$40:$E$43,3,FALSE)</f>
        <v>0.17033276931754088</v>
      </c>
      <c r="P315">
        <f>VLOOKUP(G315,Sheet11!$C$53:$E$61,2,FALSE)</f>
        <v>0.31690140845070425</v>
      </c>
      <c r="Q315">
        <f>VLOOKUP(G315,Sheet11!$C$53:$E$61,3,FALSE)</f>
        <v>0.233502538071066</v>
      </c>
      <c r="R315">
        <f>VLOOKUP(I315,Sheet11!$C$70:$E$89,2,FALSE)</f>
        <v>0.10328638497652583</v>
      </c>
      <c r="S315">
        <f>VLOOKUP(I315,Sheet11!$C$70:$E$89,3,FALSE)</f>
        <v>9.8702763677382968E-2</v>
      </c>
      <c r="T315">
        <f t="shared" si="21"/>
        <v>7.2911693808266854E-5</v>
      </c>
      <c r="U315">
        <f t="shared" si="22"/>
        <v>1.2677623283194811E-4</v>
      </c>
      <c r="V315">
        <f t="shared" si="23"/>
        <v>0.36512820296659459</v>
      </c>
      <c r="W315" t="str">
        <f t="shared" si="24"/>
        <v>Ontime</v>
      </c>
    </row>
    <row r="316" spans="3:23" x14ac:dyDescent="0.3">
      <c r="C316" s="1">
        <v>2</v>
      </c>
      <c r="D316" s="1">
        <v>1756</v>
      </c>
      <c r="E316" s="1" t="s">
        <v>7</v>
      </c>
      <c r="F316" s="1" t="s">
        <v>1</v>
      </c>
      <c r="G316" s="1" t="s">
        <v>4</v>
      </c>
      <c r="H316" s="1" t="s">
        <v>15</v>
      </c>
      <c r="I316">
        <f t="shared" si="20"/>
        <v>17</v>
      </c>
      <c r="J316">
        <f>VLOOKUP(C316,Sheet11!$C$10:$E$17,2,FALSE)</f>
        <v>0.14788732394366197</v>
      </c>
      <c r="K316">
        <f>VLOOKUP(C316,Sheet11!$C$10:$E$17,3,FALSE)</f>
        <v>0.13761985335589397</v>
      </c>
      <c r="L316">
        <f>VLOOKUP(E316,Sheet11!$C$27:$E$30,2,FALSE)</f>
        <v>0.39436619718309857</v>
      </c>
      <c r="M316">
        <f>VLOOKUP(E316,Sheet11!$C$27:$E$30,3,FALSE)</f>
        <v>0.29103214890016921</v>
      </c>
      <c r="N316">
        <f>VLOOKUP(F316,Sheet11!$C$40:$E$43,2,FALSE)</f>
        <v>0.19718309859154928</v>
      </c>
      <c r="O316">
        <f>VLOOKUP(F316,Sheet11!$C$40:$E$43,3,FALSE)</f>
        <v>0.17033276931754088</v>
      </c>
      <c r="P316">
        <f>VLOOKUP(G316,Sheet11!$C$53:$E$61,2,FALSE)</f>
        <v>0.31690140845070425</v>
      </c>
      <c r="Q316">
        <f>VLOOKUP(G316,Sheet11!$C$53:$E$61,3,FALSE)</f>
        <v>0.233502538071066</v>
      </c>
      <c r="R316">
        <f>VLOOKUP(I316,Sheet11!$C$70:$E$89,2,FALSE)</f>
        <v>9.154929577464789E-2</v>
      </c>
      <c r="S316">
        <f>VLOOKUP(I316,Sheet11!$C$70:$E$89,3,FALSE)</f>
        <v>8.1218274111675121E-2</v>
      </c>
      <c r="T316">
        <f t="shared" si="21"/>
        <v>6.4626274057327438E-5</v>
      </c>
      <c r="U316">
        <f t="shared" si="22"/>
        <v>1.0431872873028872E-4</v>
      </c>
      <c r="V316">
        <f t="shared" si="23"/>
        <v>0.38252847371028964</v>
      </c>
      <c r="W316" t="str">
        <f t="shared" si="24"/>
        <v>Ontime</v>
      </c>
    </row>
    <row r="317" spans="3:23" x14ac:dyDescent="0.3">
      <c r="C317" s="1">
        <v>2</v>
      </c>
      <c r="D317" s="1">
        <v>2153</v>
      </c>
      <c r="E317" s="1" t="s">
        <v>7</v>
      </c>
      <c r="F317" s="1" t="s">
        <v>1</v>
      </c>
      <c r="G317" s="1" t="s">
        <v>4</v>
      </c>
      <c r="H317" s="1" t="s">
        <v>15</v>
      </c>
      <c r="I317">
        <f t="shared" si="20"/>
        <v>21</v>
      </c>
      <c r="J317">
        <f>VLOOKUP(C317,Sheet11!$C$10:$E$17,2,FALSE)</f>
        <v>0.14788732394366197</v>
      </c>
      <c r="K317">
        <f>VLOOKUP(C317,Sheet11!$C$10:$E$17,3,FALSE)</f>
        <v>0.13761985335589397</v>
      </c>
      <c r="L317">
        <f>VLOOKUP(E317,Sheet11!$C$27:$E$30,2,FALSE)</f>
        <v>0.39436619718309857</v>
      </c>
      <c r="M317">
        <f>VLOOKUP(E317,Sheet11!$C$27:$E$30,3,FALSE)</f>
        <v>0.29103214890016921</v>
      </c>
      <c r="N317">
        <f>VLOOKUP(F317,Sheet11!$C$40:$E$43,2,FALSE)</f>
        <v>0.19718309859154928</v>
      </c>
      <c r="O317">
        <f>VLOOKUP(F317,Sheet11!$C$40:$E$43,3,FALSE)</f>
        <v>0.17033276931754088</v>
      </c>
      <c r="P317">
        <f>VLOOKUP(G317,Sheet11!$C$53:$E$61,2,FALSE)</f>
        <v>0.31690140845070425</v>
      </c>
      <c r="Q317">
        <f>VLOOKUP(G317,Sheet11!$C$53:$E$61,3,FALSE)</f>
        <v>0.233502538071066</v>
      </c>
      <c r="R317">
        <f>VLOOKUP(I317,Sheet11!$C$70:$E$89,2,FALSE)</f>
        <v>4.9295774647887321E-2</v>
      </c>
      <c r="S317">
        <f>VLOOKUP(I317,Sheet11!$C$70:$E$89,3,FALSE)</f>
        <v>3.7789058093626621E-2</v>
      </c>
      <c r="T317">
        <f t="shared" si="21"/>
        <v>3.479876295394554E-5</v>
      </c>
      <c r="U317">
        <f t="shared" si="22"/>
        <v>4.8537186284231557E-5</v>
      </c>
      <c r="V317">
        <f t="shared" si="23"/>
        <v>0.41757204750244625</v>
      </c>
      <c r="W317" t="str">
        <f t="shared" si="24"/>
        <v>Ontime</v>
      </c>
    </row>
    <row r="318" spans="3:23" x14ac:dyDescent="0.3">
      <c r="C318" s="1">
        <v>2</v>
      </c>
      <c r="D318" s="1">
        <v>1607</v>
      </c>
      <c r="E318" s="1" t="s">
        <v>7</v>
      </c>
      <c r="F318" s="1" t="s">
        <v>1</v>
      </c>
      <c r="G318" s="1" t="s">
        <v>4</v>
      </c>
      <c r="H318" s="1" t="s">
        <v>3</v>
      </c>
      <c r="I318">
        <f t="shared" si="20"/>
        <v>16</v>
      </c>
      <c r="J318">
        <f>VLOOKUP(C318,Sheet11!$C$10:$E$17,2,FALSE)</f>
        <v>0.14788732394366197</v>
      </c>
      <c r="K318">
        <f>VLOOKUP(C318,Sheet11!$C$10:$E$17,3,FALSE)</f>
        <v>0.13761985335589397</v>
      </c>
      <c r="L318">
        <f>VLOOKUP(E318,Sheet11!$C$27:$E$30,2,FALSE)</f>
        <v>0.39436619718309857</v>
      </c>
      <c r="M318">
        <f>VLOOKUP(E318,Sheet11!$C$27:$E$30,3,FALSE)</f>
        <v>0.29103214890016921</v>
      </c>
      <c r="N318">
        <f>VLOOKUP(F318,Sheet11!$C$40:$E$43,2,FALSE)</f>
        <v>0.19718309859154928</v>
      </c>
      <c r="O318">
        <f>VLOOKUP(F318,Sheet11!$C$40:$E$43,3,FALSE)</f>
        <v>0.17033276931754088</v>
      </c>
      <c r="P318">
        <f>VLOOKUP(G318,Sheet11!$C$53:$E$61,2,FALSE)</f>
        <v>0.31690140845070425</v>
      </c>
      <c r="Q318">
        <f>VLOOKUP(G318,Sheet11!$C$53:$E$61,3,FALSE)</f>
        <v>0.233502538071066</v>
      </c>
      <c r="R318">
        <f>VLOOKUP(I318,Sheet11!$C$70:$E$89,2,FALSE)</f>
        <v>0.10328638497652583</v>
      </c>
      <c r="S318">
        <f>VLOOKUP(I318,Sheet11!$C$70:$E$89,3,FALSE)</f>
        <v>9.8702763677382968E-2</v>
      </c>
      <c r="T318">
        <f t="shared" si="21"/>
        <v>7.2911693808266854E-5</v>
      </c>
      <c r="U318">
        <f t="shared" si="22"/>
        <v>1.2677623283194811E-4</v>
      </c>
      <c r="V318">
        <f t="shared" si="23"/>
        <v>0.36512820296659459</v>
      </c>
      <c r="W318" t="str">
        <f t="shared" si="24"/>
        <v>Ontime</v>
      </c>
    </row>
    <row r="319" spans="3:23" x14ac:dyDescent="0.3">
      <c r="C319" s="1">
        <v>2</v>
      </c>
      <c r="D319" s="1">
        <v>2118</v>
      </c>
      <c r="E319" s="1" t="s">
        <v>7</v>
      </c>
      <c r="F319" s="1" t="s">
        <v>6</v>
      </c>
      <c r="G319" s="1" t="s">
        <v>4</v>
      </c>
      <c r="H319" s="1" t="s">
        <v>3</v>
      </c>
      <c r="I319">
        <f t="shared" si="20"/>
        <v>21</v>
      </c>
      <c r="J319">
        <f>VLOOKUP(C319,Sheet11!$C$10:$E$17,2,FALSE)</f>
        <v>0.14788732394366197</v>
      </c>
      <c r="K319">
        <f>VLOOKUP(C319,Sheet11!$C$10:$E$17,3,FALSE)</f>
        <v>0.13761985335589397</v>
      </c>
      <c r="L319">
        <f>VLOOKUP(E319,Sheet11!$C$27:$E$30,2,FALSE)</f>
        <v>0.39436619718309857</v>
      </c>
      <c r="M319">
        <f>VLOOKUP(E319,Sheet11!$C$27:$E$30,3,FALSE)</f>
        <v>0.29103214890016921</v>
      </c>
      <c r="N319">
        <f>VLOOKUP(F319,Sheet11!$C$40:$E$43,2,FALSE)</f>
        <v>0.42488262910798125</v>
      </c>
      <c r="O319">
        <f>VLOOKUP(F319,Sheet11!$C$40:$E$43,3,FALSE)</f>
        <v>0.54540327129159616</v>
      </c>
      <c r="P319">
        <f>VLOOKUP(G319,Sheet11!$C$53:$E$61,2,FALSE)</f>
        <v>0.31690140845070425</v>
      </c>
      <c r="Q319">
        <f>VLOOKUP(G319,Sheet11!$C$53:$E$61,3,FALSE)</f>
        <v>0.233502538071066</v>
      </c>
      <c r="R319">
        <f>VLOOKUP(I319,Sheet11!$C$70:$E$89,2,FALSE)</f>
        <v>4.9295774647887321E-2</v>
      </c>
      <c r="S319">
        <f>VLOOKUP(I319,Sheet11!$C$70:$E$89,3,FALSE)</f>
        <v>3.7789058093626621E-2</v>
      </c>
      <c r="T319">
        <f t="shared" si="21"/>
        <v>7.4983048746001712E-5</v>
      </c>
      <c r="U319">
        <f t="shared" si="22"/>
        <v>1.5541542760546991E-4</v>
      </c>
      <c r="V319">
        <f t="shared" si="23"/>
        <v>0.32544941239809017</v>
      </c>
      <c r="W319" t="str">
        <f t="shared" si="24"/>
        <v>Ontime</v>
      </c>
    </row>
    <row r="320" spans="3:23" x14ac:dyDescent="0.3">
      <c r="C320" s="1">
        <v>2</v>
      </c>
      <c r="D320" s="1">
        <v>1457</v>
      </c>
      <c r="E320" s="1" t="s">
        <v>5</v>
      </c>
      <c r="F320" s="1" t="s">
        <v>1</v>
      </c>
      <c r="G320" s="1" t="s">
        <v>8</v>
      </c>
      <c r="H320" s="1" t="s">
        <v>3</v>
      </c>
      <c r="I320">
        <f t="shared" si="20"/>
        <v>14</v>
      </c>
      <c r="J320">
        <f>VLOOKUP(C320,Sheet11!$C$10:$E$17,2,FALSE)</f>
        <v>0.14788732394366197</v>
      </c>
      <c r="K320">
        <f>VLOOKUP(C320,Sheet11!$C$10:$E$17,3,FALSE)</f>
        <v>0.13761985335589397</v>
      </c>
      <c r="L320">
        <f>VLOOKUP(E320,Sheet11!$C$27:$E$30,2,FALSE)</f>
        <v>0.51877934272300474</v>
      </c>
      <c r="M320">
        <f>VLOOKUP(E320,Sheet11!$C$27:$E$30,3,FALSE)</f>
        <v>0.64805414551607443</v>
      </c>
      <c r="N320">
        <f>VLOOKUP(F320,Sheet11!$C$40:$E$43,2,FALSE)</f>
        <v>0.19718309859154928</v>
      </c>
      <c r="O320">
        <f>VLOOKUP(F320,Sheet11!$C$40:$E$43,3,FALSE)</f>
        <v>0.17033276931754088</v>
      </c>
      <c r="P320">
        <f>VLOOKUP(G320,Sheet11!$C$53:$E$61,2,FALSE)</f>
        <v>0.11032863849765258</v>
      </c>
      <c r="Q320">
        <f>VLOOKUP(G320,Sheet11!$C$53:$E$61,3,FALSE)</f>
        <v>0.19232938522278623</v>
      </c>
      <c r="R320">
        <f>VLOOKUP(I320,Sheet11!$C$70:$E$89,2,FALSE)</f>
        <v>5.6338028169014086E-2</v>
      </c>
      <c r="S320">
        <f>VLOOKUP(I320,Sheet11!$C$70:$E$89,3,FALSE)</f>
        <v>9.7574732092498589E-2</v>
      </c>
      <c r="T320">
        <f t="shared" si="21"/>
        <v>1.8213895228149779E-5</v>
      </c>
      <c r="U320">
        <f t="shared" si="22"/>
        <v>2.298636305891239E-4</v>
      </c>
      <c r="V320">
        <f t="shared" si="23"/>
        <v>7.3420174472255809E-2</v>
      </c>
      <c r="W320" t="str">
        <f t="shared" si="24"/>
        <v>Ontime</v>
      </c>
    </row>
    <row r="321" spans="3:23" x14ac:dyDescent="0.3">
      <c r="C321" s="1">
        <v>2</v>
      </c>
      <c r="D321" s="1">
        <v>629</v>
      </c>
      <c r="E321" s="1" t="s">
        <v>5</v>
      </c>
      <c r="F321" s="1" t="s">
        <v>6</v>
      </c>
      <c r="G321" s="1" t="s">
        <v>8</v>
      </c>
      <c r="H321" s="1" t="s">
        <v>3</v>
      </c>
      <c r="I321">
        <f t="shared" si="20"/>
        <v>6</v>
      </c>
      <c r="J321">
        <f>VLOOKUP(C321,Sheet11!$C$10:$E$17,2,FALSE)</f>
        <v>0.14788732394366197</v>
      </c>
      <c r="K321">
        <f>VLOOKUP(C321,Sheet11!$C$10:$E$17,3,FALSE)</f>
        <v>0.13761985335589397</v>
      </c>
      <c r="L321">
        <f>VLOOKUP(E321,Sheet11!$C$27:$E$30,2,FALSE)</f>
        <v>0.51877934272300474</v>
      </c>
      <c r="M321">
        <f>VLOOKUP(E321,Sheet11!$C$27:$E$30,3,FALSE)</f>
        <v>0.64805414551607443</v>
      </c>
      <c r="N321">
        <f>VLOOKUP(F321,Sheet11!$C$40:$E$43,2,FALSE)</f>
        <v>0.42488262910798125</v>
      </c>
      <c r="O321">
        <f>VLOOKUP(F321,Sheet11!$C$40:$E$43,3,FALSE)</f>
        <v>0.54540327129159616</v>
      </c>
      <c r="P321">
        <f>VLOOKUP(G321,Sheet11!$C$53:$E$61,2,FALSE)</f>
        <v>0.11032863849765258</v>
      </c>
      <c r="Q321">
        <f>VLOOKUP(G321,Sheet11!$C$53:$E$61,3,FALSE)</f>
        <v>0.19232938522278623</v>
      </c>
      <c r="R321">
        <f>VLOOKUP(I321,Sheet11!$C$70:$E$89,2,FALSE)</f>
        <v>3.9906103286384977E-2</v>
      </c>
      <c r="S321">
        <f>VLOOKUP(I321,Sheet11!$C$70:$E$89,3,FALSE)</f>
        <v>8.4038353073886074E-2</v>
      </c>
      <c r="T321">
        <f t="shared" si="21"/>
        <v>2.7799680365583763E-5</v>
      </c>
      <c r="U321">
        <f t="shared" si="22"/>
        <v>6.3391343808469054E-4</v>
      </c>
      <c r="V321">
        <f t="shared" si="23"/>
        <v>4.2011680878702155E-2</v>
      </c>
      <c r="W321" t="str">
        <f t="shared" si="24"/>
        <v>Ontime</v>
      </c>
    </row>
    <row r="322" spans="3:23" x14ac:dyDescent="0.3">
      <c r="C322" s="1">
        <v>2</v>
      </c>
      <c r="D322" s="1">
        <v>728</v>
      </c>
      <c r="E322" s="1" t="s">
        <v>5</v>
      </c>
      <c r="F322" s="1" t="s">
        <v>6</v>
      </c>
      <c r="G322" s="1" t="s">
        <v>8</v>
      </c>
      <c r="H322" s="1" t="s">
        <v>3</v>
      </c>
      <c r="I322">
        <f t="shared" ref="I322:I385" si="25">VLOOKUP(D322,$AA$27:$AB$50,2,TRUE)</f>
        <v>7</v>
      </c>
      <c r="J322">
        <f>VLOOKUP(C322,Sheet11!$C$10:$E$17,2,FALSE)</f>
        <v>0.14788732394366197</v>
      </c>
      <c r="K322">
        <f>VLOOKUP(C322,Sheet11!$C$10:$E$17,3,FALSE)</f>
        <v>0.13761985335589397</v>
      </c>
      <c r="L322">
        <f>VLOOKUP(E322,Sheet11!$C$27:$E$30,2,FALSE)</f>
        <v>0.51877934272300474</v>
      </c>
      <c r="M322">
        <f>VLOOKUP(E322,Sheet11!$C$27:$E$30,3,FALSE)</f>
        <v>0.64805414551607443</v>
      </c>
      <c r="N322">
        <f>VLOOKUP(F322,Sheet11!$C$40:$E$43,2,FALSE)</f>
        <v>0.42488262910798125</v>
      </c>
      <c r="O322">
        <f>VLOOKUP(F322,Sheet11!$C$40:$E$43,3,FALSE)</f>
        <v>0.54540327129159616</v>
      </c>
      <c r="P322">
        <f>VLOOKUP(G322,Sheet11!$C$53:$E$61,2,FALSE)</f>
        <v>0.11032863849765258</v>
      </c>
      <c r="Q322">
        <f>VLOOKUP(G322,Sheet11!$C$53:$E$61,3,FALSE)</f>
        <v>0.19232938522278623</v>
      </c>
      <c r="R322">
        <f>VLOOKUP(I322,Sheet11!$C$70:$E$89,2,FALSE)</f>
        <v>4.2253521126760563E-2</v>
      </c>
      <c r="S322">
        <f>VLOOKUP(I322,Sheet11!$C$70:$E$89,3,FALSE)</f>
        <v>4.3993231810490696E-2</v>
      </c>
      <c r="T322">
        <f t="shared" si="21"/>
        <v>2.9434955681206338E-5</v>
      </c>
      <c r="U322">
        <f t="shared" si="22"/>
        <v>3.3184730315842856E-4</v>
      </c>
      <c r="V322">
        <f t="shared" si="23"/>
        <v>8.1473570763605799E-2</v>
      </c>
      <c r="W322" t="str">
        <f t="shared" si="24"/>
        <v>Ontime</v>
      </c>
    </row>
    <row r="323" spans="3:23" x14ac:dyDescent="0.3">
      <c r="C323" s="1">
        <v>2</v>
      </c>
      <c r="D323" s="1">
        <v>829</v>
      </c>
      <c r="E323" s="1" t="s">
        <v>5</v>
      </c>
      <c r="F323" s="1" t="s">
        <v>6</v>
      </c>
      <c r="G323" s="1" t="s">
        <v>8</v>
      </c>
      <c r="H323" s="1" t="s">
        <v>3</v>
      </c>
      <c r="I323">
        <f t="shared" si="25"/>
        <v>8</v>
      </c>
      <c r="J323">
        <f>VLOOKUP(C323,Sheet11!$C$10:$E$17,2,FALSE)</f>
        <v>0.14788732394366197</v>
      </c>
      <c r="K323">
        <f>VLOOKUP(C323,Sheet11!$C$10:$E$17,3,FALSE)</f>
        <v>0.13761985335589397</v>
      </c>
      <c r="L323">
        <f>VLOOKUP(E323,Sheet11!$C$27:$E$30,2,FALSE)</f>
        <v>0.51877934272300474</v>
      </c>
      <c r="M323">
        <f>VLOOKUP(E323,Sheet11!$C$27:$E$30,3,FALSE)</f>
        <v>0.64805414551607443</v>
      </c>
      <c r="N323">
        <f>VLOOKUP(F323,Sheet11!$C$40:$E$43,2,FALSE)</f>
        <v>0.42488262910798125</v>
      </c>
      <c r="O323">
        <f>VLOOKUP(F323,Sheet11!$C$40:$E$43,3,FALSE)</f>
        <v>0.54540327129159616</v>
      </c>
      <c r="P323">
        <f>VLOOKUP(G323,Sheet11!$C$53:$E$61,2,FALSE)</f>
        <v>0.11032863849765258</v>
      </c>
      <c r="Q323">
        <f>VLOOKUP(G323,Sheet11!$C$53:$E$61,3,FALSE)</f>
        <v>0.19232938522278623</v>
      </c>
      <c r="R323">
        <f>VLOOKUP(I323,Sheet11!$C$70:$E$89,2,FALSE)</f>
        <v>4.2253521126760563E-2</v>
      </c>
      <c r="S323">
        <f>VLOOKUP(I323,Sheet11!$C$70:$E$89,3,FALSE)</f>
        <v>9.475465313028765E-2</v>
      </c>
      <c r="T323">
        <f t="shared" ref="T323:T386" si="26">0.1937*J323*L323*N323*P323*R323</f>
        <v>2.9434955681206338E-5</v>
      </c>
      <c r="U323">
        <f t="shared" ref="U323:U386" si="27">0.8063*K323*M323*O323*Q323*S323</f>
        <v>7.1474803757199995E-4</v>
      </c>
      <c r="V323">
        <f t="shared" ref="V323:V386" si="28">T323/(T323+U323)</f>
        <v>3.9553383976877812E-2</v>
      </c>
      <c r="W323" t="str">
        <f t="shared" ref="W323:W386" si="29">IF(V323&gt;0.5,"Delayed","Ontime")</f>
        <v>Ontime</v>
      </c>
    </row>
    <row r="324" spans="3:23" x14ac:dyDescent="0.3">
      <c r="C324" s="1">
        <v>2</v>
      </c>
      <c r="D324" s="1">
        <v>930</v>
      </c>
      <c r="E324" s="1" t="s">
        <v>5</v>
      </c>
      <c r="F324" s="1" t="s">
        <v>6</v>
      </c>
      <c r="G324" s="1" t="s">
        <v>8</v>
      </c>
      <c r="H324" s="1" t="s">
        <v>3</v>
      </c>
      <c r="I324">
        <f t="shared" si="25"/>
        <v>9</v>
      </c>
      <c r="J324">
        <f>VLOOKUP(C324,Sheet11!$C$10:$E$17,2,FALSE)</f>
        <v>0.14788732394366197</v>
      </c>
      <c r="K324">
        <f>VLOOKUP(C324,Sheet11!$C$10:$E$17,3,FALSE)</f>
        <v>0.13761985335589397</v>
      </c>
      <c r="L324">
        <f>VLOOKUP(E324,Sheet11!$C$27:$E$30,2,FALSE)</f>
        <v>0.51877934272300474</v>
      </c>
      <c r="M324">
        <f>VLOOKUP(E324,Sheet11!$C$27:$E$30,3,FALSE)</f>
        <v>0.64805414551607443</v>
      </c>
      <c r="N324">
        <f>VLOOKUP(F324,Sheet11!$C$40:$E$43,2,FALSE)</f>
        <v>0.42488262910798125</v>
      </c>
      <c r="O324">
        <f>VLOOKUP(F324,Sheet11!$C$40:$E$43,3,FALSE)</f>
        <v>0.54540327129159616</v>
      </c>
      <c r="P324">
        <f>VLOOKUP(G324,Sheet11!$C$53:$E$61,2,FALSE)</f>
        <v>0.11032863849765258</v>
      </c>
      <c r="Q324">
        <f>VLOOKUP(G324,Sheet11!$C$53:$E$61,3,FALSE)</f>
        <v>0.19232938522278623</v>
      </c>
      <c r="R324">
        <f>VLOOKUP(I324,Sheet11!$C$70:$E$89,2,FALSE)</f>
        <v>3.5211267605633804E-2</v>
      </c>
      <c r="S324">
        <f>VLOOKUP(I324,Sheet11!$C$70:$E$89,3,FALSE)</f>
        <v>3.2148900169204735E-2</v>
      </c>
      <c r="T324">
        <f t="shared" si="26"/>
        <v>2.4529129734338617E-5</v>
      </c>
      <c r="U324">
        <f t="shared" si="27"/>
        <v>2.4250379846192855E-4</v>
      </c>
      <c r="V324">
        <f t="shared" si="28"/>
        <v>9.1858071212513132E-2</v>
      </c>
      <c r="W324" t="str">
        <f t="shared" si="29"/>
        <v>Ontime</v>
      </c>
    </row>
    <row r="325" spans="3:23" x14ac:dyDescent="0.3">
      <c r="C325" s="1">
        <v>2</v>
      </c>
      <c r="D325" s="1">
        <v>1030</v>
      </c>
      <c r="E325" s="1" t="s">
        <v>5</v>
      </c>
      <c r="F325" s="1" t="s">
        <v>6</v>
      </c>
      <c r="G325" s="1" t="s">
        <v>8</v>
      </c>
      <c r="H325" s="1" t="s">
        <v>3</v>
      </c>
      <c r="I325">
        <f t="shared" si="25"/>
        <v>10</v>
      </c>
      <c r="J325">
        <f>VLOOKUP(C325,Sheet11!$C$10:$E$17,2,FALSE)</f>
        <v>0.14788732394366197</v>
      </c>
      <c r="K325">
        <f>VLOOKUP(C325,Sheet11!$C$10:$E$17,3,FALSE)</f>
        <v>0.13761985335589397</v>
      </c>
      <c r="L325">
        <f>VLOOKUP(E325,Sheet11!$C$27:$E$30,2,FALSE)</f>
        <v>0.51877934272300474</v>
      </c>
      <c r="M325">
        <f>VLOOKUP(E325,Sheet11!$C$27:$E$30,3,FALSE)</f>
        <v>0.64805414551607443</v>
      </c>
      <c r="N325">
        <f>VLOOKUP(F325,Sheet11!$C$40:$E$43,2,FALSE)</f>
        <v>0.42488262910798125</v>
      </c>
      <c r="O325">
        <f>VLOOKUP(F325,Sheet11!$C$40:$E$43,3,FALSE)</f>
        <v>0.54540327129159616</v>
      </c>
      <c r="P325">
        <f>VLOOKUP(G325,Sheet11!$C$53:$E$61,2,FALSE)</f>
        <v>0.11032863849765258</v>
      </c>
      <c r="Q325">
        <f>VLOOKUP(G325,Sheet11!$C$53:$E$61,3,FALSE)</f>
        <v>0.19232938522278623</v>
      </c>
      <c r="R325">
        <f>VLOOKUP(I325,Sheet11!$C$70:$E$89,2,FALSE)</f>
        <v>3.0516431924882629E-2</v>
      </c>
      <c r="S325">
        <f>VLOOKUP(I325,Sheet11!$C$70:$E$89,3,FALSE)</f>
        <v>5.9785673998871969E-2</v>
      </c>
      <c r="T325">
        <f t="shared" si="26"/>
        <v>2.1258579103093467E-5</v>
      </c>
      <c r="U325">
        <f t="shared" si="27"/>
        <v>4.5097197608709525E-4</v>
      </c>
      <c r="V325">
        <f t="shared" si="28"/>
        <v>4.5017373123032396E-2</v>
      </c>
      <c r="W325" t="str">
        <f t="shared" si="29"/>
        <v>Ontime</v>
      </c>
    </row>
    <row r="326" spans="3:23" x14ac:dyDescent="0.3">
      <c r="C326" s="1">
        <v>2</v>
      </c>
      <c r="D326" s="1">
        <v>1130</v>
      </c>
      <c r="E326" s="1" t="s">
        <v>5</v>
      </c>
      <c r="F326" s="1" t="s">
        <v>6</v>
      </c>
      <c r="G326" s="1" t="s">
        <v>8</v>
      </c>
      <c r="H326" s="1" t="s">
        <v>3</v>
      </c>
      <c r="I326">
        <f t="shared" si="25"/>
        <v>11</v>
      </c>
      <c r="J326">
        <f>VLOOKUP(C326,Sheet11!$C$10:$E$17,2,FALSE)</f>
        <v>0.14788732394366197</v>
      </c>
      <c r="K326">
        <f>VLOOKUP(C326,Sheet11!$C$10:$E$17,3,FALSE)</f>
        <v>0.13761985335589397</v>
      </c>
      <c r="L326">
        <f>VLOOKUP(E326,Sheet11!$C$27:$E$30,2,FALSE)</f>
        <v>0.51877934272300474</v>
      </c>
      <c r="M326">
        <f>VLOOKUP(E326,Sheet11!$C$27:$E$30,3,FALSE)</f>
        <v>0.64805414551607443</v>
      </c>
      <c r="N326">
        <f>VLOOKUP(F326,Sheet11!$C$40:$E$43,2,FALSE)</f>
        <v>0.42488262910798125</v>
      </c>
      <c r="O326">
        <f>VLOOKUP(F326,Sheet11!$C$40:$E$43,3,FALSE)</f>
        <v>0.54540327129159616</v>
      </c>
      <c r="P326">
        <f>VLOOKUP(G326,Sheet11!$C$53:$E$61,2,FALSE)</f>
        <v>0.11032863849765258</v>
      </c>
      <c r="Q326">
        <f>VLOOKUP(G326,Sheet11!$C$53:$E$61,3,FALSE)</f>
        <v>0.19232938522278623</v>
      </c>
      <c r="R326">
        <f>VLOOKUP(I326,Sheet11!$C$70:$E$89,2,FALSE)</f>
        <v>1.4084507042253521E-2</v>
      </c>
      <c r="S326">
        <f>VLOOKUP(I326,Sheet11!$C$70:$E$89,3,FALSE)</f>
        <v>2.5944726452340666E-2</v>
      </c>
      <c r="T326">
        <f t="shared" si="26"/>
        <v>9.811651893735446E-6</v>
      </c>
      <c r="U326">
        <f t="shared" si="27"/>
        <v>1.9570481981138094E-4</v>
      </c>
      <c r="V326">
        <f t="shared" si="28"/>
        <v>4.7741438008986517E-2</v>
      </c>
      <c r="W326" t="str">
        <f t="shared" si="29"/>
        <v>Ontime</v>
      </c>
    </row>
    <row r="327" spans="3:23" x14ac:dyDescent="0.3">
      <c r="C327" s="1">
        <v>2</v>
      </c>
      <c r="D327" s="1">
        <v>1230</v>
      </c>
      <c r="E327" s="1" t="s">
        <v>5</v>
      </c>
      <c r="F327" s="1" t="s">
        <v>6</v>
      </c>
      <c r="G327" s="1" t="s">
        <v>8</v>
      </c>
      <c r="H327" s="1" t="s">
        <v>3</v>
      </c>
      <c r="I327">
        <f t="shared" si="25"/>
        <v>12</v>
      </c>
      <c r="J327">
        <f>VLOOKUP(C327,Sheet11!$C$10:$E$17,2,FALSE)</f>
        <v>0.14788732394366197</v>
      </c>
      <c r="K327">
        <f>VLOOKUP(C327,Sheet11!$C$10:$E$17,3,FALSE)</f>
        <v>0.13761985335589397</v>
      </c>
      <c r="L327">
        <f>VLOOKUP(E327,Sheet11!$C$27:$E$30,2,FALSE)</f>
        <v>0.51877934272300474</v>
      </c>
      <c r="M327">
        <f>VLOOKUP(E327,Sheet11!$C$27:$E$30,3,FALSE)</f>
        <v>0.64805414551607443</v>
      </c>
      <c r="N327">
        <f>VLOOKUP(F327,Sheet11!$C$40:$E$43,2,FALSE)</f>
        <v>0.42488262910798125</v>
      </c>
      <c r="O327">
        <f>VLOOKUP(F327,Sheet11!$C$40:$E$43,3,FALSE)</f>
        <v>0.54540327129159616</v>
      </c>
      <c r="P327">
        <f>VLOOKUP(G327,Sheet11!$C$53:$E$61,2,FALSE)</f>
        <v>0.11032863849765258</v>
      </c>
      <c r="Q327">
        <f>VLOOKUP(G327,Sheet11!$C$53:$E$61,3,FALSE)</f>
        <v>0.19232938522278623</v>
      </c>
      <c r="R327">
        <f>VLOOKUP(I327,Sheet11!$C$70:$E$89,2,FALSE)</f>
        <v>3.0516431924882629E-2</v>
      </c>
      <c r="S327">
        <f>VLOOKUP(I327,Sheet11!$C$70:$E$89,3,FALSE)</f>
        <v>0.10152284263959391</v>
      </c>
      <c r="T327">
        <f t="shared" si="26"/>
        <v>2.1258579103093467E-5</v>
      </c>
      <c r="U327">
        <f t="shared" si="27"/>
        <v>7.6580146882714278E-4</v>
      </c>
      <c r="V327">
        <f t="shared" si="28"/>
        <v>2.701011080285172E-2</v>
      </c>
      <c r="W327" t="str">
        <f t="shared" si="29"/>
        <v>Ontime</v>
      </c>
    </row>
    <row r="328" spans="3:23" x14ac:dyDescent="0.3">
      <c r="C328" s="1">
        <v>2</v>
      </c>
      <c r="D328" s="1">
        <v>1327</v>
      </c>
      <c r="E328" s="1" t="s">
        <v>5</v>
      </c>
      <c r="F328" s="1" t="s">
        <v>6</v>
      </c>
      <c r="G328" s="1" t="s">
        <v>8</v>
      </c>
      <c r="H328" s="1" t="s">
        <v>3</v>
      </c>
      <c r="I328">
        <f t="shared" si="25"/>
        <v>13</v>
      </c>
      <c r="J328">
        <f>VLOOKUP(C328,Sheet11!$C$10:$E$17,2,FALSE)</f>
        <v>0.14788732394366197</v>
      </c>
      <c r="K328">
        <f>VLOOKUP(C328,Sheet11!$C$10:$E$17,3,FALSE)</f>
        <v>0.13761985335589397</v>
      </c>
      <c r="L328">
        <f>VLOOKUP(E328,Sheet11!$C$27:$E$30,2,FALSE)</f>
        <v>0.51877934272300474</v>
      </c>
      <c r="M328">
        <f>VLOOKUP(E328,Sheet11!$C$27:$E$30,3,FALSE)</f>
        <v>0.64805414551607443</v>
      </c>
      <c r="N328">
        <f>VLOOKUP(F328,Sheet11!$C$40:$E$43,2,FALSE)</f>
        <v>0.42488262910798125</v>
      </c>
      <c r="O328">
        <f>VLOOKUP(F328,Sheet11!$C$40:$E$43,3,FALSE)</f>
        <v>0.54540327129159616</v>
      </c>
      <c r="P328">
        <f>VLOOKUP(G328,Sheet11!$C$53:$E$61,2,FALSE)</f>
        <v>0.11032863849765258</v>
      </c>
      <c r="Q328">
        <f>VLOOKUP(G328,Sheet11!$C$53:$E$61,3,FALSE)</f>
        <v>0.19232938522278623</v>
      </c>
      <c r="R328">
        <f>VLOOKUP(I328,Sheet11!$C$70:$E$89,2,FALSE)</f>
        <v>6.1032863849765258E-2</v>
      </c>
      <c r="S328">
        <f>VLOOKUP(I328,Sheet11!$C$70:$E$89,3,FALSE)</f>
        <v>5.0761421319796954E-2</v>
      </c>
      <c r="T328">
        <f t="shared" si="26"/>
        <v>4.2517158206186934E-5</v>
      </c>
      <c r="U328">
        <f t="shared" si="27"/>
        <v>3.8290073441357139E-4</v>
      </c>
      <c r="V328">
        <f t="shared" si="28"/>
        <v>9.9942101504858633E-2</v>
      </c>
      <c r="W328" t="str">
        <f t="shared" si="29"/>
        <v>Ontime</v>
      </c>
    </row>
    <row r="329" spans="3:23" x14ac:dyDescent="0.3">
      <c r="C329" s="1">
        <v>2</v>
      </c>
      <c r="D329" s="1">
        <v>1428</v>
      </c>
      <c r="E329" s="1" t="s">
        <v>5</v>
      </c>
      <c r="F329" s="1" t="s">
        <v>6</v>
      </c>
      <c r="G329" s="1" t="s">
        <v>8</v>
      </c>
      <c r="H329" s="1" t="s">
        <v>3</v>
      </c>
      <c r="I329">
        <f t="shared" si="25"/>
        <v>14</v>
      </c>
      <c r="J329">
        <f>VLOOKUP(C329,Sheet11!$C$10:$E$17,2,FALSE)</f>
        <v>0.14788732394366197</v>
      </c>
      <c r="K329">
        <f>VLOOKUP(C329,Sheet11!$C$10:$E$17,3,FALSE)</f>
        <v>0.13761985335589397</v>
      </c>
      <c r="L329">
        <f>VLOOKUP(E329,Sheet11!$C$27:$E$30,2,FALSE)</f>
        <v>0.51877934272300474</v>
      </c>
      <c r="M329">
        <f>VLOOKUP(E329,Sheet11!$C$27:$E$30,3,FALSE)</f>
        <v>0.64805414551607443</v>
      </c>
      <c r="N329">
        <f>VLOOKUP(F329,Sheet11!$C$40:$E$43,2,FALSE)</f>
        <v>0.42488262910798125</v>
      </c>
      <c r="O329">
        <f>VLOOKUP(F329,Sheet11!$C$40:$E$43,3,FALSE)</f>
        <v>0.54540327129159616</v>
      </c>
      <c r="P329">
        <f>VLOOKUP(G329,Sheet11!$C$53:$E$61,2,FALSE)</f>
        <v>0.11032863849765258</v>
      </c>
      <c r="Q329">
        <f>VLOOKUP(G329,Sheet11!$C$53:$E$61,3,FALSE)</f>
        <v>0.19232938522278623</v>
      </c>
      <c r="R329">
        <f>VLOOKUP(I329,Sheet11!$C$70:$E$89,2,FALSE)</f>
        <v>5.6338028169014086E-2</v>
      </c>
      <c r="S329">
        <f>VLOOKUP(I329,Sheet11!$C$70:$E$89,3,FALSE)</f>
        <v>9.7574732092498589E-2</v>
      </c>
      <c r="T329">
        <f t="shared" si="26"/>
        <v>3.9246607574941784E-5</v>
      </c>
      <c r="U329">
        <f t="shared" si="27"/>
        <v>7.360203005949762E-4</v>
      </c>
      <c r="V329">
        <f t="shared" si="28"/>
        <v>5.0623349405673285E-2</v>
      </c>
      <c r="W329" t="str">
        <f t="shared" si="29"/>
        <v>Ontime</v>
      </c>
    </row>
    <row r="330" spans="3:23" x14ac:dyDescent="0.3">
      <c r="C330" s="1">
        <v>2</v>
      </c>
      <c r="D330" s="1">
        <v>1529</v>
      </c>
      <c r="E330" s="1" t="s">
        <v>5</v>
      </c>
      <c r="F330" s="1" t="s">
        <v>6</v>
      </c>
      <c r="G330" s="1" t="s">
        <v>8</v>
      </c>
      <c r="H330" s="1" t="s">
        <v>3</v>
      </c>
      <c r="I330">
        <f t="shared" si="25"/>
        <v>15</v>
      </c>
      <c r="J330">
        <f>VLOOKUP(C330,Sheet11!$C$10:$E$17,2,FALSE)</f>
        <v>0.14788732394366197</v>
      </c>
      <c r="K330">
        <f>VLOOKUP(C330,Sheet11!$C$10:$E$17,3,FALSE)</f>
        <v>0.13761985335589397</v>
      </c>
      <c r="L330">
        <f>VLOOKUP(E330,Sheet11!$C$27:$E$30,2,FALSE)</f>
        <v>0.51877934272300474</v>
      </c>
      <c r="M330">
        <f>VLOOKUP(E330,Sheet11!$C$27:$E$30,3,FALSE)</f>
        <v>0.64805414551607443</v>
      </c>
      <c r="N330">
        <f>VLOOKUP(F330,Sheet11!$C$40:$E$43,2,FALSE)</f>
        <v>0.42488262910798125</v>
      </c>
      <c r="O330">
        <f>VLOOKUP(F330,Sheet11!$C$40:$E$43,3,FALSE)</f>
        <v>0.54540327129159616</v>
      </c>
      <c r="P330">
        <f>VLOOKUP(G330,Sheet11!$C$53:$E$61,2,FALSE)</f>
        <v>0.11032863849765258</v>
      </c>
      <c r="Q330">
        <f>VLOOKUP(G330,Sheet11!$C$53:$E$61,3,FALSE)</f>
        <v>0.19232938522278623</v>
      </c>
      <c r="R330">
        <f>VLOOKUP(I330,Sheet11!$C$70:$E$89,2,FALSE)</f>
        <v>0.13849765258215962</v>
      </c>
      <c r="S330">
        <f>VLOOKUP(I330,Sheet11!$C$70:$E$89,3,FALSE)</f>
        <v>6.2041737168640719E-2</v>
      </c>
      <c r="T330">
        <f t="shared" si="26"/>
        <v>9.6481243621731892E-5</v>
      </c>
      <c r="U330">
        <f t="shared" si="27"/>
        <v>4.6798978650547618E-4</v>
      </c>
      <c r="V330">
        <f t="shared" si="28"/>
        <v>0.17092328653250649</v>
      </c>
      <c r="W330" t="str">
        <f t="shared" si="29"/>
        <v>Ontime</v>
      </c>
    </row>
    <row r="331" spans="3:23" x14ac:dyDescent="0.3">
      <c r="C331" s="1">
        <v>2</v>
      </c>
      <c r="D331" s="1">
        <v>1629</v>
      </c>
      <c r="E331" s="1" t="s">
        <v>5</v>
      </c>
      <c r="F331" s="1" t="s">
        <v>6</v>
      </c>
      <c r="G331" s="1" t="s">
        <v>8</v>
      </c>
      <c r="H331" s="1" t="s">
        <v>3</v>
      </c>
      <c r="I331">
        <f t="shared" si="25"/>
        <v>16</v>
      </c>
      <c r="J331">
        <f>VLOOKUP(C331,Sheet11!$C$10:$E$17,2,FALSE)</f>
        <v>0.14788732394366197</v>
      </c>
      <c r="K331">
        <f>VLOOKUP(C331,Sheet11!$C$10:$E$17,3,FALSE)</f>
        <v>0.13761985335589397</v>
      </c>
      <c r="L331">
        <f>VLOOKUP(E331,Sheet11!$C$27:$E$30,2,FALSE)</f>
        <v>0.51877934272300474</v>
      </c>
      <c r="M331">
        <f>VLOOKUP(E331,Sheet11!$C$27:$E$30,3,FALSE)</f>
        <v>0.64805414551607443</v>
      </c>
      <c r="N331">
        <f>VLOOKUP(F331,Sheet11!$C$40:$E$43,2,FALSE)</f>
        <v>0.42488262910798125</v>
      </c>
      <c r="O331">
        <f>VLOOKUP(F331,Sheet11!$C$40:$E$43,3,FALSE)</f>
        <v>0.54540327129159616</v>
      </c>
      <c r="P331">
        <f>VLOOKUP(G331,Sheet11!$C$53:$E$61,2,FALSE)</f>
        <v>0.11032863849765258</v>
      </c>
      <c r="Q331">
        <f>VLOOKUP(G331,Sheet11!$C$53:$E$61,3,FALSE)</f>
        <v>0.19232938522278623</v>
      </c>
      <c r="R331">
        <f>VLOOKUP(I331,Sheet11!$C$70:$E$89,2,FALSE)</f>
        <v>0.10328638497652583</v>
      </c>
      <c r="S331">
        <f>VLOOKUP(I331,Sheet11!$C$70:$E$89,3,FALSE)</f>
        <v>9.8702763677382968E-2</v>
      </c>
      <c r="T331">
        <f t="shared" si="26"/>
        <v>7.1952113887393268E-5</v>
      </c>
      <c r="U331">
        <f t="shared" si="27"/>
        <v>7.4452920580416664E-4</v>
      </c>
      <c r="V331">
        <f t="shared" si="28"/>
        <v>8.812462961745951E-2</v>
      </c>
      <c r="W331" t="str">
        <f t="shared" si="29"/>
        <v>Ontime</v>
      </c>
    </row>
    <row r="332" spans="3:23" x14ac:dyDescent="0.3">
      <c r="C332" s="1">
        <v>2</v>
      </c>
      <c r="D332" s="1">
        <v>1728</v>
      </c>
      <c r="E332" s="1" t="s">
        <v>5</v>
      </c>
      <c r="F332" s="1" t="s">
        <v>6</v>
      </c>
      <c r="G332" s="1" t="s">
        <v>8</v>
      </c>
      <c r="H332" s="1" t="s">
        <v>3</v>
      </c>
      <c r="I332">
        <f t="shared" si="25"/>
        <v>17</v>
      </c>
      <c r="J332">
        <f>VLOOKUP(C332,Sheet11!$C$10:$E$17,2,FALSE)</f>
        <v>0.14788732394366197</v>
      </c>
      <c r="K332">
        <f>VLOOKUP(C332,Sheet11!$C$10:$E$17,3,FALSE)</f>
        <v>0.13761985335589397</v>
      </c>
      <c r="L332">
        <f>VLOOKUP(E332,Sheet11!$C$27:$E$30,2,FALSE)</f>
        <v>0.51877934272300474</v>
      </c>
      <c r="M332">
        <f>VLOOKUP(E332,Sheet11!$C$27:$E$30,3,FALSE)</f>
        <v>0.64805414551607443</v>
      </c>
      <c r="N332">
        <f>VLOOKUP(F332,Sheet11!$C$40:$E$43,2,FALSE)</f>
        <v>0.42488262910798125</v>
      </c>
      <c r="O332">
        <f>VLOOKUP(F332,Sheet11!$C$40:$E$43,3,FALSE)</f>
        <v>0.54540327129159616</v>
      </c>
      <c r="P332">
        <f>VLOOKUP(G332,Sheet11!$C$53:$E$61,2,FALSE)</f>
        <v>0.11032863849765258</v>
      </c>
      <c r="Q332">
        <f>VLOOKUP(G332,Sheet11!$C$53:$E$61,3,FALSE)</f>
        <v>0.19232938522278623</v>
      </c>
      <c r="R332">
        <f>VLOOKUP(I332,Sheet11!$C$70:$E$89,2,FALSE)</f>
        <v>9.154929577464789E-2</v>
      </c>
      <c r="S332">
        <f>VLOOKUP(I332,Sheet11!$C$70:$E$89,3,FALSE)</f>
        <v>8.1218274111675121E-2</v>
      </c>
      <c r="T332">
        <f t="shared" si="26"/>
        <v>6.3775737309280407E-5</v>
      </c>
      <c r="U332">
        <f t="shared" si="27"/>
        <v>6.1264117506171418E-4</v>
      </c>
      <c r="V332">
        <f t="shared" si="28"/>
        <v>9.4284658090129633E-2</v>
      </c>
      <c r="W332" t="str">
        <f t="shared" si="29"/>
        <v>Ontime</v>
      </c>
    </row>
    <row r="333" spans="3:23" x14ac:dyDescent="0.3">
      <c r="C333" s="1">
        <v>2</v>
      </c>
      <c r="D333" s="1">
        <v>1830</v>
      </c>
      <c r="E333" s="1" t="s">
        <v>5</v>
      </c>
      <c r="F333" s="1" t="s">
        <v>6</v>
      </c>
      <c r="G333" s="1" t="s">
        <v>8</v>
      </c>
      <c r="H333" s="1" t="s">
        <v>3</v>
      </c>
      <c r="I333">
        <f t="shared" si="25"/>
        <v>18</v>
      </c>
      <c r="J333">
        <f>VLOOKUP(C333,Sheet11!$C$10:$E$17,2,FALSE)</f>
        <v>0.14788732394366197</v>
      </c>
      <c r="K333">
        <f>VLOOKUP(C333,Sheet11!$C$10:$E$17,3,FALSE)</f>
        <v>0.13761985335589397</v>
      </c>
      <c r="L333">
        <f>VLOOKUP(E333,Sheet11!$C$27:$E$30,2,FALSE)</f>
        <v>0.51877934272300474</v>
      </c>
      <c r="M333">
        <f>VLOOKUP(E333,Sheet11!$C$27:$E$30,3,FALSE)</f>
        <v>0.64805414551607443</v>
      </c>
      <c r="N333">
        <f>VLOOKUP(F333,Sheet11!$C$40:$E$43,2,FALSE)</f>
        <v>0.42488262910798125</v>
      </c>
      <c r="O333">
        <f>VLOOKUP(F333,Sheet11!$C$40:$E$43,3,FALSE)</f>
        <v>0.54540327129159616</v>
      </c>
      <c r="P333">
        <f>VLOOKUP(G333,Sheet11!$C$53:$E$61,2,FALSE)</f>
        <v>0.11032863849765258</v>
      </c>
      <c r="Q333">
        <f>VLOOKUP(G333,Sheet11!$C$53:$E$61,3,FALSE)</f>
        <v>0.19232938522278623</v>
      </c>
      <c r="R333">
        <f>VLOOKUP(I333,Sheet11!$C$70:$E$89,2,FALSE)</f>
        <v>7.746478873239436E-2</v>
      </c>
      <c r="S333">
        <f>VLOOKUP(I333,Sheet11!$C$70:$E$89,3,FALSE)</f>
        <v>5.8093626621545401E-2</v>
      </c>
      <c r="T333">
        <f t="shared" si="26"/>
        <v>5.3964085415544951E-5</v>
      </c>
      <c r="U333">
        <f t="shared" si="27"/>
        <v>4.3820861827330949E-4</v>
      </c>
      <c r="V333">
        <f t="shared" si="28"/>
        <v>0.10964461257416744</v>
      </c>
      <c r="W333" t="str">
        <f t="shared" si="29"/>
        <v>Ontime</v>
      </c>
    </row>
    <row r="334" spans="3:23" x14ac:dyDescent="0.3">
      <c r="C334" s="1">
        <v>2</v>
      </c>
      <c r="D334" s="1">
        <v>1929</v>
      </c>
      <c r="E334" s="1" t="s">
        <v>5</v>
      </c>
      <c r="F334" s="1" t="s">
        <v>6</v>
      </c>
      <c r="G334" s="1" t="s">
        <v>8</v>
      </c>
      <c r="H334" s="1" t="s">
        <v>3</v>
      </c>
      <c r="I334">
        <f t="shared" si="25"/>
        <v>19</v>
      </c>
      <c r="J334">
        <f>VLOOKUP(C334,Sheet11!$C$10:$E$17,2,FALSE)</f>
        <v>0.14788732394366197</v>
      </c>
      <c r="K334">
        <f>VLOOKUP(C334,Sheet11!$C$10:$E$17,3,FALSE)</f>
        <v>0.13761985335589397</v>
      </c>
      <c r="L334">
        <f>VLOOKUP(E334,Sheet11!$C$27:$E$30,2,FALSE)</f>
        <v>0.51877934272300474</v>
      </c>
      <c r="M334">
        <f>VLOOKUP(E334,Sheet11!$C$27:$E$30,3,FALSE)</f>
        <v>0.64805414551607443</v>
      </c>
      <c r="N334">
        <f>VLOOKUP(F334,Sheet11!$C$40:$E$43,2,FALSE)</f>
        <v>0.42488262910798125</v>
      </c>
      <c r="O334">
        <f>VLOOKUP(F334,Sheet11!$C$40:$E$43,3,FALSE)</f>
        <v>0.54540327129159616</v>
      </c>
      <c r="P334">
        <f>VLOOKUP(G334,Sheet11!$C$53:$E$61,2,FALSE)</f>
        <v>0.11032863849765258</v>
      </c>
      <c r="Q334">
        <f>VLOOKUP(G334,Sheet11!$C$53:$E$61,3,FALSE)</f>
        <v>0.19232938522278623</v>
      </c>
      <c r="R334">
        <f>VLOOKUP(I334,Sheet11!$C$70:$E$89,2,FALSE)</f>
        <v>9.8591549295774641E-2</v>
      </c>
      <c r="S334">
        <f>VLOOKUP(I334,Sheet11!$C$70:$E$89,3,FALSE)</f>
        <v>2.1996615905245348E-2</v>
      </c>
      <c r="T334">
        <f t="shared" si="26"/>
        <v>6.8681563256148119E-5</v>
      </c>
      <c r="U334">
        <f t="shared" si="27"/>
        <v>1.6592365157921428E-4</v>
      </c>
      <c r="V334">
        <f t="shared" si="28"/>
        <v>0.29275377917045192</v>
      </c>
      <c r="W334" t="str">
        <f t="shared" si="29"/>
        <v>Ontime</v>
      </c>
    </row>
    <row r="335" spans="3:23" x14ac:dyDescent="0.3">
      <c r="C335" s="1">
        <v>2</v>
      </c>
      <c r="D335" s="1">
        <v>2031</v>
      </c>
      <c r="E335" s="1" t="s">
        <v>5</v>
      </c>
      <c r="F335" s="1" t="s">
        <v>6</v>
      </c>
      <c r="G335" s="1" t="s">
        <v>8</v>
      </c>
      <c r="H335" s="1" t="s">
        <v>3</v>
      </c>
      <c r="I335">
        <f t="shared" si="25"/>
        <v>20</v>
      </c>
      <c r="J335">
        <f>VLOOKUP(C335,Sheet11!$C$10:$E$17,2,FALSE)</f>
        <v>0.14788732394366197</v>
      </c>
      <c r="K335">
        <f>VLOOKUP(C335,Sheet11!$C$10:$E$17,3,FALSE)</f>
        <v>0.13761985335589397</v>
      </c>
      <c r="L335">
        <f>VLOOKUP(E335,Sheet11!$C$27:$E$30,2,FALSE)</f>
        <v>0.51877934272300474</v>
      </c>
      <c r="M335">
        <f>VLOOKUP(E335,Sheet11!$C$27:$E$30,3,FALSE)</f>
        <v>0.64805414551607443</v>
      </c>
      <c r="N335">
        <f>VLOOKUP(F335,Sheet11!$C$40:$E$43,2,FALSE)</f>
        <v>0.42488262910798125</v>
      </c>
      <c r="O335">
        <f>VLOOKUP(F335,Sheet11!$C$40:$E$43,3,FALSE)</f>
        <v>0.54540327129159616</v>
      </c>
      <c r="P335">
        <f>VLOOKUP(G335,Sheet11!$C$53:$E$61,2,FALSE)</f>
        <v>0.11032863849765258</v>
      </c>
      <c r="Q335">
        <f>VLOOKUP(G335,Sheet11!$C$53:$E$61,3,FALSE)</f>
        <v>0.19232938522278623</v>
      </c>
      <c r="R335">
        <f>VLOOKUP(I335,Sheet11!$C$70:$E$89,2,FALSE)</f>
        <v>4.9295774647887321E-2</v>
      </c>
      <c r="S335">
        <f>VLOOKUP(I335,Sheet11!$C$70:$E$89,3,FALSE)</f>
        <v>3.6661026508742242E-2</v>
      </c>
      <c r="T335">
        <f t="shared" si="26"/>
        <v>3.4340781628074059E-5</v>
      </c>
      <c r="U335">
        <f t="shared" si="27"/>
        <v>2.7653941929869046E-4</v>
      </c>
      <c r="V335">
        <f t="shared" si="28"/>
        <v>0.11046307074461739</v>
      </c>
      <c r="W335" t="str">
        <f t="shared" si="29"/>
        <v>Ontime</v>
      </c>
    </row>
    <row r="336" spans="3:23" x14ac:dyDescent="0.3">
      <c r="C336" s="1">
        <v>2</v>
      </c>
      <c r="D336" s="1">
        <v>1548</v>
      </c>
      <c r="E336" s="1" t="s">
        <v>5</v>
      </c>
      <c r="F336" s="1" t="s">
        <v>1</v>
      </c>
      <c r="G336" s="1" t="s">
        <v>9</v>
      </c>
      <c r="H336" s="1" t="s">
        <v>3</v>
      </c>
      <c r="I336">
        <f t="shared" si="25"/>
        <v>15</v>
      </c>
      <c r="J336">
        <f>VLOOKUP(C336,Sheet11!$C$10:$E$17,2,FALSE)</f>
        <v>0.14788732394366197</v>
      </c>
      <c r="K336">
        <f>VLOOKUP(C336,Sheet11!$C$10:$E$17,3,FALSE)</f>
        <v>0.13761985335589397</v>
      </c>
      <c r="L336">
        <f>VLOOKUP(E336,Sheet11!$C$27:$E$30,2,FALSE)</f>
        <v>0.51877934272300474</v>
      </c>
      <c r="M336">
        <f>VLOOKUP(E336,Sheet11!$C$27:$E$30,3,FALSE)</f>
        <v>0.64805414551607443</v>
      </c>
      <c r="N336">
        <f>VLOOKUP(F336,Sheet11!$C$40:$E$43,2,FALSE)</f>
        <v>0.19718309859154928</v>
      </c>
      <c r="O336">
        <f>VLOOKUP(F336,Sheet11!$C$40:$E$43,3,FALSE)</f>
        <v>0.17033276931754088</v>
      </c>
      <c r="P336">
        <f>VLOOKUP(G336,Sheet11!$C$53:$E$61,2,FALSE)</f>
        <v>0.18779342723004694</v>
      </c>
      <c r="Q336">
        <f>VLOOKUP(G336,Sheet11!$C$53:$E$61,3,FALSE)</f>
        <v>0.1212633953750705</v>
      </c>
      <c r="R336">
        <f>VLOOKUP(I336,Sheet11!$C$70:$E$89,2,FALSE)</f>
        <v>0.13849765258215962</v>
      </c>
      <c r="S336">
        <f>VLOOKUP(I336,Sheet11!$C$70:$E$89,3,FALSE)</f>
        <v>6.2041737168640719E-2</v>
      </c>
      <c r="T336">
        <f t="shared" si="26"/>
        <v>7.6214171522045169E-5</v>
      </c>
      <c r="U336">
        <f t="shared" si="27"/>
        <v>9.2151185114043701E-5</v>
      </c>
      <c r="V336">
        <f t="shared" si="28"/>
        <v>0.45267133954865374</v>
      </c>
      <c r="W336" t="str">
        <f t="shared" si="29"/>
        <v>Ontime</v>
      </c>
    </row>
    <row r="337" spans="3:23" x14ac:dyDescent="0.3">
      <c r="C337" s="1">
        <v>2</v>
      </c>
      <c r="D337" s="1">
        <v>558</v>
      </c>
      <c r="E337" s="1" t="s">
        <v>5</v>
      </c>
      <c r="F337" s="1" t="s">
        <v>1</v>
      </c>
      <c r="G337" s="1" t="s">
        <v>9</v>
      </c>
      <c r="H337" s="1" t="s">
        <v>3</v>
      </c>
      <c r="I337">
        <f t="shared" si="25"/>
        <v>5</v>
      </c>
      <c r="J337">
        <f>VLOOKUP(C337,Sheet11!$C$10:$E$17,2,FALSE)</f>
        <v>0.14788732394366197</v>
      </c>
      <c r="K337">
        <f>VLOOKUP(C337,Sheet11!$C$10:$E$17,3,FALSE)</f>
        <v>0.13761985335589397</v>
      </c>
      <c r="L337">
        <f>VLOOKUP(E337,Sheet11!$C$27:$E$30,2,FALSE)</f>
        <v>0.51877934272300474</v>
      </c>
      <c r="M337">
        <f>VLOOKUP(E337,Sheet11!$C$27:$E$30,3,FALSE)</f>
        <v>0.64805414551607443</v>
      </c>
      <c r="N337">
        <f>VLOOKUP(F337,Sheet11!$C$40:$E$43,2,FALSE)</f>
        <v>0.19718309859154928</v>
      </c>
      <c r="O337">
        <f>VLOOKUP(F337,Sheet11!$C$40:$E$43,3,FALSE)</f>
        <v>0.17033276931754088</v>
      </c>
      <c r="P337">
        <f>VLOOKUP(G337,Sheet11!$C$53:$E$61,2,FALSE)</f>
        <v>0.18779342723004694</v>
      </c>
      <c r="Q337">
        <f>VLOOKUP(G337,Sheet11!$C$53:$E$61,3,FALSE)</f>
        <v>0.1212633953750705</v>
      </c>
      <c r="R337">
        <f>VLOOKUP(I337,Sheet11!$C$70:$E$89,2,FALSE)</f>
        <v>4.6948356807511738E-3</v>
      </c>
      <c r="S337">
        <f>VLOOKUP(I337,Sheet11!$C$70:$E$89,3,FALSE)</f>
        <v>1.2972363226170333E-2</v>
      </c>
      <c r="T337">
        <f t="shared" si="26"/>
        <v>2.5835312380354296E-6</v>
      </c>
      <c r="U337">
        <f t="shared" si="27"/>
        <v>1.9267975069300049E-5</v>
      </c>
      <c r="V337">
        <f t="shared" si="28"/>
        <v>0.11823126523630761</v>
      </c>
      <c r="W337" t="str">
        <f t="shared" si="29"/>
        <v>Ontime</v>
      </c>
    </row>
    <row r="338" spans="3:23" x14ac:dyDescent="0.3">
      <c r="C338" s="1">
        <v>2</v>
      </c>
      <c r="D338" s="1">
        <v>1843</v>
      </c>
      <c r="E338" s="1" t="s">
        <v>5</v>
      </c>
      <c r="F338" s="1" t="s">
        <v>1</v>
      </c>
      <c r="G338" s="1" t="s">
        <v>9</v>
      </c>
      <c r="H338" s="1" t="s">
        <v>3</v>
      </c>
      <c r="I338">
        <f t="shared" si="25"/>
        <v>18</v>
      </c>
      <c r="J338">
        <f>VLOOKUP(C338,Sheet11!$C$10:$E$17,2,FALSE)</f>
        <v>0.14788732394366197</v>
      </c>
      <c r="K338">
        <f>VLOOKUP(C338,Sheet11!$C$10:$E$17,3,FALSE)</f>
        <v>0.13761985335589397</v>
      </c>
      <c r="L338">
        <f>VLOOKUP(E338,Sheet11!$C$27:$E$30,2,FALSE)</f>
        <v>0.51877934272300474</v>
      </c>
      <c r="M338">
        <f>VLOOKUP(E338,Sheet11!$C$27:$E$30,3,FALSE)</f>
        <v>0.64805414551607443</v>
      </c>
      <c r="N338">
        <f>VLOOKUP(F338,Sheet11!$C$40:$E$43,2,FALSE)</f>
        <v>0.19718309859154928</v>
      </c>
      <c r="O338">
        <f>VLOOKUP(F338,Sheet11!$C$40:$E$43,3,FALSE)</f>
        <v>0.17033276931754088</v>
      </c>
      <c r="P338">
        <f>VLOOKUP(G338,Sheet11!$C$53:$E$61,2,FALSE)</f>
        <v>0.18779342723004694</v>
      </c>
      <c r="Q338">
        <f>VLOOKUP(G338,Sheet11!$C$53:$E$61,3,FALSE)</f>
        <v>0.1212633953750705</v>
      </c>
      <c r="R338">
        <f>VLOOKUP(I338,Sheet11!$C$70:$E$89,2,FALSE)</f>
        <v>7.746478873239436E-2</v>
      </c>
      <c r="S338">
        <f>VLOOKUP(I338,Sheet11!$C$70:$E$89,3,FALSE)</f>
        <v>5.8093626621545401E-2</v>
      </c>
      <c r="T338">
        <f t="shared" si="26"/>
        <v>4.262826542758458E-5</v>
      </c>
      <c r="U338">
        <f t="shared" si="27"/>
        <v>8.6287018788604565E-5</v>
      </c>
      <c r="V338">
        <f t="shared" si="28"/>
        <v>0.33066882400148589</v>
      </c>
      <c r="W338" t="str">
        <f t="shared" si="29"/>
        <v>Ontime</v>
      </c>
    </row>
    <row r="339" spans="3:23" x14ac:dyDescent="0.3">
      <c r="C339" s="1">
        <v>2</v>
      </c>
      <c r="D339" s="1">
        <v>655</v>
      </c>
      <c r="E339" s="1" t="s">
        <v>5</v>
      </c>
      <c r="F339" s="1" t="s">
        <v>6</v>
      </c>
      <c r="G339" s="1" t="s">
        <v>9</v>
      </c>
      <c r="H339" s="1" t="s">
        <v>3</v>
      </c>
      <c r="I339">
        <f t="shared" si="25"/>
        <v>6</v>
      </c>
      <c r="J339">
        <f>VLOOKUP(C339,Sheet11!$C$10:$E$17,2,FALSE)</f>
        <v>0.14788732394366197</v>
      </c>
      <c r="K339">
        <f>VLOOKUP(C339,Sheet11!$C$10:$E$17,3,FALSE)</f>
        <v>0.13761985335589397</v>
      </c>
      <c r="L339">
        <f>VLOOKUP(E339,Sheet11!$C$27:$E$30,2,FALSE)</f>
        <v>0.51877934272300474</v>
      </c>
      <c r="M339">
        <f>VLOOKUP(E339,Sheet11!$C$27:$E$30,3,FALSE)</f>
        <v>0.64805414551607443</v>
      </c>
      <c r="N339">
        <f>VLOOKUP(F339,Sheet11!$C$40:$E$43,2,FALSE)</f>
        <v>0.42488262910798125</v>
      </c>
      <c r="O339">
        <f>VLOOKUP(F339,Sheet11!$C$40:$E$43,3,FALSE)</f>
        <v>0.54540327129159616</v>
      </c>
      <c r="P339">
        <f>VLOOKUP(G339,Sheet11!$C$53:$E$61,2,FALSE)</f>
        <v>0.18779342723004694</v>
      </c>
      <c r="Q339">
        <f>VLOOKUP(G339,Sheet11!$C$53:$E$61,3,FALSE)</f>
        <v>0.1212633953750705</v>
      </c>
      <c r="R339">
        <f>VLOOKUP(I339,Sheet11!$C$70:$E$89,2,FALSE)</f>
        <v>3.9906103286384977E-2</v>
      </c>
      <c r="S339">
        <f>VLOOKUP(I339,Sheet11!$C$70:$E$89,3,FALSE)</f>
        <v>8.4038353073886074E-2</v>
      </c>
      <c r="T339">
        <f t="shared" si="26"/>
        <v>4.7318604877589385E-5</v>
      </c>
      <c r="U339">
        <f t="shared" si="27"/>
        <v>3.9968149322055271E-4</v>
      </c>
      <c r="V339">
        <f t="shared" si="28"/>
        <v>0.10585815322841438</v>
      </c>
      <c r="W339" t="str">
        <f t="shared" si="29"/>
        <v>Ontime</v>
      </c>
    </row>
    <row r="340" spans="3:23" x14ac:dyDescent="0.3">
      <c r="C340" s="1">
        <v>2</v>
      </c>
      <c r="D340" s="1">
        <v>817</v>
      </c>
      <c r="E340" s="1" t="s">
        <v>5</v>
      </c>
      <c r="F340" s="1" t="s">
        <v>6</v>
      </c>
      <c r="G340" s="1" t="s">
        <v>9</v>
      </c>
      <c r="H340" s="1" t="s">
        <v>3</v>
      </c>
      <c r="I340">
        <f t="shared" si="25"/>
        <v>8</v>
      </c>
      <c r="J340">
        <f>VLOOKUP(C340,Sheet11!$C$10:$E$17,2,FALSE)</f>
        <v>0.14788732394366197</v>
      </c>
      <c r="K340">
        <f>VLOOKUP(C340,Sheet11!$C$10:$E$17,3,FALSE)</f>
        <v>0.13761985335589397</v>
      </c>
      <c r="L340">
        <f>VLOOKUP(E340,Sheet11!$C$27:$E$30,2,FALSE)</f>
        <v>0.51877934272300474</v>
      </c>
      <c r="M340">
        <f>VLOOKUP(E340,Sheet11!$C$27:$E$30,3,FALSE)</f>
        <v>0.64805414551607443</v>
      </c>
      <c r="N340">
        <f>VLOOKUP(F340,Sheet11!$C$40:$E$43,2,FALSE)</f>
        <v>0.42488262910798125</v>
      </c>
      <c r="O340">
        <f>VLOOKUP(F340,Sheet11!$C$40:$E$43,3,FALSE)</f>
        <v>0.54540327129159616</v>
      </c>
      <c r="P340">
        <f>VLOOKUP(G340,Sheet11!$C$53:$E$61,2,FALSE)</f>
        <v>0.18779342723004694</v>
      </c>
      <c r="Q340">
        <f>VLOOKUP(G340,Sheet11!$C$53:$E$61,3,FALSE)</f>
        <v>0.1212633953750705</v>
      </c>
      <c r="R340">
        <f>VLOOKUP(I340,Sheet11!$C$70:$E$89,2,FALSE)</f>
        <v>4.2253521126760563E-2</v>
      </c>
      <c r="S340">
        <f>VLOOKUP(I340,Sheet11!$C$70:$E$89,3,FALSE)</f>
        <v>9.475465313028765E-2</v>
      </c>
      <c r="T340">
        <f t="shared" si="26"/>
        <v>5.0102052223329938E-5</v>
      </c>
      <c r="U340">
        <f t="shared" si="27"/>
        <v>4.5064758967149564E-4</v>
      </c>
      <c r="V340">
        <f t="shared" si="28"/>
        <v>0.10005409496399215</v>
      </c>
      <c r="W340" t="str">
        <f t="shared" si="29"/>
        <v>Ontime</v>
      </c>
    </row>
    <row r="341" spans="3:23" x14ac:dyDescent="0.3">
      <c r="C341" s="1">
        <v>2</v>
      </c>
      <c r="D341" s="1">
        <v>852</v>
      </c>
      <c r="E341" s="1" t="s">
        <v>5</v>
      </c>
      <c r="F341" s="1" t="s">
        <v>6</v>
      </c>
      <c r="G341" s="1" t="s">
        <v>9</v>
      </c>
      <c r="H341" s="1" t="s">
        <v>3</v>
      </c>
      <c r="I341">
        <f t="shared" si="25"/>
        <v>8</v>
      </c>
      <c r="J341">
        <f>VLOOKUP(C341,Sheet11!$C$10:$E$17,2,FALSE)</f>
        <v>0.14788732394366197</v>
      </c>
      <c r="K341">
        <f>VLOOKUP(C341,Sheet11!$C$10:$E$17,3,FALSE)</f>
        <v>0.13761985335589397</v>
      </c>
      <c r="L341">
        <f>VLOOKUP(E341,Sheet11!$C$27:$E$30,2,FALSE)</f>
        <v>0.51877934272300474</v>
      </c>
      <c r="M341">
        <f>VLOOKUP(E341,Sheet11!$C$27:$E$30,3,FALSE)</f>
        <v>0.64805414551607443</v>
      </c>
      <c r="N341">
        <f>VLOOKUP(F341,Sheet11!$C$40:$E$43,2,FALSE)</f>
        <v>0.42488262910798125</v>
      </c>
      <c r="O341">
        <f>VLOOKUP(F341,Sheet11!$C$40:$E$43,3,FALSE)</f>
        <v>0.54540327129159616</v>
      </c>
      <c r="P341">
        <f>VLOOKUP(G341,Sheet11!$C$53:$E$61,2,FALSE)</f>
        <v>0.18779342723004694</v>
      </c>
      <c r="Q341">
        <f>VLOOKUP(G341,Sheet11!$C$53:$E$61,3,FALSE)</f>
        <v>0.1212633953750705</v>
      </c>
      <c r="R341">
        <f>VLOOKUP(I341,Sheet11!$C$70:$E$89,2,FALSE)</f>
        <v>4.2253521126760563E-2</v>
      </c>
      <c r="S341">
        <f>VLOOKUP(I341,Sheet11!$C$70:$E$89,3,FALSE)</f>
        <v>9.475465313028765E-2</v>
      </c>
      <c r="T341">
        <f t="shared" si="26"/>
        <v>5.0102052223329938E-5</v>
      </c>
      <c r="U341">
        <f t="shared" si="27"/>
        <v>4.5064758967149564E-4</v>
      </c>
      <c r="V341">
        <f t="shared" si="28"/>
        <v>0.10005409496399215</v>
      </c>
      <c r="W341" t="str">
        <f t="shared" si="29"/>
        <v>Ontime</v>
      </c>
    </row>
    <row r="342" spans="3:23" x14ac:dyDescent="0.3">
      <c r="C342" s="1">
        <v>2</v>
      </c>
      <c r="D342" s="1">
        <v>1100</v>
      </c>
      <c r="E342" s="1" t="s">
        <v>5</v>
      </c>
      <c r="F342" s="1" t="s">
        <v>6</v>
      </c>
      <c r="G342" s="1" t="s">
        <v>9</v>
      </c>
      <c r="H342" s="1" t="s">
        <v>3</v>
      </c>
      <c r="I342">
        <f t="shared" si="25"/>
        <v>11</v>
      </c>
      <c r="J342">
        <f>VLOOKUP(C342,Sheet11!$C$10:$E$17,2,FALSE)</f>
        <v>0.14788732394366197</v>
      </c>
      <c r="K342">
        <f>VLOOKUP(C342,Sheet11!$C$10:$E$17,3,FALSE)</f>
        <v>0.13761985335589397</v>
      </c>
      <c r="L342">
        <f>VLOOKUP(E342,Sheet11!$C$27:$E$30,2,FALSE)</f>
        <v>0.51877934272300474</v>
      </c>
      <c r="M342">
        <f>VLOOKUP(E342,Sheet11!$C$27:$E$30,3,FALSE)</f>
        <v>0.64805414551607443</v>
      </c>
      <c r="N342">
        <f>VLOOKUP(F342,Sheet11!$C$40:$E$43,2,FALSE)</f>
        <v>0.42488262910798125</v>
      </c>
      <c r="O342">
        <f>VLOOKUP(F342,Sheet11!$C$40:$E$43,3,FALSE)</f>
        <v>0.54540327129159616</v>
      </c>
      <c r="P342">
        <f>VLOOKUP(G342,Sheet11!$C$53:$E$61,2,FALSE)</f>
        <v>0.18779342723004694</v>
      </c>
      <c r="Q342">
        <f>VLOOKUP(G342,Sheet11!$C$53:$E$61,3,FALSE)</f>
        <v>0.1212633953750705</v>
      </c>
      <c r="R342">
        <f>VLOOKUP(I342,Sheet11!$C$70:$E$89,2,FALSE)</f>
        <v>1.4084507042253521E-2</v>
      </c>
      <c r="S342">
        <f>VLOOKUP(I342,Sheet11!$C$70:$E$89,3,FALSE)</f>
        <v>2.5944726452340666E-2</v>
      </c>
      <c r="T342">
        <f t="shared" si="26"/>
        <v>1.6700684074443314E-5</v>
      </c>
      <c r="U342">
        <f t="shared" si="27"/>
        <v>1.233916019338619E-4</v>
      </c>
      <c r="V342">
        <f t="shared" si="28"/>
        <v>0.11921201766564958</v>
      </c>
      <c r="W342" t="str">
        <f t="shared" si="29"/>
        <v>Ontime</v>
      </c>
    </row>
    <row r="343" spans="3:23" x14ac:dyDescent="0.3">
      <c r="C343" s="1">
        <v>2</v>
      </c>
      <c r="D343" s="1">
        <v>1313</v>
      </c>
      <c r="E343" s="1" t="s">
        <v>5</v>
      </c>
      <c r="F343" s="1" t="s">
        <v>6</v>
      </c>
      <c r="G343" s="1" t="s">
        <v>9</v>
      </c>
      <c r="H343" s="1" t="s">
        <v>3</v>
      </c>
      <c r="I343">
        <f t="shared" si="25"/>
        <v>13</v>
      </c>
      <c r="J343">
        <f>VLOOKUP(C343,Sheet11!$C$10:$E$17,2,FALSE)</f>
        <v>0.14788732394366197</v>
      </c>
      <c r="K343">
        <f>VLOOKUP(C343,Sheet11!$C$10:$E$17,3,FALSE)</f>
        <v>0.13761985335589397</v>
      </c>
      <c r="L343">
        <f>VLOOKUP(E343,Sheet11!$C$27:$E$30,2,FALSE)</f>
        <v>0.51877934272300474</v>
      </c>
      <c r="M343">
        <f>VLOOKUP(E343,Sheet11!$C$27:$E$30,3,FALSE)</f>
        <v>0.64805414551607443</v>
      </c>
      <c r="N343">
        <f>VLOOKUP(F343,Sheet11!$C$40:$E$43,2,FALSE)</f>
        <v>0.42488262910798125</v>
      </c>
      <c r="O343">
        <f>VLOOKUP(F343,Sheet11!$C$40:$E$43,3,FALSE)</f>
        <v>0.54540327129159616</v>
      </c>
      <c r="P343">
        <f>VLOOKUP(G343,Sheet11!$C$53:$E$61,2,FALSE)</f>
        <v>0.18779342723004694</v>
      </c>
      <c r="Q343">
        <f>VLOOKUP(G343,Sheet11!$C$53:$E$61,3,FALSE)</f>
        <v>0.1212633953750705</v>
      </c>
      <c r="R343">
        <f>VLOOKUP(I343,Sheet11!$C$70:$E$89,2,FALSE)</f>
        <v>6.1032863849765258E-2</v>
      </c>
      <c r="S343">
        <f>VLOOKUP(I343,Sheet11!$C$70:$E$89,3,FALSE)</f>
        <v>5.0761421319796954E-2</v>
      </c>
      <c r="T343">
        <f t="shared" si="26"/>
        <v>7.2369630989254361E-5</v>
      </c>
      <c r="U343">
        <f t="shared" si="27"/>
        <v>2.414183516097298E-4</v>
      </c>
      <c r="V343">
        <f t="shared" si="28"/>
        <v>0.23063225809301163</v>
      </c>
      <c r="W343" t="str">
        <f t="shared" si="29"/>
        <v>Ontime</v>
      </c>
    </row>
    <row r="344" spans="3:23" x14ac:dyDescent="0.3">
      <c r="C344" s="1">
        <v>2</v>
      </c>
      <c r="D344" s="1">
        <v>1355</v>
      </c>
      <c r="E344" s="1" t="s">
        <v>5</v>
      </c>
      <c r="F344" s="1" t="s">
        <v>6</v>
      </c>
      <c r="G344" s="1" t="s">
        <v>9</v>
      </c>
      <c r="H344" s="1" t="s">
        <v>3</v>
      </c>
      <c r="I344">
        <f t="shared" si="25"/>
        <v>13</v>
      </c>
      <c r="J344">
        <f>VLOOKUP(C344,Sheet11!$C$10:$E$17,2,FALSE)</f>
        <v>0.14788732394366197</v>
      </c>
      <c r="K344">
        <f>VLOOKUP(C344,Sheet11!$C$10:$E$17,3,FALSE)</f>
        <v>0.13761985335589397</v>
      </c>
      <c r="L344">
        <f>VLOOKUP(E344,Sheet11!$C$27:$E$30,2,FALSE)</f>
        <v>0.51877934272300474</v>
      </c>
      <c r="M344">
        <f>VLOOKUP(E344,Sheet11!$C$27:$E$30,3,FALSE)</f>
        <v>0.64805414551607443</v>
      </c>
      <c r="N344">
        <f>VLOOKUP(F344,Sheet11!$C$40:$E$43,2,FALSE)</f>
        <v>0.42488262910798125</v>
      </c>
      <c r="O344">
        <f>VLOOKUP(F344,Sheet11!$C$40:$E$43,3,FALSE)</f>
        <v>0.54540327129159616</v>
      </c>
      <c r="P344">
        <f>VLOOKUP(G344,Sheet11!$C$53:$E$61,2,FALSE)</f>
        <v>0.18779342723004694</v>
      </c>
      <c r="Q344">
        <f>VLOOKUP(G344,Sheet11!$C$53:$E$61,3,FALSE)</f>
        <v>0.1212633953750705</v>
      </c>
      <c r="R344">
        <f>VLOOKUP(I344,Sheet11!$C$70:$E$89,2,FALSE)</f>
        <v>6.1032863849765258E-2</v>
      </c>
      <c r="S344">
        <f>VLOOKUP(I344,Sheet11!$C$70:$E$89,3,FALSE)</f>
        <v>5.0761421319796954E-2</v>
      </c>
      <c r="T344">
        <f t="shared" si="26"/>
        <v>7.2369630989254361E-5</v>
      </c>
      <c r="U344">
        <f t="shared" si="27"/>
        <v>2.414183516097298E-4</v>
      </c>
      <c r="V344">
        <f t="shared" si="28"/>
        <v>0.23063225809301163</v>
      </c>
      <c r="W344" t="str">
        <f t="shared" si="29"/>
        <v>Ontime</v>
      </c>
    </row>
    <row r="345" spans="3:23" x14ac:dyDescent="0.3">
      <c r="C345" s="1">
        <v>2</v>
      </c>
      <c r="D345" s="1">
        <v>1535</v>
      </c>
      <c r="E345" s="1" t="s">
        <v>5</v>
      </c>
      <c r="F345" s="1" t="s">
        <v>6</v>
      </c>
      <c r="G345" s="1" t="s">
        <v>9</v>
      </c>
      <c r="H345" s="1" t="s">
        <v>15</v>
      </c>
      <c r="I345">
        <f t="shared" si="25"/>
        <v>15</v>
      </c>
      <c r="J345">
        <f>VLOOKUP(C345,Sheet11!$C$10:$E$17,2,FALSE)</f>
        <v>0.14788732394366197</v>
      </c>
      <c r="K345">
        <f>VLOOKUP(C345,Sheet11!$C$10:$E$17,3,FALSE)</f>
        <v>0.13761985335589397</v>
      </c>
      <c r="L345">
        <f>VLOOKUP(E345,Sheet11!$C$27:$E$30,2,FALSE)</f>
        <v>0.51877934272300474</v>
      </c>
      <c r="M345">
        <f>VLOOKUP(E345,Sheet11!$C$27:$E$30,3,FALSE)</f>
        <v>0.64805414551607443</v>
      </c>
      <c r="N345">
        <f>VLOOKUP(F345,Sheet11!$C$40:$E$43,2,FALSE)</f>
        <v>0.42488262910798125</v>
      </c>
      <c r="O345">
        <f>VLOOKUP(F345,Sheet11!$C$40:$E$43,3,FALSE)</f>
        <v>0.54540327129159616</v>
      </c>
      <c r="P345">
        <f>VLOOKUP(G345,Sheet11!$C$53:$E$61,2,FALSE)</f>
        <v>0.18779342723004694</v>
      </c>
      <c r="Q345">
        <f>VLOOKUP(G345,Sheet11!$C$53:$E$61,3,FALSE)</f>
        <v>0.1212633953750705</v>
      </c>
      <c r="R345">
        <f>VLOOKUP(I345,Sheet11!$C$70:$E$89,2,FALSE)</f>
        <v>0.13849765258215962</v>
      </c>
      <c r="S345">
        <f>VLOOKUP(I345,Sheet11!$C$70:$E$89,3,FALSE)</f>
        <v>6.2041737168640719E-2</v>
      </c>
      <c r="T345">
        <f t="shared" si="26"/>
        <v>1.6422339339869257E-4</v>
      </c>
      <c r="U345">
        <f t="shared" si="27"/>
        <v>2.9506687418966979E-4</v>
      </c>
      <c r="V345">
        <f t="shared" si="28"/>
        <v>0.3575590535828147</v>
      </c>
      <c r="W345" t="str">
        <f t="shared" si="29"/>
        <v>Ontime</v>
      </c>
    </row>
    <row r="346" spans="3:23" x14ac:dyDescent="0.3">
      <c r="C346" s="1">
        <v>2</v>
      </c>
      <c r="D346" s="1">
        <v>1555</v>
      </c>
      <c r="E346" s="1" t="s">
        <v>5</v>
      </c>
      <c r="F346" s="1" t="s">
        <v>6</v>
      </c>
      <c r="G346" s="1" t="s">
        <v>9</v>
      </c>
      <c r="H346" s="1" t="s">
        <v>3</v>
      </c>
      <c r="I346">
        <f t="shared" si="25"/>
        <v>15</v>
      </c>
      <c r="J346">
        <f>VLOOKUP(C346,Sheet11!$C$10:$E$17,2,FALSE)</f>
        <v>0.14788732394366197</v>
      </c>
      <c r="K346">
        <f>VLOOKUP(C346,Sheet11!$C$10:$E$17,3,FALSE)</f>
        <v>0.13761985335589397</v>
      </c>
      <c r="L346">
        <f>VLOOKUP(E346,Sheet11!$C$27:$E$30,2,FALSE)</f>
        <v>0.51877934272300474</v>
      </c>
      <c r="M346">
        <f>VLOOKUP(E346,Sheet11!$C$27:$E$30,3,FALSE)</f>
        <v>0.64805414551607443</v>
      </c>
      <c r="N346">
        <f>VLOOKUP(F346,Sheet11!$C$40:$E$43,2,FALSE)</f>
        <v>0.42488262910798125</v>
      </c>
      <c r="O346">
        <f>VLOOKUP(F346,Sheet11!$C$40:$E$43,3,FALSE)</f>
        <v>0.54540327129159616</v>
      </c>
      <c r="P346">
        <f>VLOOKUP(G346,Sheet11!$C$53:$E$61,2,FALSE)</f>
        <v>0.18779342723004694</v>
      </c>
      <c r="Q346">
        <f>VLOOKUP(G346,Sheet11!$C$53:$E$61,3,FALSE)</f>
        <v>0.1212633953750705</v>
      </c>
      <c r="R346">
        <f>VLOOKUP(I346,Sheet11!$C$70:$E$89,2,FALSE)</f>
        <v>0.13849765258215962</v>
      </c>
      <c r="S346">
        <f>VLOOKUP(I346,Sheet11!$C$70:$E$89,3,FALSE)</f>
        <v>6.2041737168640719E-2</v>
      </c>
      <c r="T346">
        <f t="shared" si="26"/>
        <v>1.6422339339869257E-4</v>
      </c>
      <c r="U346">
        <f t="shared" si="27"/>
        <v>2.9506687418966979E-4</v>
      </c>
      <c r="V346">
        <f t="shared" si="28"/>
        <v>0.3575590535828147</v>
      </c>
      <c r="W346" t="str">
        <f t="shared" si="29"/>
        <v>Ontime</v>
      </c>
    </row>
    <row r="347" spans="3:23" x14ac:dyDescent="0.3">
      <c r="C347" s="1">
        <v>2</v>
      </c>
      <c r="D347" s="1">
        <v>1654</v>
      </c>
      <c r="E347" s="1" t="s">
        <v>5</v>
      </c>
      <c r="F347" s="1" t="s">
        <v>6</v>
      </c>
      <c r="G347" s="1" t="s">
        <v>9</v>
      </c>
      <c r="H347" s="1" t="s">
        <v>3</v>
      </c>
      <c r="I347">
        <f t="shared" si="25"/>
        <v>16</v>
      </c>
      <c r="J347">
        <f>VLOOKUP(C347,Sheet11!$C$10:$E$17,2,FALSE)</f>
        <v>0.14788732394366197</v>
      </c>
      <c r="K347">
        <f>VLOOKUP(C347,Sheet11!$C$10:$E$17,3,FALSE)</f>
        <v>0.13761985335589397</v>
      </c>
      <c r="L347">
        <f>VLOOKUP(E347,Sheet11!$C$27:$E$30,2,FALSE)</f>
        <v>0.51877934272300474</v>
      </c>
      <c r="M347">
        <f>VLOOKUP(E347,Sheet11!$C$27:$E$30,3,FALSE)</f>
        <v>0.64805414551607443</v>
      </c>
      <c r="N347">
        <f>VLOOKUP(F347,Sheet11!$C$40:$E$43,2,FALSE)</f>
        <v>0.42488262910798125</v>
      </c>
      <c r="O347">
        <f>VLOOKUP(F347,Sheet11!$C$40:$E$43,3,FALSE)</f>
        <v>0.54540327129159616</v>
      </c>
      <c r="P347">
        <f>VLOOKUP(G347,Sheet11!$C$53:$E$61,2,FALSE)</f>
        <v>0.18779342723004694</v>
      </c>
      <c r="Q347">
        <f>VLOOKUP(G347,Sheet11!$C$53:$E$61,3,FALSE)</f>
        <v>0.1212633953750705</v>
      </c>
      <c r="R347">
        <f>VLOOKUP(I347,Sheet11!$C$70:$E$89,2,FALSE)</f>
        <v>0.10328638497652583</v>
      </c>
      <c r="S347">
        <f>VLOOKUP(I347,Sheet11!$C$70:$E$89,3,FALSE)</f>
        <v>9.8702763677382968E-2</v>
      </c>
      <c r="T347">
        <f t="shared" si="26"/>
        <v>1.224716832125843E-4</v>
      </c>
      <c r="U347">
        <f t="shared" si="27"/>
        <v>4.6942457257447467E-4</v>
      </c>
      <c r="V347">
        <f t="shared" si="28"/>
        <v>0.20691410363752122</v>
      </c>
      <c r="W347" t="str">
        <f t="shared" si="29"/>
        <v>Ontime</v>
      </c>
    </row>
    <row r="348" spans="3:23" x14ac:dyDescent="0.3">
      <c r="C348" s="1">
        <v>2</v>
      </c>
      <c r="D348" s="1">
        <v>1904</v>
      </c>
      <c r="E348" s="1" t="s">
        <v>5</v>
      </c>
      <c r="F348" s="1" t="s">
        <v>6</v>
      </c>
      <c r="G348" s="1" t="s">
        <v>9</v>
      </c>
      <c r="H348" s="1" t="s">
        <v>3</v>
      </c>
      <c r="I348">
        <f t="shared" si="25"/>
        <v>19</v>
      </c>
      <c r="J348">
        <f>VLOOKUP(C348,Sheet11!$C$10:$E$17,2,FALSE)</f>
        <v>0.14788732394366197</v>
      </c>
      <c r="K348">
        <f>VLOOKUP(C348,Sheet11!$C$10:$E$17,3,FALSE)</f>
        <v>0.13761985335589397</v>
      </c>
      <c r="L348">
        <f>VLOOKUP(E348,Sheet11!$C$27:$E$30,2,FALSE)</f>
        <v>0.51877934272300474</v>
      </c>
      <c r="M348">
        <f>VLOOKUP(E348,Sheet11!$C$27:$E$30,3,FALSE)</f>
        <v>0.64805414551607443</v>
      </c>
      <c r="N348">
        <f>VLOOKUP(F348,Sheet11!$C$40:$E$43,2,FALSE)</f>
        <v>0.42488262910798125</v>
      </c>
      <c r="O348">
        <f>VLOOKUP(F348,Sheet11!$C$40:$E$43,3,FALSE)</f>
        <v>0.54540327129159616</v>
      </c>
      <c r="P348">
        <f>VLOOKUP(G348,Sheet11!$C$53:$E$61,2,FALSE)</f>
        <v>0.18779342723004694</v>
      </c>
      <c r="Q348">
        <f>VLOOKUP(G348,Sheet11!$C$53:$E$61,3,FALSE)</f>
        <v>0.1212633953750705</v>
      </c>
      <c r="R348">
        <f>VLOOKUP(I348,Sheet11!$C$70:$E$89,2,FALSE)</f>
        <v>9.8591549295774641E-2</v>
      </c>
      <c r="S348">
        <f>VLOOKUP(I348,Sheet11!$C$70:$E$89,3,FALSE)</f>
        <v>2.1996615905245348E-2</v>
      </c>
      <c r="T348">
        <f t="shared" si="26"/>
        <v>1.1690478852110318E-4</v>
      </c>
      <c r="U348">
        <f t="shared" si="27"/>
        <v>1.0461461903088292E-4</v>
      </c>
      <c r="V348">
        <f t="shared" si="28"/>
        <v>0.52774061565539354</v>
      </c>
      <c r="W348" t="str">
        <f t="shared" si="29"/>
        <v>Delayed</v>
      </c>
    </row>
    <row r="349" spans="3:23" x14ac:dyDescent="0.3">
      <c r="C349" s="1">
        <v>2</v>
      </c>
      <c r="D349" s="1">
        <v>850</v>
      </c>
      <c r="E349" s="1" t="s">
        <v>7</v>
      </c>
      <c r="F349" s="1" t="s">
        <v>6</v>
      </c>
      <c r="G349" s="1" t="s">
        <v>10</v>
      </c>
      <c r="H349" s="1" t="s">
        <v>3</v>
      </c>
      <c r="I349">
        <f t="shared" si="25"/>
        <v>8</v>
      </c>
      <c r="J349">
        <f>VLOOKUP(C349,Sheet11!$C$10:$E$17,2,FALSE)</f>
        <v>0.14788732394366197</v>
      </c>
      <c r="K349">
        <f>VLOOKUP(C349,Sheet11!$C$10:$E$17,3,FALSE)</f>
        <v>0.13761985335589397</v>
      </c>
      <c r="L349">
        <f>VLOOKUP(E349,Sheet11!$C$27:$E$30,2,FALSE)</f>
        <v>0.39436619718309857</v>
      </c>
      <c r="M349">
        <f>VLOOKUP(E349,Sheet11!$C$27:$E$30,3,FALSE)</f>
        <v>0.29103214890016921</v>
      </c>
      <c r="N349">
        <f>VLOOKUP(F349,Sheet11!$C$40:$E$43,2,FALSE)</f>
        <v>0.42488262910798125</v>
      </c>
      <c r="O349">
        <f>VLOOKUP(F349,Sheet11!$C$40:$E$43,3,FALSE)</f>
        <v>0.54540327129159616</v>
      </c>
      <c r="P349">
        <f>VLOOKUP(G349,Sheet11!$C$53:$E$61,2,FALSE)</f>
        <v>1.1737089201877934E-2</v>
      </c>
      <c r="Q349">
        <f>VLOOKUP(G349,Sheet11!$C$53:$E$61,3,FALSE)</f>
        <v>1.4664410603496898E-2</v>
      </c>
      <c r="R349">
        <f>VLOOKUP(I349,Sheet11!$C$70:$E$89,2,FALSE)</f>
        <v>4.2253521126760563E-2</v>
      </c>
      <c r="S349">
        <f>VLOOKUP(I349,Sheet11!$C$70:$E$89,3,FALSE)</f>
        <v>9.475465313028765E-2</v>
      </c>
      <c r="T349">
        <f t="shared" si="26"/>
        <v>2.3804142459048159E-6</v>
      </c>
      <c r="U349">
        <f t="shared" si="27"/>
        <v>2.4473811658399766E-5</v>
      </c>
      <c r="V349">
        <f t="shared" si="28"/>
        <v>8.8642072736985836E-2</v>
      </c>
      <c r="W349" t="str">
        <f t="shared" si="29"/>
        <v>Ontime</v>
      </c>
    </row>
    <row r="350" spans="3:23" x14ac:dyDescent="0.3">
      <c r="C350" s="1">
        <v>2</v>
      </c>
      <c r="D350" s="1">
        <v>629</v>
      </c>
      <c r="E350" s="1" t="s">
        <v>5</v>
      </c>
      <c r="F350" s="1" t="s">
        <v>6</v>
      </c>
      <c r="G350" s="1" t="s">
        <v>11</v>
      </c>
      <c r="H350" s="1" t="s">
        <v>3</v>
      </c>
      <c r="I350">
        <f t="shared" si="25"/>
        <v>6</v>
      </c>
      <c r="J350">
        <f>VLOOKUP(C350,Sheet11!$C$10:$E$17,2,FALSE)</f>
        <v>0.14788732394366197</v>
      </c>
      <c r="K350">
        <f>VLOOKUP(C350,Sheet11!$C$10:$E$17,3,FALSE)</f>
        <v>0.13761985335589397</v>
      </c>
      <c r="L350">
        <f>VLOOKUP(E350,Sheet11!$C$27:$E$30,2,FALSE)</f>
        <v>0.51877934272300474</v>
      </c>
      <c r="M350">
        <f>VLOOKUP(E350,Sheet11!$C$27:$E$30,3,FALSE)</f>
        <v>0.64805414551607443</v>
      </c>
      <c r="N350">
        <f>VLOOKUP(F350,Sheet11!$C$40:$E$43,2,FALSE)</f>
        <v>0.42488262910798125</v>
      </c>
      <c r="O350">
        <f>VLOOKUP(F350,Sheet11!$C$40:$E$43,3,FALSE)</f>
        <v>0.54540327129159616</v>
      </c>
      <c r="P350">
        <f>VLOOKUP(G350,Sheet11!$C$53:$E$61,2,FALSE)</f>
        <v>8.2159624413145546E-2</v>
      </c>
      <c r="Q350">
        <f>VLOOKUP(G350,Sheet11!$C$53:$E$61,3,FALSE)</f>
        <v>0.20812182741116753</v>
      </c>
      <c r="R350">
        <f>VLOOKUP(I350,Sheet11!$C$70:$E$89,2,FALSE)</f>
        <v>3.9906103286384977E-2</v>
      </c>
      <c r="S350">
        <f>VLOOKUP(I350,Sheet11!$C$70:$E$89,3,FALSE)</f>
        <v>8.4038353073886074E-2</v>
      </c>
      <c r="T350">
        <f t="shared" si="26"/>
        <v>2.0701889633945359E-5</v>
      </c>
      <c r="U350">
        <f t="shared" si="27"/>
        <v>6.8596498138783239E-4</v>
      </c>
      <c r="V350">
        <f t="shared" si="28"/>
        <v>2.9295118368874801E-2</v>
      </c>
      <c r="W350" t="str">
        <f t="shared" si="29"/>
        <v>Ontime</v>
      </c>
    </row>
    <row r="351" spans="3:23" x14ac:dyDescent="0.3">
      <c r="C351" s="1">
        <v>2</v>
      </c>
      <c r="D351" s="1">
        <v>657</v>
      </c>
      <c r="E351" s="1" t="s">
        <v>5</v>
      </c>
      <c r="F351" s="1" t="s">
        <v>6</v>
      </c>
      <c r="G351" s="1" t="s">
        <v>11</v>
      </c>
      <c r="H351" s="1" t="s">
        <v>3</v>
      </c>
      <c r="I351">
        <f t="shared" si="25"/>
        <v>6</v>
      </c>
      <c r="J351">
        <f>VLOOKUP(C351,Sheet11!$C$10:$E$17,2,FALSE)</f>
        <v>0.14788732394366197</v>
      </c>
      <c r="K351">
        <f>VLOOKUP(C351,Sheet11!$C$10:$E$17,3,FALSE)</f>
        <v>0.13761985335589397</v>
      </c>
      <c r="L351">
        <f>VLOOKUP(E351,Sheet11!$C$27:$E$30,2,FALSE)</f>
        <v>0.51877934272300474</v>
      </c>
      <c r="M351">
        <f>VLOOKUP(E351,Sheet11!$C$27:$E$30,3,FALSE)</f>
        <v>0.64805414551607443</v>
      </c>
      <c r="N351">
        <f>VLOOKUP(F351,Sheet11!$C$40:$E$43,2,FALSE)</f>
        <v>0.42488262910798125</v>
      </c>
      <c r="O351">
        <f>VLOOKUP(F351,Sheet11!$C$40:$E$43,3,FALSE)</f>
        <v>0.54540327129159616</v>
      </c>
      <c r="P351">
        <f>VLOOKUP(G351,Sheet11!$C$53:$E$61,2,FALSE)</f>
        <v>8.2159624413145546E-2</v>
      </c>
      <c r="Q351">
        <f>VLOOKUP(G351,Sheet11!$C$53:$E$61,3,FALSE)</f>
        <v>0.20812182741116753</v>
      </c>
      <c r="R351">
        <f>VLOOKUP(I351,Sheet11!$C$70:$E$89,2,FALSE)</f>
        <v>3.9906103286384977E-2</v>
      </c>
      <c r="S351">
        <f>VLOOKUP(I351,Sheet11!$C$70:$E$89,3,FALSE)</f>
        <v>8.4038353073886074E-2</v>
      </c>
      <c r="T351">
        <f t="shared" si="26"/>
        <v>2.0701889633945359E-5</v>
      </c>
      <c r="U351">
        <f t="shared" si="27"/>
        <v>6.8596498138783239E-4</v>
      </c>
      <c r="V351">
        <f t="shared" si="28"/>
        <v>2.9295118368874801E-2</v>
      </c>
      <c r="W351" t="str">
        <f t="shared" si="29"/>
        <v>Ontime</v>
      </c>
    </row>
    <row r="352" spans="3:23" x14ac:dyDescent="0.3">
      <c r="C352" s="1">
        <v>2</v>
      </c>
      <c r="D352" s="1">
        <v>758</v>
      </c>
      <c r="E352" s="1" t="s">
        <v>5</v>
      </c>
      <c r="F352" s="1" t="s">
        <v>6</v>
      </c>
      <c r="G352" s="1" t="s">
        <v>11</v>
      </c>
      <c r="H352" s="1" t="s">
        <v>3</v>
      </c>
      <c r="I352">
        <f t="shared" si="25"/>
        <v>7</v>
      </c>
      <c r="J352">
        <f>VLOOKUP(C352,Sheet11!$C$10:$E$17,2,FALSE)</f>
        <v>0.14788732394366197</v>
      </c>
      <c r="K352">
        <f>VLOOKUP(C352,Sheet11!$C$10:$E$17,3,FALSE)</f>
        <v>0.13761985335589397</v>
      </c>
      <c r="L352">
        <f>VLOOKUP(E352,Sheet11!$C$27:$E$30,2,FALSE)</f>
        <v>0.51877934272300474</v>
      </c>
      <c r="M352">
        <f>VLOOKUP(E352,Sheet11!$C$27:$E$30,3,FALSE)</f>
        <v>0.64805414551607443</v>
      </c>
      <c r="N352">
        <f>VLOOKUP(F352,Sheet11!$C$40:$E$43,2,FALSE)</f>
        <v>0.42488262910798125</v>
      </c>
      <c r="O352">
        <f>VLOOKUP(F352,Sheet11!$C$40:$E$43,3,FALSE)</f>
        <v>0.54540327129159616</v>
      </c>
      <c r="P352">
        <f>VLOOKUP(G352,Sheet11!$C$53:$E$61,2,FALSE)</f>
        <v>8.2159624413145546E-2</v>
      </c>
      <c r="Q352">
        <f>VLOOKUP(G352,Sheet11!$C$53:$E$61,3,FALSE)</f>
        <v>0.20812182741116753</v>
      </c>
      <c r="R352">
        <f>VLOOKUP(I352,Sheet11!$C$70:$E$89,2,FALSE)</f>
        <v>4.2253521126760563E-2</v>
      </c>
      <c r="S352">
        <f>VLOOKUP(I352,Sheet11!$C$70:$E$89,3,FALSE)</f>
        <v>4.3993231810490696E-2</v>
      </c>
      <c r="T352">
        <f t="shared" si="26"/>
        <v>2.1919647847706848E-5</v>
      </c>
      <c r="U352">
        <f t="shared" si="27"/>
        <v>3.5909576206879812E-4</v>
      </c>
      <c r="V352">
        <f t="shared" si="28"/>
        <v>5.7529557275676275E-2</v>
      </c>
      <c r="W352" t="str">
        <f t="shared" si="29"/>
        <v>Ontime</v>
      </c>
    </row>
    <row r="353" spans="3:23" x14ac:dyDescent="0.3">
      <c r="C353" s="1">
        <v>2</v>
      </c>
      <c r="D353" s="1">
        <v>858</v>
      </c>
      <c r="E353" s="1" t="s">
        <v>5</v>
      </c>
      <c r="F353" s="1" t="s">
        <v>6</v>
      </c>
      <c r="G353" s="1" t="s">
        <v>11</v>
      </c>
      <c r="H353" s="1" t="s">
        <v>3</v>
      </c>
      <c r="I353">
        <f t="shared" si="25"/>
        <v>8</v>
      </c>
      <c r="J353">
        <f>VLOOKUP(C353,Sheet11!$C$10:$E$17,2,FALSE)</f>
        <v>0.14788732394366197</v>
      </c>
      <c r="K353">
        <f>VLOOKUP(C353,Sheet11!$C$10:$E$17,3,FALSE)</f>
        <v>0.13761985335589397</v>
      </c>
      <c r="L353">
        <f>VLOOKUP(E353,Sheet11!$C$27:$E$30,2,FALSE)</f>
        <v>0.51877934272300474</v>
      </c>
      <c r="M353">
        <f>VLOOKUP(E353,Sheet11!$C$27:$E$30,3,FALSE)</f>
        <v>0.64805414551607443</v>
      </c>
      <c r="N353">
        <f>VLOOKUP(F353,Sheet11!$C$40:$E$43,2,FALSE)</f>
        <v>0.42488262910798125</v>
      </c>
      <c r="O353">
        <f>VLOOKUP(F353,Sheet11!$C$40:$E$43,3,FALSE)</f>
        <v>0.54540327129159616</v>
      </c>
      <c r="P353">
        <f>VLOOKUP(G353,Sheet11!$C$53:$E$61,2,FALSE)</f>
        <v>8.2159624413145546E-2</v>
      </c>
      <c r="Q353">
        <f>VLOOKUP(G353,Sheet11!$C$53:$E$61,3,FALSE)</f>
        <v>0.20812182741116753</v>
      </c>
      <c r="R353">
        <f>VLOOKUP(I353,Sheet11!$C$70:$E$89,2,FALSE)</f>
        <v>4.2253521126760563E-2</v>
      </c>
      <c r="S353">
        <f>VLOOKUP(I353,Sheet11!$C$70:$E$89,3,FALSE)</f>
        <v>9.475465313028765E-2</v>
      </c>
      <c r="T353">
        <f t="shared" si="26"/>
        <v>2.1919647847706848E-5</v>
      </c>
      <c r="U353">
        <f t="shared" si="27"/>
        <v>7.7343702599433437E-4</v>
      </c>
      <c r="V353">
        <f t="shared" si="28"/>
        <v>2.7559519607501422E-2</v>
      </c>
      <c r="W353" t="str">
        <f t="shared" si="29"/>
        <v>Ontime</v>
      </c>
    </row>
    <row r="354" spans="3:23" x14ac:dyDescent="0.3">
      <c r="C354" s="1">
        <v>2</v>
      </c>
      <c r="D354" s="1">
        <v>1000</v>
      </c>
      <c r="E354" s="1" t="s">
        <v>5</v>
      </c>
      <c r="F354" s="1" t="s">
        <v>6</v>
      </c>
      <c r="G354" s="1" t="s">
        <v>11</v>
      </c>
      <c r="H354" s="1" t="s">
        <v>3</v>
      </c>
      <c r="I354">
        <f t="shared" si="25"/>
        <v>10</v>
      </c>
      <c r="J354">
        <f>VLOOKUP(C354,Sheet11!$C$10:$E$17,2,FALSE)</f>
        <v>0.14788732394366197</v>
      </c>
      <c r="K354">
        <f>VLOOKUP(C354,Sheet11!$C$10:$E$17,3,FALSE)</f>
        <v>0.13761985335589397</v>
      </c>
      <c r="L354">
        <f>VLOOKUP(E354,Sheet11!$C$27:$E$30,2,FALSE)</f>
        <v>0.51877934272300474</v>
      </c>
      <c r="M354">
        <f>VLOOKUP(E354,Sheet11!$C$27:$E$30,3,FALSE)</f>
        <v>0.64805414551607443</v>
      </c>
      <c r="N354">
        <f>VLOOKUP(F354,Sheet11!$C$40:$E$43,2,FALSE)</f>
        <v>0.42488262910798125</v>
      </c>
      <c r="O354">
        <f>VLOOKUP(F354,Sheet11!$C$40:$E$43,3,FALSE)</f>
        <v>0.54540327129159616</v>
      </c>
      <c r="P354">
        <f>VLOOKUP(G354,Sheet11!$C$53:$E$61,2,FALSE)</f>
        <v>8.2159624413145546E-2</v>
      </c>
      <c r="Q354">
        <f>VLOOKUP(G354,Sheet11!$C$53:$E$61,3,FALSE)</f>
        <v>0.20812182741116753</v>
      </c>
      <c r="R354">
        <f>VLOOKUP(I354,Sheet11!$C$70:$E$89,2,FALSE)</f>
        <v>3.0516431924882629E-2</v>
      </c>
      <c r="S354">
        <f>VLOOKUP(I354,Sheet11!$C$70:$E$89,3,FALSE)</f>
        <v>5.9785673998871969E-2</v>
      </c>
      <c r="T354">
        <f t="shared" si="26"/>
        <v>1.583085677889939E-5</v>
      </c>
      <c r="U354">
        <f t="shared" si="27"/>
        <v>4.8800193306785384E-4</v>
      </c>
      <c r="V354">
        <f t="shared" si="28"/>
        <v>3.1420854493639717E-2</v>
      </c>
      <c r="W354" t="str">
        <f t="shared" si="29"/>
        <v>Ontime</v>
      </c>
    </row>
    <row r="355" spans="3:23" x14ac:dyDescent="0.3">
      <c r="C355" s="1">
        <v>2</v>
      </c>
      <c r="D355" s="1">
        <v>1056</v>
      </c>
      <c r="E355" s="1" t="s">
        <v>5</v>
      </c>
      <c r="F355" s="1" t="s">
        <v>6</v>
      </c>
      <c r="G355" s="1" t="s">
        <v>11</v>
      </c>
      <c r="H355" s="1" t="s">
        <v>3</v>
      </c>
      <c r="I355">
        <f t="shared" si="25"/>
        <v>10</v>
      </c>
      <c r="J355">
        <f>VLOOKUP(C355,Sheet11!$C$10:$E$17,2,FALSE)</f>
        <v>0.14788732394366197</v>
      </c>
      <c r="K355">
        <f>VLOOKUP(C355,Sheet11!$C$10:$E$17,3,FALSE)</f>
        <v>0.13761985335589397</v>
      </c>
      <c r="L355">
        <f>VLOOKUP(E355,Sheet11!$C$27:$E$30,2,FALSE)</f>
        <v>0.51877934272300474</v>
      </c>
      <c r="M355">
        <f>VLOOKUP(E355,Sheet11!$C$27:$E$30,3,FALSE)</f>
        <v>0.64805414551607443</v>
      </c>
      <c r="N355">
        <f>VLOOKUP(F355,Sheet11!$C$40:$E$43,2,FALSE)</f>
        <v>0.42488262910798125</v>
      </c>
      <c r="O355">
        <f>VLOOKUP(F355,Sheet11!$C$40:$E$43,3,FALSE)</f>
        <v>0.54540327129159616</v>
      </c>
      <c r="P355">
        <f>VLOOKUP(G355,Sheet11!$C$53:$E$61,2,FALSE)</f>
        <v>8.2159624413145546E-2</v>
      </c>
      <c r="Q355">
        <f>VLOOKUP(G355,Sheet11!$C$53:$E$61,3,FALSE)</f>
        <v>0.20812182741116753</v>
      </c>
      <c r="R355">
        <f>VLOOKUP(I355,Sheet11!$C$70:$E$89,2,FALSE)</f>
        <v>3.0516431924882629E-2</v>
      </c>
      <c r="S355">
        <f>VLOOKUP(I355,Sheet11!$C$70:$E$89,3,FALSE)</f>
        <v>5.9785673998871969E-2</v>
      </c>
      <c r="T355">
        <f t="shared" si="26"/>
        <v>1.583085677889939E-5</v>
      </c>
      <c r="U355">
        <f t="shared" si="27"/>
        <v>4.8800193306785384E-4</v>
      </c>
      <c r="V355">
        <f t="shared" si="28"/>
        <v>3.1420854493639717E-2</v>
      </c>
      <c r="W355" t="str">
        <f t="shared" si="29"/>
        <v>Ontime</v>
      </c>
    </row>
    <row r="356" spans="3:23" x14ac:dyDescent="0.3">
      <c r="C356" s="1">
        <v>2</v>
      </c>
      <c r="D356" s="1">
        <v>1158</v>
      </c>
      <c r="E356" s="1" t="s">
        <v>5</v>
      </c>
      <c r="F356" s="1" t="s">
        <v>6</v>
      </c>
      <c r="G356" s="1" t="s">
        <v>11</v>
      </c>
      <c r="H356" s="1" t="s">
        <v>3</v>
      </c>
      <c r="I356">
        <f t="shared" si="25"/>
        <v>11</v>
      </c>
      <c r="J356">
        <f>VLOOKUP(C356,Sheet11!$C$10:$E$17,2,FALSE)</f>
        <v>0.14788732394366197</v>
      </c>
      <c r="K356">
        <f>VLOOKUP(C356,Sheet11!$C$10:$E$17,3,FALSE)</f>
        <v>0.13761985335589397</v>
      </c>
      <c r="L356">
        <f>VLOOKUP(E356,Sheet11!$C$27:$E$30,2,FALSE)</f>
        <v>0.51877934272300474</v>
      </c>
      <c r="M356">
        <f>VLOOKUP(E356,Sheet11!$C$27:$E$30,3,FALSE)</f>
        <v>0.64805414551607443</v>
      </c>
      <c r="N356">
        <f>VLOOKUP(F356,Sheet11!$C$40:$E$43,2,FALSE)</f>
        <v>0.42488262910798125</v>
      </c>
      <c r="O356">
        <f>VLOOKUP(F356,Sheet11!$C$40:$E$43,3,FALSE)</f>
        <v>0.54540327129159616</v>
      </c>
      <c r="P356">
        <f>VLOOKUP(G356,Sheet11!$C$53:$E$61,2,FALSE)</f>
        <v>8.2159624413145546E-2</v>
      </c>
      <c r="Q356">
        <f>VLOOKUP(G356,Sheet11!$C$53:$E$61,3,FALSE)</f>
        <v>0.20812182741116753</v>
      </c>
      <c r="R356">
        <f>VLOOKUP(I356,Sheet11!$C$70:$E$89,2,FALSE)</f>
        <v>1.4084507042253521E-2</v>
      </c>
      <c r="S356">
        <f>VLOOKUP(I356,Sheet11!$C$70:$E$89,3,FALSE)</f>
        <v>2.5944726452340666E-2</v>
      </c>
      <c r="T356">
        <f t="shared" si="26"/>
        <v>7.3065492825689496E-6</v>
      </c>
      <c r="U356">
        <f t="shared" si="27"/>
        <v>2.11774423784163E-4</v>
      </c>
      <c r="V356">
        <f t="shared" si="28"/>
        <v>3.3350907567602318E-2</v>
      </c>
      <c r="W356" t="str">
        <f t="shared" si="29"/>
        <v>Ontime</v>
      </c>
    </row>
    <row r="357" spans="3:23" x14ac:dyDescent="0.3">
      <c r="C357" s="1">
        <v>2</v>
      </c>
      <c r="D357" s="1">
        <v>1259</v>
      </c>
      <c r="E357" s="1" t="s">
        <v>5</v>
      </c>
      <c r="F357" s="1" t="s">
        <v>6</v>
      </c>
      <c r="G357" s="1" t="s">
        <v>11</v>
      </c>
      <c r="H357" s="1" t="s">
        <v>3</v>
      </c>
      <c r="I357">
        <f t="shared" si="25"/>
        <v>12</v>
      </c>
      <c r="J357">
        <f>VLOOKUP(C357,Sheet11!$C$10:$E$17,2,FALSE)</f>
        <v>0.14788732394366197</v>
      </c>
      <c r="K357">
        <f>VLOOKUP(C357,Sheet11!$C$10:$E$17,3,FALSE)</f>
        <v>0.13761985335589397</v>
      </c>
      <c r="L357">
        <f>VLOOKUP(E357,Sheet11!$C$27:$E$30,2,FALSE)</f>
        <v>0.51877934272300474</v>
      </c>
      <c r="M357">
        <f>VLOOKUP(E357,Sheet11!$C$27:$E$30,3,FALSE)</f>
        <v>0.64805414551607443</v>
      </c>
      <c r="N357">
        <f>VLOOKUP(F357,Sheet11!$C$40:$E$43,2,FALSE)</f>
        <v>0.42488262910798125</v>
      </c>
      <c r="O357">
        <f>VLOOKUP(F357,Sheet11!$C$40:$E$43,3,FALSE)</f>
        <v>0.54540327129159616</v>
      </c>
      <c r="P357">
        <f>VLOOKUP(G357,Sheet11!$C$53:$E$61,2,FALSE)</f>
        <v>8.2159624413145546E-2</v>
      </c>
      <c r="Q357">
        <f>VLOOKUP(G357,Sheet11!$C$53:$E$61,3,FALSE)</f>
        <v>0.20812182741116753</v>
      </c>
      <c r="R357">
        <f>VLOOKUP(I357,Sheet11!$C$70:$E$89,2,FALSE)</f>
        <v>3.0516431924882629E-2</v>
      </c>
      <c r="S357">
        <f>VLOOKUP(I357,Sheet11!$C$70:$E$89,3,FALSE)</f>
        <v>0.10152284263959391</v>
      </c>
      <c r="T357">
        <f t="shared" si="26"/>
        <v>1.583085677889939E-5</v>
      </c>
      <c r="U357">
        <f t="shared" si="27"/>
        <v>8.286825278510726E-4</v>
      </c>
      <c r="V357">
        <f t="shared" si="28"/>
        <v>1.8745536858288826E-2</v>
      </c>
      <c r="W357" t="str">
        <f t="shared" si="29"/>
        <v>Ontime</v>
      </c>
    </row>
    <row r="358" spans="3:23" x14ac:dyDescent="0.3">
      <c r="C358" s="1">
        <v>2</v>
      </c>
      <c r="D358" s="1">
        <v>1357</v>
      </c>
      <c r="E358" s="1" t="s">
        <v>5</v>
      </c>
      <c r="F358" s="1" t="s">
        <v>6</v>
      </c>
      <c r="G358" s="1" t="s">
        <v>11</v>
      </c>
      <c r="H358" s="1" t="s">
        <v>3</v>
      </c>
      <c r="I358">
        <f t="shared" si="25"/>
        <v>13</v>
      </c>
      <c r="J358">
        <f>VLOOKUP(C358,Sheet11!$C$10:$E$17,2,FALSE)</f>
        <v>0.14788732394366197</v>
      </c>
      <c r="K358">
        <f>VLOOKUP(C358,Sheet11!$C$10:$E$17,3,FALSE)</f>
        <v>0.13761985335589397</v>
      </c>
      <c r="L358">
        <f>VLOOKUP(E358,Sheet11!$C$27:$E$30,2,FALSE)</f>
        <v>0.51877934272300474</v>
      </c>
      <c r="M358">
        <f>VLOOKUP(E358,Sheet11!$C$27:$E$30,3,FALSE)</f>
        <v>0.64805414551607443</v>
      </c>
      <c r="N358">
        <f>VLOOKUP(F358,Sheet11!$C$40:$E$43,2,FALSE)</f>
        <v>0.42488262910798125</v>
      </c>
      <c r="O358">
        <f>VLOOKUP(F358,Sheet11!$C$40:$E$43,3,FALSE)</f>
        <v>0.54540327129159616</v>
      </c>
      <c r="P358">
        <f>VLOOKUP(G358,Sheet11!$C$53:$E$61,2,FALSE)</f>
        <v>8.2159624413145546E-2</v>
      </c>
      <c r="Q358">
        <f>VLOOKUP(G358,Sheet11!$C$53:$E$61,3,FALSE)</f>
        <v>0.20812182741116753</v>
      </c>
      <c r="R358">
        <f>VLOOKUP(I358,Sheet11!$C$70:$E$89,2,FALSE)</f>
        <v>6.1032863849765258E-2</v>
      </c>
      <c r="S358">
        <f>VLOOKUP(I358,Sheet11!$C$70:$E$89,3,FALSE)</f>
        <v>5.0761421319796954E-2</v>
      </c>
      <c r="T358">
        <f t="shared" si="26"/>
        <v>3.166171355779878E-5</v>
      </c>
      <c r="U358">
        <f t="shared" si="27"/>
        <v>4.143412639255363E-4</v>
      </c>
      <c r="V358">
        <f t="shared" si="28"/>
        <v>7.0989915216388477E-2</v>
      </c>
      <c r="W358" t="str">
        <f t="shared" si="29"/>
        <v>Ontime</v>
      </c>
    </row>
    <row r="359" spans="3:23" x14ac:dyDescent="0.3">
      <c r="C359" s="1">
        <v>2</v>
      </c>
      <c r="D359" s="1">
        <v>1458</v>
      </c>
      <c r="E359" s="1" t="s">
        <v>5</v>
      </c>
      <c r="F359" s="1" t="s">
        <v>6</v>
      </c>
      <c r="G359" s="1" t="s">
        <v>11</v>
      </c>
      <c r="H359" s="1" t="s">
        <v>3</v>
      </c>
      <c r="I359">
        <f t="shared" si="25"/>
        <v>14</v>
      </c>
      <c r="J359">
        <f>VLOOKUP(C359,Sheet11!$C$10:$E$17,2,FALSE)</f>
        <v>0.14788732394366197</v>
      </c>
      <c r="K359">
        <f>VLOOKUP(C359,Sheet11!$C$10:$E$17,3,FALSE)</f>
        <v>0.13761985335589397</v>
      </c>
      <c r="L359">
        <f>VLOOKUP(E359,Sheet11!$C$27:$E$30,2,FALSE)</f>
        <v>0.51877934272300474</v>
      </c>
      <c r="M359">
        <f>VLOOKUP(E359,Sheet11!$C$27:$E$30,3,FALSE)</f>
        <v>0.64805414551607443</v>
      </c>
      <c r="N359">
        <f>VLOOKUP(F359,Sheet11!$C$40:$E$43,2,FALSE)</f>
        <v>0.42488262910798125</v>
      </c>
      <c r="O359">
        <f>VLOOKUP(F359,Sheet11!$C$40:$E$43,3,FALSE)</f>
        <v>0.54540327129159616</v>
      </c>
      <c r="P359">
        <f>VLOOKUP(G359,Sheet11!$C$53:$E$61,2,FALSE)</f>
        <v>8.2159624413145546E-2</v>
      </c>
      <c r="Q359">
        <f>VLOOKUP(G359,Sheet11!$C$53:$E$61,3,FALSE)</f>
        <v>0.20812182741116753</v>
      </c>
      <c r="R359">
        <f>VLOOKUP(I359,Sheet11!$C$70:$E$89,2,FALSE)</f>
        <v>5.6338028169014086E-2</v>
      </c>
      <c r="S359">
        <f>VLOOKUP(I359,Sheet11!$C$70:$E$89,3,FALSE)</f>
        <v>9.7574732092498589E-2</v>
      </c>
      <c r="T359">
        <f t="shared" si="26"/>
        <v>2.9226197130275798E-5</v>
      </c>
      <c r="U359">
        <f t="shared" si="27"/>
        <v>7.9645598510130864E-4</v>
      </c>
      <c r="V359">
        <f t="shared" si="28"/>
        <v>3.5396424628282144E-2</v>
      </c>
      <c r="W359" t="str">
        <f t="shared" si="29"/>
        <v>Ontime</v>
      </c>
    </row>
    <row r="360" spans="3:23" x14ac:dyDescent="0.3">
      <c r="C360" s="1">
        <v>2</v>
      </c>
      <c r="D360" s="1">
        <v>1557</v>
      </c>
      <c r="E360" s="1" t="s">
        <v>5</v>
      </c>
      <c r="F360" s="1" t="s">
        <v>6</v>
      </c>
      <c r="G360" s="1" t="s">
        <v>11</v>
      </c>
      <c r="H360" s="1" t="s">
        <v>3</v>
      </c>
      <c r="I360">
        <f t="shared" si="25"/>
        <v>15</v>
      </c>
      <c r="J360">
        <f>VLOOKUP(C360,Sheet11!$C$10:$E$17,2,FALSE)</f>
        <v>0.14788732394366197</v>
      </c>
      <c r="K360">
        <f>VLOOKUP(C360,Sheet11!$C$10:$E$17,3,FALSE)</f>
        <v>0.13761985335589397</v>
      </c>
      <c r="L360">
        <f>VLOOKUP(E360,Sheet11!$C$27:$E$30,2,FALSE)</f>
        <v>0.51877934272300474</v>
      </c>
      <c r="M360">
        <f>VLOOKUP(E360,Sheet11!$C$27:$E$30,3,FALSE)</f>
        <v>0.64805414551607443</v>
      </c>
      <c r="N360">
        <f>VLOOKUP(F360,Sheet11!$C$40:$E$43,2,FALSE)</f>
        <v>0.42488262910798125</v>
      </c>
      <c r="O360">
        <f>VLOOKUP(F360,Sheet11!$C$40:$E$43,3,FALSE)</f>
        <v>0.54540327129159616</v>
      </c>
      <c r="P360">
        <f>VLOOKUP(G360,Sheet11!$C$53:$E$61,2,FALSE)</f>
        <v>8.2159624413145546E-2</v>
      </c>
      <c r="Q360">
        <f>VLOOKUP(G360,Sheet11!$C$53:$E$61,3,FALSE)</f>
        <v>0.20812182741116753</v>
      </c>
      <c r="R360">
        <f>VLOOKUP(I360,Sheet11!$C$70:$E$89,2,FALSE)</f>
        <v>0.13849765258215962</v>
      </c>
      <c r="S360">
        <f>VLOOKUP(I360,Sheet11!$C$70:$E$89,3,FALSE)</f>
        <v>6.2041737168640719E-2</v>
      </c>
      <c r="T360">
        <f t="shared" si="26"/>
        <v>7.1847734611928002E-5</v>
      </c>
      <c r="U360">
        <f t="shared" si="27"/>
        <v>5.0641710035343325E-4</v>
      </c>
      <c r="V360">
        <f t="shared" si="28"/>
        <v>0.1242471100914026</v>
      </c>
      <c r="W360" t="str">
        <f t="shared" si="29"/>
        <v>Ontime</v>
      </c>
    </row>
    <row r="361" spans="3:23" x14ac:dyDescent="0.3">
      <c r="C361" s="1">
        <v>2</v>
      </c>
      <c r="D361" s="1">
        <v>1657</v>
      </c>
      <c r="E361" s="1" t="s">
        <v>5</v>
      </c>
      <c r="F361" s="1" t="s">
        <v>6</v>
      </c>
      <c r="G361" s="1" t="s">
        <v>11</v>
      </c>
      <c r="H361" s="1" t="s">
        <v>3</v>
      </c>
      <c r="I361">
        <f t="shared" si="25"/>
        <v>16</v>
      </c>
      <c r="J361">
        <f>VLOOKUP(C361,Sheet11!$C$10:$E$17,2,FALSE)</f>
        <v>0.14788732394366197</v>
      </c>
      <c r="K361">
        <f>VLOOKUP(C361,Sheet11!$C$10:$E$17,3,FALSE)</f>
        <v>0.13761985335589397</v>
      </c>
      <c r="L361">
        <f>VLOOKUP(E361,Sheet11!$C$27:$E$30,2,FALSE)</f>
        <v>0.51877934272300474</v>
      </c>
      <c r="M361">
        <f>VLOOKUP(E361,Sheet11!$C$27:$E$30,3,FALSE)</f>
        <v>0.64805414551607443</v>
      </c>
      <c r="N361">
        <f>VLOOKUP(F361,Sheet11!$C$40:$E$43,2,FALSE)</f>
        <v>0.42488262910798125</v>
      </c>
      <c r="O361">
        <f>VLOOKUP(F361,Sheet11!$C$40:$E$43,3,FALSE)</f>
        <v>0.54540327129159616</v>
      </c>
      <c r="P361">
        <f>VLOOKUP(G361,Sheet11!$C$53:$E$61,2,FALSE)</f>
        <v>8.2159624413145546E-2</v>
      </c>
      <c r="Q361">
        <f>VLOOKUP(G361,Sheet11!$C$53:$E$61,3,FALSE)</f>
        <v>0.20812182741116753</v>
      </c>
      <c r="R361">
        <f>VLOOKUP(I361,Sheet11!$C$70:$E$89,2,FALSE)</f>
        <v>0.10328638497652583</v>
      </c>
      <c r="S361">
        <f>VLOOKUP(I361,Sheet11!$C$70:$E$89,3,FALSE)</f>
        <v>9.8702763677382968E-2</v>
      </c>
      <c r="T361">
        <f t="shared" si="26"/>
        <v>5.3581361405505634E-5</v>
      </c>
      <c r="U361">
        <f t="shared" si="27"/>
        <v>8.0566356874409834E-4</v>
      </c>
      <c r="V361">
        <f t="shared" si="28"/>
        <v>6.235865877751124E-2</v>
      </c>
      <c r="W361" t="str">
        <f t="shared" si="29"/>
        <v>Ontime</v>
      </c>
    </row>
    <row r="362" spans="3:23" x14ac:dyDescent="0.3">
      <c r="C362" s="1">
        <v>2</v>
      </c>
      <c r="D362" s="1">
        <v>1758</v>
      </c>
      <c r="E362" s="1" t="s">
        <v>5</v>
      </c>
      <c r="F362" s="1" t="s">
        <v>6</v>
      </c>
      <c r="G362" s="1" t="s">
        <v>11</v>
      </c>
      <c r="H362" s="1" t="s">
        <v>3</v>
      </c>
      <c r="I362">
        <f t="shared" si="25"/>
        <v>17</v>
      </c>
      <c r="J362">
        <f>VLOOKUP(C362,Sheet11!$C$10:$E$17,2,FALSE)</f>
        <v>0.14788732394366197</v>
      </c>
      <c r="K362">
        <f>VLOOKUP(C362,Sheet11!$C$10:$E$17,3,FALSE)</f>
        <v>0.13761985335589397</v>
      </c>
      <c r="L362">
        <f>VLOOKUP(E362,Sheet11!$C$27:$E$30,2,FALSE)</f>
        <v>0.51877934272300474</v>
      </c>
      <c r="M362">
        <f>VLOOKUP(E362,Sheet11!$C$27:$E$30,3,FALSE)</f>
        <v>0.64805414551607443</v>
      </c>
      <c r="N362">
        <f>VLOOKUP(F362,Sheet11!$C$40:$E$43,2,FALSE)</f>
        <v>0.42488262910798125</v>
      </c>
      <c r="O362">
        <f>VLOOKUP(F362,Sheet11!$C$40:$E$43,3,FALSE)</f>
        <v>0.54540327129159616</v>
      </c>
      <c r="P362">
        <f>VLOOKUP(G362,Sheet11!$C$53:$E$61,2,FALSE)</f>
        <v>8.2159624413145546E-2</v>
      </c>
      <c r="Q362">
        <f>VLOOKUP(G362,Sheet11!$C$53:$E$61,3,FALSE)</f>
        <v>0.20812182741116753</v>
      </c>
      <c r="R362">
        <f>VLOOKUP(I362,Sheet11!$C$70:$E$89,2,FALSE)</f>
        <v>9.154929577464789E-2</v>
      </c>
      <c r="S362">
        <f>VLOOKUP(I362,Sheet11!$C$70:$E$89,3,FALSE)</f>
        <v>8.1218274111675121E-2</v>
      </c>
      <c r="T362">
        <f t="shared" si="26"/>
        <v>4.7492570336698176E-5</v>
      </c>
      <c r="U362">
        <f t="shared" si="27"/>
        <v>6.6294602228085802E-4</v>
      </c>
      <c r="V362">
        <f t="shared" si="28"/>
        <v>6.6849648696188452E-2</v>
      </c>
      <c r="W362" t="str">
        <f t="shared" si="29"/>
        <v>Ontime</v>
      </c>
    </row>
    <row r="363" spans="3:23" x14ac:dyDescent="0.3">
      <c r="C363" s="1">
        <v>2</v>
      </c>
      <c r="D363" s="1">
        <v>1855</v>
      </c>
      <c r="E363" s="1" t="s">
        <v>5</v>
      </c>
      <c r="F363" s="1" t="s">
        <v>6</v>
      </c>
      <c r="G363" s="1" t="s">
        <v>11</v>
      </c>
      <c r="H363" s="1" t="s">
        <v>3</v>
      </c>
      <c r="I363">
        <f t="shared" si="25"/>
        <v>18</v>
      </c>
      <c r="J363">
        <f>VLOOKUP(C363,Sheet11!$C$10:$E$17,2,FALSE)</f>
        <v>0.14788732394366197</v>
      </c>
      <c r="K363">
        <f>VLOOKUP(C363,Sheet11!$C$10:$E$17,3,FALSE)</f>
        <v>0.13761985335589397</v>
      </c>
      <c r="L363">
        <f>VLOOKUP(E363,Sheet11!$C$27:$E$30,2,FALSE)</f>
        <v>0.51877934272300474</v>
      </c>
      <c r="M363">
        <f>VLOOKUP(E363,Sheet11!$C$27:$E$30,3,FALSE)</f>
        <v>0.64805414551607443</v>
      </c>
      <c r="N363">
        <f>VLOOKUP(F363,Sheet11!$C$40:$E$43,2,FALSE)</f>
        <v>0.42488262910798125</v>
      </c>
      <c r="O363">
        <f>VLOOKUP(F363,Sheet11!$C$40:$E$43,3,FALSE)</f>
        <v>0.54540327129159616</v>
      </c>
      <c r="P363">
        <f>VLOOKUP(G363,Sheet11!$C$53:$E$61,2,FALSE)</f>
        <v>8.2159624413145546E-2</v>
      </c>
      <c r="Q363">
        <f>VLOOKUP(G363,Sheet11!$C$53:$E$61,3,FALSE)</f>
        <v>0.20812182741116753</v>
      </c>
      <c r="R363">
        <f>VLOOKUP(I363,Sheet11!$C$70:$E$89,2,FALSE)</f>
        <v>7.746478873239436E-2</v>
      </c>
      <c r="S363">
        <f>VLOOKUP(I363,Sheet11!$C$70:$E$89,3,FALSE)</f>
        <v>5.8093626621545401E-2</v>
      </c>
      <c r="T363">
        <f t="shared" si="26"/>
        <v>4.0186021054129222E-5</v>
      </c>
      <c r="U363">
        <f t="shared" si="27"/>
        <v>4.7419055760366928E-4</v>
      </c>
      <c r="V363">
        <f t="shared" si="28"/>
        <v>7.8125682080995268E-2</v>
      </c>
      <c r="W363" t="str">
        <f t="shared" si="29"/>
        <v>Ontime</v>
      </c>
    </row>
    <row r="364" spans="3:23" x14ac:dyDescent="0.3">
      <c r="C364" s="1">
        <v>2</v>
      </c>
      <c r="D364" s="1">
        <v>1958</v>
      </c>
      <c r="E364" s="1" t="s">
        <v>5</v>
      </c>
      <c r="F364" s="1" t="s">
        <v>6</v>
      </c>
      <c r="G364" s="1" t="s">
        <v>11</v>
      </c>
      <c r="H364" s="1" t="s">
        <v>3</v>
      </c>
      <c r="I364">
        <f t="shared" si="25"/>
        <v>19</v>
      </c>
      <c r="J364">
        <f>VLOOKUP(C364,Sheet11!$C$10:$E$17,2,FALSE)</f>
        <v>0.14788732394366197</v>
      </c>
      <c r="K364">
        <f>VLOOKUP(C364,Sheet11!$C$10:$E$17,3,FALSE)</f>
        <v>0.13761985335589397</v>
      </c>
      <c r="L364">
        <f>VLOOKUP(E364,Sheet11!$C$27:$E$30,2,FALSE)</f>
        <v>0.51877934272300474</v>
      </c>
      <c r="M364">
        <f>VLOOKUP(E364,Sheet11!$C$27:$E$30,3,FALSE)</f>
        <v>0.64805414551607443</v>
      </c>
      <c r="N364">
        <f>VLOOKUP(F364,Sheet11!$C$40:$E$43,2,FALSE)</f>
        <v>0.42488262910798125</v>
      </c>
      <c r="O364">
        <f>VLOOKUP(F364,Sheet11!$C$40:$E$43,3,FALSE)</f>
        <v>0.54540327129159616</v>
      </c>
      <c r="P364">
        <f>VLOOKUP(G364,Sheet11!$C$53:$E$61,2,FALSE)</f>
        <v>8.2159624413145546E-2</v>
      </c>
      <c r="Q364">
        <f>VLOOKUP(G364,Sheet11!$C$53:$E$61,3,FALSE)</f>
        <v>0.20812182741116753</v>
      </c>
      <c r="R364">
        <f>VLOOKUP(I364,Sheet11!$C$70:$E$89,2,FALSE)</f>
        <v>9.8591549295774641E-2</v>
      </c>
      <c r="S364">
        <f>VLOOKUP(I364,Sheet11!$C$70:$E$89,3,FALSE)</f>
        <v>2.1996615905245348E-2</v>
      </c>
      <c r="T364">
        <f t="shared" si="26"/>
        <v>5.1145844977982643E-5</v>
      </c>
      <c r="U364">
        <f t="shared" si="27"/>
        <v>1.7954788103439906E-4</v>
      </c>
      <c r="V364">
        <f t="shared" si="28"/>
        <v>0.22170453380790064</v>
      </c>
      <c r="W364" t="str">
        <f t="shared" si="29"/>
        <v>Ontime</v>
      </c>
    </row>
    <row r="365" spans="3:23" x14ac:dyDescent="0.3">
      <c r="C365" s="1">
        <v>2</v>
      </c>
      <c r="D365" s="1">
        <v>2104</v>
      </c>
      <c r="E365" s="1" t="s">
        <v>5</v>
      </c>
      <c r="F365" s="1" t="s">
        <v>6</v>
      </c>
      <c r="G365" s="1" t="s">
        <v>11</v>
      </c>
      <c r="H365" s="1" t="s">
        <v>3</v>
      </c>
      <c r="I365">
        <f t="shared" si="25"/>
        <v>21</v>
      </c>
      <c r="J365">
        <f>VLOOKUP(C365,Sheet11!$C$10:$E$17,2,FALSE)</f>
        <v>0.14788732394366197</v>
      </c>
      <c r="K365">
        <f>VLOOKUP(C365,Sheet11!$C$10:$E$17,3,FALSE)</f>
        <v>0.13761985335589397</v>
      </c>
      <c r="L365">
        <f>VLOOKUP(E365,Sheet11!$C$27:$E$30,2,FALSE)</f>
        <v>0.51877934272300474</v>
      </c>
      <c r="M365">
        <f>VLOOKUP(E365,Sheet11!$C$27:$E$30,3,FALSE)</f>
        <v>0.64805414551607443</v>
      </c>
      <c r="N365">
        <f>VLOOKUP(F365,Sheet11!$C$40:$E$43,2,FALSE)</f>
        <v>0.42488262910798125</v>
      </c>
      <c r="O365">
        <f>VLOOKUP(F365,Sheet11!$C$40:$E$43,3,FALSE)</f>
        <v>0.54540327129159616</v>
      </c>
      <c r="P365">
        <f>VLOOKUP(G365,Sheet11!$C$53:$E$61,2,FALSE)</f>
        <v>8.2159624413145546E-2</v>
      </c>
      <c r="Q365">
        <f>VLOOKUP(G365,Sheet11!$C$53:$E$61,3,FALSE)</f>
        <v>0.20812182741116753</v>
      </c>
      <c r="R365">
        <f>VLOOKUP(I365,Sheet11!$C$70:$E$89,2,FALSE)</f>
        <v>4.9295774647887321E-2</v>
      </c>
      <c r="S365">
        <f>VLOOKUP(I365,Sheet11!$C$70:$E$89,3,FALSE)</f>
        <v>3.7789058093626621E-2</v>
      </c>
      <c r="T365">
        <f t="shared" si="26"/>
        <v>2.5572922488991321E-5</v>
      </c>
      <c r="U365">
        <f t="shared" si="27"/>
        <v>3.084540520334548E-4</v>
      </c>
      <c r="V365">
        <f t="shared" si="28"/>
        <v>7.6559453096722463E-2</v>
      </c>
      <c r="W365" t="str">
        <f t="shared" si="29"/>
        <v>Ontime</v>
      </c>
    </row>
    <row r="366" spans="3:23" x14ac:dyDescent="0.3">
      <c r="C366" s="1">
        <v>2</v>
      </c>
      <c r="D366" s="1">
        <v>1451</v>
      </c>
      <c r="E366" s="1" t="s">
        <v>2</v>
      </c>
      <c r="F366" s="1" t="s">
        <v>13</v>
      </c>
      <c r="G366" s="1" t="s">
        <v>12</v>
      </c>
      <c r="H366" s="1" t="s">
        <v>3</v>
      </c>
      <c r="I366">
        <f t="shared" si="25"/>
        <v>14</v>
      </c>
      <c r="J366">
        <f>VLOOKUP(C366,Sheet11!$C$10:$E$17,2,FALSE)</f>
        <v>0.14788732394366197</v>
      </c>
      <c r="K366">
        <f>VLOOKUP(C366,Sheet11!$C$10:$E$17,3,FALSE)</f>
        <v>0.13761985335589397</v>
      </c>
      <c r="L366">
        <f>VLOOKUP(E366,Sheet11!$C$27:$E$30,2,FALSE)</f>
        <v>8.6854460093896718E-2</v>
      </c>
      <c r="M366">
        <f>VLOOKUP(E366,Sheet11!$C$27:$E$30,3,FALSE)</f>
        <v>6.0913705583756347E-2</v>
      </c>
      <c r="N366">
        <f>VLOOKUP(F366,Sheet11!$C$40:$E$43,2,FALSE)</f>
        <v>0.3779342723004695</v>
      </c>
      <c r="O366">
        <f>VLOOKUP(F366,Sheet11!$C$40:$E$43,3,FALSE)</f>
        <v>0.28426395939086296</v>
      </c>
      <c r="P366">
        <f>VLOOKUP(G366,Sheet11!$C$53:$E$61,2,FALSE)</f>
        <v>0.22065727699530516</v>
      </c>
      <c r="Q366">
        <f>VLOOKUP(G366,Sheet11!$C$53:$E$61,3,FALSE)</f>
        <v>0.17710095882684715</v>
      </c>
      <c r="R366">
        <f>VLOOKUP(I366,Sheet11!$C$70:$E$89,2,FALSE)</f>
        <v>5.6338028169014086E-2</v>
      </c>
      <c r="S366">
        <f>VLOOKUP(I366,Sheet11!$C$70:$E$89,3,FALSE)</f>
        <v>9.7574732092498589E-2</v>
      </c>
      <c r="T366">
        <f t="shared" si="26"/>
        <v>1.1689309833450575E-5</v>
      </c>
      <c r="U366">
        <f t="shared" si="27"/>
        <v>3.3202657941501565E-5</v>
      </c>
      <c r="V366">
        <f t="shared" si="28"/>
        <v>0.26038755734768054</v>
      </c>
      <c r="W366" t="str">
        <f t="shared" si="29"/>
        <v>Ontime</v>
      </c>
    </row>
    <row r="367" spans="3:23" x14ac:dyDescent="0.3">
      <c r="C367" s="1">
        <v>2</v>
      </c>
      <c r="D367" s="1">
        <v>1729</v>
      </c>
      <c r="E367" s="1" t="s">
        <v>2</v>
      </c>
      <c r="F367" s="1" t="s">
        <v>13</v>
      </c>
      <c r="G367" s="1" t="s">
        <v>12</v>
      </c>
      <c r="H367" s="1" t="s">
        <v>15</v>
      </c>
      <c r="I367">
        <f t="shared" si="25"/>
        <v>17</v>
      </c>
      <c r="J367">
        <f>VLOOKUP(C367,Sheet11!$C$10:$E$17,2,FALSE)</f>
        <v>0.14788732394366197</v>
      </c>
      <c r="K367">
        <f>VLOOKUP(C367,Sheet11!$C$10:$E$17,3,FALSE)</f>
        <v>0.13761985335589397</v>
      </c>
      <c r="L367">
        <f>VLOOKUP(E367,Sheet11!$C$27:$E$30,2,FALSE)</f>
        <v>8.6854460093896718E-2</v>
      </c>
      <c r="M367">
        <f>VLOOKUP(E367,Sheet11!$C$27:$E$30,3,FALSE)</f>
        <v>6.0913705583756347E-2</v>
      </c>
      <c r="N367">
        <f>VLOOKUP(F367,Sheet11!$C$40:$E$43,2,FALSE)</f>
        <v>0.3779342723004695</v>
      </c>
      <c r="O367">
        <f>VLOOKUP(F367,Sheet11!$C$40:$E$43,3,FALSE)</f>
        <v>0.28426395939086296</v>
      </c>
      <c r="P367">
        <f>VLOOKUP(G367,Sheet11!$C$53:$E$61,2,FALSE)</f>
        <v>0.22065727699530516</v>
      </c>
      <c r="Q367">
        <f>VLOOKUP(G367,Sheet11!$C$53:$E$61,3,FALSE)</f>
        <v>0.17710095882684715</v>
      </c>
      <c r="R367">
        <f>VLOOKUP(I367,Sheet11!$C$70:$E$89,2,FALSE)</f>
        <v>9.154929577464789E-2</v>
      </c>
      <c r="S367">
        <f>VLOOKUP(I367,Sheet11!$C$70:$E$89,3,FALSE)</f>
        <v>8.1218274111675121E-2</v>
      </c>
      <c r="T367">
        <f t="shared" si="26"/>
        <v>1.8995128479357185E-5</v>
      </c>
      <c r="U367">
        <f t="shared" si="27"/>
        <v>2.7636894471538871E-5</v>
      </c>
      <c r="V367">
        <f t="shared" si="28"/>
        <v>0.40734086315232837</v>
      </c>
      <c r="W367" t="str">
        <f t="shared" si="29"/>
        <v>Ontime</v>
      </c>
    </row>
    <row r="368" spans="3:23" x14ac:dyDescent="0.3">
      <c r="C368" s="1">
        <v>2</v>
      </c>
      <c r="D368" s="1">
        <v>658</v>
      </c>
      <c r="E368" s="1" t="s">
        <v>2</v>
      </c>
      <c r="F368" s="1" t="s">
        <v>13</v>
      </c>
      <c r="G368" s="1" t="s">
        <v>12</v>
      </c>
      <c r="H368" s="1" t="s">
        <v>3</v>
      </c>
      <c r="I368">
        <f t="shared" si="25"/>
        <v>6</v>
      </c>
      <c r="J368">
        <f>VLOOKUP(C368,Sheet11!$C$10:$E$17,2,FALSE)</f>
        <v>0.14788732394366197</v>
      </c>
      <c r="K368">
        <f>VLOOKUP(C368,Sheet11!$C$10:$E$17,3,FALSE)</f>
        <v>0.13761985335589397</v>
      </c>
      <c r="L368">
        <f>VLOOKUP(E368,Sheet11!$C$27:$E$30,2,FALSE)</f>
        <v>8.6854460093896718E-2</v>
      </c>
      <c r="M368">
        <f>VLOOKUP(E368,Sheet11!$C$27:$E$30,3,FALSE)</f>
        <v>6.0913705583756347E-2</v>
      </c>
      <c r="N368">
        <f>VLOOKUP(F368,Sheet11!$C$40:$E$43,2,FALSE)</f>
        <v>0.3779342723004695</v>
      </c>
      <c r="O368">
        <f>VLOOKUP(F368,Sheet11!$C$40:$E$43,3,FALSE)</f>
        <v>0.28426395939086296</v>
      </c>
      <c r="P368">
        <f>VLOOKUP(G368,Sheet11!$C$53:$E$61,2,FALSE)</f>
        <v>0.22065727699530516</v>
      </c>
      <c r="Q368">
        <f>VLOOKUP(G368,Sheet11!$C$53:$E$61,3,FALSE)</f>
        <v>0.17710095882684715</v>
      </c>
      <c r="R368">
        <f>VLOOKUP(I368,Sheet11!$C$70:$E$89,2,FALSE)</f>
        <v>3.9906103286384977E-2</v>
      </c>
      <c r="S368">
        <f>VLOOKUP(I368,Sheet11!$C$70:$E$89,3,FALSE)</f>
        <v>8.4038353073886074E-2</v>
      </c>
      <c r="T368">
        <f t="shared" si="26"/>
        <v>8.2799277986941566E-6</v>
      </c>
      <c r="U368">
        <f t="shared" si="27"/>
        <v>2.8596508862911754E-5</v>
      </c>
      <c r="V368">
        <f t="shared" si="28"/>
        <v>0.22453166705542471</v>
      </c>
      <c r="W368" t="str">
        <f t="shared" si="29"/>
        <v>Ontime</v>
      </c>
    </row>
    <row r="369" spans="3:23" x14ac:dyDescent="0.3">
      <c r="C369" s="1">
        <v>2</v>
      </c>
      <c r="D369" s="1">
        <v>1037</v>
      </c>
      <c r="E369" s="1" t="s">
        <v>2</v>
      </c>
      <c r="F369" s="1" t="s">
        <v>13</v>
      </c>
      <c r="G369" s="1" t="s">
        <v>12</v>
      </c>
      <c r="H369" s="1" t="s">
        <v>3</v>
      </c>
      <c r="I369">
        <f t="shared" si="25"/>
        <v>10</v>
      </c>
      <c r="J369">
        <f>VLOOKUP(C369,Sheet11!$C$10:$E$17,2,FALSE)</f>
        <v>0.14788732394366197</v>
      </c>
      <c r="K369">
        <f>VLOOKUP(C369,Sheet11!$C$10:$E$17,3,FALSE)</f>
        <v>0.13761985335589397</v>
      </c>
      <c r="L369">
        <f>VLOOKUP(E369,Sheet11!$C$27:$E$30,2,FALSE)</f>
        <v>8.6854460093896718E-2</v>
      </c>
      <c r="M369">
        <f>VLOOKUP(E369,Sheet11!$C$27:$E$30,3,FALSE)</f>
        <v>6.0913705583756347E-2</v>
      </c>
      <c r="N369">
        <f>VLOOKUP(F369,Sheet11!$C$40:$E$43,2,FALSE)</f>
        <v>0.3779342723004695</v>
      </c>
      <c r="O369">
        <f>VLOOKUP(F369,Sheet11!$C$40:$E$43,3,FALSE)</f>
        <v>0.28426395939086296</v>
      </c>
      <c r="P369">
        <f>VLOOKUP(G369,Sheet11!$C$53:$E$61,2,FALSE)</f>
        <v>0.22065727699530516</v>
      </c>
      <c r="Q369">
        <f>VLOOKUP(G369,Sheet11!$C$53:$E$61,3,FALSE)</f>
        <v>0.17710095882684715</v>
      </c>
      <c r="R369">
        <f>VLOOKUP(I369,Sheet11!$C$70:$E$89,2,FALSE)</f>
        <v>3.0516431924882629E-2</v>
      </c>
      <c r="S369">
        <f>VLOOKUP(I369,Sheet11!$C$70:$E$89,3,FALSE)</f>
        <v>5.9785673998871969E-2</v>
      </c>
      <c r="T369">
        <f t="shared" si="26"/>
        <v>6.3317094931190618E-6</v>
      </c>
      <c r="U369">
        <f t="shared" si="27"/>
        <v>2.0343825097105004E-5</v>
      </c>
      <c r="V369">
        <f t="shared" si="28"/>
        <v>0.2373601725470004</v>
      </c>
      <c r="W369" t="str">
        <f t="shared" si="29"/>
        <v>Ontime</v>
      </c>
    </row>
    <row r="370" spans="3:23" x14ac:dyDescent="0.3">
      <c r="C370" s="1">
        <v>2</v>
      </c>
      <c r="D370" s="1">
        <v>1740</v>
      </c>
      <c r="E370" s="1" t="s">
        <v>5</v>
      </c>
      <c r="F370" s="1" t="s">
        <v>13</v>
      </c>
      <c r="G370" s="1" t="s">
        <v>14</v>
      </c>
      <c r="H370" s="1" t="s">
        <v>15</v>
      </c>
      <c r="I370">
        <f t="shared" si="25"/>
        <v>17</v>
      </c>
      <c r="J370">
        <f>VLOOKUP(C370,Sheet11!$C$10:$E$17,2,FALSE)</f>
        <v>0.14788732394366197</v>
      </c>
      <c r="K370">
        <f>VLOOKUP(C370,Sheet11!$C$10:$E$17,3,FALSE)</f>
        <v>0.13761985335589397</v>
      </c>
      <c r="L370">
        <f>VLOOKUP(E370,Sheet11!$C$27:$E$30,2,FALSE)</f>
        <v>0.51877934272300474</v>
      </c>
      <c r="M370">
        <f>VLOOKUP(E370,Sheet11!$C$27:$E$30,3,FALSE)</f>
        <v>0.64805414551607443</v>
      </c>
      <c r="N370">
        <f>VLOOKUP(F370,Sheet11!$C$40:$E$43,2,FALSE)</f>
        <v>0.3779342723004695</v>
      </c>
      <c r="O370">
        <f>VLOOKUP(F370,Sheet11!$C$40:$E$43,3,FALSE)</f>
        <v>0.28426395939086296</v>
      </c>
      <c r="P370">
        <f>VLOOKUP(G370,Sheet11!$C$53:$E$61,2,FALSE)</f>
        <v>6.1032863849765258E-2</v>
      </c>
      <c r="Q370">
        <f>VLOOKUP(G370,Sheet11!$C$53:$E$61,3,FALSE)</f>
        <v>3.835307388606881E-2</v>
      </c>
      <c r="R370">
        <f>VLOOKUP(I370,Sheet11!$C$70:$E$89,2,FALSE)</f>
        <v>9.154929577464789E-2</v>
      </c>
      <c r="S370">
        <f>VLOOKUP(I370,Sheet11!$C$70:$E$89,3,FALSE)</f>
        <v>8.1218274111675121E-2</v>
      </c>
      <c r="T370">
        <f t="shared" si="26"/>
        <v>3.1381831007011613E-5</v>
      </c>
      <c r="U370">
        <f t="shared" si="27"/>
        <v>6.3674387793414568E-5</v>
      </c>
      <c r="V370">
        <f t="shared" si="28"/>
        <v>0.33013969420453021</v>
      </c>
      <c r="W370" t="str">
        <f t="shared" si="29"/>
        <v>Ontime</v>
      </c>
    </row>
    <row r="371" spans="3:23" x14ac:dyDescent="0.3">
      <c r="C371" s="1">
        <v>2</v>
      </c>
      <c r="D371" s="1">
        <v>1256</v>
      </c>
      <c r="E371" s="1" t="s">
        <v>5</v>
      </c>
      <c r="F371" s="1" t="s">
        <v>13</v>
      </c>
      <c r="G371" s="1" t="s">
        <v>14</v>
      </c>
      <c r="H371" s="1" t="s">
        <v>3</v>
      </c>
      <c r="I371">
        <f t="shared" si="25"/>
        <v>12</v>
      </c>
      <c r="J371">
        <f>VLOOKUP(C371,Sheet11!$C$10:$E$17,2,FALSE)</f>
        <v>0.14788732394366197</v>
      </c>
      <c r="K371">
        <f>VLOOKUP(C371,Sheet11!$C$10:$E$17,3,FALSE)</f>
        <v>0.13761985335589397</v>
      </c>
      <c r="L371">
        <f>VLOOKUP(E371,Sheet11!$C$27:$E$30,2,FALSE)</f>
        <v>0.51877934272300474</v>
      </c>
      <c r="M371">
        <f>VLOOKUP(E371,Sheet11!$C$27:$E$30,3,FALSE)</f>
        <v>0.64805414551607443</v>
      </c>
      <c r="N371">
        <f>VLOOKUP(F371,Sheet11!$C$40:$E$43,2,FALSE)</f>
        <v>0.3779342723004695</v>
      </c>
      <c r="O371">
        <f>VLOOKUP(F371,Sheet11!$C$40:$E$43,3,FALSE)</f>
        <v>0.28426395939086296</v>
      </c>
      <c r="P371">
        <f>VLOOKUP(G371,Sheet11!$C$53:$E$61,2,FALSE)</f>
        <v>6.1032863849765258E-2</v>
      </c>
      <c r="Q371">
        <f>VLOOKUP(G371,Sheet11!$C$53:$E$61,3,FALSE)</f>
        <v>3.835307388606881E-2</v>
      </c>
      <c r="R371">
        <f>VLOOKUP(I371,Sheet11!$C$70:$E$89,2,FALSE)</f>
        <v>3.0516431924882629E-2</v>
      </c>
      <c r="S371">
        <f>VLOOKUP(I371,Sheet11!$C$70:$E$89,3,FALSE)</f>
        <v>0.10152284263959391</v>
      </c>
      <c r="T371">
        <f t="shared" si="26"/>
        <v>1.0460610335670538E-5</v>
      </c>
      <c r="U371">
        <f t="shared" si="27"/>
        <v>7.959298474176821E-5</v>
      </c>
      <c r="V371">
        <f t="shared" si="28"/>
        <v>0.11615983045069178</v>
      </c>
      <c r="W371" t="str">
        <f t="shared" si="29"/>
        <v>Ontime</v>
      </c>
    </row>
    <row r="372" spans="3:23" x14ac:dyDescent="0.3">
      <c r="C372" s="1">
        <v>2</v>
      </c>
      <c r="D372" s="1">
        <v>1856</v>
      </c>
      <c r="E372" s="1" t="s">
        <v>5</v>
      </c>
      <c r="F372" s="1" t="s">
        <v>13</v>
      </c>
      <c r="G372" s="1" t="s">
        <v>14</v>
      </c>
      <c r="H372" s="1" t="s">
        <v>15</v>
      </c>
      <c r="I372">
        <f t="shared" si="25"/>
        <v>18</v>
      </c>
      <c r="J372">
        <f>VLOOKUP(C372,Sheet11!$C$10:$E$17,2,FALSE)</f>
        <v>0.14788732394366197</v>
      </c>
      <c r="K372">
        <f>VLOOKUP(C372,Sheet11!$C$10:$E$17,3,FALSE)</f>
        <v>0.13761985335589397</v>
      </c>
      <c r="L372">
        <f>VLOOKUP(E372,Sheet11!$C$27:$E$30,2,FALSE)</f>
        <v>0.51877934272300474</v>
      </c>
      <c r="M372">
        <f>VLOOKUP(E372,Sheet11!$C$27:$E$30,3,FALSE)</f>
        <v>0.64805414551607443</v>
      </c>
      <c r="N372">
        <f>VLOOKUP(F372,Sheet11!$C$40:$E$43,2,FALSE)</f>
        <v>0.3779342723004695</v>
      </c>
      <c r="O372">
        <f>VLOOKUP(F372,Sheet11!$C$40:$E$43,3,FALSE)</f>
        <v>0.28426395939086296</v>
      </c>
      <c r="P372">
        <f>VLOOKUP(G372,Sheet11!$C$53:$E$61,2,FALSE)</f>
        <v>6.1032863849765258E-2</v>
      </c>
      <c r="Q372">
        <f>VLOOKUP(G372,Sheet11!$C$53:$E$61,3,FALSE)</f>
        <v>3.835307388606881E-2</v>
      </c>
      <c r="R372">
        <f>VLOOKUP(I372,Sheet11!$C$70:$E$89,2,FALSE)</f>
        <v>7.746478873239436E-2</v>
      </c>
      <c r="S372">
        <f>VLOOKUP(I372,Sheet11!$C$70:$E$89,3,FALSE)</f>
        <v>5.8093626621545401E-2</v>
      </c>
      <c r="T372">
        <f t="shared" si="26"/>
        <v>2.6553857005932902E-5</v>
      </c>
      <c r="U372">
        <f t="shared" si="27"/>
        <v>4.5544874602234036E-5</v>
      </c>
      <c r="V372">
        <f t="shared" si="28"/>
        <v>0.36829853193873707</v>
      </c>
      <c r="W372" t="str">
        <f t="shared" si="29"/>
        <v>Ontime</v>
      </c>
    </row>
    <row r="373" spans="3:23" x14ac:dyDescent="0.3">
      <c r="C373" s="1">
        <v>2</v>
      </c>
      <c r="D373" s="1">
        <v>727</v>
      </c>
      <c r="E373" s="1" t="s">
        <v>5</v>
      </c>
      <c r="F373" s="1" t="s">
        <v>13</v>
      </c>
      <c r="G373" s="1" t="s">
        <v>14</v>
      </c>
      <c r="H373" s="1" t="s">
        <v>3</v>
      </c>
      <c r="I373">
        <f t="shared" si="25"/>
        <v>7</v>
      </c>
      <c r="J373">
        <f>VLOOKUP(C373,Sheet11!$C$10:$E$17,2,FALSE)</f>
        <v>0.14788732394366197</v>
      </c>
      <c r="K373">
        <f>VLOOKUP(C373,Sheet11!$C$10:$E$17,3,FALSE)</f>
        <v>0.13761985335589397</v>
      </c>
      <c r="L373">
        <f>VLOOKUP(E373,Sheet11!$C$27:$E$30,2,FALSE)</f>
        <v>0.51877934272300474</v>
      </c>
      <c r="M373">
        <f>VLOOKUP(E373,Sheet11!$C$27:$E$30,3,FALSE)</f>
        <v>0.64805414551607443</v>
      </c>
      <c r="N373">
        <f>VLOOKUP(F373,Sheet11!$C$40:$E$43,2,FALSE)</f>
        <v>0.3779342723004695</v>
      </c>
      <c r="O373">
        <f>VLOOKUP(F373,Sheet11!$C$40:$E$43,3,FALSE)</f>
        <v>0.28426395939086296</v>
      </c>
      <c r="P373">
        <f>VLOOKUP(G373,Sheet11!$C$53:$E$61,2,FALSE)</f>
        <v>6.1032863849765258E-2</v>
      </c>
      <c r="Q373">
        <f>VLOOKUP(G373,Sheet11!$C$53:$E$61,3,FALSE)</f>
        <v>3.835307388606881E-2</v>
      </c>
      <c r="R373">
        <f>VLOOKUP(I373,Sheet11!$C$70:$E$89,2,FALSE)</f>
        <v>4.2253521126760563E-2</v>
      </c>
      <c r="S373">
        <f>VLOOKUP(I373,Sheet11!$C$70:$E$89,3,FALSE)</f>
        <v>4.3993231810490696E-2</v>
      </c>
      <c r="T373">
        <f t="shared" si="26"/>
        <v>1.4483922003236129E-5</v>
      </c>
      <c r="U373">
        <f t="shared" si="27"/>
        <v>3.4490293388099565E-5</v>
      </c>
      <c r="V373">
        <f t="shared" si="28"/>
        <v>0.29574587132229102</v>
      </c>
      <c r="W373" t="str">
        <f t="shared" si="29"/>
        <v>Ontime</v>
      </c>
    </row>
    <row r="374" spans="3:23" x14ac:dyDescent="0.3">
      <c r="C374" s="1">
        <v>2</v>
      </c>
      <c r="D374" s="1">
        <v>847</v>
      </c>
      <c r="E374" s="1" t="s">
        <v>7</v>
      </c>
      <c r="F374" s="1" t="s">
        <v>13</v>
      </c>
      <c r="G374" s="1" t="s">
        <v>4</v>
      </c>
      <c r="H374" s="1" t="s">
        <v>3</v>
      </c>
      <c r="I374">
        <f t="shared" si="25"/>
        <v>8</v>
      </c>
      <c r="J374">
        <f>VLOOKUP(C374,Sheet11!$C$10:$E$17,2,FALSE)</f>
        <v>0.14788732394366197</v>
      </c>
      <c r="K374">
        <f>VLOOKUP(C374,Sheet11!$C$10:$E$17,3,FALSE)</f>
        <v>0.13761985335589397</v>
      </c>
      <c r="L374">
        <f>VLOOKUP(E374,Sheet11!$C$27:$E$30,2,FALSE)</f>
        <v>0.39436619718309857</v>
      </c>
      <c r="M374">
        <f>VLOOKUP(E374,Sheet11!$C$27:$E$30,3,FALSE)</f>
        <v>0.29103214890016921</v>
      </c>
      <c r="N374">
        <f>VLOOKUP(F374,Sheet11!$C$40:$E$43,2,FALSE)</f>
        <v>0.3779342723004695</v>
      </c>
      <c r="O374">
        <f>VLOOKUP(F374,Sheet11!$C$40:$E$43,3,FALSE)</f>
        <v>0.28426395939086296</v>
      </c>
      <c r="P374">
        <f>VLOOKUP(G374,Sheet11!$C$53:$E$61,2,FALSE)</f>
        <v>0.31690140845070425</v>
      </c>
      <c r="Q374">
        <f>VLOOKUP(G374,Sheet11!$C$53:$E$61,3,FALSE)</f>
        <v>0.233502538071066</v>
      </c>
      <c r="R374">
        <f>VLOOKUP(I374,Sheet11!$C$70:$E$89,2,FALSE)</f>
        <v>4.2253521126760563E-2</v>
      </c>
      <c r="S374">
        <f>VLOOKUP(I374,Sheet11!$C$70:$E$89,3,FALSE)</f>
        <v>9.475465313028765E-2</v>
      </c>
      <c r="T374">
        <f t="shared" si="26"/>
        <v>5.7169396281481961E-5</v>
      </c>
      <c r="U374">
        <f t="shared" si="27"/>
        <v>2.0311063739539661E-4</v>
      </c>
      <c r="V374">
        <f t="shared" si="28"/>
        <v>0.21964572339211469</v>
      </c>
      <c r="W374" t="str">
        <f t="shared" si="29"/>
        <v>Ontime</v>
      </c>
    </row>
    <row r="375" spans="3:23" x14ac:dyDescent="0.3">
      <c r="C375" s="1">
        <v>2</v>
      </c>
      <c r="D375" s="1">
        <v>1705</v>
      </c>
      <c r="E375" s="1" t="s">
        <v>7</v>
      </c>
      <c r="F375" s="1" t="s">
        <v>13</v>
      </c>
      <c r="G375" s="1" t="s">
        <v>4</v>
      </c>
      <c r="H375" s="1" t="s">
        <v>3</v>
      </c>
      <c r="I375">
        <f t="shared" si="25"/>
        <v>17</v>
      </c>
      <c r="J375">
        <f>VLOOKUP(C375,Sheet11!$C$10:$E$17,2,FALSE)</f>
        <v>0.14788732394366197</v>
      </c>
      <c r="K375">
        <f>VLOOKUP(C375,Sheet11!$C$10:$E$17,3,FALSE)</f>
        <v>0.13761985335589397</v>
      </c>
      <c r="L375">
        <f>VLOOKUP(E375,Sheet11!$C$27:$E$30,2,FALSE)</f>
        <v>0.39436619718309857</v>
      </c>
      <c r="M375">
        <f>VLOOKUP(E375,Sheet11!$C$27:$E$30,3,FALSE)</f>
        <v>0.29103214890016921</v>
      </c>
      <c r="N375">
        <f>VLOOKUP(F375,Sheet11!$C$40:$E$43,2,FALSE)</f>
        <v>0.3779342723004695</v>
      </c>
      <c r="O375">
        <f>VLOOKUP(F375,Sheet11!$C$40:$E$43,3,FALSE)</f>
        <v>0.28426395939086296</v>
      </c>
      <c r="P375">
        <f>VLOOKUP(G375,Sheet11!$C$53:$E$61,2,FALSE)</f>
        <v>0.31690140845070425</v>
      </c>
      <c r="Q375">
        <f>VLOOKUP(G375,Sheet11!$C$53:$E$61,3,FALSE)</f>
        <v>0.233502538071066</v>
      </c>
      <c r="R375">
        <f>VLOOKUP(I375,Sheet11!$C$70:$E$89,2,FALSE)</f>
        <v>9.154929577464789E-2</v>
      </c>
      <c r="S375">
        <f>VLOOKUP(I375,Sheet11!$C$70:$E$89,3,FALSE)</f>
        <v>8.1218274111675121E-2</v>
      </c>
      <c r="T375">
        <f t="shared" si="26"/>
        <v>1.2386702527654426E-4</v>
      </c>
      <c r="U375">
        <f t="shared" si="27"/>
        <v>1.7409483205319708E-4</v>
      </c>
      <c r="V375">
        <f t="shared" si="28"/>
        <v>0.41571436823024649</v>
      </c>
      <c r="W375" t="str">
        <f t="shared" si="29"/>
        <v>Ontime</v>
      </c>
    </row>
    <row r="376" spans="3:23" x14ac:dyDescent="0.3">
      <c r="C376" s="1">
        <v>2</v>
      </c>
      <c r="D376" s="1">
        <v>1236</v>
      </c>
      <c r="E376" s="1" t="s">
        <v>7</v>
      </c>
      <c r="F376" s="1" t="s">
        <v>13</v>
      </c>
      <c r="G376" s="1" t="s">
        <v>4</v>
      </c>
      <c r="H376" s="1" t="s">
        <v>3</v>
      </c>
      <c r="I376">
        <f t="shared" si="25"/>
        <v>12</v>
      </c>
      <c r="J376">
        <f>VLOOKUP(C376,Sheet11!$C$10:$E$17,2,FALSE)</f>
        <v>0.14788732394366197</v>
      </c>
      <c r="K376">
        <f>VLOOKUP(C376,Sheet11!$C$10:$E$17,3,FALSE)</f>
        <v>0.13761985335589397</v>
      </c>
      <c r="L376">
        <f>VLOOKUP(E376,Sheet11!$C$27:$E$30,2,FALSE)</f>
        <v>0.39436619718309857</v>
      </c>
      <c r="M376">
        <f>VLOOKUP(E376,Sheet11!$C$27:$E$30,3,FALSE)</f>
        <v>0.29103214890016921</v>
      </c>
      <c r="N376">
        <f>VLOOKUP(F376,Sheet11!$C$40:$E$43,2,FALSE)</f>
        <v>0.3779342723004695</v>
      </c>
      <c r="O376">
        <f>VLOOKUP(F376,Sheet11!$C$40:$E$43,3,FALSE)</f>
        <v>0.28426395939086296</v>
      </c>
      <c r="P376">
        <f>VLOOKUP(G376,Sheet11!$C$53:$E$61,2,FALSE)</f>
        <v>0.31690140845070425</v>
      </c>
      <c r="Q376">
        <f>VLOOKUP(G376,Sheet11!$C$53:$E$61,3,FALSE)</f>
        <v>0.233502538071066</v>
      </c>
      <c r="R376">
        <f>VLOOKUP(I376,Sheet11!$C$70:$E$89,2,FALSE)</f>
        <v>3.0516431924882629E-2</v>
      </c>
      <c r="S376">
        <f>VLOOKUP(I376,Sheet11!$C$70:$E$89,3,FALSE)</f>
        <v>0.10152284263959391</v>
      </c>
      <c r="T376">
        <f t="shared" si="26"/>
        <v>4.1289008425514752E-5</v>
      </c>
      <c r="U376">
        <f t="shared" si="27"/>
        <v>2.1761854006649637E-4</v>
      </c>
      <c r="V376">
        <f t="shared" si="28"/>
        <v>0.15947394607071017</v>
      </c>
      <c r="W376" t="str">
        <f t="shared" si="29"/>
        <v>Ontime</v>
      </c>
    </row>
    <row r="377" spans="3:23" x14ac:dyDescent="0.3">
      <c r="C377" s="1">
        <v>2</v>
      </c>
      <c r="D377" s="1">
        <v>2118</v>
      </c>
      <c r="E377" s="1" t="s">
        <v>7</v>
      </c>
      <c r="F377" s="1" t="s">
        <v>13</v>
      </c>
      <c r="G377" s="1" t="s">
        <v>4</v>
      </c>
      <c r="H377" s="1" t="s">
        <v>3</v>
      </c>
      <c r="I377">
        <f t="shared" si="25"/>
        <v>21</v>
      </c>
      <c r="J377">
        <f>VLOOKUP(C377,Sheet11!$C$10:$E$17,2,FALSE)</f>
        <v>0.14788732394366197</v>
      </c>
      <c r="K377">
        <f>VLOOKUP(C377,Sheet11!$C$10:$E$17,3,FALSE)</f>
        <v>0.13761985335589397</v>
      </c>
      <c r="L377">
        <f>VLOOKUP(E377,Sheet11!$C$27:$E$30,2,FALSE)</f>
        <v>0.39436619718309857</v>
      </c>
      <c r="M377">
        <f>VLOOKUP(E377,Sheet11!$C$27:$E$30,3,FALSE)</f>
        <v>0.29103214890016921</v>
      </c>
      <c r="N377">
        <f>VLOOKUP(F377,Sheet11!$C$40:$E$43,2,FALSE)</f>
        <v>0.3779342723004695</v>
      </c>
      <c r="O377">
        <f>VLOOKUP(F377,Sheet11!$C$40:$E$43,3,FALSE)</f>
        <v>0.28426395939086296</v>
      </c>
      <c r="P377">
        <f>VLOOKUP(G377,Sheet11!$C$53:$E$61,2,FALSE)</f>
        <v>0.31690140845070425</v>
      </c>
      <c r="Q377">
        <f>VLOOKUP(G377,Sheet11!$C$53:$E$61,3,FALSE)</f>
        <v>0.233502538071066</v>
      </c>
      <c r="R377">
        <f>VLOOKUP(I377,Sheet11!$C$70:$E$89,2,FALSE)</f>
        <v>4.9295774647887321E-2</v>
      </c>
      <c r="S377">
        <f>VLOOKUP(I377,Sheet11!$C$70:$E$89,3,FALSE)</f>
        <v>3.7789058093626621E-2</v>
      </c>
      <c r="T377">
        <f t="shared" si="26"/>
        <v>6.6697628995062282E-5</v>
      </c>
      <c r="U377">
        <f t="shared" si="27"/>
        <v>8.1002456580306977E-5</v>
      </c>
      <c r="V377">
        <f t="shared" si="28"/>
        <v>0.45157474848602863</v>
      </c>
      <c r="W377" t="str">
        <f t="shared" si="29"/>
        <v>Ontime</v>
      </c>
    </row>
    <row r="378" spans="3:23" x14ac:dyDescent="0.3">
      <c r="C378" s="1">
        <v>2</v>
      </c>
      <c r="D378" s="1">
        <v>1435</v>
      </c>
      <c r="E378" s="1" t="s">
        <v>7</v>
      </c>
      <c r="F378" s="1" t="s">
        <v>13</v>
      </c>
      <c r="G378" s="1" t="s">
        <v>4</v>
      </c>
      <c r="H378" s="1" t="s">
        <v>3</v>
      </c>
      <c r="I378">
        <f t="shared" si="25"/>
        <v>14</v>
      </c>
      <c r="J378">
        <f>VLOOKUP(C378,Sheet11!$C$10:$E$17,2,FALSE)</f>
        <v>0.14788732394366197</v>
      </c>
      <c r="K378">
        <f>VLOOKUP(C378,Sheet11!$C$10:$E$17,3,FALSE)</f>
        <v>0.13761985335589397</v>
      </c>
      <c r="L378">
        <f>VLOOKUP(E378,Sheet11!$C$27:$E$30,2,FALSE)</f>
        <v>0.39436619718309857</v>
      </c>
      <c r="M378">
        <f>VLOOKUP(E378,Sheet11!$C$27:$E$30,3,FALSE)</f>
        <v>0.29103214890016921</v>
      </c>
      <c r="N378">
        <f>VLOOKUP(F378,Sheet11!$C$40:$E$43,2,FALSE)</f>
        <v>0.3779342723004695</v>
      </c>
      <c r="O378">
        <f>VLOOKUP(F378,Sheet11!$C$40:$E$43,3,FALSE)</f>
        <v>0.28426395939086296</v>
      </c>
      <c r="P378">
        <f>VLOOKUP(G378,Sheet11!$C$53:$E$61,2,FALSE)</f>
        <v>0.31690140845070425</v>
      </c>
      <c r="Q378">
        <f>VLOOKUP(G378,Sheet11!$C$53:$E$61,3,FALSE)</f>
        <v>0.233502538071066</v>
      </c>
      <c r="R378">
        <f>VLOOKUP(I378,Sheet11!$C$70:$E$89,2,FALSE)</f>
        <v>5.6338028169014086E-2</v>
      </c>
      <c r="S378">
        <f>VLOOKUP(I378,Sheet11!$C$70:$E$89,3,FALSE)</f>
        <v>9.7574732092498589E-2</v>
      </c>
      <c r="T378">
        <f t="shared" si="26"/>
        <v>7.6225861708642615E-5</v>
      </c>
      <c r="U378">
        <f t="shared" si="27"/>
        <v>2.0915559684168817E-4</v>
      </c>
      <c r="V378">
        <f t="shared" si="28"/>
        <v>0.26710166138981728</v>
      </c>
      <c r="W378" t="str">
        <f t="shared" si="29"/>
        <v>Ontime</v>
      </c>
    </row>
    <row r="379" spans="3:23" x14ac:dyDescent="0.3">
      <c r="C379" s="1">
        <v>2</v>
      </c>
      <c r="D379" s="1">
        <v>622</v>
      </c>
      <c r="E379" s="1" t="s">
        <v>7</v>
      </c>
      <c r="F379" s="1" t="s">
        <v>13</v>
      </c>
      <c r="G379" s="1" t="s">
        <v>4</v>
      </c>
      <c r="H379" s="1" t="s">
        <v>3</v>
      </c>
      <c r="I379">
        <f t="shared" si="25"/>
        <v>6</v>
      </c>
      <c r="J379">
        <f>VLOOKUP(C379,Sheet11!$C$10:$E$17,2,FALSE)</f>
        <v>0.14788732394366197</v>
      </c>
      <c r="K379">
        <f>VLOOKUP(C379,Sheet11!$C$10:$E$17,3,FALSE)</f>
        <v>0.13761985335589397</v>
      </c>
      <c r="L379">
        <f>VLOOKUP(E379,Sheet11!$C$27:$E$30,2,FALSE)</f>
        <v>0.39436619718309857</v>
      </c>
      <c r="M379">
        <f>VLOOKUP(E379,Sheet11!$C$27:$E$30,3,FALSE)</f>
        <v>0.29103214890016921</v>
      </c>
      <c r="N379">
        <f>VLOOKUP(F379,Sheet11!$C$40:$E$43,2,FALSE)</f>
        <v>0.3779342723004695</v>
      </c>
      <c r="O379">
        <f>VLOOKUP(F379,Sheet11!$C$40:$E$43,3,FALSE)</f>
        <v>0.28426395939086296</v>
      </c>
      <c r="P379">
        <f>VLOOKUP(G379,Sheet11!$C$53:$E$61,2,FALSE)</f>
        <v>0.31690140845070425</v>
      </c>
      <c r="Q379">
        <f>VLOOKUP(G379,Sheet11!$C$53:$E$61,3,FALSE)</f>
        <v>0.233502538071066</v>
      </c>
      <c r="R379">
        <f>VLOOKUP(I379,Sheet11!$C$70:$E$89,2,FALSE)</f>
        <v>3.9906103286384977E-2</v>
      </c>
      <c r="S379">
        <f>VLOOKUP(I379,Sheet11!$C$70:$E$89,3,FALSE)</f>
        <v>8.4038353073886074E-2</v>
      </c>
      <c r="T379">
        <f t="shared" si="26"/>
        <v>5.3993318710288524E-5</v>
      </c>
      <c r="U379">
        <f t="shared" si="27"/>
        <v>1.8013979149948868E-4</v>
      </c>
      <c r="V379">
        <f t="shared" si="28"/>
        <v>0.23060949671711065</v>
      </c>
      <c r="W379" t="str">
        <f t="shared" si="29"/>
        <v>Ontime</v>
      </c>
    </row>
    <row r="380" spans="3:23" x14ac:dyDescent="0.3">
      <c r="C380" s="1">
        <v>2</v>
      </c>
      <c r="D380" s="1">
        <v>2222</v>
      </c>
      <c r="E380" s="1" t="s">
        <v>5</v>
      </c>
      <c r="F380" s="1" t="s">
        <v>13</v>
      </c>
      <c r="G380" s="1" t="s">
        <v>12</v>
      </c>
      <c r="H380" s="1" t="s">
        <v>15</v>
      </c>
      <c r="I380">
        <f t="shared" si="25"/>
        <v>22</v>
      </c>
      <c r="J380">
        <f>VLOOKUP(C380,Sheet11!$C$10:$E$17,2,FALSE)</f>
        <v>0.14788732394366197</v>
      </c>
      <c r="K380">
        <f>VLOOKUP(C380,Sheet11!$C$10:$E$17,3,FALSE)</f>
        <v>0.13761985335589397</v>
      </c>
      <c r="L380">
        <f>VLOOKUP(E380,Sheet11!$C$27:$E$30,2,FALSE)</f>
        <v>0.51877934272300474</v>
      </c>
      <c r="M380">
        <f>VLOOKUP(E380,Sheet11!$C$27:$E$30,3,FALSE)</f>
        <v>0.64805414551607443</v>
      </c>
      <c r="N380">
        <f>VLOOKUP(F380,Sheet11!$C$40:$E$43,2,FALSE)</f>
        <v>0.3779342723004695</v>
      </c>
      <c r="O380">
        <f>VLOOKUP(F380,Sheet11!$C$40:$E$43,3,FALSE)</f>
        <v>0.28426395939086296</v>
      </c>
      <c r="P380">
        <f>VLOOKUP(G380,Sheet11!$C$53:$E$61,2,FALSE)</f>
        <v>0.22065727699530516</v>
      </c>
      <c r="Q380">
        <f>VLOOKUP(G380,Sheet11!$C$53:$E$61,3,FALSE)</f>
        <v>0.17710095882684715</v>
      </c>
      <c r="R380">
        <f>VLOOKUP(I380,Sheet11!$C$70:$E$89,2,FALSE)</f>
        <v>2.5821596244131457E-2</v>
      </c>
      <c r="S380">
        <f>VLOOKUP(I380,Sheet11!$C$70:$E$89,3,FALSE)</f>
        <v>0</v>
      </c>
      <c r="T380">
        <f t="shared" si="26"/>
        <v>3.2000802032790935E-5</v>
      </c>
      <c r="U380">
        <f t="shared" si="27"/>
        <v>0</v>
      </c>
      <c r="V380">
        <f t="shared" si="28"/>
        <v>1</v>
      </c>
      <c r="W380" t="str">
        <f t="shared" si="29"/>
        <v>Delayed</v>
      </c>
    </row>
    <row r="381" spans="3:23" x14ac:dyDescent="0.3">
      <c r="C381" s="1">
        <v>2</v>
      </c>
      <c r="D381" s="1">
        <v>859</v>
      </c>
      <c r="E381" s="1" t="s">
        <v>5</v>
      </c>
      <c r="F381" s="1" t="s">
        <v>13</v>
      </c>
      <c r="G381" s="1" t="s">
        <v>12</v>
      </c>
      <c r="H381" s="1" t="s">
        <v>3</v>
      </c>
      <c r="I381">
        <f t="shared" si="25"/>
        <v>8</v>
      </c>
      <c r="J381">
        <f>VLOOKUP(C381,Sheet11!$C$10:$E$17,2,FALSE)</f>
        <v>0.14788732394366197</v>
      </c>
      <c r="K381">
        <f>VLOOKUP(C381,Sheet11!$C$10:$E$17,3,FALSE)</f>
        <v>0.13761985335589397</v>
      </c>
      <c r="L381">
        <f>VLOOKUP(E381,Sheet11!$C$27:$E$30,2,FALSE)</f>
        <v>0.51877934272300474</v>
      </c>
      <c r="M381">
        <f>VLOOKUP(E381,Sheet11!$C$27:$E$30,3,FALSE)</f>
        <v>0.64805414551607443</v>
      </c>
      <c r="N381">
        <f>VLOOKUP(F381,Sheet11!$C$40:$E$43,2,FALSE)</f>
        <v>0.3779342723004695</v>
      </c>
      <c r="O381">
        <f>VLOOKUP(F381,Sheet11!$C$40:$E$43,3,FALSE)</f>
        <v>0.28426395939086296</v>
      </c>
      <c r="P381">
        <f>VLOOKUP(G381,Sheet11!$C$53:$E$61,2,FALSE)</f>
        <v>0.22065727699530516</v>
      </c>
      <c r="Q381">
        <f>VLOOKUP(G381,Sheet11!$C$53:$E$61,3,FALSE)</f>
        <v>0.17710095882684715</v>
      </c>
      <c r="R381">
        <f>VLOOKUP(I381,Sheet11!$C$70:$E$89,2,FALSE)</f>
        <v>4.2253521126760563E-2</v>
      </c>
      <c r="S381">
        <f>VLOOKUP(I381,Sheet11!$C$70:$E$89,3,FALSE)</f>
        <v>9.475465313028765E-2</v>
      </c>
      <c r="T381">
        <f t="shared" si="26"/>
        <v>5.236494878093062E-5</v>
      </c>
      <c r="U381">
        <f t="shared" si="27"/>
        <v>3.4303015776942456E-4</v>
      </c>
      <c r="V381">
        <f t="shared" si="28"/>
        <v>0.13243701784220674</v>
      </c>
      <c r="W381" t="str">
        <f t="shared" si="29"/>
        <v>Ontime</v>
      </c>
    </row>
    <row r="382" spans="3:23" x14ac:dyDescent="0.3">
      <c r="C382" s="1">
        <v>2</v>
      </c>
      <c r="D382" s="1">
        <v>1901</v>
      </c>
      <c r="E382" s="1" t="s">
        <v>7</v>
      </c>
      <c r="F382" s="1" t="s">
        <v>13</v>
      </c>
      <c r="G382" s="1" t="s">
        <v>12</v>
      </c>
      <c r="H382" s="1" t="s">
        <v>15</v>
      </c>
      <c r="I382">
        <f t="shared" si="25"/>
        <v>19</v>
      </c>
      <c r="J382">
        <f>VLOOKUP(C382,Sheet11!$C$10:$E$17,2,FALSE)</f>
        <v>0.14788732394366197</v>
      </c>
      <c r="K382">
        <f>VLOOKUP(C382,Sheet11!$C$10:$E$17,3,FALSE)</f>
        <v>0.13761985335589397</v>
      </c>
      <c r="L382">
        <f>VLOOKUP(E382,Sheet11!$C$27:$E$30,2,FALSE)</f>
        <v>0.39436619718309857</v>
      </c>
      <c r="M382">
        <f>VLOOKUP(E382,Sheet11!$C$27:$E$30,3,FALSE)</f>
        <v>0.29103214890016921</v>
      </c>
      <c r="N382">
        <f>VLOOKUP(F382,Sheet11!$C$40:$E$43,2,FALSE)</f>
        <v>0.3779342723004695</v>
      </c>
      <c r="O382">
        <f>VLOOKUP(F382,Sheet11!$C$40:$E$43,3,FALSE)</f>
        <v>0.28426395939086296</v>
      </c>
      <c r="P382">
        <f>VLOOKUP(G382,Sheet11!$C$53:$E$61,2,FALSE)</f>
        <v>0.22065727699530516</v>
      </c>
      <c r="Q382">
        <f>VLOOKUP(G382,Sheet11!$C$53:$E$61,3,FALSE)</f>
        <v>0.17710095882684715</v>
      </c>
      <c r="R382">
        <f>VLOOKUP(I382,Sheet11!$C$70:$E$89,2,FALSE)</f>
        <v>9.8591549295774641E-2</v>
      </c>
      <c r="S382">
        <f>VLOOKUP(I382,Sheet11!$C$70:$E$89,3,FALSE)</f>
        <v>2.1996615905245348E-2</v>
      </c>
      <c r="T382">
        <f t="shared" si="26"/>
        <v>9.288262408201264E-5</v>
      </c>
      <c r="U382">
        <f t="shared" si="27"/>
        <v>3.5761629651829237E-5</v>
      </c>
      <c r="V382">
        <f t="shared" si="28"/>
        <v>0.72201144929630401</v>
      </c>
      <c r="W382" t="str">
        <f t="shared" si="29"/>
        <v>Delayed</v>
      </c>
    </row>
    <row r="383" spans="3:23" x14ac:dyDescent="0.3">
      <c r="C383" s="1">
        <v>2</v>
      </c>
      <c r="D383" s="1">
        <v>1457</v>
      </c>
      <c r="E383" s="1" t="s">
        <v>7</v>
      </c>
      <c r="F383" s="1" t="s">
        <v>13</v>
      </c>
      <c r="G383" s="1" t="s">
        <v>12</v>
      </c>
      <c r="H383" s="1" t="s">
        <v>3</v>
      </c>
      <c r="I383">
        <f t="shared" si="25"/>
        <v>14</v>
      </c>
      <c r="J383">
        <f>VLOOKUP(C383,Sheet11!$C$10:$E$17,2,FALSE)</f>
        <v>0.14788732394366197</v>
      </c>
      <c r="K383">
        <f>VLOOKUP(C383,Sheet11!$C$10:$E$17,3,FALSE)</f>
        <v>0.13761985335589397</v>
      </c>
      <c r="L383">
        <f>VLOOKUP(E383,Sheet11!$C$27:$E$30,2,FALSE)</f>
        <v>0.39436619718309857</v>
      </c>
      <c r="M383">
        <f>VLOOKUP(E383,Sheet11!$C$27:$E$30,3,FALSE)</f>
        <v>0.29103214890016921</v>
      </c>
      <c r="N383">
        <f>VLOOKUP(F383,Sheet11!$C$40:$E$43,2,FALSE)</f>
        <v>0.3779342723004695</v>
      </c>
      <c r="O383">
        <f>VLOOKUP(F383,Sheet11!$C$40:$E$43,3,FALSE)</f>
        <v>0.28426395939086296</v>
      </c>
      <c r="P383">
        <f>VLOOKUP(G383,Sheet11!$C$53:$E$61,2,FALSE)</f>
        <v>0.22065727699530516</v>
      </c>
      <c r="Q383">
        <f>VLOOKUP(G383,Sheet11!$C$53:$E$61,3,FALSE)</f>
        <v>0.17710095882684715</v>
      </c>
      <c r="R383">
        <f>VLOOKUP(I383,Sheet11!$C$70:$E$89,2,FALSE)</f>
        <v>5.6338028169014086E-2</v>
      </c>
      <c r="S383">
        <f>VLOOKUP(I383,Sheet11!$C$70:$E$89,3,FALSE)</f>
        <v>9.7574732092498589E-2</v>
      </c>
      <c r="T383">
        <f t="shared" si="26"/>
        <v>5.3075785189721519E-5</v>
      </c>
      <c r="U383">
        <f t="shared" si="27"/>
        <v>1.5863492127606301E-4</v>
      </c>
      <c r="V383">
        <f t="shared" si="28"/>
        <v>0.25069957998699194</v>
      </c>
      <c r="W383" t="str">
        <f t="shared" si="29"/>
        <v>Ontime</v>
      </c>
    </row>
    <row r="384" spans="3:23" x14ac:dyDescent="0.3">
      <c r="C384" s="1">
        <v>2</v>
      </c>
      <c r="D384" s="1">
        <v>656</v>
      </c>
      <c r="E384" s="1" t="s">
        <v>7</v>
      </c>
      <c r="F384" s="1" t="s">
        <v>13</v>
      </c>
      <c r="G384" s="1" t="s">
        <v>12</v>
      </c>
      <c r="H384" s="1" t="s">
        <v>3</v>
      </c>
      <c r="I384">
        <f t="shared" si="25"/>
        <v>6</v>
      </c>
      <c r="J384">
        <f>VLOOKUP(C384,Sheet11!$C$10:$E$17,2,FALSE)</f>
        <v>0.14788732394366197</v>
      </c>
      <c r="K384">
        <f>VLOOKUP(C384,Sheet11!$C$10:$E$17,3,FALSE)</f>
        <v>0.13761985335589397</v>
      </c>
      <c r="L384">
        <f>VLOOKUP(E384,Sheet11!$C$27:$E$30,2,FALSE)</f>
        <v>0.39436619718309857</v>
      </c>
      <c r="M384">
        <f>VLOOKUP(E384,Sheet11!$C$27:$E$30,3,FALSE)</f>
        <v>0.29103214890016921</v>
      </c>
      <c r="N384">
        <f>VLOOKUP(F384,Sheet11!$C$40:$E$43,2,FALSE)</f>
        <v>0.3779342723004695</v>
      </c>
      <c r="O384">
        <f>VLOOKUP(F384,Sheet11!$C$40:$E$43,3,FALSE)</f>
        <v>0.28426395939086296</v>
      </c>
      <c r="P384">
        <f>VLOOKUP(G384,Sheet11!$C$53:$E$61,2,FALSE)</f>
        <v>0.22065727699530516</v>
      </c>
      <c r="Q384">
        <f>VLOOKUP(G384,Sheet11!$C$53:$E$61,3,FALSE)</f>
        <v>0.17710095882684715</v>
      </c>
      <c r="R384">
        <f>VLOOKUP(I384,Sheet11!$C$70:$E$89,2,FALSE)</f>
        <v>3.9906103286384977E-2</v>
      </c>
      <c r="S384">
        <f>VLOOKUP(I384,Sheet11!$C$70:$E$89,3,FALSE)</f>
        <v>8.4038353073886074E-2</v>
      </c>
      <c r="T384">
        <f t="shared" si="26"/>
        <v>3.7595347842719406E-5</v>
      </c>
      <c r="U384">
        <f t="shared" si="27"/>
        <v>1.3662776456724502E-4</v>
      </c>
      <c r="V384">
        <f t="shared" si="28"/>
        <v>0.2157885215266605</v>
      </c>
      <c r="W384" t="str">
        <f t="shared" si="29"/>
        <v>Ontime</v>
      </c>
    </row>
    <row r="385" spans="3:23" x14ac:dyDescent="0.3">
      <c r="C385" s="1">
        <v>2</v>
      </c>
      <c r="D385" s="1">
        <v>1644</v>
      </c>
      <c r="E385" s="1" t="s">
        <v>5</v>
      </c>
      <c r="F385" s="1" t="s">
        <v>13</v>
      </c>
      <c r="G385" s="1" t="s">
        <v>12</v>
      </c>
      <c r="H385" s="1" t="s">
        <v>15</v>
      </c>
      <c r="I385">
        <f t="shared" si="25"/>
        <v>16</v>
      </c>
      <c r="J385">
        <f>VLOOKUP(C385,Sheet11!$C$10:$E$17,2,FALSE)</f>
        <v>0.14788732394366197</v>
      </c>
      <c r="K385">
        <f>VLOOKUP(C385,Sheet11!$C$10:$E$17,3,FALSE)</f>
        <v>0.13761985335589397</v>
      </c>
      <c r="L385">
        <f>VLOOKUP(E385,Sheet11!$C$27:$E$30,2,FALSE)</f>
        <v>0.51877934272300474</v>
      </c>
      <c r="M385">
        <f>VLOOKUP(E385,Sheet11!$C$27:$E$30,3,FALSE)</f>
        <v>0.64805414551607443</v>
      </c>
      <c r="N385">
        <f>VLOOKUP(F385,Sheet11!$C$40:$E$43,2,FALSE)</f>
        <v>0.3779342723004695</v>
      </c>
      <c r="O385">
        <f>VLOOKUP(F385,Sheet11!$C$40:$E$43,3,FALSE)</f>
        <v>0.28426395939086296</v>
      </c>
      <c r="P385">
        <f>VLOOKUP(G385,Sheet11!$C$53:$E$61,2,FALSE)</f>
        <v>0.22065727699530516</v>
      </c>
      <c r="Q385">
        <f>VLOOKUP(G385,Sheet11!$C$53:$E$61,3,FALSE)</f>
        <v>0.17710095882684715</v>
      </c>
      <c r="R385">
        <f>VLOOKUP(I385,Sheet11!$C$70:$E$89,2,FALSE)</f>
        <v>0.10328638497652583</v>
      </c>
      <c r="S385">
        <f>VLOOKUP(I385,Sheet11!$C$70:$E$89,3,FALSE)</f>
        <v>9.8702763677382968E-2</v>
      </c>
      <c r="T385">
        <f t="shared" si="26"/>
        <v>1.2800320813116374E-4</v>
      </c>
      <c r="U385">
        <f t="shared" si="27"/>
        <v>3.5732308100981728E-4</v>
      </c>
      <c r="V385">
        <f t="shared" si="28"/>
        <v>0.26374670195123195</v>
      </c>
      <c r="W385" t="str">
        <f t="shared" si="29"/>
        <v>Ontime</v>
      </c>
    </row>
    <row r="386" spans="3:23" x14ac:dyDescent="0.3">
      <c r="C386" s="1">
        <v>2</v>
      </c>
      <c r="D386" s="1">
        <v>1253</v>
      </c>
      <c r="E386" s="1" t="s">
        <v>7</v>
      </c>
      <c r="F386" s="1" t="s">
        <v>13</v>
      </c>
      <c r="G386" s="1" t="s">
        <v>12</v>
      </c>
      <c r="H386" s="1" t="s">
        <v>3</v>
      </c>
      <c r="I386">
        <f t="shared" ref="I386:I449" si="30">VLOOKUP(D386,$AA$27:$AB$50,2,TRUE)</f>
        <v>12</v>
      </c>
      <c r="J386">
        <f>VLOOKUP(C386,Sheet11!$C$10:$E$17,2,FALSE)</f>
        <v>0.14788732394366197</v>
      </c>
      <c r="K386">
        <f>VLOOKUP(C386,Sheet11!$C$10:$E$17,3,FALSE)</f>
        <v>0.13761985335589397</v>
      </c>
      <c r="L386">
        <f>VLOOKUP(E386,Sheet11!$C$27:$E$30,2,FALSE)</f>
        <v>0.39436619718309857</v>
      </c>
      <c r="M386">
        <f>VLOOKUP(E386,Sheet11!$C$27:$E$30,3,FALSE)</f>
        <v>0.29103214890016921</v>
      </c>
      <c r="N386">
        <f>VLOOKUP(F386,Sheet11!$C$40:$E$43,2,FALSE)</f>
        <v>0.3779342723004695</v>
      </c>
      <c r="O386">
        <f>VLOOKUP(F386,Sheet11!$C$40:$E$43,3,FALSE)</f>
        <v>0.28426395939086296</v>
      </c>
      <c r="P386">
        <f>VLOOKUP(G386,Sheet11!$C$53:$E$61,2,FALSE)</f>
        <v>0.22065727699530516</v>
      </c>
      <c r="Q386">
        <f>VLOOKUP(G386,Sheet11!$C$53:$E$61,3,FALSE)</f>
        <v>0.17710095882684715</v>
      </c>
      <c r="R386">
        <f>VLOOKUP(I386,Sheet11!$C$70:$E$89,2,FALSE)</f>
        <v>3.0516431924882629E-2</v>
      </c>
      <c r="S386">
        <f>VLOOKUP(I386,Sheet11!$C$70:$E$89,3,FALSE)</f>
        <v>0.10152284263959391</v>
      </c>
      <c r="T386">
        <f t="shared" si="26"/>
        <v>2.8749383644432488E-5</v>
      </c>
      <c r="U386">
        <f t="shared" si="27"/>
        <v>1.6505367531613493E-4</v>
      </c>
      <c r="V386">
        <f t="shared" si="28"/>
        <v>0.14834329137334229</v>
      </c>
      <c r="W386" t="str">
        <f t="shared" si="29"/>
        <v>Ontime</v>
      </c>
    </row>
    <row r="387" spans="3:23" x14ac:dyDescent="0.3">
      <c r="C387" s="1">
        <v>2</v>
      </c>
      <c r="D387" s="1">
        <v>1356</v>
      </c>
      <c r="E387" s="1" t="s">
        <v>5</v>
      </c>
      <c r="F387" s="1" t="s">
        <v>13</v>
      </c>
      <c r="G387" s="1" t="s">
        <v>12</v>
      </c>
      <c r="H387" s="1" t="s">
        <v>3</v>
      </c>
      <c r="I387">
        <f t="shared" si="30"/>
        <v>13</v>
      </c>
      <c r="J387">
        <f>VLOOKUP(C387,Sheet11!$C$10:$E$17,2,FALSE)</f>
        <v>0.14788732394366197</v>
      </c>
      <c r="K387">
        <f>VLOOKUP(C387,Sheet11!$C$10:$E$17,3,FALSE)</f>
        <v>0.13761985335589397</v>
      </c>
      <c r="L387">
        <f>VLOOKUP(E387,Sheet11!$C$27:$E$30,2,FALSE)</f>
        <v>0.51877934272300474</v>
      </c>
      <c r="M387">
        <f>VLOOKUP(E387,Sheet11!$C$27:$E$30,3,FALSE)</f>
        <v>0.64805414551607443</v>
      </c>
      <c r="N387">
        <f>VLOOKUP(F387,Sheet11!$C$40:$E$43,2,FALSE)</f>
        <v>0.3779342723004695</v>
      </c>
      <c r="O387">
        <f>VLOOKUP(F387,Sheet11!$C$40:$E$43,3,FALSE)</f>
        <v>0.28426395939086296</v>
      </c>
      <c r="P387">
        <f>VLOOKUP(G387,Sheet11!$C$53:$E$61,2,FALSE)</f>
        <v>0.22065727699530516</v>
      </c>
      <c r="Q387">
        <f>VLOOKUP(G387,Sheet11!$C$53:$E$61,3,FALSE)</f>
        <v>0.17710095882684715</v>
      </c>
      <c r="R387">
        <f>VLOOKUP(I387,Sheet11!$C$70:$E$89,2,FALSE)</f>
        <v>6.1032863849765258E-2</v>
      </c>
      <c r="S387">
        <f>VLOOKUP(I387,Sheet11!$C$70:$E$89,3,FALSE)</f>
        <v>5.0761421319796954E-2</v>
      </c>
      <c r="T387">
        <f t="shared" ref="T387:T450" si="31">0.1937*J387*L387*N387*P387*R387</f>
        <v>7.5638259350233126E-5</v>
      </c>
      <c r="U387">
        <f t="shared" ref="U387:U450" si="32">0.8063*K387*M387*O387*Q387*S387</f>
        <v>1.8376615594790601E-4</v>
      </c>
      <c r="V387">
        <f t="shared" ref="V387:V450" si="33">T387/(T387+U387)</f>
        <v>0.29158431734209467</v>
      </c>
      <c r="W387" t="str">
        <f t="shared" ref="W387:W450" si="34">IF(V387&gt;0.5,"Delayed","Ontime")</f>
        <v>Ontime</v>
      </c>
    </row>
    <row r="388" spans="3:23" x14ac:dyDescent="0.3">
      <c r="C388" s="1">
        <v>2</v>
      </c>
      <c r="D388" s="1">
        <v>1656</v>
      </c>
      <c r="E388" s="1" t="s">
        <v>7</v>
      </c>
      <c r="F388" s="1" t="s">
        <v>13</v>
      </c>
      <c r="G388" s="1" t="s">
        <v>12</v>
      </c>
      <c r="H388" s="1" t="s">
        <v>3</v>
      </c>
      <c r="I388">
        <f t="shared" si="30"/>
        <v>16</v>
      </c>
      <c r="J388">
        <f>VLOOKUP(C388,Sheet11!$C$10:$E$17,2,FALSE)</f>
        <v>0.14788732394366197</v>
      </c>
      <c r="K388">
        <f>VLOOKUP(C388,Sheet11!$C$10:$E$17,3,FALSE)</f>
        <v>0.13761985335589397</v>
      </c>
      <c r="L388">
        <f>VLOOKUP(E388,Sheet11!$C$27:$E$30,2,FALSE)</f>
        <v>0.39436619718309857</v>
      </c>
      <c r="M388">
        <f>VLOOKUP(E388,Sheet11!$C$27:$E$30,3,FALSE)</f>
        <v>0.29103214890016921</v>
      </c>
      <c r="N388">
        <f>VLOOKUP(F388,Sheet11!$C$40:$E$43,2,FALSE)</f>
        <v>0.3779342723004695</v>
      </c>
      <c r="O388">
        <f>VLOOKUP(F388,Sheet11!$C$40:$E$43,3,FALSE)</f>
        <v>0.28426395939086296</v>
      </c>
      <c r="P388">
        <f>VLOOKUP(G388,Sheet11!$C$53:$E$61,2,FALSE)</f>
        <v>0.22065727699530516</v>
      </c>
      <c r="Q388">
        <f>VLOOKUP(G388,Sheet11!$C$53:$E$61,3,FALSE)</f>
        <v>0.17710095882684715</v>
      </c>
      <c r="R388">
        <f>VLOOKUP(I388,Sheet11!$C$70:$E$89,2,FALSE)</f>
        <v>0.10328638497652583</v>
      </c>
      <c r="S388">
        <f>VLOOKUP(I388,Sheet11!$C$70:$E$89,3,FALSE)</f>
        <v>9.8702763677382968E-2</v>
      </c>
      <c r="T388">
        <f t="shared" si="31"/>
        <v>9.7305606181156124E-5</v>
      </c>
      <c r="U388">
        <f t="shared" si="32"/>
        <v>1.6046885100179785E-4</v>
      </c>
      <c r="V388">
        <f t="shared" si="33"/>
        <v>0.37748350726656371</v>
      </c>
      <c r="W388" t="str">
        <f t="shared" si="34"/>
        <v>Ontime</v>
      </c>
    </row>
    <row r="389" spans="3:23" x14ac:dyDescent="0.3">
      <c r="C389" s="1">
        <v>2</v>
      </c>
      <c r="D389" s="1">
        <v>1627</v>
      </c>
      <c r="E389" s="1" t="s">
        <v>5</v>
      </c>
      <c r="F389" s="1" t="s">
        <v>13</v>
      </c>
      <c r="G389" s="1" t="s">
        <v>12</v>
      </c>
      <c r="H389" s="1" t="s">
        <v>3</v>
      </c>
      <c r="I389">
        <f t="shared" si="30"/>
        <v>16</v>
      </c>
      <c r="J389">
        <f>VLOOKUP(C389,Sheet11!$C$10:$E$17,2,FALSE)</f>
        <v>0.14788732394366197</v>
      </c>
      <c r="K389">
        <f>VLOOKUP(C389,Sheet11!$C$10:$E$17,3,FALSE)</f>
        <v>0.13761985335589397</v>
      </c>
      <c r="L389">
        <f>VLOOKUP(E389,Sheet11!$C$27:$E$30,2,FALSE)</f>
        <v>0.51877934272300474</v>
      </c>
      <c r="M389">
        <f>VLOOKUP(E389,Sheet11!$C$27:$E$30,3,FALSE)</f>
        <v>0.64805414551607443</v>
      </c>
      <c r="N389">
        <f>VLOOKUP(F389,Sheet11!$C$40:$E$43,2,FALSE)</f>
        <v>0.3779342723004695</v>
      </c>
      <c r="O389">
        <f>VLOOKUP(F389,Sheet11!$C$40:$E$43,3,FALSE)</f>
        <v>0.28426395939086296</v>
      </c>
      <c r="P389">
        <f>VLOOKUP(G389,Sheet11!$C$53:$E$61,2,FALSE)</f>
        <v>0.22065727699530516</v>
      </c>
      <c r="Q389">
        <f>VLOOKUP(G389,Sheet11!$C$53:$E$61,3,FALSE)</f>
        <v>0.17710095882684715</v>
      </c>
      <c r="R389">
        <f>VLOOKUP(I389,Sheet11!$C$70:$E$89,2,FALSE)</f>
        <v>0.10328638497652583</v>
      </c>
      <c r="S389">
        <f>VLOOKUP(I389,Sheet11!$C$70:$E$89,3,FALSE)</f>
        <v>9.8702763677382968E-2</v>
      </c>
      <c r="T389">
        <f t="shared" si="31"/>
        <v>1.2800320813116374E-4</v>
      </c>
      <c r="U389">
        <f t="shared" si="32"/>
        <v>3.5732308100981728E-4</v>
      </c>
      <c r="V389">
        <f t="shared" si="33"/>
        <v>0.26374670195123195</v>
      </c>
      <c r="W389" t="str">
        <f t="shared" si="34"/>
        <v>Ontime</v>
      </c>
    </row>
    <row r="390" spans="3:23" x14ac:dyDescent="0.3">
      <c r="C390" s="1">
        <v>2</v>
      </c>
      <c r="D390" s="1">
        <v>644</v>
      </c>
      <c r="E390" s="1" t="s">
        <v>5</v>
      </c>
      <c r="F390" s="1" t="s">
        <v>13</v>
      </c>
      <c r="G390" s="1" t="s">
        <v>12</v>
      </c>
      <c r="H390" s="1" t="s">
        <v>3</v>
      </c>
      <c r="I390">
        <f t="shared" si="30"/>
        <v>6</v>
      </c>
      <c r="J390">
        <f>VLOOKUP(C390,Sheet11!$C$10:$E$17,2,FALSE)</f>
        <v>0.14788732394366197</v>
      </c>
      <c r="K390">
        <f>VLOOKUP(C390,Sheet11!$C$10:$E$17,3,FALSE)</f>
        <v>0.13761985335589397</v>
      </c>
      <c r="L390">
        <f>VLOOKUP(E390,Sheet11!$C$27:$E$30,2,FALSE)</f>
        <v>0.51877934272300474</v>
      </c>
      <c r="M390">
        <f>VLOOKUP(E390,Sheet11!$C$27:$E$30,3,FALSE)</f>
        <v>0.64805414551607443</v>
      </c>
      <c r="N390">
        <f>VLOOKUP(F390,Sheet11!$C$40:$E$43,2,FALSE)</f>
        <v>0.3779342723004695</v>
      </c>
      <c r="O390">
        <f>VLOOKUP(F390,Sheet11!$C$40:$E$43,3,FALSE)</f>
        <v>0.28426395939086296</v>
      </c>
      <c r="P390">
        <f>VLOOKUP(G390,Sheet11!$C$53:$E$61,2,FALSE)</f>
        <v>0.22065727699530516</v>
      </c>
      <c r="Q390">
        <f>VLOOKUP(G390,Sheet11!$C$53:$E$61,3,FALSE)</f>
        <v>0.17710095882684715</v>
      </c>
      <c r="R390">
        <f>VLOOKUP(I390,Sheet11!$C$70:$E$89,2,FALSE)</f>
        <v>3.9906103286384977E-2</v>
      </c>
      <c r="S390">
        <f>VLOOKUP(I390,Sheet11!$C$70:$E$89,3,FALSE)</f>
        <v>8.4038353073886074E-2</v>
      </c>
      <c r="T390">
        <f t="shared" si="31"/>
        <v>4.9455784959767813E-5</v>
      </c>
      <c r="U390">
        <f t="shared" si="32"/>
        <v>3.0423508040264443E-4</v>
      </c>
      <c r="V390">
        <f t="shared" si="33"/>
        <v>0.13982771341604353</v>
      </c>
      <c r="W390" t="str">
        <f t="shared" si="34"/>
        <v>Ontime</v>
      </c>
    </row>
    <row r="391" spans="3:23" x14ac:dyDescent="0.3">
      <c r="C391" s="1">
        <v>3</v>
      </c>
      <c r="D391" s="1">
        <v>1455</v>
      </c>
      <c r="E391" s="1" t="s">
        <v>2</v>
      </c>
      <c r="F391" s="1" t="s">
        <v>1</v>
      </c>
      <c r="G391" s="1" t="s">
        <v>0</v>
      </c>
      <c r="H391" s="1" t="s">
        <v>3</v>
      </c>
      <c r="I391">
        <f t="shared" si="30"/>
        <v>14</v>
      </c>
      <c r="J391">
        <f>VLOOKUP(C391,Sheet11!$C$10:$E$17,2,FALSE)</f>
        <v>0.13380281690140844</v>
      </c>
      <c r="K391">
        <f>VLOOKUP(C391,Sheet11!$C$10:$E$17,3,FALSE)</f>
        <v>0.14833615341229556</v>
      </c>
      <c r="L391">
        <f>VLOOKUP(E391,Sheet11!$C$27:$E$30,2,FALSE)</f>
        <v>8.6854460093896718E-2</v>
      </c>
      <c r="M391">
        <f>VLOOKUP(E391,Sheet11!$C$27:$E$30,3,FALSE)</f>
        <v>6.0913705583756347E-2</v>
      </c>
      <c r="N391">
        <f>VLOOKUP(F391,Sheet11!$C$40:$E$43,2,FALSE)</f>
        <v>0.19718309859154928</v>
      </c>
      <c r="O391">
        <f>VLOOKUP(F391,Sheet11!$C$40:$E$43,3,FALSE)</f>
        <v>0.17033276931754088</v>
      </c>
      <c r="P391">
        <f>VLOOKUP(G391,Sheet11!$C$53:$E$61,2,FALSE)</f>
        <v>9.3896713615023476E-3</v>
      </c>
      <c r="Q391">
        <f>VLOOKUP(G391,Sheet11!$C$53:$E$61,3,FALSE)</f>
        <v>1.4664410603496898E-2</v>
      </c>
      <c r="R391">
        <f>VLOOKUP(I391,Sheet11!$C$70:$E$89,2,FALSE)</f>
        <v>5.6338028169014086E-2</v>
      </c>
      <c r="S391">
        <f>VLOOKUP(I391,Sheet11!$C$70:$E$89,3,FALSE)</f>
        <v>9.7574732092498589E-2</v>
      </c>
      <c r="T391">
        <f t="shared" si="31"/>
        <v>2.3480574794297436E-7</v>
      </c>
      <c r="U391">
        <f t="shared" si="32"/>
        <v>1.7756561906751902E-6</v>
      </c>
      <c r="V391">
        <f t="shared" si="33"/>
        <v>0.11679193892343051</v>
      </c>
      <c r="W391" t="str">
        <f t="shared" si="34"/>
        <v>Ontime</v>
      </c>
    </row>
    <row r="392" spans="3:23" x14ac:dyDescent="0.3">
      <c r="C392" s="1">
        <v>3</v>
      </c>
      <c r="D392" s="1">
        <v>1639</v>
      </c>
      <c r="E392" s="1" t="s">
        <v>5</v>
      </c>
      <c r="F392" s="1" t="s">
        <v>1</v>
      </c>
      <c r="G392" s="1" t="s">
        <v>4</v>
      </c>
      <c r="H392" s="1" t="s">
        <v>3</v>
      </c>
      <c r="I392">
        <f t="shared" si="30"/>
        <v>16</v>
      </c>
      <c r="J392">
        <f>VLOOKUP(C392,Sheet11!$C$10:$E$17,2,FALSE)</f>
        <v>0.13380281690140844</v>
      </c>
      <c r="K392">
        <f>VLOOKUP(C392,Sheet11!$C$10:$E$17,3,FALSE)</f>
        <v>0.14833615341229556</v>
      </c>
      <c r="L392">
        <f>VLOOKUP(E392,Sheet11!$C$27:$E$30,2,FALSE)</f>
        <v>0.51877934272300474</v>
      </c>
      <c r="M392">
        <f>VLOOKUP(E392,Sheet11!$C$27:$E$30,3,FALSE)</f>
        <v>0.64805414551607443</v>
      </c>
      <c r="N392">
        <f>VLOOKUP(F392,Sheet11!$C$40:$E$43,2,FALSE)</f>
        <v>0.19718309859154928</v>
      </c>
      <c r="O392">
        <f>VLOOKUP(F392,Sheet11!$C$40:$E$43,3,FALSE)</f>
        <v>0.17033276931754088</v>
      </c>
      <c r="P392">
        <f>VLOOKUP(G392,Sheet11!$C$53:$E$61,2,FALSE)</f>
        <v>0.31690140845070425</v>
      </c>
      <c r="Q392">
        <f>VLOOKUP(G392,Sheet11!$C$53:$E$61,3,FALSE)</f>
        <v>0.233502538071066</v>
      </c>
      <c r="R392">
        <f>VLOOKUP(I392,Sheet11!$C$70:$E$89,2,FALSE)</f>
        <v>0.10328638497652583</v>
      </c>
      <c r="S392">
        <f>VLOOKUP(I392,Sheet11!$C$70:$E$89,3,FALSE)</f>
        <v>9.8702763677382968E-2</v>
      </c>
      <c r="T392">
        <f t="shared" si="31"/>
        <v>8.6778968906154339E-5</v>
      </c>
      <c r="U392">
        <f t="shared" si="32"/>
        <v>3.042804793397184E-4</v>
      </c>
      <c r="V392">
        <f t="shared" si="33"/>
        <v>0.22190735780814932</v>
      </c>
      <c r="W392" t="str">
        <f t="shared" si="34"/>
        <v>Ontime</v>
      </c>
    </row>
    <row r="393" spans="3:23" x14ac:dyDescent="0.3">
      <c r="C393" s="1">
        <v>3</v>
      </c>
      <c r="D393" s="1">
        <v>1306</v>
      </c>
      <c r="E393" s="1" t="s">
        <v>7</v>
      </c>
      <c r="F393" s="1" t="s">
        <v>6</v>
      </c>
      <c r="G393" s="1" t="s">
        <v>4</v>
      </c>
      <c r="H393" s="1" t="s">
        <v>3</v>
      </c>
      <c r="I393">
        <f t="shared" si="30"/>
        <v>13</v>
      </c>
      <c r="J393">
        <f>VLOOKUP(C393,Sheet11!$C$10:$E$17,2,FALSE)</f>
        <v>0.13380281690140844</v>
      </c>
      <c r="K393">
        <f>VLOOKUP(C393,Sheet11!$C$10:$E$17,3,FALSE)</f>
        <v>0.14833615341229556</v>
      </c>
      <c r="L393">
        <f>VLOOKUP(E393,Sheet11!$C$27:$E$30,2,FALSE)</f>
        <v>0.39436619718309857</v>
      </c>
      <c r="M393">
        <f>VLOOKUP(E393,Sheet11!$C$27:$E$30,3,FALSE)</f>
        <v>0.29103214890016921</v>
      </c>
      <c r="N393">
        <f>VLOOKUP(F393,Sheet11!$C$40:$E$43,2,FALSE)</f>
        <v>0.42488262910798125</v>
      </c>
      <c r="O393">
        <f>VLOOKUP(F393,Sheet11!$C$40:$E$43,3,FALSE)</f>
        <v>0.54540327129159616</v>
      </c>
      <c r="P393">
        <f>VLOOKUP(G393,Sheet11!$C$53:$E$61,2,FALSE)</f>
        <v>0.31690140845070425</v>
      </c>
      <c r="Q393">
        <f>VLOOKUP(G393,Sheet11!$C$53:$E$61,3,FALSE)</f>
        <v>0.233502538071066</v>
      </c>
      <c r="R393">
        <f>VLOOKUP(I393,Sheet11!$C$70:$E$89,2,FALSE)</f>
        <v>6.1032863849765258E-2</v>
      </c>
      <c r="S393">
        <f>VLOOKUP(I393,Sheet11!$C$70:$E$89,3,FALSE)</f>
        <v>5.0761421319796954E-2</v>
      </c>
      <c r="T393">
        <f t="shared" si="31"/>
        <v>8.3994616962641358E-5</v>
      </c>
      <c r="U393">
        <f t="shared" si="32"/>
        <v>2.2502343842803241E-4</v>
      </c>
      <c r="V393">
        <f t="shared" si="33"/>
        <v>0.27181135696570158</v>
      </c>
      <c r="W393" t="str">
        <f t="shared" si="34"/>
        <v>Ontime</v>
      </c>
    </row>
    <row r="394" spans="3:23" x14ac:dyDescent="0.3">
      <c r="C394" s="1">
        <v>3</v>
      </c>
      <c r="D394" s="1">
        <v>1445</v>
      </c>
      <c r="E394" s="1" t="s">
        <v>7</v>
      </c>
      <c r="F394" s="1" t="s">
        <v>6</v>
      </c>
      <c r="G394" s="1" t="s">
        <v>4</v>
      </c>
      <c r="H394" s="1" t="s">
        <v>3</v>
      </c>
      <c r="I394">
        <f t="shared" si="30"/>
        <v>14</v>
      </c>
      <c r="J394">
        <f>VLOOKUP(C394,Sheet11!$C$10:$E$17,2,FALSE)</f>
        <v>0.13380281690140844</v>
      </c>
      <c r="K394">
        <f>VLOOKUP(C394,Sheet11!$C$10:$E$17,3,FALSE)</f>
        <v>0.14833615341229556</v>
      </c>
      <c r="L394">
        <f>VLOOKUP(E394,Sheet11!$C$27:$E$30,2,FALSE)</f>
        <v>0.39436619718309857</v>
      </c>
      <c r="M394">
        <f>VLOOKUP(E394,Sheet11!$C$27:$E$30,3,FALSE)</f>
        <v>0.29103214890016921</v>
      </c>
      <c r="N394">
        <f>VLOOKUP(F394,Sheet11!$C$40:$E$43,2,FALSE)</f>
        <v>0.42488262910798125</v>
      </c>
      <c r="O394">
        <f>VLOOKUP(F394,Sheet11!$C$40:$E$43,3,FALSE)</f>
        <v>0.54540327129159616</v>
      </c>
      <c r="P394">
        <f>VLOOKUP(G394,Sheet11!$C$53:$E$61,2,FALSE)</f>
        <v>0.31690140845070425</v>
      </c>
      <c r="Q394">
        <f>VLOOKUP(G394,Sheet11!$C$53:$E$61,3,FALSE)</f>
        <v>0.233502538071066</v>
      </c>
      <c r="R394">
        <f>VLOOKUP(I394,Sheet11!$C$70:$E$89,2,FALSE)</f>
        <v>5.6338028169014086E-2</v>
      </c>
      <c r="S394">
        <f>VLOOKUP(I394,Sheet11!$C$70:$E$89,3,FALSE)</f>
        <v>9.7574732092498589E-2</v>
      </c>
      <c r="T394">
        <f t="shared" si="31"/>
        <v>7.7533492580899712E-5</v>
      </c>
      <c r="U394">
        <f t="shared" si="32"/>
        <v>4.3254505386721782E-4</v>
      </c>
      <c r="V394">
        <f t="shared" si="33"/>
        <v>0.15200304565011932</v>
      </c>
      <c r="W394" t="str">
        <f t="shared" si="34"/>
        <v>Ontime</v>
      </c>
    </row>
    <row r="395" spans="3:23" x14ac:dyDescent="0.3">
      <c r="C395" s="1">
        <v>3</v>
      </c>
      <c r="D395" s="1">
        <v>1813</v>
      </c>
      <c r="E395" s="1" t="s">
        <v>7</v>
      </c>
      <c r="F395" s="1" t="s">
        <v>6</v>
      </c>
      <c r="G395" s="1" t="s">
        <v>4</v>
      </c>
      <c r="H395" s="1" t="s">
        <v>15</v>
      </c>
      <c r="I395">
        <f t="shared" si="30"/>
        <v>18</v>
      </c>
      <c r="J395">
        <f>VLOOKUP(C395,Sheet11!$C$10:$E$17,2,FALSE)</f>
        <v>0.13380281690140844</v>
      </c>
      <c r="K395">
        <f>VLOOKUP(C395,Sheet11!$C$10:$E$17,3,FALSE)</f>
        <v>0.14833615341229556</v>
      </c>
      <c r="L395">
        <f>VLOOKUP(E395,Sheet11!$C$27:$E$30,2,FALSE)</f>
        <v>0.39436619718309857</v>
      </c>
      <c r="M395">
        <f>VLOOKUP(E395,Sheet11!$C$27:$E$30,3,FALSE)</f>
        <v>0.29103214890016921</v>
      </c>
      <c r="N395">
        <f>VLOOKUP(F395,Sheet11!$C$40:$E$43,2,FALSE)</f>
        <v>0.42488262910798125</v>
      </c>
      <c r="O395">
        <f>VLOOKUP(F395,Sheet11!$C$40:$E$43,3,FALSE)</f>
        <v>0.54540327129159616</v>
      </c>
      <c r="P395">
        <f>VLOOKUP(G395,Sheet11!$C$53:$E$61,2,FALSE)</f>
        <v>0.31690140845070425</v>
      </c>
      <c r="Q395">
        <f>VLOOKUP(G395,Sheet11!$C$53:$E$61,3,FALSE)</f>
        <v>0.233502538071066</v>
      </c>
      <c r="R395">
        <f>VLOOKUP(I395,Sheet11!$C$70:$E$89,2,FALSE)</f>
        <v>7.746478873239436E-2</v>
      </c>
      <c r="S395">
        <f>VLOOKUP(I395,Sheet11!$C$70:$E$89,3,FALSE)</f>
        <v>5.8093626621545401E-2</v>
      </c>
      <c r="T395">
        <f t="shared" si="31"/>
        <v>1.0660855229873709E-4</v>
      </c>
      <c r="U395">
        <f t="shared" si="32"/>
        <v>2.5752682397874819E-4</v>
      </c>
      <c r="V395">
        <f t="shared" si="33"/>
        <v>0.29277175260636373</v>
      </c>
      <c r="W395" t="str">
        <f t="shared" si="34"/>
        <v>Ontime</v>
      </c>
    </row>
    <row r="396" spans="3:23" x14ac:dyDescent="0.3">
      <c r="C396" s="1">
        <v>3</v>
      </c>
      <c r="D396" s="1">
        <v>640</v>
      </c>
      <c r="E396" s="1" t="s">
        <v>7</v>
      </c>
      <c r="F396" s="1" t="s">
        <v>6</v>
      </c>
      <c r="G396" s="1" t="s">
        <v>4</v>
      </c>
      <c r="H396" s="1" t="s">
        <v>3</v>
      </c>
      <c r="I396">
        <f t="shared" si="30"/>
        <v>6</v>
      </c>
      <c r="J396">
        <f>VLOOKUP(C396,Sheet11!$C$10:$E$17,2,FALSE)</f>
        <v>0.13380281690140844</v>
      </c>
      <c r="K396">
        <f>VLOOKUP(C396,Sheet11!$C$10:$E$17,3,FALSE)</f>
        <v>0.14833615341229556</v>
      </c>
      <c r="L396">
        <f>VLOOKUP(E396,Sheet11!$C$27:$E$30,2,FALSE)</f>
        <v>0.39436619718309857</v>
      </c>
      <c r="M396">
        <f>VLOOKUP(E396,Sheet11!$C$27:$E$30,3,FALSE)</f>
        <v>0.29103214890016921</v>
      </c>
      <c r="N396">
        <f>VLOOKUP(F396,Sheet11!$C$40:$E$43,2,FALSE)</f>
        <v>0.42488262910798125</v>
      </c>
      <c r="O396">
        <f>VLOOKUP(F396,Sheet11!$C$40:$E$43,3,FALSE)</f>
        <v>0.54540327129159616</v>
      </c>
      <c r="P396">
        <f>VLOOKUP(G396,Sheet11!$C$53:$E$61,2,FALSE)</f>
        <v>0.31690140845070425</v>
      </c>
      <c r="Q396">
        <f>VLOOKUP(G396,Sheet11!$C$53:$E$61,3,FALSE)</f>
        <v>0.233502538071066</v>
      </c>
      <c r="R396">
        <f>VLOOKUP(I396,Sheet11!$C$70:$E$89,2,FALSE)</f>
        <v>3.9906103286384977E-2</v>
      </c>
      <c r="S396">
        <f>VLOOKUP(I396,Sheet11!$C$70:$E$89,3,FALSE)</f>
        <v>8.4038353073886074E-2</v>
      </c>
      <c r="T396">
        <f t="shared" si="31"/>
        <v>5.4919557244803964E-5</v>
      </c>
      <c r="U396">
        <f t="shared" si="32"/>
        <v>3.7253880361974253E-4</v>
      </c>
      <c r="V396">
        <f t="shared" si="33"/>
        <v>0.12847931464886456</v>
      </c>
      <c r="W396" t="str">
        <f t="shared" si="34"/>
        <v>Ontime</v>
      </c>
    </row>
    <row r="397" spans="3:23" x14ac:dyDescent="0.3">
      <c r="C397" s="1">
        <v>3</v>
      </c>
      <c r="D397" s="1">
        <v>1038</v>
      </c>
      <c r="E397" s="1" t="s">
        <v>7</v>
      </c>
      <c r="F397" s="1" t="s">
        <v>6</v>
      </c>
      <c r="G397" s="1" t="s">
        <v>4</v>
      </c>
      <c r="H397" s="1" t="s">
        <v>3</v>
      </c>
      <c r="I397">
        <f t="shared" si="30"/>
        <v>10</v>
      </c>
      <c r="J397">
        <f>VLOOKUP(C397,Sheet11!$C$10:$E$17,2,FALSE)</f>
        <v>0.13380281690140844</v>
      </c>
      <c r="K397">
        <f>VLOOKUP(C397,Sheet11!$C$10:$E$17,3,FALSE)</f>
        <v>0.14833615341229556</v>
      </c>
      <c r="L397">
        <f>VLOOKUP(E397,Sheet11!$C$27:$E$30,2,FALSE)</f>
        <v>0.39436619718309857</v>
      </c>
      <c r="M397">
        <f>VLOOKUP(E397,Sheet11!$C$27:$E$30,3,FALSE)</f>
        <v>0.29103214890016921</v>
      </c>
      <c r="N397">
        <f>VLOOKUP(F397,Sheet11!$C$40:$E$43,2,FALSE)</f>
        <v>0.42488262910798125</v>
      </c>
      <c r="O397">
        <f>VLOOKUP(F397,Sheet11!$C$40:$E$43,3,FALSE)</f>
        <v>0.54540327129159616</v>
      </c>
      <c r="P397">
        <f>VLOOKUP(G397,Sheet11!$C$53:$E$61,2,FALSE)</f>
        <v>0.31690140845070425</v>
      </c>
      <c r="Q397">
        <f>VLOOKUP(G397,Sheet11!$C$53:$E$61,3,FALSE)</f>
        <v>0.233502538071066</v>
      </c>
      <c r="R397">
        <f>VLOOKUP(I397,Sheet11!$C$70:$E$89,2,FALSE)</f>
        <v>3.0516431924882629E-2</v>
      </c>
      <c r="S397">
        <f>VLOOKUP(I397,Sheet11!$C$70:$E$89,3,FALSE)</f>
        <v>5.9785673998871969E-2</v>
      </c>
      <c r="T397">
        <f t="shared" si="31"/>
        <v>4.1997308481320679E-5</v>
      </c>
      <c r="U397">
        <f t="shared" si="32"/>
        <v>2.6502760525968258E-4</v>
      </c>
      <c r="V397">
        <f t="shared" si="33"/>
        <v>0.13678794977774447</v>
      </c>
      <c r="W397" t="str">
        <f t="shared" si="34"/>
        <v>Ontime</v>
      </c>
    </row>
    <row r="398" spans="3:23" x14ac:dyDescent="0.3">
      <c r="C398" s="1">
        <v>3</v>
      </c>
      <c r="D398" s="1">
        <v>831</v>
      </c>
      <c r="E398" s="1" t="s">
        <v>7</v>
      </c>
      <c r="F398" s="1" t="s">
        <v>1</v>
      </c>
      <c r="G398" s="1" t="s">
        <v>4</v>
      </c>
      <c r="H398" s="1" t="s">
        <v>3</v>
      </c>
      <c r="I398">
        <f t="shared" si="30"/>
        <v>8</v>
      </c>
      <c r="J398">
        <f>VLOOKUP(C398,Sheet11!$C$10:$E$17,2,FALSE)</f>
        <v>0.13380281690140844</v>
      </c>
      <c r="K398">
        <f>VLOOKUP(C398,Sheet11!$C$10:$E$17,3,FALSE)</f>
        <v>0.14833615341229556</v>
      </c>
      <c r="L398">
        <f>VLOOKUP(E398,Sheet11!$C$27:$E$30,2,FALSE)</f>
        <v>0.39436619718309857</v>
      </c>
      <c r="M398">
        <f>VLOOKUP(E398,Sheet11!$C$27:$E$30,3,FALSE)</f>
        <v>0.29103214890016921</v>
      </c>
      <c r="N398">
        <f>VLOOKUP(F398,Sheet11!$C$40:$E$43,2,FALSE)</f>
        <v>0.19718309859154928</v>
      </c>
      <c r="O398">
        <f>VLOOKUP(F398,Sheet11!$C$40:$E$43,3,FALSE)</f>
        <v>0.17033276931754088</v>
      </c>
      <c r="P398">
        <f>VLOOKUP(G398,Sheet11!$C$53:$E$61,2,FALSE)</f>
        <v>0.31690140845070425</v>
      </c>
      <c r="Q398">
        <f>VLOOKUP(G398,Sheet11!$C$53:$E$61,3,FALSE)</f>
        <v>0.233502538071066</v>
      </c>
      <c r="R398">
        <f>VLOOKUP(I398,Sheet11!$C$70:$E$89,2,FALSE)</f>
        <v>4.2253521126760563E-2</v>
      </c>
      <c r="S398">
        <f>VLOOKUP(I398,Sheet11!$C$70:$E$89,3,FALSE)</f>
        <v>9.475465313028765E-2</v>
      </c>
      <c r="T398">
        <f t="shared" si="31"/>
        <v>2.6986795760202662E-5</v>
      </c>
      <c r="U398">
        <f t="shared" si="32"/>
        <v>1.3118222649758304E-4</v>
      </c>
      <c r="V398">
        <f t="shared" si="33"/>
        <v>0.17061998218727856</v>
      </c>
      <c r="W398" t="str">
        <f t="shared" si="34"/>
        <v>Ontime</v>
      </c>
    </row>
    <row r="399" spans="3:23" x14ac:dyDescent="0.3">
      <c r="C399" s="1">
        <v>3</v>
      </c>
      <c r="D399" s="1">
        <v>1240</v>
      </c>
      <c r="E399" s="1" t="s">
        <v>7</v>
      </c>
      <c r="F399" s="1" t="s">
        <v>1</v>
      </c>
      <c r="G399" s="1" t="s">
        <v>4</v>
      </c>
      <c r="H399" s="1" t="s">
        <v>3</v>
      </c>
      <c r="I399">
        <f t="shared" si="30"/>
        <v>12</v>
      </c>
      <c r="J399">
        <f>VLOOKUP(C399,Sheet11!$C$10:$E$17,2,FALSE)</f>
        <v>0.13380281690140844</v>
      </c>
      <c r="K399">
        <f>VLOOKUP(C399,Sheet11!$C$10:$E$17,3,FALSE)</f>
        <v>0.14833615341229556</v>
      </c>
      <c r="L399">
        <f>VLOOKUP(E399,Sheet11!$C$27:$E$30,2,FALSE)</f>
        <v>0.39436619718309857</v>
      </c>
      <c r="M399">
        <f>VLOOKUP(E399,Sheet11!$C$27:$E$30,3,FALSE)</f>
        <v>0.29103214890016921</v>
      </c>
      <c r="N399">
        <f>VLOOKUP(F399,Sheet11!$C$40:$E$43,2,FALSE)</f>
        <v>0.19718309859154928</v>
      </c>
      <c r="O399">
        <f>VLOOKUP(F399,Sheet11!$C$40:$E$43,3,FALSE)</f>
        <v>0.17033276931754088</v>
      </c>
      <c r="P399">
        <f>VLOOKUP(G399,Sheet11!$C$53:$E$61,2,FALSE)</f>
        <v>0.31690140845070425</v>
      </c>
      <c r="Q399">
        <f>VLOOKUP(G399,Sheet11!$C$53:$E$61,3,FALSE)</f>
        <v>0.233502538071066</v>
      </c>
      <c r="R399">
        <f>VLOOKUP(I399,Sheet11!$C$70:$E$89,2,FALSE)</f>
        <v>3.0516431924882629E-2</v>
      </c>
      <c r="S399">
        <f>VLOOKUP(I399,Sheet11!$C$70:$E$89,3,FALSE)</f>
        <v>0.10152284263959391</v>
      </c>
      <c r="T399">
        <f t="shared" si="31"/>
        <v>1.9490463604590811E-5</v>
      </c>
      <c r="U399">
        <f t="shared" si="32"/>
        <v>1.4055238553312466E-4</v>
      </c>
      <c r="V399">
        <f t="shared" si="33"/>
        <v>0.12178278323337918</v>
      </c>
      <c r="W399" t="str">
        <f t="shared" si="34"/>
        <v>Ontime</v>
      </c>
    </row>
    <row r="400" spans="3:23" x14ac:dyDescent="0.3">
      <c r="C400" s="1">
        <v>3</v>
      </c>
      <c r="D400" s="1">
        <v>1521</v>
      </c>
      <c r="E400" s="1" t="s">
        <v>7</v>
      </c>
      <c r="F400" s="1" t="s">
        <v>1</v>
      </c>
      <c r="G400" s="1" t="s">
        <v>4</v>
      </c>
      <c r="H400" s="1" t="s">
        <v>3</v>
      </c>
      <c r="I400">
        <f t="shared" si="30"/>
        <v>15</v>
      </c>
      <c r="J400">
        <f>VLOOKUP(C400,Sheet11!$C$10:$E$17,2,FALSE)</f>
        <v>0.13380281690140844</v>
      </c>
      <c r="K400">
        <f>VLOOKUP(C400,Sheet11!$C$10:$E$17,3,FALSE)</f>
        <v>0.14833615341229556</v>
      </c>
      <c r="L400">
        <f>VLOOKUP(E400,Sheet11!$C$27:$E$30,2,FALSE)</f>
        <v>0.39436619718309857</v>
      </c>
      <c r="M400">
        <f>VLOOKUP(E400,Sheet11!$C$27:$E$30,3,FALSE)</f>
        <v>0.29103214890016921</v>
      </c>
      <c r="N400">
        <f>VLOOKUP(F400,Sheet11!$C$40:$E$43,2,FALSE)</f>
        <v>0.19718309859154928</v>
      </c>
      <c r="O400">
        <f>VLOOKUP(F400,Sheet11!$C$40:$E$43,3,FALSE)</f>
        <v>0.17033276931754088</v>
      </c>
      <c r="P400">
        <f>VLOOKUP(G400,Sheet11!$C$53:$E$61,2,FALSE)</f>
        <v>0.31690140845070425</v>
      </c>
      <c r="Q400">
        <f>VLOOKUP(G400,Sheet11!$C$53:$E$61,3,FALSE)</f>
        <v>0.233502538071066</v>
      </c>
      <c r="R400">
        <f>VLOOKUP(I400,Sheet11!$C$70:$E$89,2,FALSE)</f>
        <v>0.13849765258215962</v>
      </c>
      <c r="S400">
        <f>VLOOKUP(I400,Sheet11!$C$70:$E$89,3,FALSE)</f>
        <v>6.2041737168640719E-2</v>
      </c>
      <c r="T400">
        <f t="shared" si="31"/>
        <v>8.8456719436219835E-5</v>
      </c>
      <c r="U400">
        <f t="shared" si="32"/>
        <v>8.5893124492465069E-5</v>
      </c>
      <c r="V400">
        <f t="shared" si="33"/>
        <v>0.50735187048634056</v>
      </c>
      <c r="W400" t="str">
        <f t="shared" si="34"/>
        <v>Delayed</v>
      </c>
    </row>
    <row r="401" spans="3:23" x14ac:dyDescent="0.3">
      <c r="C401" s="1">
        <v>3</v>
      </c>
      <c r="D401" s="1">
        <v>1638</v>
      </c>
      <c r="E401" s="1" t="s">
        <v>7</v>
      </c>
      <c r="F401" s="1" t="s">
        <v>1</v>
      </c>
      <c r="G401" s="1" t="s">
        <v>4</v>
      </c>
      <c r="H401" s="1" t="s">
        <v>3</v>
      </c>
      <c r="I401">
        <f t="shared" si="30"/>
        <v>16</v>
      </c>
      <c r="J401">
        <f>VLOOKUP(C401,Sheet11!$C$10:$E$17,2,FALSE)</f>
        <v>0.13380281690140844</v>
      </c>
      <c r="K401">
        <f>VLOOKUP(C401,Sheet11!$C$10:$E$17,3,FALSE)</f>
        <v>0.14833615341229556</v>
      </c>
      <c r="L401">
        <f>VLOOKUP(E401,Sheet11!$C$27:$E$30,2,FALSE)</f>
        <v>0.39436619718309857</v>
      </c>
      <c r="M401">
        <f>VLOOKUP(E401,Sheet11!$C$27:$E$30,3,FALSE)</f>
        <v>0.29103214890016921</v>
      </c>
      <c r="N401">
        <f>VLOOKUP(F401,Sheet11!$C$40:$E$43,2,FALSE)</f>
        <v>0.19718309859154928</v>
      </c>
      <c r="O401">
        <f>VLOOKUP(F401,Sheet11!$C$40:$E$43,3,FALSE)</f>
        <v>0.17033276931754088</v>
      </c>
      <c r="P401">
        <f>VLOOKUP(G401,Sheet11!$C$53:$E$61,2,FALSE)</f>
        <v>0.31690140845070425</v>
      </c>
      <c r="Q401">
        <f>VLOOKUP(G401,Sheet11!$C$53:$E$61,3,FALSE)</f>
        <v>0.233502538071066</v>
      </c>
      <c r="R401">
        <f>VLOOKUP(I401,Sheet11!$C$70:$E$89,2,FALSE)</f>
        <v>0.10328638497652583</v>
      </c>
      <c r="S401">
        <f>VLOOKUP(I401,Sheet11!$C$70:$E$89,3,FALSE)</f>
        <v>9.8702763677382968E-2</v>
      </c>
      <c r="T401">
        <f t="shared" si="31"/>
        <v>6.5967722969384284E-5</v>
      </c>
      <c r="U401">
        <f t="shared" si="32"/>
        <v>1.3664815260164899E-4</v>
      </c>
      <c r="V401">
        <f t="shared" si="33"/>
        <v>0.32558022802244463</v>
      </c>
      <c r="W401" t="str">
        <f t="shared" si="34"/>
        <v>Ontime</v>
      </c>
    </row>
    <row r="402" spans="3:23" x14ac:dyDescent="0.3">
      <c r="C402" s="1">
        <v>3</v>
      </c>
      <c r="D402" s="1">
        <v>1922</v>
      </c>
      <c r="E402" s="1" t="s">
        <v>7</v>
      </c>
      <c r="F402" s="1" t="s">
        <v>1</v>
      </c>
      <c r="G402" s="1" t="s">
        <v>4</v>
      </c>
      <c r="H402" s="1" t="s">
        <v>15</v>
      </c>
      <c r="I402">
        <f t="shared" si="30"/>
        <v>19</v>
      </c>
      <c r="J402">
        <f>VLOOKUP(C402,Sheet11!$C$10:$E$17,2,FALSE)</f>
        <v>0.13380281690140844</v>
      </c>
      <c r="K402">
        <f>VLOOKUP(C402,Sheet11!$C$10:$E$17,3,FALSE)</f>
        <v>0.14833615341229556</v>
      </c>
      <c r="L402">
        <f>VLOOKUP(E402,Sheet11!$C$27:$E$30,2,FALSE)</f>
        <v>0.39436619718309857</v>
      </c>
      <c r="M402">
        <f>VLOOKUP(E402,Sheet11!$C$27:$E$30,3,FALSE)</f>
        <v>0.29103214890016921</v>
      </c>
      <c r="N402">
        <f>VLOOKUP(F402,Sheet11!$C$40:$E$43,2,FALSE)</f>
        <v>0.19718309859154928</v>
      </c>
      <c r="O402">
        <f>VLOOKUP(F402,Sheet11!$C$40:$E$43,3,FALSE)</f>
        <v>0.17033276931754088</v>
      </c>
      <c r="P402">
        <f>VLOOKUP(G402,Sheet11!$C$53:$E$61,2,FALSE)</f>
        <v>0.31690140845070425</v>
      </c>
      <c r="Q402">
        <f>VLOOKUP(G402,Sheet11!$C$53:$E$61,3,FALSE)</f>
        <v>0.233502538071066</v>
      </c>
      <c r="R402">
        <f>VLOOKUP(I402,Sheet11!$C$70:$E$89,2,FALSE)</f>
        <v>9.8591549295774641E-2</v>
      </c>
      <c r="S402">
        <f>VLOOKUP(I402,Sheet11!$C$70:$E$89,3,FALSE)</f>
        <v>2.1996615905245348E-2</v>
      </c>
      <c r="T402">
        <f t="shared" si="31"/>
        <v>6.296919010713953E-5</v>
      </c>
      <c r="U402">
        <f t="shared" si="32"/>
        <v>3.0453016865510346E-5</v>
      </c>
      <c r="V402">
        <f t="shared" si="33"/>
        <v>0.67402807263560238</v>
      </c>
      <c r="W402" t="str">
        <f t="shared" si="34"/>
        <v>Delayed</v>
      </c>
    </row>
    <row r="403" spans="3:23" x14ac:dyDescent="0.3">
      <c r="C403" s="1">
        <v>3</v>
      </c>
      <c r="D403" s="1">
        <v>2120</v>
      </c>
      <c r="E403" s="1" t="s">
        <v>7</v>
      </c>
      <c r="F403" s="1" t="s">
        <v>1</v>
      </c>
      <c r="G403" s="1" t="s">
        <v>4</v>
      </c>
      <c r="H403" s="1" t="s">
        <v>3</v>
      </c>
      <c r="I403">
        <f t="shared" si="30"/>
        <v>21</v>
      </c>
      <c r="J403">
        <f>VLOOKUP(C403,Sheet11!$C$10:$E$17,2,FALSE)</f>
        <v>0.13380281690140844</v>
      </c>
      <c r="K403">
        <f>VLOOKUP(C403,Sheet11!$C$10:$E$17,3,FALSE)</f>
        <v>0.14833615341229556</v>
      </c>
      <c r="L403">
        <f>VLOOKUP(E403,Sheet11!$C$27:$E$30,2,FALSE)</f>
        <v>0.39436619718309857</v>
      </c>
      <c r="M403">
        <f>VLOOKUP(E403,Sheet11!$C$27:$E$30,3,FALSE)</f>
        <v>0.29103214890016921</v>
      </c>
      <c r="N403">
        <f>VLOOKUP(F403,Sheet11!$C$40:$E$43,2,FALSE)</f>
        <v>0.19718309859154928</v>
      </c>
      <c r="O403">
        <f>VLOOKUP(F403,Sheet11!$C$40:$E$43,3,FALSE)</f>
        <v>0.17033276931754088</v>
      </c>
      <c r="P403">
        <f>VLOOKUP(G403,Sheet11!$C$53:$E$61,2,FALSE)</f>
        <v>0.31690140845070425</v>
      </c>
      <c r="Q403">
        <f>VLOOKUP(G403,Sheet11!$C$53:$E$61,3,FALSE)</f>
        <v>0.233502538071066</v>
      </c>
      <c r="R403">
        <f>VLOOKUP(I403,Sheet11!$C$70:$E$89,2,FALSE)</f>
        <v>4.9295774647887321E-2</v>
      </c>
      <c r="S403">
        <f>VLOOKUP(I403,Sheet11!$C$70:$E$89,3,FALSE)</f>
        <v>3.7789058093626621E-2</v>
      </c>
      <c r="T403">
        <f t="shared" si="31"/>
        <v>3.1484595053569765E-5</v>
      </c>
      <c r="U403">
        <f t="shared" si="32"/>
        <v>5.2316721281774181E-5</v>
      </c>
      <c r="V403">
        <f t="shared" si="33"/>
        <v>0.37570525655682158</v>
      </c>
      <c r="W403" t="str">
        <f t="shared" si="34"/>
        <v>Ontime</v>
      </c>
    </row>
    <row r="404" spans="3:23" x14ac:dyDescent="0.3">
      <c r="C404" s="1">
        <v>3</v>
      </c>
      <c r="D404" s="1">
        <v>1606</v>
      </c>
      <c r="E404" s="1" t="s">
        <v>7</v>
      </c>
      <c r="F404" s="1" t="s">
        <v>1</v>
      </c>
      <c r="G404" s="1" t="s">
        <v>4</v>
      </c>
      <c r="H404" s="1" t="s">
        <v>3</v>
      </c>
      <c r="I404">
        <f t="shared" si="30"/>
        <v>16</v>
      </c>
      <c r="J404">
        <f>VLOOKUP(C404,Sheet11!$C$10:$E$17,2,FALSE)</f>
        <v>0.13380281690140844</v>
      </c>
      <c r="K404">
        <f>VLOOKUP(C404,Sheet11!$C$10:$E$17,3,FALSE)</f>
        <v>0.14833615341229556</v>
      </c>
      <c r="L404">
        <f>VLOOKUP(E404,Sheet11!$C$27:$E$30,2,FALSE)</f>
        <v>0.39436619718309857</v>
      </c>
      <c r="M404">
        <f>VLOOKUP(E404,Sheet11!$C$27:$E$30,3,FALSE)</f>
        <v>0.29103214890016921</v>
      </c>
      <c r="N404">
        <f>VLOOKUP(F404,Sheet11!$C$40:$E$43,2,FALSE)</f>
        <v>0.19718309859154928</v>
      </c>
      <c r="O404">
        <f>VLOOKUP(F404,Sheet11!$C$40:$E$43,3,FALSE)</f>
        <v>0.17033276931754088</v>
      </c>
      <c r="P404">
        <f>VLOOKUP(G404,Sheet11!$C$53:$E$61,2,FALSE)</f>
        <v>0.31690140845070425</v>
      </c>
      <c r="Q404">
        <f>VLOOKUP(G404,Sheet11!$C$53:$E$61,3,FALSE)</f>
        <v>0.233502538071066</v>
      </c>
      <c r="R404">
        <f>VLOOKUP(I404,Sheet11!$C$70:$E$89,2,FALSE)</f>
        <v>0.10328638497652583</v>
      </c>
      <c r="S404">
        <f>VLOOKUP(I404,Sheet11!$C$70:$E$89,3,FALSE)</f>
        <v>9.8702763677382968E-2</v>
      </c>
      <c r="T404">
        <f t="shared" si="31"/>
        <v>6.5967722969384284E-5</v>
      </c>
      <c r="U404">
        <f t="shared" si="32"/>
        <v>1.3664815260164899E-4</v>
      </c>
      <c r="V404">
        <f t="shared" si="33"/>
        <v>0.32558022802244463</v>
      </c>
      <c r="W404" t="str">
        <f t="shared" si="34"/>
        <v>Ontime</v>
      </c>
    </row>
    <row r="405" spans="3:23" x14ac:dyDescent="0.3">
      <c r="C405" s="1">
        <v>3</v>
      </c>
      <c r="D405" s="1">
        <v>1501</v>
      </c>
      <c r="E405" s="1" t="s">
        <v>5</v>
      </c>
      <c r="F405" s="1" t="s">
        <v>1</v>
      </c>
      <c r="G405" s="1" t="s">
        <v>8</v>
      </c>
      <c r="H405" s="1" t="s">
        <v>3</v>
      </c>
      <c r="I405">
        <f t="shared" si="30"/>
        <v>15</v>
      </c>
      <c r="J405">
        <f>VLOOKUP(C405,Sheet11!$C$10:$E$17,2,FALSE)</f>
        <v>0.13380281690140844</v>
      </c>
      <c r="K405">
        <f>VLOOKUP(C405,Sheet11!$C$10:$E$17,3,FALSE)</f>
        <v>0.14833615341229556</v>
      </c>
      <c r="L405">
        <f>VLOOKUP(E405,Sheet11!$C$27:$E$30,2,FALSE)</f>
        <v>0.51877934272300474</v>
      </c>
      <c r="M405">
        <f>VLOOKUP(E405,Sheet11!$C$27:$E$30,3,FALSE)</f>
        <v>0.64805414551607443</v>
      </c>
      <c r="N405">
        <f>VLOOKUP(F405,Sheet11!$C$40:$E$43,2,FALSE)</f>
        <v>0.19718309859154928</v>
      </c>
      <c r="O405">
        <f>VLOOKUP(F405,Sheet11!$C$40:$E$43,3,FALSE)</f>
        <v>0.17033276931754088</v>
      </c>
      <c r="P405">
        <f>VLOOKUP(G405,Sheet11!$C$53:$E$61,2,FALSE)</f>
        <v>0.11032863849765258</v>
      </c>
      <c r="Q405">
        <f>VLOOKUP(G405,Sheet11!$C$53:$E$61,3,FALSE)</f>
        <v>0.19232938522278623</v>
      </c>
      <c r="R405">
        <f>VLOOKUP(I405,Sheet11!$C$70:$E$89,2,FALSE)</f>
        <v>0.13849765258215962</v>
      </c>
      <c r="S405">
        <f>VLOOKUP(I405,Sheet11!$C$70:$E$89,3,FALSE)</f>
        <v>6.2041737168640719E-2</v>
      </c>
      <c r="T405">
        <f t="shared" si="31"/>
        <v>4.0511461410229955E-5</v>
      </c>
      <c r="U405">
        <f t="shared" si="32"/>
        <v>1.5753707080790665E-4</v>
      </c>
      <c r="V405">
        <f t="shared" si="33"/>
        <v>0.20455320196773494</v>
      </c>
      <c r="W405" t="str">
        <f t="shared" si="34"/>
        <v>Ontime</v>
      </c>
    </row>
    <row r="406" spans="3:23" x14ac:dyDescent="0.3">
      <c r="C406" s="1">
        <v>3</v>
      </c>
      <c r="D406" s="1">
        <v>631</v>
      </c>
      <c r="E406" s="1" t="s">
        <v>5</v>
      </c>
      <c r="F406" s="1" t="s">
        <v>6</v>
      </c>
      <c r="G406" s="1" t="s">
        <v>8</v>
      </c>
      <c r="H406" s="1" t="s">
        <v>3</v>
      </c>
      <c r="I406">
        <f t="shared" si="30"/>
        <v>6</v>
      </c>
      <c r="J406">
        <f>VLOOKUP(C406,Sheet11!$C$10:$E$17,2,FALSE)</f>
        <v>0.13380281690140844</v>
      </c>
      <c r="K406">
        <f>VLOOKUP(C406,Sheet11!$C$10:$E$17,3,FALSE)</f>
        <v>0.14833615341229556</v>
      </c>
      <c r="L406">
        <f>VLOOKUP(E406,Sheet11!$C$27:$E$30,2,FALSE)</f>
        <v>0.51877934272300474</v>
      </c>
      <c r="M406">
        <f>VLOOKUP(E406,Sheet11!$C$27:$E$30,3,FALSE)</f>
        <v>0.64805414551607443</v>
      </c>
      <c r="N406">
        <f>VLOOKUP(F406,Sheet11!$C$40:$E$43,2,FALSE)</f>
        <v>0.42488262910798125</v>
      </c>
      <c r="O406">
        <f>VLOOKUP(F406,Sheet11!$C$40:$E$43,3,FALSE)</f>
        <v>0.54540327129159616</v>
      </c>
      <c r="P406">
        <f>VLOOKUP(G406,Sheet11!$C$53:$E$61,2,FALSE)</f>
        <v>0.11032863849765258</v>
      </c>
      <c r="Q406">
        <f>VLOOKUP(G406,Sheet11!$C$53:$E$61,3,FALSE)</f>
        <v>0.19232938522278623</v>
      </c>
      <c r="R406">
        <f>VLOOKUP(I406,Sheet11!$C$70:$E$89,2,FALSE)</f>
        <v>3.9906103286384977E-2</v>
      </c>
      <c r="S406">
        <f>VLOOKUP(I406,Sheet11!$C$70:$E$89,3,FALSE)</f>
        <v>8.4038353073886074E-2</v>
      </c>
      <c r="T406">
        <f t="shared" si="31"/>
        <v>2.5152091759337686E-5</v>
      </c>
      <c r="U406">
        <f t="shared" si="32"/>
        <v>6.8327555006669522E-4</v>
      </c>
      <c r="V406">
        <f t="shared" si="33"/>
        <v>3.5504108358202988E-2</v>
      </c>
      <c r="W406" t="str">
        <f t="shared" si="34"/>
        <v>Ontime</v>
      </c>
    </row>
    <row r="407" spans="3:23" x14ac:dyDescent="0.3">
      <c r="C407" s="1">
        <v>3</v>
      </c>
      <c r="D407" s="1">
        <v>831</v>
      </c>
      <c r="E407" s="1" t="s">
        <v>5</v>
      </c>
      <c r="F407" s="1" t="s">
        <v>6</v>
      </c>
      <c r="G407" s="1" t="s">
        <v>8</v>
      </c>
      <c r="H407" s="1" t="s">
        <v>3</v>
      </c>
      <c r="I407">
        <f t="shared" si="30"/>
        <v>8</v>
      </c>
      <c r="J407">
        <f>VLOOKUP(C407,Sheet11!$C$10:$E$17,2,FALSE)</f>
        <v>0.13380281690140844</v>
      </c>
      <c r="K407">
        <f>VLOOKUP(C407,Sheet11!$C$10:$E$17,3,FALSE)</f>
        <v>0.14833615341229556</v>
      </c>
      <c r="L407">
        <f>VLOOKUP(E407,Sheet11!$C$27:$E$30,2,FALSE)</f>
        <v>0.51877934272300474</v>
      </c>
      <c r="M407">
        <f>VLOOKUP(E407,Sheet11!$C$27:$E$30,3,FALSE)</f>
        <v>0.64805414551607443</v>
      </c>
      <c r="N407">
        <f>VLOOKUP(F407,Sheet11!$C$40:$E$43,2,FALSE)</f>
        <v>0.42488262910798125</v>
      </c>
      <c r="O407">
        <f>VLOOKUP(F407,Sheet11!$C$40:$E$43,3,FALSE)</f>
        <v>0.54540327129159616</v>
      </c>
      <c r="P407">
        <f>VLOOKUP(G407,Sheet11!$C$53:$E$61,2,FALSE)</f>
        <v>0.11032863849765258</v>
      </c>
      <c r="Q407">
        <f>VLOOKUP(G407,Sheet11!$C$53:$E$61,3,FALSE)</f>
        <v>0.19232938522278623</v>
      </c>
      <c r="R407">
        <f>VLOOKUP(I407,Sheet11!$C$70:$E$89,2,FALSE)</f>
        <v>4.2253521126760563E-2</v>
      </c>
      <c r="S407">
        <f>VLOOKUP(I407,Sheet11!$C$70:$E$89,3,FALSE)</f>
        <v>9.475465313028765E-2</v>
      </c>
      <c r="T407">
        <f t="shared" si="31"/>
        <v>2.6631626568710493E-5</v>
      </c>
      <c r="U407">
        <f t="shared" si="32"/>
        <v>7.704046470550657E-4</v>
      </c>
      <c r="V407">
        <f t="shared" si="33"/>
        <v>3.3413318126197827E-2</v>
      </c>
      <c r="W407" t="str">
        <f t="shared" si="34"/>
        <v>Ontime</v>
      </c>
    </row>
    <row r="408" spans="3:23" x14ac:dyDescent="0.3">
      <c r="C408" s="1">
        <v>3</v>
      </c>
      <c r="D408" s="1">
        <v>932</v>
      </c>
      <c r="E408" s="1" t="s">
        <v>5</v>
      </c>
      <c r="F408" s="1" t="s">
        <v>6</v>
      </c>
      <c r="G408" s="1" t="s">
        <v>8</v>
      </c>
      <c r="H408" s="1" t="s">
        <v>3</v>
      </c>
      <c r="I408">
        <f t="shared" si="30"/>
        <v>9</v>
      </c>
      <c r="J408">
        <f>VLOOKUP(C408,Sheet11!$C$10:$E$17,2,FALSE)</f>
        <v>0.13380281690140844</v>
      </c>
      <c r="K408">
        <f>VLOOKUP(C408,Sheet11!$C$10:$E$17,3,FALSE)</f>
        <v>0.14833615341229556</v>
      </c>
      <c r="L408">
        <f>VLOOKUP(E408,Sheet11!$C$27:$E$30,2,FALSE)</f>
        <v>0.51877934272300474</v>
      </c>
      <c r="M408">
        <f>VLOOKUP(E408,Sheet11!$C$27:$E$30,3,FALSE)</f>
        <v>0.64805414551607443</v>
      </c>
      <c r="N408">
        <f>VLOOKUP(F408,Sheet11!$C$40:$E$43,2,FALSE)</f>
        <v>0.42488262910798125</v>
      </c>
      <c r="O408">
        <f>VLOOKUP(F408,Sheet11!$C$40:$E$43,3,FALSE)</f>
        <v>0.54540327129159616</v>
      </c>
      <c r="P408">
        <f>VLOOKUP(G408,Sheet11!$C$53:$E$61,2,FALSE)</f>
        <v>0.11032863849765258</v>
      </c>
      <c r="Q408">
        <f>VLOOKUP(G408,Sheet11!$C$53:$E$61,3,FALSE)</f>
        <v>0.19232938522278623</v>
      </c>
      <c r="R408">
        <f>VLOOKUP(I408,Sheet11!$C$70:$E$89,2,FALSE)</f>
        <v>3.5211267605633804E-2</v>
      </c>
      <c r="S408">
        <f>VLOOKUP(I408,Sheet11!$C$70:$E$89,3,FALSE)</f>
        <v>3.2148900169204735E-2</v>
      </c>
      <c r="T408">
        <f t="shared" si="31"/>
        <v>2.2193022140592076E-5</v>
      </c>
      <c r="U408">
        <f t="shared" si="32"/>
        <v>2.6138729096511151E-4</v>
      </c>
      <c r="V408">
        <f t="shared" si="33"/>
        <v>7.8260094636117078E-2</v>
      </c>
      <c r="W408" t="str">
        <f t="shared" si="34"/>
        <v>Ontime</v>
      </c>
    </row>
    <row r="409" spans="3:23" x14ac:dyDescent="0.3">
      <c r="C409" s="1">
        <v>3</v>
      </c>
      <c r="D409" s="1">
        <v>1030</v>
      </c>
      <c r="E409" s="1" t="s">
        <v>5</v>
      </c>
      <c r="F409" s="1" t="s">
        <v>6</v>
      </c>
      <c r="G409" s="1" t="s">
        <v>8</v>
      </c>
      <c r="H409" s="1" t="s">
        <v>3</v>
      </c>
      <c r="I409">
        <f t="shared" si="30"/>
        <v>10</v>
      </c>
      <c r="J409">
        <f>VLOOKUP(C409,Sheet11!$C$10:$E$17,2,FALSE)</f>
        <v>0.13380281690140844</v>
      </c>
      <c r="K409">
        <f>VLOOKUP(C409,Sheet11!$C$10:$E$17,3,FALSE)</f>
        <v>0.14833615341229556</v>
      </c>
      <c r="L409">
        <f>VLOOKUP(E409,Sheet11!$C$27:$E$30,2,FALSE)</f>
        <v>0.51877934272300474</v>
      </c>
      <c r="M409">
        <f>VLOOKUP(E409,Sheet11!$C$27:$E$30,3,FALSE)</f>
        <v>0.64805414551607443</v>
      </c>
      <c r="N409">
        <f>VLOOKUP(F409,Sheet11!$C$40:$E$43,2,FALSE)</f>
        <v>0.42488262910798125</v>
      </c>
      <c r="O409">
        <f>VLOOKUP(F409,Sheet11!$C$40:$E$43,3,FALSE)</f>
        <v>0.54540327129159616</v>
      </c>
      <c r="P409">
        <f>VLOOKUP(G409,Sheet11!$C$53:$E$61,2,FALSE)</f>
        <v>0.11032863849765258</v>
      </c>
      <c r="Q409">
        <f>VLOOKUP(G409,Sheet11!$C$53:$E$61,3,FALSE)</f>
        <v>0.19232938522278623</v>
      </c>
      <c r="R409">
        <f>VLOOKUP(I409,Sheet11!$C$70:$E$89,2,FALSE)</f>
        <v>3.0516431924882629E-2</v>
      </c>
      <c r="S409">
        <f>VLOOKUP(I409,Sheet11!$C$70:$E$89,3,FALSE)</f>
        <v>5.9785673998871969E-2</v>
      </c>
      <c r="T409">
        <f t="shared" si="31"/>
        <v>1.9233952521846466E-5</v>
      </c>
      <c r="U409">
        <f t="shared" si="32"/>
        <v>4.8608864635617239E-4</v>
      </c>
      <c r="V409">
        <f t="shared" si="33"/>
        <v>3.8062719863612114E-2</v>
      </c>
      <c r="W409" t="str">
        <f t="shared" si="34"/>
        <v>Ontime</v>
      </c>
    </row>
    <row r="410" spans="3:23" x14ac:dyDescent="0.3">
      <c r="C410" s="1">
        <v>3</v>
      </c>
      <c r="D410" s="1">
        <v>1131</v>
      </c>
      <c r="E410" s="1" t="s">
        <v>5</v>
      </c>
      <c r="F410" s="1" t="s">
        <v>6</v>
      </c>
      <c r="G410" s="1" t="s">
        <v>8</v>
      </c>
      <c r="H410" s="1" t="s">
        <v>3</v>
      </c>
      <c r="I410">
        <f t="shared" si="30"/>
        <v>11</v>
      </c>
      <c r="J410">
        <f>VLOOKUP(C410,Sheet11!$C$10:$E$17,2,FALSE)</f>
        <v>0.13380281690140844</v>
      </c>
      <c r="K410">
        <f>VLOOKUP(C410,Sheet11!$C$10:$E$17,3,FALSE)</f>
        <v>0.14833615341229556</v>
      </c>
      <c r="L410">
        <f>VLOOKUP(E410,Sheet11!$C$27:$E$30,2,FALSE)</f>
        <v>0.51877934272300474</v>
      </c>
      <c r="M410">
        <f>VLOOKUP(E410,Sheet11!$C$27:$E$30,3,FALSE)</f>
        <v>0.64805414551607443</v>
      </c>
      <c r="N410">
        <f>VLOOKUP(F410,Sheet11!$C$40:$E$43,2,FALSE)</f>
        <v>0.42488262910798125</v>
      </c>
      <c r="O410">
        <f>VLOOKUP(F410,Sheet11!$C$40:$E$43,3,FALSE)</f>
        <v>0.54540327129159616</v>
      </c>
      <c r="P410">
        <f>VLOOKUP(G410,Sheet11!$C$53:$E$61,2,FALSE)</f>
        <v>0.11032863849765258</v>
      </c>
      <c r="Q410">
        <f>VLOOKUP(G410,Sheet11!$C$53:$E$61,3,FALSE)</f>
        <v>0.19232938522278623</v>
      </c>
      <c r="R410">
        <f>VLOOKUP(I410,Sheet11!$C$70:$E$89,2,FALSE)</f>
        <v>1.4084507042253521E-2</v>
      </c>
      <c r="S410">
        <f>VLOOKUP(I410,Sheet11!$C$70:$E$89,3,FALSE)</f>
        <v>2.5944726452340666E-2</v>
      </c>
      <c r="T410">
        <f t="shared" si="31"/>
        <v>8.8772088562368315E-6</v>
      </c>
      <c r="U410">
        <f t="shared" si="32"/>
        <v>2.109441295507918E-4</v>
      </c>
      <c r="V410">
        <f t="shared" si="33"/>
        <v>4.0383744911058145E-2</v>
      </c>
      <c r="W410" t="str">
        <f t="shared" si="34"/>
        <v>Ontime</v>
      </c>
    </row>
    <row r="411" spans="3:23" x14ac:dyDescent="0.3">
      <c r="C411" s="1">
        <v>3</v>
      </c>
      <c r="D411" s="1">
        <v>1231</v>
      </c>
      <c r="E411" s="1" t="s">
        <v>5</v>
      </c>
      <c r="F411" s="1" t="s">
        <v>6</v>
      </c>
      <c r="G411" s="1" t="s">
        <v>8</v>
      </c>
      <c r="H411" s="1" t="s">
        <v>3</v>
      </c>
      <c r="I411">
        <f t="shared" si="30"/>
        <v>12</v>
      </c>
      <c r="J411">
        <f>VLOOKUP(C411,Sheet11!$C$10:$E$17,2,FALSE)</f>
        <v>0.13380281690140844</v>
      </c>
      <c r="K411">
        <f>VLOOKUP(C411,Sheet11!$C$10:$E$17,3,FALSE)</f>
        <v>0.14833615341229556</v>
      </c>
      <c r="L411">
        <f>VLOOKUP(E411,Sheet11!$C$27:$E$30,2,FALSE)</f>
        <v>0.51877934272300474</v>
      </c>
      <c r="M411">
        <f>VLOOKUP(E411,Sheet11!$C$27:$E$30,3,FALSE)</f>
        <v>0.64805414551607443</v>
      </c>
      <c r="N411">
        <f>VLOOKUP(F411,Sheet11!$C$40:$E$43,2,FALSE)</f>
        <v>0.42488262910798125</v>
      </c>
      <c r="O411">
        <f>VLOOKUP(F411,Sheet11!$C$40:$E$43,3,FALSE)</f>
        <v>0.54540327129159616</v>
      </c>
      <c r="P411">
        <f>VLOOKUP(G411,Sheet11!$C$53:$E$61,2,FALSE)</f>
        <v>0.11032863849765258</v>
      </c>
      <c r="Q411">
        <f>VLOOKUP(G411,Sheet11!$C$53:$E$61,3,FALSE)</f>
        <v>0.19232938522278623</v>
      </c>
      <c r="R411">
        <f>VLOOKUP(I411,Sheet11!$C$70:$E$89,2,FALSE)</f>
        <v>3.0516431924882629E-2</v>
      </c>
      <c r="S411">
        <f>VLOOKUP(I411,Sheet11!$C$70:$E$89,3,FALSE)</f>
        <v>0.10152284263959391</v>
      </c>
      <c r="T411">
        <f t="shared" si="31"/>
        <v>1.9233952521846466E-5</v>
      </c>
      <c r="U411">
        <f t="shared" si="32"/>
        <v>8.2543355041614179E-4</v>
      </c>
      <c r="V411">
        <f t="shared" si="33"/>
        <v>2.2771034110990934E-2</v>
      </c>
      <c r="W411" t="str">
        <f t="shared" si="34"/>
        <v>Ontime</v>
      </c>
    </row>
    <row r="412" spans="3:23" x14ac:dyDescent="0.3">
      <c r="C412" s="1">
        <v>3</v>
      </c>
      <c r="D412" s="1">
        <v>1329</v>
      </c>
      <c r="E412" s="1" t="s">
        <v>5</v>
      </c>
      <c r="F412" s="1" t="s">
        <v>6</v>
      </c>
      <c r="G412" s="1" t="s">
        <v>8</v>
      </c>
      <c r="H412" s="1" t="s">
        <v>3</v>
      </c>
      <c r="I412">
        <f t="shared" si="30"/>
        <v>13</v>
      </c>
      <c r="J412">
        <f>VLOOKUP(C412,Sheet11!$C$10:$E$17,2,FALSE)</f>
        <v>0.13380281690140844</v>
      </c>
      <c r="K412">
        <f>VLOOKUP(C412,Sheet11!$C$10:$E$17,3,FALSE)</f>
        <v>0.14833615341229556</v>
      </c>
      <c r="L412">
        <f>VLOOKUP(E412,Sheet11!$C$27:$E$30,2,FALSE)</f>
        <v>0.51877934272300474</v>
      </c>
      <c r="M412">
        <f>VLOOKUP(E412,Sheet11!$C$27:$E$30,3,FALSE)</f>
        <v>0.64805414551607443</v>
      </c>
      <c r="N412">
        <f>VLOOKUP(F412,Sheet11!$C$40:$E$43,2,FALSE)</f>
        <v>0.42488262910798125</v>
      </c>
      <c r="O412">
        <f>VLOOKUP(F412,Sheet11!$C$40:$E$43,3,FALSE)</f>
        <v>0.54540327129159616</v>
      </c>
      <c r="P412">
        <f>VLOOKUP(G412,Sheet11!$C$53:$E$61,2,FALSE)</f>
        <v>0.11032863849765258</v>
      </c>
      <c r="Q412">
        <f>VLOOKUP(G412,Sheet11!$C$53:$E$61,3,FALSE)</f>
        <v>0.19232938522278623</v>
      </c>
      <c r="R412">
        <f>VLOOKUP(I412,Sheet11!$C$70:$E$89,2,FALSE)</f>
        <v>6.1032863849765258E-2</v>
      </c>
      <c r="S412">
        <f>VLOOKUP(I412,Sheet11!$C$70:$E$89,3,FALSE)</f>
        <v>5.0761421319796954E-2</v>
      </c>
      <c r="T412">
        <f t="shared" si="31"/>
        <v>3.8467905043692933E-5</v>
      </c>
      <c r="U412">
        <f t="shared" si="32"/>
        <v>4.127167752080709E-4</v>
      </c>
      <c r="V412">
        <f t="shared" si="33"/>
        <v>8.5259776600188658E-2</v>
      </c>
      <c r="W412" t="str">
        <f t="shared" si="34"/>
        <v>Ontime</v>
      </c>
    </row>
    <row r="413" spans="3:23" x14ac:dyDescent="0.3">
      <c r="C413" s="1">
        <v>3</v>
      </c>
      <c r="D413" s="1">
        <v>1430</v>
      </c>
      <c r="E413" s="1" t="s">
        <v>5</v>
      </c>
      <c r="F413" s="1" t="s">
        <v>6</v>
      </c>
      <c r="G413" s="1" t="s">
        <v>8</v>
      </c>
      <c r="H413" s="1" t="s">
        <v>3</v>
      </c>
      <c r="I413">
        <f t="shared" si="30"/>
        <v>14</v>
      </c>
      <c r="J413">
        <f>VLOOKUP(C413,Sheet11!$C$10:$E$17,2,FALSE)</f>
        <v>0.13380281690140844</v>
      </c>
      <c r="K413">
        <f>VLOOKUP(C413,Sheet11!$C$10:$E$17,3,FALSE)</f>
        <v>0.14833615341229556</v>
      </c>
      <c r="L413">
        <f>VLOOKUP(E413,Sheet11!$C$27:$E$30,2,FALSE)</f>
        <v>0.51877934272300474</v>
      </c>
      <c r="M413">
        <f>VLOOKUP(E413,Sheet11!$C$27:$E$30,3,FALSE)</f>
        <v>0.64805414551607443</v>
      </c>
      <c r="N413">
        <f>VLOOKUP(F413,Sheet11!$C$40:$E$43,2,FALSE)</f>
        <v>0.42488262910798125</v>
      </c>
      <c r="O413">
        <f>VLOOKUP(F413,Sheet11!$C$40:$E$43,3,FALSE)</f>
        <v>0.54540327129159616</v>
      </c>
      <c r="P413">
        <f>VLOOKUP(G413,Sheet11!$C$53:$E$61,2,FALSE)</f>
        <v>0.11032863849765258</v>
      </c>
      <c r="Q413">
        <f>VLOOKUP(G413,Sheet11!$C$53:$E$61,3,FALSE)</f>
        <v>0.19232938522278623</v>
      </c>
      <c r="R413">
        <f>VLOOKUP(I413,Sheet11!$C$70:$E$89,2,FALSE)</f>
        <v>5.6338028169014086E-2</v>
      </c>
      <c r="S413">
        <f>VLOOKUP(I413,Sheet11!$C$70:$E$89,3,FALSE)</f>
        <v>9.7574732092498589E-2</v>
      </c>
      <c r="T413">
        <f t="shared" si="31"/>
        <v>3.5508835424947326E-5</v>
      </c>
      <c r="U413">
        <f t="shared" si="32"/>
        <v>7.933333567888474E-4</v>
      </c>
      <c r="V413">
        <f t="shared" si="33"/>
        <v>4.2841491128854166E-2</v>
      </c>
      <c r="W413" t="str">
        <f t="shared" si="34"/>
        <v>Ontime</v>
      </c>
    </row>
    <row r="414" spans="3:23" x14ac:dyDescent="0.3">
      <c r="C414" s="1">
        <v>3</v>
      </c>
      <c r="D414" s="1">
        <v>1528</v>
      </c>
      <c r="E414" s="1" t="s">
        <v>5</v>
      </c>
      <c r="F414" s="1" t="s">
        <v>6</v>
      </c>
      <c r="G414" s="1" t="s">
        <v>8</v>
      </c>
      <c r="H414" s="1" t="s">
        <v>3</v>
      </c>
      <c r="I414">
        <f t="shared" si="30"/>
        <v>15</v>
      </c>
      <c r="J414">
        <f>VLOOKUP(C414,Sheet11!$C$10:$E$17,2,FALSE)</f>
        <v>0.13380281690140844</v>
      </c>
      <c r="K414">
        <f>VLOOKUP(C414,Sheet11!$C$10:$E$17,3,FALSE)</f>
        <v>0.14833615341229556</v>
      </c>
      <c r="L414">
        <f>VLOOKUP(E414,Sheet11!$C$27:$E$30,2,FALSE)</f>
        <v>0.51877934272300474</v>
      </c>
      <c r="M414">
        <f>VLOOKUP(E414,Sheet11!$C$27:$E$30,3,FALSE)</f>
        <v>0.64805414551607443</v>
      </c>
      <c r="N414">
        <f>VLOOKUP(F414,Sheet11!$C$40:$E$43,2,FALSE)</f>
        <v>0.42488262910798125</v>
      </c>
      <c r="O414">
        <f>VLOOKUP(F414,Sheet11!$C$40:$E$43,3,FALSE)</f>
        <v>0.54540327129159616</v>
      </c>
      <c r="P414">
        <f>VLOOKUP(G414,Sheet11!$C$53:$E$61,2,FALSE)</f>
        <v>0.11032863849765258</v>
      </c>
      <c r="Q414">
        <f>VLOOKUP(G414,Sheet11!$C$53:$E$61,3,FALSE)</f>
        <v>0.19232938522278623</v>
      </c>
      <c r="R414">
        <f>VLOOKUP(I414,Sheet11!$C$70:$E$89,2,FALSE)</f>
        <v>0.13849765258215962</v>
      </c>
      <c r="S414">
        <f>VLOOKUP(I414,Sheet11!$C$70:$E$89,3,FALSE)</f>
        <v>6.2041737168640719E-2</v>
      </c>
      <c r="T414">
        <f t="shared" si="31"/>
        <v>8.7292553752995502E-5</v>
      </c>
      <c r="U414">
        <f t="shared" si="32"/>
        <v>5.0443161414319773E-4</v>
      </c>
      <c r="V414">
        <f t="shared" si="33"/>
        <v>0.14752237358050471</v>
      </c>
      <c r="W414" t="str">
        <f t="shared" si="34"/>
        <v>Ontime</v>
      </c>
    </row>
    <row r="415" spans="3:23" x14ac:dyDescent="0.3">
      <c r="C415" s="1">
        <v>3</v>
      </c>
      <c r="D415" s="1">
        <v>1629</v>
      </c>
      <c r="E415" s="1" t="s">
        <v>5</v>
      </c>
      <c r="F415" s="1" t="s">
        <v>6</v>
      </c>
      <c r="G415" s="1" t="s">
        <v>8</v>
      </c>
      <c r="H415" s="1" t="s">
        <v>3</v>
      </c>
      <c r="I415">
        <f t="shared" si="30"/>
        <v>16</v>
      </c>
      <c r="J415">
        <f>VLOOKUP(C415,Sheet11!$C$10:$E$17,2,FALSE)</f>
        <v>0.13380281690140844</v>
      </c>
      <c r="K415">
        <f>VLOOKUP(C415,Sheet11!$C$10:$E$17,3,FALSE)</f>
        <v>0.14833615341229556</v>
      </c>
      <c r="L415">
        <f>VLOOKUP(E415,Sheet11!$C$27:$E$30,2,FALSE)</f>
        <v>0.51877934272300474</v>
      </c>
      <c r="M415">
        <f>VLOOKUP(E415,Sheet11!$C$27:$E$30,3,FALSE)</f>
        <v>0.64805414551607443</v>
      </c>
      <c r="N415">
        <f>VLOOKUP(F415,Sheet11!$C$40:$E$43,2,FALSE)</f>
        <v>0.42488262910798125</v>
      </c>
      <c r="O415">
        <f>VLOOKUP(F415,Sheet11!$C$40:$E$43,3,FALSE)</f>
        <v>0.54540327129159616</v>
      </c>
      <c r="P415">
        <f>VLOOKUP(G415,Sheet11!$C$53:$E$61,2,FALSE)</f>
        <v>0.11032863849765258</v>
      </c>
      <c r="Q415">
        <f>VLOOKUP(G415,Sheet11!$C$53:$E$61,3,FALSE)</f>
        <v>0.19232938522278623</v>
      </c>
      <c r="R415">
        <f>VLOOKUP(I415,Sheet11!$C$70:$E$89,2,FALSE)</f>
        <v>0.10328638497652583</v>
      </c>
      <c r="S415">
        <f>VLOOKUP(I415,Sheet11!$C$70:$E$89,3,FALSE)</f>
        <v>9.8702763677382968E-2</v>
      </c>
      <c r="T415">
        <f t="shared" si="31"/>
        <v>6.5099531612403425E-5</v>
      </c>
      <c r="U415">
        <f t="shared" si="32"/>
        <v>8.025048406823601E-4</v>
      </c>
      <c r="V415">
        <f t="shared" si="33"/>
        <v>7.5033660146523837E-2</v>
      </c>
      <c r="W415" t="str">
        <f t="shared" si="34"/>
        <v>Ontime</v>
      </c>
    </row>
    <row r="416" spans="3:23" x14ac:dyDescent="0.3">
      <c r="C416" s="1">
        <v>3</v>
      </c>
      <c r="D416" s="1">
        <v>1728</v>
      </c>
      <c r="E416" s="1" t="s">
        <v>5</v>
      </c>
      <c r="F416" s="1" t="s">
        <v>6</v>
      </c>
      <c r="G416" s="1" t="s">
        <v>8</v>
      </c>
      <c r="H416" s="1" t="s">
        <v>3</v>
      </c>
      <c r="I416">
        <f t="shared" si="30"/>
        <v>17</v>
      </c>
      <c r="J416">
        <f>VLOOKUP(C416,Sheet11!$C$10:$E$17,2,FALSE)</f>
        <v>0.13380281690140844</v>
      </c>
      <c r="K416">
        <f>VLOOKUP(C416,Sheet11!$C$10:$E$17,3,FALSE)</f>
        <v>0.14833615341229556</v>
      </c>
      <c r="L416">
        <f>VLOOKUP(E416,Sheet11!$C$27:$E$30,2,FALSE)</f>
        <v>0.51877934272300474</v>
      </c>
      <c r="M416">
        <f>VLOOKUP(E416,Sheet11!$C$27:$E$30,3,FALSE)</f>
        <v>0.64805414551607443</v>
      </c>
      <c r="N416">
        <f>VLOOKUP(F416,Sheet11!$C$40:$E$43,2,FALSE)</f>
        <v>0.42488262910798125</v>
      </c>
      <c r="O416">
        <f>VLOOKUP(F416,Sheet11!$C$40:$E$43,3,FALSE)</f>
        <v>0.54540327129159616</v>
      </c>
      <c r="P416">
        <f>VLOOKUP(G416,Sheet11!$C$53:$E$61,2,FALSE)</f>
        <v>0.11032863849765258</v>
      </c>
      <c r="Q416">
        <f>VLOOKUP(G416,Sheet11!$C$53:$E$61,3,FALSE)</f>
        <v>0.19232938522278623</v>
      </c>
      <c r="R416">
        <f>VLOOKUP(I416,Sheet11!$C$70:$E$89,2,FALSE)</f>
        <v>9.154929577464789E-2</v>
      </c>
      <c r="S416">
        <f>VLOOKUP(I416,Sheet11!$C$70:$E$89,3,FALSE)</f>
        <v>8.1218274111675121E-2</v>
      </c>
      <c r="T416">
        <f t="shared" si="31"/>
        <v>5.7701857565539402E-5</v>
      </c>
      <c r="U416">
        <f t="shared" si="32"/>
        <v>6.6034684033291341E-4</v>
      </c>
      <c r="V416">
        <f t="shared" si="33"/>
        <v>8.0359253814425352E-2</v>
      </c>
      <c r="W416" t="str">
        <f t="shared" si="34"/>
        <v>Ontime</v>
      </c>
    </row>
    <row r="417" spans="3:23" x14ac:dyDescent="0.3">
      <c r="C417" s="1">
        <v>3</v>
      </c>
      <c r="D417" s="1">
        <v>1828</v>
      </c>
      <c r="E417" s="1" t="s">
        <v>5</v>
      </c>
      <c r="F417" s="1" t="s">
        <v>6</v>
      </c>
      <c r="G417" s="1" t="s">
        <v>8</v>
      </c>
      <c r="H417" s="1" t="s">
        <v>3</v>
      </c>
      <c r="I417">
        <f t="shared" si="30"/>
        <v>18</v>
      </c>
      <c r="J417">
        <f>VLOOKUP(C417,Sheet11!$C$10:$E$17,2,FALSE)</f>
        <v>0.13380281690140844</v>
      </c>
      <c r="K417">
        <f>VLOOKUP(C417,Sheet11!$C$10:$E$17,3,FALSE)</f>
        <v>0.14833615341229556</v>
      </c>
      <c r="L417">
        <f>VLOOKUP(E417,Sheet11!$C$27:$E$30,2,FALSE)</f>
        <v>0.51877934272300474</v>
      </c>
      <c r="M417">
        <f>VLOOKUP(E417,Sheet11!$C$27:$E$30,3,FALSE)</f>
        <v>0.64805414551607443</v>
      </c>
      <c r="N417">
        <f>VLOOKUP(F417,Sheet11!$C$40:$E$43,2,FALSE)</f>
        <v>0.42488262910798125</v>
      </c>
      <c r="O417">
        <f>VLOOKUP(F417,Sheet11!$C$40:$E$43,3,FALSE)</f>
        <v>0.54540327129159616</v>
      </c>
      <c r="P417">
        <f>VLOOKUP(G417,Sheet11!$C$53:$E$61,2,FALSE)</f>
        <v>0.11032863849765258</v>
      </c>
      <c r="Q417">
        <f>VLOOKUP(G417,Sheet11!$C$53:$E$61,3,FALSE)</f>
        <v>0.19232938522278623</v>
      </c>
      <c r="R417">
        <f>VLOOKUP(I417,Sheet11!$C$70:$E$89,2,FALSE)</f>
        <v>7.746478873239436E-2</v>
      </c>
      <c r="S417">
        <f>VLOOKUP(I417,Sheet11!$C$70:$E$89,3,FALSE)</f>
        <v>5.8093626621545401E-2</v>
      </c>
      <c r="T417">
        <f t="shared" si="31"/>
        <v>4.8824648709302562E-5</v>
      </c>
      <c r="U417">
        <f t="shared" si="32"/>
        <v>4.7233142051590334E-4</v>
      </c>
      <c r="V417">
        <f t="shared" si="33"/>
        <v>9.3685273169492891E-2</v>
      </c>
      <c r="W417" t="str">
        <f t="shared" si="34"/>
        <v>Ontime</v>
      </c>
    </row>
    <row r="418" spans="3:23" x14ac:dyDescent="0.3">
      <c r="C418" s="1">
        <v>3</v>
      </c>
      <c r="D418" s="1">
        <v>1927</v>
      </c>
      <c r="E418" s="1" t="s">
        <v>5</v>
      </c>
      <c r="F418" s="1" t="s">
        <v>6</v>
      </c>
      <c r="G418" s="1" t="s">
        <v>8</v>
      </c>
      <c r="H418" s="1" t="s">
        <v>3</v>
      </c>
      <c r="I418">
        <f t="shared" si="30"/>
        <v>19</v>
      </c>
      <c r="J418">
        <f>VLOOKUP(C418,Sheet11!$C$10:$E$17,2,FALSE)</f>
        <v>0.13380281690140844</v>
      </c>
      <c r="K418">
        <f>VLOOKUP(C418,Sheet11!$C$10:$E$17,3,FALSE)</f>
        <v>0.14833615341229556</v>
      </c>
      <c r="L418">
        <f>VLOOKUP(E418,Sheet11!$C$27:$E$30,2,FALSE)</f>
        <v>0.51877934272300474</v>
      </c>
      <c r="M418">
        <f>VLOOKUP(E418,Sheet11!$C$27:$E$30,3,FALSE)</f>
        <v>0.64805414551607443</v>
      </c>
      <c r="N418">
        <f>VLOOKUP(F418,Sheet11!$C$40:$E$43,2,FALSE)</f>
        <v>0.42488262910798125</v>
      </c>
      <c r="O418">
        <f>VLOOKUP(F418,Sheet11!$C$40:$E$43,3,FALSE)</f>
        <v>0.54540327129159616</v>
      </c>
      <c r="P418">
        <f>VLOOKUP(G418,Sheet11!$C$53:$E$61,2,FALSE)</f>
        <v>0.11032863849765258</v>
      </c>
      <c r="Q418">
        <f>VLOOKUP(G418,Sheet11!$C$53:$E$61,3,FALSE)</f>
        <v>0.19232938522278623</v>
      </c>
      <c r="R418">
        <f>VLOOKUP(I418,Sheet11!$C$70:$E$89,2,FALSE)</f>
        <v>9.8591549295774641E-2</v>
      </c>
      <c r="S418">
        <f>VLOOKUP(I418,Sheet11!$C$70:$E$89,3,FALSE)</f>
        <v>2.1996615905245348E-2</v>
      </c>
      <c r="T418">
        <f t="shared" si="31"/>
        <v>6.2140461993657805E-5</v>
      </c>
      <c r="U418">
        <f t="shared" si="32"/>
        <v>1.788439359234974E-4</v>
      </c>
      <c r="V418">
        <f t="shared" si="33"/>
        <v>0.25786093427932311</v>
      </c>
      <c r="W418" t="str">
        <f t="shared" si="34"/>
        <v>Ontime</v>
      </c>
    </row>
    <row r="419" spans="3:23" x14ac:dyDescent="0.3">
      <c r="C419" s="1">
        <v>3</v>
      </c>
      <c r="D419" s="1">
        <v>2030</v>
      </c>
      <c r="E419" s="1" t="s">
        <v>5</v>
      </c>
      <c r="F419" s="1" t="s">
        <v>6</v>
      </c>
      <c r="G419" s="1" t="s">
        <v>8</v>
      </c>
      <c r="H419" s="1" t="s">
        <v>3</v>
      </c>
      <c r="I419">
        <f t="shared" si="30"/>
        <v>20</v>
      </c>
      <c r="J419">
        <f>VLOOKUP(C419,Sheet11!$C$10:$E$17,2,FALSE)</f>
        <v>0.13380281690140844</v>
      </c>
      <c r="K419">
        <f>VLOOKUP(C419,Sheet11!$C$10:$E$17,3,FALSE)</f>
        <v>0.14833615341229556</v>
      </c>
      <c r="L419">
        <f>VLOOKUP(E419,Sheet11!$C$27:$E$30,2,FALSE)</f>
        <v>0.51877934272300474</v>
      </c>
      <c r="M419">
        <f>VLOOKUP(E419,Sheet11!$C$27:$E$30,3,FALSE)</f>
        <v>0.64805414551607443</v>
      </c>
      <c r="N419">
        <f>VLOOKUP(F419,Sheet11!$C$40:$E$43,2,FALSE)</f>
        <v>0.42488262910798125</v>
      </c>
      <c r="O419">
        <f>VLOOKUP(F419,Sheet11!$C$40:$E$43,3,FALSE)</f>
        <v>0.54540327129159616</v>
      </c>
      <c r="P419">
        <f>VLOOKUP(G419,Sheet11!$C$53:$E$61,2,FALSE)</f>
        <v>0.11032863849765258</v>
      </c>
      <c r="Q419">
        <f>VLOOKUP(G419,Sheet11!$C$53:$E$61,3,FALSE)</f>
        <v>0.19232938522278623</v>
      </c>
      <c r="R419">
        <f>VLOOKUP(I419,Sheet11!$C$70:$E$89,2,FALSE)</f>
        <v>4.9295774647887321E-2</v>
      </c>
      <c r="S419">
        <f>VLOOKUP(I419,Sheet11!$C$70:$E$89,3,FALSE)</f>
        <v>3.6661026508742242E-2</v>
      </c>
      <c r="T419">
        <f t="shared" si="31"/>
        <v>3.1070230996828903E-5</v>
      </c>
      <c r="U419">
        <f t="shared" si="32"/>
        <v>2.9807322653916226E-4</v>
      </c>
      <c r="V419">
        <f t="shared" si="33"/>
        <v>9.4397231011135743E-2</v>
      </c>
      <c r="W419" t="str">
        <f t="shared" si="34"/>
        <v>Ontime</v>
      </c>
    </row>
    <row r="420" spans="3:23" x14ac:dyDescent="0.3">
      <c r="C420" s="1">
        <v>3</v>
      </c>
      <c r="D420" s="1">
        <v>1530</v>
      </c>
      <c r="E420" s="1" t="s">
        <v>5</v>
      </c>
      <c r="F420" s="1" t="s">
        <v>1</v>
      </c>
      <c r="G420" s="1" t="s">
        <v>9</v>
      </c>
      <c r="H420" s="1" t="s">
        <v>3</v>
      </c>
      <c r="I420">
        <f t="shared" si="30"/>
        <v>15</v>
      </c>
      <c r="J420">
        <f>VLOOKUP(C420,Sheet11!$C$10:$E$17,2,FALSE)</f>
        <v>0.13380281690140844</v>
      </c>
      <c r="K420">
        <f>VLOOKUP(C420,Sheet11!$C$10:$E$17,3,FALSE)</f>
        <v>0.14833615341229556</v>
      </c>
      <c r="L420">
        <f>VLOOKUP(E420,Sheet11!$C$27:$E$30,2,FALSE)</f>
        <v>0.51877934272300474</v>
      </c>
      <c r="M420">
        <f>VLOOKUP(E420,Sheet11!$C$27:$E$30,3,FALSE)</f>
        <v>0.64805414551607443</v>
      </c>
      <c r="N420">
        <f>VLOOKUP(F420,Sheet11!$C$40:$E$43,2,FALSE)</f>
        <v>0.19718309859154928</v>
      </c>
      <c r="O420">
        <f>VLOOKUP(F420,Sheet11!$C$40:$E$43,3,FALSE)</f>
        <v>0.17033276931754088</v>
      </c>
      <c r="P420">
        <f>VLOOKUP(G420,Sheet11!$C$53:$E$61,2,FALSE)</f>
        <v>0.18779342723004694</v>
      </c>
      <c r="Q420">
        <f>VLOOKUP(G420,Sheet11!$C$53:$E$61,3,FALSE)</f>
        <v>0.1212633953750705</v>
      </c>
      <c r="R420">
        <f>VLOOKUP(I420,Sheet11!$C$70:$E$89,2,FALSE)</f>
        <v>0.13849765258215962</v>
      </c>
      <c r="S420">
        <f>VLOOKUP(I420,Sheet11!$C$70:$E$89,3,FALSE)</f>
        <v>6.2041737168640719E-2</v>
      </c>
      <c r="T420">
        <f t="shared" si="31"/>
        <v>6.8955678996136097E-5</v>
      </c>
      <c r="U420">
        <f t="shared" si="32"/>
        <v>9.9326892151612695E-5</v>
      </c>
      <c r="V420">
        <f t="shared" si="33"/>
        <v>0.40976126360462112</v>
      </c>
      <c r="W420" t="str">
        <f t="shared" si="34"/>
        <v>Ontime</v>
      </c>
    </row>
    <row r="421" spans="3:23" x14ac:dyDescent="0.3">
      <c r="C421" s="1">
        <v>3</v>
      </c>
      <c r="D421" s="1">
        <v>555</v>
      </c>
      <c r="E421" s="1" t="s">
        <v>5</v>
      </c>
      <c r="F421" s="1" t="s">
        <v>1</v>
      </c>
      <c r="G421" s="1" t="s">
        <v>9</v>
      </c>
      <c r="H421" s="1" t="s">
        <v>3</v>
      </c>
      <c r="I421">
        <f t="shared" si="30"/>
        <v>5</v>
      </c>
      <c r="J421">
        <f>VLOOKUP(C421,Sheet11!$C$10:$E$17,2,FALSE)</f>
        <v>0.13380281690140844</v>
      </c>
      <c r="K421">
        <f>VLOOKUP(C421,Sheet11!$C$10:$E$17,3,FALSE)</f>
        <v>0.14833615341229556</v>
      </c>
      <c r="L421">
        <f>VLOOKUP(E421,Sheet11!$C$27:$E$30,2,FALSE)</f>
        <v>0.51877934272300474</v>
      </c>
      <c r="M421">
        <f>VLOOKUP(E421,Sheet11!$C$27:$E$30,3,FALSE)</f>
        <v>0.64805414551607443</v>
      </c>
      <c r="N421">
        <f>VLOOKUP(F421,Sheet11!$C$40:$E$43,2,FALSE)</f>
        <v>0.19718309859154928</v>
      </c>
      <c r="O421">
        <f>VLOOKUP(F421,Sheet11!$C$40:$E$43,3,FALSE)</f>
        <v>0.17033276931754088</v>
      </c>
      <c r="P421">
        <f>VLOOKUP(G421,Sheet11!$C$53:$E$61,2,FALSE)</f>
        <v>0.18779342723004694</v>
      </c>
      <c r="Q421">
        <f>VLOOKUP(G421,Sheet11!$C$53:$E$61,3,FALSE)</f>
        <v>0.1212633953750705</v>
      </c>
      <c r="R421">
        <f>VLOOKUP(I421,Sheet11!$C$70:$E$89,2,FALSE)</f>
        <v>4.6948356807511738E-3</v>
      </c>
      <c r="S421">
        <f>VLOOKUP(I421,Sheet11!$C$70:$E$89,3,FALSE)</f>
        <v>1.2972363226170333E-2</v>
      </c>
      <c r="T421">
        <f t="shared" si="31"/>
        <v>2.337480643936817E-6</v>
      </c>
      <c r="U421">
        <f t="shared" si="32"/>
        <v>2.0768350177155381E-5</v>
      </c>
      <c r="V421">
        <f t="shared" si="33"/>
        <v>0.10116410277716756</v>
      </c>
      <c r="W421" t="str">
        <f t="shared" si="34"/>
        <v>Ontime</v>
      </c>
    </row>
    <row r="422" spans="3:23" x14ac:dyDescent="0.3">
      <c r="C422" s="1">
        <v>3</v>
      </c>
      <c r="D422" s="1">
        <v>1918</v>
      </c>
      <c r="E422" s="1" t="s">
        <v>5</v>
      </c>
      <c r="F422" s="1" t="s">
        <v>1</v>
      </c>
      <c r="G422" s="1" t="s">
        <v>9</v>
      </c>
      <c r="H422" s="1" t="s">
        <v>15</v>
      </c>
      <c r="I422">
        <f t="shared" si="30"/>
        <v>19</v>
      </c>
      <c r="J422">
        <f>VLOOKUP(C422,Sheet11!$C$10:$E$17,2,FALSE)</f>
        <v>0.13380281690140844</v>
      </c>
      <c r="K422">
        <f>VLOOKUP(C422,Sheet11!$C$10:$E$17,3,FALSE)</f>
        <v>0.14833615341229556</v>
      </c>
      <c r="L422">
        <f>VLOOKUP(E422,Sheet11!$C$27:$E$30,2,FALSE)</f>
        <v>0.51877934272300474</v>
      </c>
      <c r="M422">
        <f>VLOOKUP(E422,Sheet11!$C$27:$E$30,3,FALSE)</f>
        <v>0.64805414551607443</v>
      </c>
      <c r="N422">
        <f>VLOOKUP(F422,Sheet11!$C$40:$E$43,2,FALSE)</f>
        <v>0.19718309859154928</v>
      </c>
      <c r="O422">
        <f>VLOOKUP(F422,Sheet11!$C$40:$E$43,3,FALSE)</f>
        <v>0.17033276931754088</v>
      </c>
      <c r="P422">
        <f>VLOOKUP(G422,Sheet11!$C$53:$E$61,2,FALSE)</f>
        <v>0.18779342723004694</v>
      </c>
      <c r="Q422">
        <f>VLOOKUP(G422,Sheet11!$C$53:$E$61,3,FALSE)</f>
        <v>0.1212633953750705</v>
      </c>
      <c r="R422">
        <f>VLOOKUP(I422,Sheet11!$C$70:$E$89,2,FALSE)</f>
        <v>9.8591549295774641E-2</v>
      </c>
      <c r="S422">
        <f>VLOOKUP(I422,Sheet11!$C$70:$E$89,3,FALSE)</f>
        <v>2.1996615905245348E-2</v>
      </c>
      <c r="T422">
        <f t="shared" si="31"/>
        <v>4.9087093522673153E-5</v>
      </c>
      <c r="U422">
        <f t="shared" si="32"/>
        <v>3.5215898126480868E-5</v>
      </c>
      <c r="V422">
        <f t="shared" si="33"/>
        <v>0.58226988820230963</v>
      </c>
      <c r="W422" t="str">
        <f t="shared" si="34"/>
        <v>Delayed</v>
      </c>
    </row>
    <row r="423" spans="3:23" x14ac:dyDescent="0.3">
      <c r="C423" s="1">
        <v>3</v>
      </c>
      <c r="D423" s="1">
        <v>655</v>
      </c>
      <c r="E423" s="1" t="s">
        <v>5</v>
      </c>
      <c r="F423" s="1" t="s">
        <v>6</v>
      </c>
      <c r="G423" s="1" t="s">
        <v>9</v>
      </c>
      <c r="H423" s="1" t="s">
        <v>3</v>
      </c>
      <c r="I423">
        <f t="shared" si="30"/>
        <v>6</v>
      </c>
      <c r="J423">
        <f>VLOOKUP(C423,Sheet11!$C$10:$E$17,2,FALSE)</f>
        <v>0.13380281690140844</v>
      </c>
      <c r="K423">
        <f>VLOOKUP(C423,Sheet11!$C$10:$E$17,3,FALSE)</f>
        <v>0.14833615341229556</v>
      </c>
      <c r="L423">
        <f>VLOOKUP(E423,Sheet11!$C$27:$E$30,2,FALSE)</f>
        <v>0.51877934272300474</v>
      </c>
      <c r="M423">
        <f>VLOOKUP(E423,Sheet11!$C$27:$E$30,3,FALSE)</f>
        <v>0.64805414551607443</v>
      </c>
      <c r="N423">
        <f>VLOOKUP(F423,Sheet11!$C$40:$E$43,2,FALSE)</f>
        <v>0.42488262910798125</v>
      </c>
      <c r="O423">
        <f>VLOOKUP(F423,Sheet11!$C$40:$E$43,3,FALSE)</f>
        <v>0.54540327129159616</v>
      </c>
      <c r="P423">
        <f>VLOOKUP(G423,Sheet11!$C$53:$E$61,2,FALSE)</f>
        <v>0.18779342723004694</v>
      </c>
      <c r="Q423">
        <f>VLOOKUP(G423,Sheet11!$C$53:$E$61,3,FALSE)</f>
        <v>0.1212633953750705</v>
      </c>
      <c r="R423">
        <f>VLOOKUP(I423,Sheet11!$C$70:$E$89,2,FALSE)</f>
        <v>3.9906103286384977E-2</v>
      </c>
      <c r="S423">
        <f>VLOOKUP(I423,Sheet11!$C$70:$E$89,3,FALSE)</f>
        <v>8.4038353073886074E-2</v>
      </c>
      <c r="T423">
        <f t="shared" si="31"/>
        <v>4.2812071079723727E-5</v>
      </c>
      <c r="U423">
        <f t="shared" si="32"/>
        <v>4.3080423244674335E-4</v>
      </c>
      <c r="V423">
        <f t="shared" si="33"/>
        <v>9.0393997759266875E-2</v>
      </c>
      <c r="W423" t="str">
        <f t="shared" si="34"/>
        <v>Ontime</v>
      </c>
    </row>
    <row r="424" spans="3:23" x14ac:dyDescent="0.3">
      <c r="C424" s="1">
        <v>3</v>
      </c>
      <c r="D424" s="1">
        <v>746</v>
      </c>
      <c r="E424" s="1" t="s">
        <v>5</v>
      </c>
      <c r="F424" s="1" t="s">
        <v>6</v>
      </c>
      <c r="G424" s="1" t="s">
        <v>9</v>
      </c>
      <c r="H424" s="1" t="s">
        <v>3</v>
      </c>
      <c r="I424">
        <f t="shared" si="30"/>
        <v>7</v>
      </c>
      <c r="J424">
        <f>VLOOKUP(C424,Sheet11!$C$10:$E$17,2,FALSE)</f>
        <v>0.13380281690140844</v>
      </c>
      <c r="K424">
        <f>VLOOKUP(C424,Sheet11!$C$10:$E$17,3,FALSE)</f>
        <v>0.14833615341229556</v>
      </c>
      <c r="L424">
        <f>VLOOKUP(E424,Sheet11!$C$27:$E$30,2,FALSE)</f>
        <v>0.51877934272300474</v>
      </c>
      <c r="M424">
        <f>VLOOKUP(E424,Sheet11!$C$27:$E$30,3,FALSE)</f>
        <v>0.64805414551607443</v>
      </c>
      <c r="N424">
        <f>VLOOKUP(F424,Sheet11!$C$40:$E$43,2,FALSE)</f>
        <v>0.42488262910798125</v>
      </c>
      <c r="O424">
        <f>VLOOKUP(F424,Sheet11!$C$40:$E$43,3,FALSE)</f>
        <v>0.54540327129159616</v>
      </c>
      <c r="P424">
        <f>VLOOKUP(G424,Sheet11!$C$53:$E$61,2,FALSE)</f>
        <v>0.18779342723004694</v>
      </c>
      <c r="Q424">
        <f>VLOOKUP(G424,Sheet11!$C$53:$E$61,3,FALSE)</f>
        <v>0.1212633953750705</v>
      </c>
      <c r="R424">
        <f>VLOOKUP(I424,Sheet11!$C$70:$E$89,2,FALSE)</f>
        <v>4.2253521126760563E-2</v>
      </c>
      <c r="S424">
        <f>VLOOKUP(I424,Sheet11!$C$70:$E$89,3,FALSE)</f>
        <v>4.3993231810490696E-2</v>
      </c>
      <c r="T424">
        <f t="shared" si="31"/>
        <v>4.5330428202060413E-5</v>
      </c>
      <c r="U424">
        <f t="shared" si="32"/>
        <v>2.2552167873050993E-4</v>
      </c>
      <c r="V424">
        <f t="shared" si="33"/>
        <v>0.16736228754294163</v>
      </c>
      <c r="W424" t="str">
        <f t="shared" si="34"/>
        <v>Ontime</v>
      </c>
    </row>
    <row r="425" spans="3:23" x14ac:dyDescent="0.3">
      <c r="C425" s="1">
        <v>3</v>
      </c>
      <c r="D425" s="1">
        <v>854</v>
      </c>
      <c r="E425" s="1" t="s">
        <v>5</v>
      </c>
      <c r="F425" s="1" t="s">
        <v>6</v>
      </c>
      <c r="G425" s="1" t="s">
        <v>9</v>
      </c>
      <c r="H425" s="1" t="s">
        <v>3</v>
      </c>
      <c r="I425">
        <f t="shared" si="30"/>
        <v>8</v>
      </c>
      <c r="J425">
        <f>VLOOKUP(C425,Sheet11!$C$10:$E$17,2,FALSE)</f>
        <v>0.13380281690140844</v>
      </c>
      <c r="K425">
        <f>VLOOKUP(C425,Sheet11!$C$10:$E$17,3,FALSE)</f>
        <v>0.14833615341229556</v>
      </c>
      <c r="L425">
        <f>VLOOKUP(E425,Sheet11!$C$27:$E$30,2,FALSE)</f>
        <v>0.51877934272300474</v>
      </c>
      <c r="M425">
        <f>VLOOKUP(E425,Sheet11!$C$27:$E$30,3,FALSE)</f>
        <v>0.64805414551607443</v>
      </c>
      <c r="N425">
        <f>VLOOKUP(F425,Sheet11!$C$40:$E$43,2,FALSE)</f>
        <v>0.42488262910798125</v>
      </c>
      <c r="O425">
        <f>VLOOKUP(F425,Sheet11!$C$40:$E$43,3,FALSE)</f>
        <v>0.54540327129159616</v>
      </c>
      <c r="P425">
        <f>VLOOKUP(G425,Sheet11!$C$53:$E$61,2,FALSE)</f>
        <v>0.18779342723004694</v>
      </c>
      <c r="Q425">
        <f>VLOOKUP(G425,Sheet11!$C$53:$E$61,3,FALSE)</f>
        <v>0.1212633953750705</v>
      </c>
      <c r="R425">
        <f>VLOOKUP(I425,Sheet11!$C$70:$E$89,2,FALSE)</f>
        <v>4.2253521126760563E-2</v>
      </c>
      <c r="S425">
        <f>VLOOKUP(I425,Sheet11!$C$70:$E$89,3,FALSE)</f>
        <v>9.475465313028765E-2</v>
      </c>
      <c r="T425">
        <f t="shared" si="31"/>
        <v>4.5330428202060413E-5</v>
      </c>
      <c r="U425">
        <f t="shared" si="32"/>
        <v>4.8573900034263673E-4</v>
      </c>
      <c r="V425">
        <f t="shared" si="33"/>
        <v>8.5356877586195312E-2</v>
      </c>
      <c r="W425" t="str">
        <f t="shared" si="34"/>
        <v>Ontime</v>
      </c>
    </row>
    <row r="426" spans="3:23" x14ac:dyDescent="0.3">
      <c r="C426" s="1">
        <v>3</v>
      </c>
      <c r="D426" s="1">
        <v>1056</v>
      </c>
      <c r="E426" s="1" t="s">
        <v>5</v>
      </c>
      <c r="F426" s="1" t="s">
        <v>6</v>
      </c>
      <c r="G426" s="1" t="s">
        <v>9</v>
      </c>
      <c r="H426" s="1" t="s">
        <v>3</v>
      </c>
      <c r="I426">
        <f t="shared" si="30"/>
        <v>10</v>
      </c>
      <c r="J426">
        <f>VLOOKUP(C426,Sheet11!$C$10:$E$17,2,FALSE)</f>
        <v>0.13380281690140844</v>
      </c>
      <c r="K426">
        <f>VLOOKUP(C426,Sheet11!$C$10:$E$17,3,FALSE)</f>
        <v>0.14833615341229556</v>
      </c>
      <c r="L426">
        <f>VLOOKUP(E426,Sheet11!$C$27:$E$30,2,FALSE)</f>
        <v>0.51877934272300474</v>
      </c>
      <c r="M426">
        <f>VLOOKUP(E426,Sheet11!$C$27:$E$30,3,FALSE)</f>
        <v>0.64805414551607443</v>
      </c>
      <c r="N426">
        <f>VLOOKUP(F426,Sheet11!$C$40:$E$43,2,FALSE)</f>
        <v>0.42488262910798125</v>
      </c>
      <c r="O426">
        <f>VLOOKUP(F426,Sheet11!$C$40:$E$43,3,FALSE)</f>
        <v>0.54540327129159616</v>
      </c>
      <c r="P426">
        <f>VLOOKUP(G426,Sheet11!$C$53:$E$61,2,FALSE)</f>
        <v>0.18779342723004694</v>
      </c>
      <c r="Q426">
        <f>VLOOKUP(G426,Sheet11!$C$53:$E$61,3,FALSE)</f>
        <v>0.1212633953750705</v>
      </c>
      <c r="R426">
        <f>VLOOKUP(I426,Sheet11!$C$70:$E$89,2,FALSE)</f>
        <v>3.0516431924882629E-2</v>
      </c>
      <c r="S426">
        <f>VLOOKUP(I426,Sheet11!$C$70:$E$89,3,FALSE)</f>
        <v>5.9785673998871969E-2</v>
      </c>
      <c r="T426">
        <f t="shared" si="31"/>
        <v>3.273864259037697E-5</v>
      </c>
      <c r="U426">
        <f t="shared" si="32"/>
        <v>3.0647817878761606E-4</v>
      </c>
      <c r="V426">
        <f t="shared" si="33"/>
        <v>9.6512438437998171E-2</v>
      </c>
      <c r="W426" t="str">
        <f t="shared" si="34"/>
        <v>Ontime</v>
      </c>
    </row>
    <row r="427" spans="3:23" x14ac:dyDescent="0.3">
      <c r="C427" s="1">
        <v>3</v>
      </c>
      <c r="D427" s="1">
        <v>1256</v>
      </c>
      <c r="E427" s="1" t="s">
        <v>5</v>
      </c>
      <c r="F427" s="1" t="s">
        <v>6</v>
      </c>
      <c r="G427" s="1" t="s">
        <v>9</v>
      </c>
      <c r="H427" s="1" t="s">
        <v>3</v>
      </c>
      <c r="I427">
        <f t="shared" si="30"/>
        <v>12</v>
      </c>
      <c r="J427">
        <f>VLOOKUP(C427,Sheet11!$C$10:$E$17,2,FALSE)</f>
        <v>0.13380281690140844</v>
      </c>
      <c r="K427">
        <f>VLOOKUP(C427,Sheet11!$C$10:$E$17,3,FALSE)</f>
        <v>0.14833615341229556</v>
      </c>
      <c r="L427">
        <f>VLOOKUP(E427,Sheet11!$C$27:$E$30,2,FALSE)</f>
        <v>0.51877934272300474</v>
      </c>
      <c r="M427">
        <f>VLOOKUP(E427,Sheet11!$C$27:$E$30,3,FALSE)</f>
        <v>0.64805414551607443</v>
      </c>
      <c r="N427">
        <f>VLOOKUP(F427,Sheet11!$C$40:$E$43,2,FALSE)</f>
        <v>0.42488262910798125</v>
      </c>
      <c r="O427">
        <f>VLOOKUP(F427,Sheet11!$C$40:$E$43,3,FALSE)</f>
        <v>0.54540327129159616</v>
      </c>
      <c r="P427">
        <f>VLOOKUP(G427,Sheet11!$C$53:$E$61,2,FALSE)</f>
        <v>0.18779342723004694</v>
      </c>
      <c r="Q427">
        <f>VLOOKUP(G427,Sheet11!$C$53:$E$61,3,FALSE)</f>
        <v>0.1212633953750705</v>
      </c>
      <c r="R427">
        <f>VLOOKUP(I427,Sheet11!$C$70:$E$89,2,FALSE)</f>
        <v>3.0516431924882629E-2</v>
      </c>
      <c r="S427">
        <f>VLOOKUP(I427,Sheet11!$C$70:$E$89,3,FALSE)</f>
        <v>0.10152284263959391</v>
      </c>
      <c r="T427">
        <f t="shared" si="31"/>
        <v>3.273864259037697E-5</v>
      </c>
      <c r="U427">
        <f t="shared" si="32"/>
        <v>5.2043464322425366E-4</v>
      </c>
      <c r="V427">
        <f t="shared" si="33"/>
        <v>5.9183339886278864E-2</v>
      </c>
      <c r="W427" t="str">
        <f t="shared" si="34"/>
        <v>Ontime</v>
      </c>
    </row>
    <row r="428" spans="3:23" x14ac:dyDescent="0.3">
      <c r="C428" s="1">
        <v>3</v>
      </c>
      <c r="D428" s="1">
        <v>1352</v>
      </c>
      <c r="E428" s="1" t="s">
        <v>5</v>
      </c>
      <c r="F428" s="1" t="s">
        <v>6</v>
      </c>
      <c r="G428" s="1" t="s">
        <v>9</v>
      </c>
      <c r="H428" s="1" t="s">
        <v>3</v>
      </c>
      <c r="I428">
        <f t="shared" si="30"/>
        <v>13</v>
      </c>
      <c r="J428">
        <f>VLOOKUP(C428,Sheet11!$C$10:$E$17,2,FALSE)</f>
        <v>0.13380281690140844</v>
      </c>
      <c r="K428">
        <f>VLOOKUP(C428,Sheet11!$C$10:$E$17,3,FALSE)</f>
        <v>0.14833615341229556</v>
      </c>
      <c r="L428">
        <f>VLOOKUP(E428,Sheet11!$C$27:$E$30,2,FALSE)</f>
        <v>0.51877934272300474</v>
      </c>
      <c r="M428">
        <f>VLOOKUP(E428,Sheet11!$C$27:$E$30,3,FALSE)</f>
        <v>0.64805414551607443</v>
      </c>
      <c r="N428">
        <f>VLOOKUP(F428,Sheet11!$C$40:$E$43,2,FALSE)</f>
        <v>0.42488262910798125</v>
      </c>
      <c r="O428">
        <f>VLOOKUP(F428,Sheet11!$C$40:$E$43,3,FALSE)</f>
        <v>0.54540327129159616</v>
      </c>
      <c r="P428">
        <f>VLOOKUP(G428,Sheet11!$C$53:$E$61,2,FALSE)</f>
        <v>0.18779342723004694</v>
      </c>
      <c r="Q428">
        <f>VLOOKUP(G428,Sheet11!$C$53:$E$61,3,FALSE)</f>
        <v>0.1212633953750705</v>
      </c>
      <c r="R428">
        <f>VLOOKUP(I428,Sheet11!$C$70:$E$89,2,FALSE)</f>
        <v>6.1032863849765258E-2</v>
      </c>
      <c r="S428">
        <f>VLOOKUP(I428,Sheet11!$C$70:$E$89,3,FALSE)</f>
        <v>5.0761421319796954E-2</v>
      </c>
      <c r="T428">
        <f t="shared" si="31"/>
        <v>6.5477285180753941E-5</v>
      </c>
      <c r="U428">
        <f t="shared" si="32"/>
        <v>2.6021732161212683E-4</v>
      </c>
      <c r="V428">
        <f t="shared" si="33"/>
        <v>0.20103889906409461</v>
      </c>
      <c r="W428" t="str">
        <f t="shared" si="34"/>
        <v>Ontime</v>
      </c>
    </row>
    <row r="429" spans="3:23" x14ac:dyDescent="0.3">
      <c r="C429" s="1">
        <v>3</v>
      </c>
      <c r="D429" s="1">
        <v>1457</v>
      </c>
      <c r="E429" s="1" t="s">
        <v>5</v>
      </c>
      <c r="F429" s="1" t="s">
        <v>6</v>
      </c>
      <c r="G429" s="1" t="s">
        <v>9</v>
      </c>
      <c r="H429" s="1" t="s">
        <v>15</v>
      </c>
      <c r="I429">
        <f t="shared" si="30"/>
        <v>14</v>
      </c>
      <c r="J429">
        <f>VLOOKUP(C429,Sheet11!$C$10:$E$17,2,FALSE)</f>
        <v>0.13380281690140844</v>
      </c>
      <c r="K429">
        <f>VLOOKUP(C429,Sheet11!$C$10:$E$17,3,FALSE)</f>
        <v>0.14833615341229556</v>
      </c>
      <c r="L429">
        <f>VLOOKUP(E429,Sheet11!$C$27:$E$30,2,FALSE)</f>
        <v>0.51877934272300474</v>
      </c>
      <c r="M429">
        <f>VLOOKUP(E429,Sheet11!$C$27:$E$30,3,FALSE)</f>
        <v>0.64805414551607443</v>
      </c>
      <c r="N429">
        <f>VLOOKUP(F429,Sheet11!$C$40:$E$43,2,FALSE)</f>
        <v>0.42488262910798125</v>
      </c>
      <c r="O429">
        <f>VLOOKUP(F429,Sheet11!$C$40:$E$43,3,FALSE)</f>
        <v>0.54540327129159616</v>
      </c>
      <c r="P429">
        <f>VLOOKUP(G429,Sheet11!$C$53:$E$61,2,FALSE)</f>
        <v>0.18779342723004694</v>
      </c>
      <c r="Q429">
        <f>VLOOKUP(G429,Sheet11!$C$53:$E$61,3,FALSE)</f>
        <v>0.1212633953750705</v>
      </c>
      <c r="R429">
        <f>VLOOKUP(I429,Sheet11!$C$70:$E$89,2,FALSE)</f>
        <v>5.6338028169014086E-2</v>
      </c>
      <c r="S429">
        <f>VLOOKUP(I429,Sheet11!$C$70:$E$89,3,FALSE)</f>
        <v>9.7574732092498589E-2</v>
      </c>
      <c r="T429">
        <f t="shared" si="31"/>
        <v>6.0440570936080555E-5</v>
      </c>
      <c r="U429">
        <f t="shared" si="32"/>
        <v>5.0019551820997714E-4</v>
      </c>
      <c r="V429">
        <f t="shared" si="33"/>
        <v>0.10780713569142798</v>
      </c>
      <c r="W429" t="str">
        <f t="shared" si="34"/>
        <v>Ontime</v>
      </c>
    </row>
    <row r="430" spans="3:23" x14ac:dyDescent="0.3">
      <c r="C430" s="1">
        <v>3</v>
      </c>
      <c r="D430" s="1">
        <v>1624</v>
      </c>
      <c r="E430" s="1" t="s">
        <v>5</v>
      </c>
      <c r="F430" s="1" t="s">
        <v>6</v>
      </c>
      <c r="G430" s="1" t="s">
        <v>9</v>
      </c>
      <c r="H430" s="1" t="s">
        <v>15</v>
      </c>
      <c r="I430">
        <f t="shared" si="30"/>
        <v>16</v>
      </c>
      <c r="J430">
        <f>VLOOKUP(C430,Sheet11!$C$10:$E$17,2,FALSE)</f>
        <v>0.13380281690140844</v>
      </c>
      <c r="K430">
        <f>VLOOKUP(C430,Sheet11!$C$10:$E$17,3,FALSE)</f>
        <v>0.14833615341229556</v>
      </c>
      <c r="L430">
        <f>VLOOKUP(E430,Sheet11!$C$27:$E$30,2,FALSE)</f>
        <v>0.51877934272300474</v>
      </c>
      <c r="M430">
        <f>VLOOKUP(E430,Sheet11!$C$27:$E$30,3,FALSE)</f>
        <v>0.64805414551607443</v>
      </c>
      <c r="N430">
        <f>VLOOKUP(F430,Sheet11!$C$40:$E$43,2,FALSE)</f>
        <v>0.42488262910798125</v>
      </c>
      <c r="O430">
        <f>VLOOKUP(F430,Sheet11!$C$40:$E$43,3,FALSE)</f>
        <v>0.54540327129159616</v>
      </c>
      <c r="P430">
        <f>VLOOKUP(G430,Sheet11!$C$53:$E$61,2,FALSE)</f>
        <v>0.18779342723004694</v>
      </c>
      <c r="Q430">
        <f>VLOOKUP(G430,Sheet11!$C$53:$E$61,3,FALSE)</f>
        <v>0.1212633953750705</v>
      </c>
      <c r="R430">
        <f>VLOOKUP(I430,Sheet11!$C$70:$E$89,2,FALSE)</f>
        <v>0.10328638497652583</v>
      </c>
      <c r="S430">
        <f>VLOOKUP(I430,Sheet11!$C$70:$E$89,3,FALSE)</f>
        <v>9.8702763677382968E-2</v>
      </c>
      <c r="T430">
        <f t="shared" si="31"/>
        <v>1.1080771338281435E-4</v>
      </c>
      <c r="U430">
        <f t="shared" si="32"/>
        <v>5.0597812535691324E-4</v>
      </c>
      <c r="V430">
        <f t="shared" si="33"/>
        <v>0.17965346547065128</v>
      </c>
      <c r="W430" t="str">
        <f t="shared" si="34"/>
        <v>Ontime</v>
      </c>
    </row>
    <row r="431" spans="3:23" x14ac:dyDescent="0.3">
      <c r="C431" s="1">
        <v>3</v>
      </c>
      <c r="D431" s="1">
        <v>2014</v>
      </c>
      <c r="E431" s="1" t="s">
        <v>5</v>
      </c>
      <c r="F431" s="1" t="s">
        <v>6</v>
      </c>
      <c r="G431" s="1" t="s">
        <v>9</v>
      </c>
      <c r="H431" s="1" t="s">
        <v>15</v>
      </c>
      <c r="I431">
        <f t="shared" si="30"/>
        <v>20</v>
      </c>
      <c r="J431">
        <f>VLOOKUP(C431,Sheet11!$C$10:$E$17,2,FALSE)</f>
        <v>0.13380281690140844</v>
      </c>
      <c r="K431">
        <f>VLOOKUP(C431,Sheet11!$C$10:$E$17,3,FALSE)</f>
        <v>0.14833615341229556</v>
      </c>
      <c r="L431">
        <f>VLOOKUP(E431,Sheet11!$C$27:$E$30,2,FALSE)</f>
        <v>0.51877934272300474</v>
      </c>
      <c r="M431">
        <f>VLOOKUP(E431,Sheet11!$C$27:$E$30,3,FALSE)</f>
        <v>0.64805414551607443</v>
      </c>
      <c r="N431">
        <f>VLOOKUP(F431,Sheet11!$C$40:$E$43,2,FALSE)</f>
        <v>0.42488262910798125</v>
      </c>
      <c r="O431">
        <f>VLOOKUP(F431,Sheet11!$C$40:$E$43,3,FALSE)</f>
        <v>0.54540327129159616</v>
      </c>
      <c r="P431">
        <f>VLOOKUP(G431,Sheet11!$C$53:$E$61,2,FALSE)</f>
        <v>0.18779342723004694</v>
      </c>
      <c r="Q431">
        <f>VLOOKUP(G431,Sheet11!$C$53:$E$61,3,FALSE)</f>
        <v>0.1212633953750705</v>
      </c>
      <c r="R431">
        <f>VLOOKUP(I431,Sheet11!$C$70:$E$89,2,FALSE)</f>
        <v>4.9295774647887321E-2</v>
      </c>
      <c r="S431">
        <f>VLOOKUP(I431,Sheet11!$C$70:$E$89,3,FALSE)</f>
        <v>3.6661026508742242E-2</v>
      </c>
      <c r="T431">
        <f t="shared" si="31"/>
        <v>5.2885499569070484E-5</v>
      </c>
      <c r="U431">
        <f t="shared" si="32"/>
        <v>1.879347322754249E-4</v>
      </c>
      <c r="V431">
        <f t="shared" si="33"/>
        <v>0.21960571652974817</v>
      </c>
      <c r="W431" t="str">
        <f t="shared" si="34"/>
        <v>Ontime</v>
      </c>
    </row>
    <row r="432" spans="3:23" x14ac:dyDescent="0.3">
      <c r="C432" s="1">
        <v>3</v>
      </c>
      <c r="D432" s="1">
        <v>849</v>
      </c>
      <c r="E432" s="1" t="s">
        <v>7</v>
      </c>
      <c r="F432" s="1" t="s">
        <v>6</v>
      </c>
      <c r="G432" s="1" t="s">
        <v>10</v>
      </c>
      <c r="H432" s="1" t="s">
        <v>3</v>
      </c>
      <c r="I432">
        <f t="shared" si="30"/>
        <v>8</v>
      </c>
      <c r="J432">
        <f>VLOOKUP(C432,Sheet11!$C$10:$E$17,2,FALSE)</f>
        <v>0.13380281690140844</v>
      </c>
      <c r="K432">
        <f>VLOOKUP(C432,Sheet11!$C$10:$E$17,3,FALSE)</f>
        <v>0.14833615341229556</v>
      </c>
      <c r="L432">
        <f>VLOOKUP(E432,Sheet11!$C$27:$E$30,2,FALSE)</f>
        <v>0.39436619718309857</v>
      </c>
      <c r="M432">
        <f>VLOOKUP(E432,Sheet11!$C$27:$E$30,3,FALSE)</f>
        <v>0.29103214890016921</v>
      </c>
      <c r="N432">
        <f>VLOOKUP(F432,Sheet11!$C$40:$E$43,2,FALSE)</f>
        <v>0.42488262910798125</v>
      </c>
      <c r="O432">
        <f>VLOOKUP(F432,Sheet11!$C$40:$E$43,3,FALSE)</f>
        <v>0.54540327129159616</v>
      </c>
      <c r="P432">
        <f>VLOOKUP(G432,Sheet11!$C$53:$E$61,2,FALSE)</f>
        <v>1.1737089201877934E-2</v>
      </c>
      <c r="Q432">
        <f>VLOOKUP(G432,Sheet11!$C$53:$E$61,3,FALSE)</f>
        <v>1.4664410603496898E-2</v>
      </c>
      <c r="R432">
        <f>VLOOKUP(I432,Sheet11!$C$70:$E$89,2,FALSE)</f>
        <v>4.2253521126760563E-2</v>
      </c>
      <c r="S432">
        <f>VLOOKUP(I432,Sheet11!$C$70:$E$89,3,FALSE)</f>
        <v>9.475465313028765E-2</v>
      </c>
      <c r="T432">
        <f t="shared" si="31"/>
        <v>2.1537081272472139E-6</v>
      </c>
      <c r="U432">
        <f t="shared" si="32"/>
        <v>2.6379559287537452E-5</v>
      </c>
      <c r="V432">
        <f t="shared" si="33"/>
        <v>7.5480599397854398E-2</v>
      </c>
      <c r="W432" t="str">
        <f t="shared" si="34"/>
        <v>Ontime</v>
      </c>
    </row>
    <row r="433" spans="3:23" x14ac:dyDescent="0.3">
      <c r="C433" s="1">
        <v>3</v>
      </c>
      <c r="D433" s="1">
        <v>628</v>
      </c>
      <c r="E433" s="1" t="s">
        <v>5</v>
      </c>
      <c r="F433" s="1" t="s">
        <v>6</v>
      </c>
      <c r="G433" s="1" t="s">
        <v>11</v>
      </c>
      <c r="H433" s="1" t="s">
        <v>3</v>
      </c>
      <c r="I433">
        <f t="shared" si="30"/>
        <v>6</v>
      </c>
      <c r="J433">
        <f>VLOOKUP(C433,Sheet11!$C$10:$E$17,2,FALSE)</f>
        <v>0.13380281690140844</v>
      </c>
      <c r="K433">
        <f>VLOOKUP(C433,Sheet11!$C$10:$E$17,3,FALSE)</f>
        <v>0.14833615341229556</v>
      </c>
      <c r="L433">
        <f>VLOOKUP(E433,Sheet11!$C$27:$E$30,2,FALSE)</f>
        <v>0.51877934272300474</v>
      </c>
      <c r="M433">
        <f>VLOOKUP(E433,Sheet11!$C$27:$E$30,3,FALSE)</f>
        <v>0.64805414551607443</v>
      </c>
      <c r="N433">
        <f>VLOOKUP(F433,Sheet11!$C$40:$E$43,2,FALSE)</f>
        <v>0.42488262910798125</v>
      </c>
      <c r="O433">
        <f>VLOOKUP(F433,Sheet11!$C$40:$E$43,3,FALSE)</f>
        <v>0.54540327129159616</v>
      </c>
      <c r="P433">
        <f>VLOOKUP(G433,Sheet11!$C$53:$E$61,2,FALSE)</f>
        <v>8.2159624413145546E-2</v>
      </c>
      <c r="Q433">
        <f>VLOOKUP(G433,Sheet11!$C$53:$E$61,3,FALSE)</f>
        <v>0.20812182741116753</v>
      </c>
      <c r="R433">
        <f>VLOOKUP(I433,Sheet11!$C$70:$E$89,2,FALSE)</f>
        <v>3.9906103286384977E-2</v>
      </c>
      <c r="S433">
        <f>VLOOKUP(I433,Sheet11!$C$70:$E$89,3,FALSE)</f>
        <v>8.4038353073886074E-2</v>
      </c>
      <c r="T433">
        <f t="shared" si="31"/>
        <v>1.8730281097379133E-5</v>
      </c>
      <c r="U433">
        <f t="shared" si="32"/>
        <v>7.3938028731557344E-4</v>
      </c>
      <c r="V433">
        <f t="shared" si="33"/>
        <v>2.4706529466525667E-2</v>
      </c>
      <c r="W433" t="str">
        <f t="shared" si="34"/>
        <v>Ontime</v>
      </c>
    </row>
    <row r="434" spans="3:23" x14ac:dyDescent="0.3">
      <c r="C434" s="1">
        <v>3</v>
      </c>
      <c r="D434" s="1">
        <v>658</v>
      </c>
      <c r="E434" s="1" t="s">
        <v>5</v>
      </c>
      <c r="F434" s="1" t="s">
        <v>6</v>
      </c>
      <c r="G434" s="1" t="s">
        <v>11</v>
      </c>
      <c r="H434" s="1" t="s">
        <v>3</v>
      </c>
      <c r="I434">
        <f t="shared" si="30"/>
        <v>6</v>
      </c>
      <c r="J434">
        <f>VLOOKUP(C434,Sheet11!$C$10:$E$17,2,FALSE)</f>
        <v>0.13380281690140844</v>
      </c>
      <c r="K434">
        <f>VLOOKUP(C434,Sheet11!$C$10:$E$17,3,FALSE)</f>
        <v>0.14833615341229556</v>
      </c>
      <c r="L434">
        <f>VLOOKUP(E434,Sheet11!$C$27:$E$30,2,FALSE)</f>
        <v>0.51877934272300474</v>
      </c>
      <c r="M434">
        <f>VLOOKUP(E434,Sheet11!$C$27:$E$30,3,FALSE)</f>
        <v>0.64805414551607443</v>
      </c>
      <c r="N434">
        <f>VLOOKUP(F434,Sheet11!$C$40:$E$43,2,FALSE)</f>
        <v>0.42488262910798125</v>
      </c>
      <c r="O434">
        <f>VLOOKUP(F434,Sheet11!$C$40:$E$43,3,FALSE)</f>
        <v>0.54540327129159616</v>
      </c>
      <c r="P434">
        <f>VLOOKUP(G434,Sheet11!$C$53:$E$61,2,FALSE)</f>
        <v>8.2159624413145546E-2</v>
      </c>
      <c r="Q434">
        <f>VLOOKUP(G434,Sheet11!$C$53:$E$61,3,FALSE)</f>
        <v>0.20812182741116753</v>
      </c>
      <c r="R434">
        <f>VLOOKUP(I434,Sheet11!$C$70:$E$89,2,FALSE)</f>
        <v>3.9906103286384977E-2</v>
      </c>
      <c r="S434">
        <f>VLOOKUP(I434,Sheet11!$C$70:$E$89,3,FALSE)</f>
        <v>8.4038353073886074E-2</v>
      </c>
      <c r="T434">
        <f t="shared" si="31"/>
        <v>1.8730281097379133E-5</v>
      </c>
      <c r="U434">
        <f t="shared" si="32"/>
        <v>7.3938028731557344E-4</v>
      </c>
      <c r="V434">
        <f t="shared" si="33"/>
        <v>2.4706529466525667E-2</v>
      </c>
      <c r="W434" t="str">
        <f t="shared" si="34"/>
        <v>Ontime</v>
      </c>
    </row>
    <row r="435" spans="3:23" x14ac:dyDescent="0.3">
      <c r="C435" s="1">
        <v>3</v>
      </c>
      <c r="D435" s="1">
        <v>757</v>
      </c>
      <c r="E435" s="1" t="s">
        <v>5</v>
      </c>
      <c r="F435" s="1" t="s">
        <v>6</v>
      </c>
      <c r="G435" s="1" t="s">
        <v>11</v>
      </c>
      <c r="H435" s="1" t="s">
        <v>3</v>
      </c>
      <c r="I435">
        <f t="shared" si="30"/>
        <v>7</v>
      </c>
      <c r="J435">
        <f>VLOOKUP(C435,Sheet11!$C$10:$E$17,2,FALSE)</f>
        <v>0.13380281690140844</v>
      </c>
      <c r="K435">
        <f>VLOOKUP(C435,Sheet11!$C$10:$E$17,3,FALSE)</f>
        <v>0.14833615341229556</v>
      </c>
      <c r="L435">
        <f>VLOOKUP(E435,Sheet11!$C$27:$E$30,2,FALSE)</f>
        <v>0.51877934272300474</v>
      </c>
      <c r="M435">
        <f>VLOOKUP(E435,Sheet11!$C$27:$E$30,3,FALSE)</f>
        <v>0.64805414551607443</v>
      </c>
      <c r="N435">
        <f>VLOOKUP(F435,Sheet11!$C$40:$E$43,2,FALSE)</f>
        <v>0.42488262910798125</v>
      </c>
      <c r="O435">
        <f>VLOOKUP(F435,Sheet11!$C$40:$E$43,3,FALSE)</f>
        <v>0.54540327129159616</v>
      </c>
      <c r="P435">
        <f>VLOOKUP(G435,Sheet11!$C$53:$E$61,2,FALSE)</f>
        <v>8.2159624413145546E-2</v>
      </c>
      <c r="Q435">
        <f>VLOOKUP(G435,Sheet11!$C$53:$E$61,3,FALSE)</f>
        <v>0.20812182741116753</v>
      </c>
      <c r="R435">
        <f>VLOOKUP(I435,Sheet11!$C$70:$E$89,2,FALSE)</f>
        <v>4.2253521126760563E-2</v>
      </c>
      <c r="S435">
        <f>VLOOKUP(I435,Sheet11!$C$70:$E$89,3,FALSE)</f>
        <v>4.3993231810490696E-2</v>
      </c>
      <c r="T435">
        <f t="shared" si="31"/>
        <v>1.9832062338401435E-5</v>
      </c>
      <c r="U435">
        <f t="shared" si="32"/>
        <v>3.870581369839915E-4</v>
      </c>
      <c r="V435">
        <f t="shared" si="33"/>
        <v>4.8740575151302229E-2</v>
      </c>
      <c r="W435" t="str">
        <f t="shared" si="34"/>
        <v>Ontime</v>
      </c>
    </row>
    <row r="436" spans="3:23" x14ac:dyDescent="0.3">
      <c r="C436" s="1">
        <v>3</v>
      </c>
      <c r="D436" s="1">
        <v>857</v>
      </c>
      <c r="E436" s="1" t="s">
        <v>5</v>
      </c>
      <c r="F436" s="1" t="s">
        <v>6</v>
      </c>
      <c r="G436" s="1" t="s">
        <v>11</v>
      </c>
      <c r="H436" s="1" t="s">
        <v>3</v>
      </c>
      <c r="I436">
        <f t="shared" si="30"/>
        <v>8</v>
      </c>
      <c r="J436">
        <f>VLOOKUP(C436,Sheet11!$C$10:$E$17,2,FALSE)</f>
        <v>0.13380281690140844</v>
      </c>
      <c r="K436">
        <f>VLOOKUP(C436,Sheet11!$C$10:$E$17,3,FALSE)</f>
        <v>0.14833615341229556</v>
      </c>
      <c r="L436">
        <f>VLOOKUP(E436,Sheet11!$C$27:$E$30,2,FALSE)</f>
        <v>0.51877934272300474</v>
      </c>
      <c r="M436">
        <f>VLOOKUP(E436,Sheet11!$C$27:$E$30,3,FALSE)</f>
        <v>0.64805414551607443</v>
      </c>
      <c r="N436">
        <f>VLOOKUP(F436,Sheet11!$C$40:$E$43,2,FALSE)</f>
        <v>0.42488262910798125</v>
      </c>
      <c r="O436">
        <f>VLOOKUP(F436,Sheet11!$C$40:$E$43,3,FALSE)</f>
        <v>0.54540327129159616</v>
      </c>
      <c r="P436">
        <f>VLOOKUP(G436,Sheet11!$C$53:$E$61,2,FALSE)</f>
        <v>8.2159624413145546E-2</v>
      </c>
      <c r="Q436">
        <f>VLOOKUP(G436,Sheet11!$C$53:$E$61,3,FALSE)</f>
        <v>0.20812182741116753</v>
      </c>
      <c r="R436">
        <f>VLOOKUP(I436,Sheet11!$C$70:$E$89,2,FALSE)</f>
        <v>4.2253521126760563E-2</v>
      </c>
      <c r="S436">
        <f>VLOOKUP(I436,Sheet11!$C$70:$E$89,3,FALSE)</f>
        <v>9.475465313028765E-2</v>
      </c>
      <c r="T436">
        <f t="shared" si="31"/>
        <v>1.9832062338401435E-5</v>
      </c>
      <c r="U436">
        <f t="shared" si="32"/>
        <v>8.3366367965782774E-4</v>
      </c>
      <c r="V436">
        <f t="shared" si="33"/>
        <v>2.3236275663211282E-2</v>
      </c>
      <c r="W436" t="str">
        <f t="shared" si="34"/>
        <v>Ontime</v>
      </c>
    </row>
    <row r="437" spans="3:23" x14ac:dyDescent="0.3">
      <c r="C437" s="1">
        <v>3</v>
      </c>
      <c r="D437" s="1">
        <v>956</v>
      </c>
      <c r="E437" s="1" t="s">
        <v>5</v>
      </c>
      <c r="F437" s="1" t="s">
        <v>6</v>
      </c>
      <c r="G437" s="1" t="s">
        <v>11</v>
      </c>
      <c r="H437" s="1" t="s">
        <v>3</v>
      </c>
      <c r="I437">
        <f t="shared" si="30"/>
        <v>9</v>
      </c>
      <c r="J437">
        <f>VLOOKUP(C437,Sheet11!$C$10:$E$17,2,FALSE)</f>
        <v>0.13380281690140844</v>
      </c>
      <c r="K437">
        <f>VLOOKUP(C437,Sheet11!$C$10:$E$17,3,FALSE)</f>
        <v>0.14833615341229556</v>
      </c>
      <c r="L437">
        <f>VLOOKUP(E437,Sheet11!$C$27:$E$30,2,FALSE)</f>
        <v>0.51877934272300474</v>
      </c>
      <c r="M437">
        <f>VLOOKUP(E437,Sheet11!$C$27:$E$30,3,FALSE)</f>
        <v>0.64805414551607443</v>
      </c>
      <c r="N437">
        <f>VLOOKUP(F437,Sheet11!$C$40:$E$43,2,FALSE)</f>
        <v>0.42488262910798125</v>
      </c>
      <c r="O437">
        <f>VLOOKUP(F437,Sheet11!$C$40:$E$43,3,FALSE)</f>
        <v>0.54540327129159616</v>
      </c>
      <c r="P437">
        <f>VLOOKUP(G437,Sheet11!$C$53:$E$61,2,FALSE)</f>
        <v>8.2159624413145546E-2</v>
      </c>
      <c r="Q437">
        <f>VLOOKUP(G437,Sheet11!$C$53:$E$61,3,FALSE)</f>
        <v>0.20812182741116753</v>
      </c>
      <c r="R437">
        <f>VLOOKUP(I437,Sheet11!$C$70:$E$89,2,FALSE)</f>
        <v>3.5211267605633804E-2</v>
      </c>
      <c r="S437">
        <f>VLOOKUP(I437,Sheet11!$C$70:$E$89,3,FALSE)</f>
        <v>3.2148900169204735E-2</v>
      </c>
      <c r="T437">
        <f t="shared" si="31"/>
        <v>1.652671861533453E-5</v>
      </c>
      <c r="U437">
        <f t="shared" si="32"/>
        <v>2.8285017702676295E-4</v>
      </c>
      <c r="V437">
        <f t="shared" si="33"/>
        <v>5.5203720981501787E-2</v>
      </c>
      <c r="W437" t="str">
        <f t="shared" si="34"/>
        <v>Ontime</v>
      </c>
    </row>
    <row r="438" spans="3:23" x14ac:dyDescent="0.3">
      <c r="C438" s="1">
        <v>3</v>
      </c>
      <c r="D438" s="1">
        <v>1058</v>
      </c>
      <c r="E438" s="1" t="s">
        <v>5</v>
      </c>
      <c r="F438" s="1" t="s">
        <v>6</v>
      </c>
      <c r="G438" s="1" t="s">
        <v>11</v>
      </c>
      <c r="H438" s="1" t="s">
        <v>3</v>
      </c>
      <c r="I438">
        <f t="shared" si="30"/>
        <v>10</v>
      </c>
      <c r="J438">
        <f>VLOOKUP(C438,Sheet11!$C$10:$E$17,2,FALSE)</f>
        <v>0.13380281690140844</v>
      </c>
      <c r="K438">
        <f>VLOOKUP(C438,Sheet11!$C$10:$E$17,3,FALSE)</f>
        <v>0.14833615341229556</v>
      </c>
      <c r="L438">
        <f>VLOOKUP(E438,Sheet11!$C$27:$E$30,2,FALSE)</f>
        <v>0.51877934272300474</v>
      </c>
      <c r="M438">
        <f>VLOOKUP(E438,Sheet11!$C$27:$E$30,3,FALSE)</f>
        <v>0.64805414551607443</v>
      </c>
      <c r="N438">
        <f>VLOOKUP(F438,Sheet11!$C$40:$E$43,2,FALSE)</f>
        <v>0.42488262910798125</v>
      </c>
      <c r="O438">
        <f>VLOOKUP(F438,Sheet11!$C$40:$E$43,3,FALSE)</f>
        <v>0.54540327129159616</v>
      </c>
      <c r="P438">
        <f>VLOOKUP(G438,Sheet11!$C$53:$E$61,2,FALSE)</f>
        <v>8.2159624413145546E-2</v>
      </c>
      <c r="Q438">
        <f>VLOOKUP(G438,Sheet11!$C$53:$E$61,3,FALSE)</f>
        <v>0.20812182741116753</v>
      </c>
      <c r="R438">
        <f>VLOOKUP(I438,Sheet11!$C$70:$E$89,2,FALSE)</f>
        <v>3.0516431924882629E-2</v>
      </c>
      <c r="S438">
        <f>VLOOKUP(I438,Sheet11!$C$70:$E$89,3,FALSE)</f>
        <v>5.9785673998871969E-2</v>
      </c>
      <c r="T438">
        <f t="shared" si="31"/>
        <v>1.4323156133289924E-5</v>
      </c>
      <c r="U438">
        <f t="shared" si="32"/>
        <v>5.2600208359362944E-4</v>
      </c>
      <c r="V438">
        <f t="shared" si="33"/>
        <v>2.6508397313678805E-2</v>
      </c>
      <c r="W438" t="str">
        <f t="shared" si="34"/>
        <v>Ontime</v>
      </c>
    </row>
    <row r="439" spans="3:23" x14ac:dyDescent="0.3">
      <c r="C439" s="1">
        <v>3</v>
      </c>
      <c r="D439" s="1">
        <v>1157</v>
      </c>
      <c r="E439" s="1" t="s">
        <v>5</v>
      </c>
      <c r="F439" s="1" t="s">
        <v>6</v>
      </c>
      <c r="G439" s="1" t="s">
        <v>11</v>
      </c>
      <c r="H439" s="1" t="s">
        <v>3</v>
      </c>
      <c r="I439">
        <f t="shared" si="30"/>
        <v>11</v>
      </c>
      <c r="J439">
        <f>VLOOKUP(C439,Sheet11!$C$10:$E$17,2,FALSE)</f>
        <v>0.13380281690140844</v>
      </c>
      <c r="K439">
        <f>VLOOKUP(C439,Sheet11!$C$10:$E$17,3,FALSE)</f>
        <v>0.14833615341229556</v>
      </c>
      <c r="L439">
        <f>VLOOKUP(E439,Sheet11!$C$27:$E$30,2,FALSE)</f>
        <v>0.51877934272300474</v>
      </c>
      <c r="M439">
        <f>VLOOKUP(E439,Sheet11!$C$27:$E$30,3,FALSE)</f>
        <v>0.64805414551607443</v>
      </c>
      <c r="N439">
        <f>VLOOKUP(F439,Sheet11!$C$40:$E$43,2,FALSE)</f>
        <v>0.42488262910798125</v>
      </c>
      <c r="O439">
        <f>VLOOKUP(F439,Sheet11!$C$40:$E$43,3,FALSE)</f>
        <v>0.54540327129159616</v>
      </c>
      <c r="P439">
        <f>VLOOKUP(G439,Sheet11!$C$53:$E$61,2,FALSE)</f>
        <v>8.2159624413145546E-2</v>
      </c>
      <c r="Q439">
        <f>VLOOKUP(G439,Sheet11!$C$53:$E$61,3,FALSE)</f>
        <v>0.20812182741116753</v>
      </c>
      <c r="R439">
        <f>VLOOKUP(I439,Sheet11!$C$70:$E$89,2,FALSE)</f>
        <v>1.4084507042253521E-2</v>
      </c>
      <c r="S439">
        <f>VLOOKUP(I439,Sheet11!$C$70:$E$89,3,FALSE)</f>
        <v>2.5944726452340666E-2</v>
      </c>
      <c r="T439">
        <f t="shared" si="31"/>
        <v>6.6106874461338114E-6</v>
      </c>
      <c r="U439">
        <f t="shared" si="32"/>
        <v>2.2826505514440522E-4</v>
      </c>
      <c r="V439">
        <f t="shared" si="33"/>
        <v>2.8145466931671533E-2</v>
      </c>
      <c r="W439" t="str">
        <f t="shared" si="34"/>
        <v>Ontime</v>
      </c>
    </row>
    <row r="440" spans="3:23" x14ac:dyDescent="0.3">
      <c r="C440" s="1">
        <v>3</v>
      </c>
      <c r="D440" s="1">
        <v>1256</v>
      </c>
      <c r="E440" s="1" t="s">
        <v>5</v>
      </c>
      <c r="F440" s="1" t="s">
        <v>6</v>
      </c>
      <c r="G440" s="1" t="s">
        <v>11</v>
      </c>
      <c r="H440" s="1" t="s">
        <v>3</v>
      </c>
      <c r="I440">
        <f t="shared" si="30"/>
        <v>12</v>
      </c>
      <c r="J440">
        <f>VLOOKUP(C440,Sheet11!$C$10:$E$17,2,FALSE)</f>
        <v>0.13380281690140844</v>
      </c>
      <c r="K440">
        <f>VLOOKUP(C440,Sheet11!$C$10:$E$17,3,FALSE)</f>
        <v>0.14833615341229556</v>
      </c>
      <c r="L440">
        <f>VLOOKUP(E440,Sheet11!$C$27:$E$30,2,FALSE)</f>
        <v>0.51877934272300474</v>
      </c>
      <c r="M440">
        <f>VLOOKUP(E440,Sheet11!$C$27:$E$30,3,FALSE)</f>
        <v>0.64805414551607443</v>
      </c>
      <c r="N440">
        <f>VLOOKUP(F440,Sheet11!$C$40:$E$43,2,FALSE)</f>
        <v>0.42488262910798125</v>
      </c>
      <c r="O440">
        <f>VLOOKUP(F440,Sheet11!$C$40:$E$43,3,FALSE)</f>
        <v>0.54540327129159616</v>
      </c>
      <c r="P440">
        <f>VLOOKUP(G440,Sheet11!$C$53:$E$61,2,FALSE)</f>
        <v>8.2159624413145546E-2</v>
      </c>
      <c r="Q440">
        <f>VLOOKUP(G440,Sheet11!$C$53:$E$61,3,FALSE)</f>
        <v>0.20812182741116753</v>
      </c>
      <c r="R440">
        <f>VLOOKUP(I440,Sheet11!$C$70:$E$89,2,FALSE)</f>
        <v>3.0516431924882629E-2</v>
      </c>
      <c r="S440">
        <f>VLOOKUP(I440,Sheet11!$C$70:$E$89,3,FALSE)</f>
        <v>0.10152284263959391</v>
      </c>
      <c r="T440">
        <f t="shared" si="31"/>
        <v>1.4323156133289924E-5</v>
      </c>
      <c r="U440">
        <f t="shared" si="32"/>
        <v>8.932110853476726E-4</v>
      </c>
      <c r="V440">
        <f t="shared" si="33"/>
        <v>1.5782496658105858E-2</v>
      </c>
      <c r="W440" t="str">
        <f t="shared" si="34"/>
        <v>Ontime</v>
      </c>
    </row>
    <row r="441" spans="3:23" x14ac:dyDescent="0.3">
      <c r="C441" s="1">
        <v>3</v>
      </c>
      <c r="D441" s="1">
        <v>1354</v>
      </c>
      <c r="E441" s="1" t="s">
        <v>5</v>
      </c>
      <c r="F441" s="1" t="s">
        <v>6</v>
      </c>
      <c r="G441" s="1" t="s">
        <v>11</v>
      </c>
      <c r="H441" s="1" t="s">
        <v>3</v>
      </c>
      <c r="I441">
        <f t="shared" si="30"/>
        <v>13</v>
      </c>
      <c r="J441">
        <f>VLOOKUP(C441,Sheet11!$C$10:$E$17,2,FALSE)</f>
        <v>0.13380281690140844</v>
      </c>
      <c r="K441">
        <f>VLOOKUP(C441,Sheet11!$C$10:$E$17,3,FALSE)</f>
        <v>0.14833615341229556</v>
      </c>
      <c r="L441">
        <f>VLOOKUP(E441,Sheet11!$C$27:$E$30,2,FALSE)</f>
        <v>0.51877934272300474</v>
      </c>
      <c r="M441">
        <f>VLOOKUP(E441,Sheet11!$C$27:$E$30,3,FALSE)</f>
        <v>0.64805414551607443</v>
      </c>
      <c r="N441">
        <f>VLOOKUP(F441,Sheet11!$C$40:$E$43,2,FALSE)</f>
        <v>0.42488262910798125</v>
      </c>
      <c r="O441">
        <f>VLOOKUP(F441,Sheet11!$C$40:$E$43,3,FALSE)</f>
        <v>0.54540327129159616</v>
      </c>
      <c r="P441">
        <f>VLOOKUP(G441,Sheet11!$C$53:$E$61,2,FALSE)</f>
        <v>8.2159624413145546E-2</v>
      </c>
      <c r="Q441">
        <f>VLOOKUP(G441,Sheet11!$C$53:$E$61,3,FALSE)</f>
        <v>0.20812182741116753</v>
      </c>
      <c r="R441">
        <f>VLOOKUP(I441,Sheet11!$C$70:$E$89,2,FALSE)</f>
        <v>6.1032863849765258E-2</v>
      </c>
      <c r="S441">
        <f>VLOOKUP(I441,Sheet11!$C$70:$E$89,3,FALSE)</f>
        <v>5.0761421319796954E-2</v>
      </c>
      <c r="T441">
        <f t="shared" si="31"/>
        <v>2.8646312266579849E-5</v>
      </c>
      <c r="U441">
        <f t="shared" si="32"/>
        <v>4.466055426738363E-4</v>
      </c>
      <c r="V441">
        <f t="shared" si="33"/>
        <v>6.027606619267447E-2</v>
      </c>
      <c r="W441" t="str">
        <f t="shared" si="34"/>
        <v>Ontime</v>
      </c>
    </row>
    <row r="442" spans="3:23" x14ac:dyDescent="0.3">
      <c r="C442" s="1">
        <v>3</v>
      </c>
      <c r="D442" s="1">
        <v>1457</v>
      </c>
      <c r="E442" s="1" t="s">
        <v>5</v>
      </c>
      <c r="F442" s="1" t="s">
        <v>6</v>
      </c>
      <c r="G442" s="1" t="s">
        <v>11</v>
      </c>
      <c r="H442" s="1" t="s">
        <v>15</v>
      </c>
      <c r="I442">
        <f t="shared" si="30"/>
        <v>14</v>
      </c>
      <c r="J442">
        <f>VLOOKUP(C442,Sheet11!$C$10:$E$17,2,FALSE)</f>
        <v>0.13380281690140844</v>
      </c>
      <c r="K442">
        <f>VLOOKUP(C442,Sheet11!$C$10:$E$17,3,FALSE)</f>
        <v>0.14833615341229556</v>
      </c>
      <c r="L442">
        <f>VLOOKUP(E442,Sheet11!$C$27:$E$30,2,FALSE)</f>
        <v>0.51877934272300474</v>
      </c>
      <c r="M442">
        <f>VLOOKUP(E442,Sheet11!$C$27:$E$30,3,FALSE)</f>
        <v>0.64805414551607443</v>
      </c>
      <c r="N442">
        <f>VLOOKUP(F442,Sheet11!$C$40:$E$43,2,FALSE)</f>
        <v>0.42488262910798125</v>
      </c>
      <c r="O442">
        <f>VLOOKUP(F442,Sheet11!$C$40:$E$43,3,FALSE)</f>
        <v>0.54540327129159616</v>
      </c>
      <c r="P442">
        <f>VLOOKUP(G442,Sheet11!$C$53:$E$61,2,FALSE)</f>
        <v>8.2159624413145546E-2</v>
      </c>
      <c r="Q442">
        <f>VLOOKUP(G442,Sheet11!$C$53:$E$61,3,FALSE)</f>
        <v>0.20812182741116753</v>
      </c>
      <c r="R442">
        <f>VLOOKUP(I442,Sheet11!$C$70:$E$89,2,FALSE)</f>
        <v>5.6338028169014086E-2</v>
      </c>
      <c r="S442">
        <f>VLOOKUP(I442,Sheet11!$C$70:$E$89,3,FALSE)</f>
        <v>9.7574732092498589E-2</v>
      </c>
      <c r="T442">
        <f t="shared" si="31"/>
        <v>2.6442749784535245E-5</v>
      </c>
      <c r="U442">
        <f t="shared" si="32"/>
        <v>8.5847509869526315E-4</v>
      </c>
      <c r="V442">
        <f t="shared" si="33"/>
        <v>2.988158712129186E-2</v>
      </c>
      <c r="W442" t="str">
        <f t="shared" si="34"/>
        <v>Ontime</v>
      </c>
    </row>
    <row r="443" spans="3:23" x14ac:dyDescent="0.3">
      <c r="C443" s="1">
        <v>3</v>
      </c>
      <c r="D443" s="1">
        <v>1600</v>
      </c>
      <c r="E443" s="1" t="s">
        <v>5</v>
      </c>
      <c r="F443" s="1" t="s">
        <v>6</v>
      </c>
      <c r="G443" s="1" t="s">
        <v>11</v>
      </c>
      <c r="H443" s="1" t="s">
        <v>15</v>
      </c>
      <c r="I443">
        <f t="shared" si="30"/>
        <v>16</v>
      </c>
      <c r="J443">
        <f>VLOOKUP(C443,Sheet11!$C$10:$E$17,2,FALSE)</f>
        <v>0.13380281690140844</v>
      </c>
      <c r="K443">
        <f>VLOOKUP(C443,Sheet11!$C$10:$E$17,3,FALSE)</f>
        <v>0.14833615341229556</v>
      </c>
      <c r="L443">
        <f>VLOOKUP(E443,Sheet11!$C$27:$E$30,2,FALSE)</f>
        <v>0.51877934272300474</v>
      </c>
      <c r="M443">
        <f>VLOOKUP(E443,Sheet11!$C$27:$E$30,3,FALSE)</f>
        <v>0.64805414551607443</v>
      </c>
      <c r="N443">
        <f>VLOOKUP(F443,Sheet11!$C$40:$E$43,2,FALSE)</f>
        <v>0.42488262910798125</v>
      </c>
      <c r="O443">
        <f>VLOOKUP(F443,Sheet11!$C$40:$E$43,3,FALSE)</f>
        <v>0.54540327129159616</v>
      </c>
      <c r="P443">
        <f>VLOOKUP(G443,Sheet11!$C$53:$E$61,2,FALSE)</f>
        <v>8.2159624413145546E-2</v>
      </c>
      <c r="Q443">
        <f>VLOOKUP(G443,Sheet11!$C$53:$E$61,3,FALSE)</f>
        <v>0.20812182741116753</v>
      </c>
      <c r="R443">
        <f>VLOOKUP(I443,Sheet11!$C$70:$E$89,2,FALSE)</f>
        <v>0.10328638497652583</v>
      </c>
      <c r="S443">
        <f>VLOOKUP(I443,Sheet11!$C$70:$E$89,3,FALSE)</f>
        <v>9.8702763677382968E-2</v>
      </c>
      <c r="T443">
        <f t="shared" si="31"/>
        <v>4.8478374604981284E-5</v>
      </c>
      <c r="U443">
        <f t="shared" si="32"/>
        <v>8.683996663102373E-4</v>
      </c>
      <c r="V443">
        <f t="shared" si="33"/>
        <v>5.2873307508369001E-2</v>
      </c>
      <c r="W443" t="str">
        <f t="shared" si="34"/>
        <v>Ontime</v>
      </c>
    </row>
    <row r="444" spans="3:23" x14ac:dyDescent="0.3">
      <c r="C444" s="1">
        <v>3</v>
      </c>
      <c r="D444" s="1">
        <v>1656</v>
      </c>
      <c r="E444" s="1" t="s">
        <v>5</v>
      </c>
      <c r="F444" s="1" t="s">
        <v>6</v>
      </c>
      <c r="G444" s="1" t="s">
        <v>11</v>
      </c>
      <c r="H444" s="1" t="s">
        <v>3</v>
      </c>
      <c r="I444">
        <f t="shared" si="30"/>
        <v>16</v>
      </c>
      <c r="J444">
        <f>VLOOKUP(C444,Sheet11!$C$10:$E$17,2,FALSE)</f>
        <v>0.13380281690140844</v>
      </c>
      <c r="K444">
        <f>VLOOKUP(C444,Sheet11!$C$10:$E$17,3,FALSE)</f>
        <v>0.14833615341229556</v>
      </c>
      <c r="L444">
        <f>VLOOKUP(E444,Sheet11!$C$27:$E$30,2,FALSE)</f>
        <v>0.51877934272300474</v>
      </c>
      <c r="M444">
        <f>VLOOKUP(E444,Sheet11!$C$27:$E$30,3,FALSE)</f>
        <v>0.64805414551607443</v>
      </c>
      <c r="N444">
        <f>VLOOKUP(F444,Sheet11!$C$40:$E$43,2,FALSE)</f>
        <v>0.42488262910798125</v>
      </c>
      <c r="O444">
        <f>VLOOKUP(F444,Sheet11!$C$40:$E$43,3,FALSE)</f>
        <v>0.54540327129159616</v>
      </c>
      <c r="P444">
        <f>VLOOKUP(G444,Sheet11!$C$53:$E$61,2,FALSE)</f>
        <v>8.2159624413145546E-2</v>
      </c>
      <c r="Q444">
        <f>VLOOKUP(G444,Sheet11!$C$53:$E$61,3,FALSE)</f>
        <v>0.20812182741116753</v>
      </c>
      <c r="R444">
        <f>VLOOKUP(I444,Sheet11!$C$70:$E$89,2,FALSE)</f>
        <v>0.10328638497652583</v>
      </c>
      <c r="S444">
        <f>VLOOKUP(I444,Sheet11!$C$70:$E$89,3,FALSE)</f>
        <v>9.8702763677382968E-2</v>
      </c>
      <c r="T444">
        <f t="shared" si="31"/>
        <v>4.8478374604981284E-5</v>
      </c>
      <c r="U444">
        <f t="shared" si="32"/>
        <v>8.683996663102373E-4</v>
      </c>
      <c r="V444">
        <f t="shared" si="33"/>
        <v>5.2873307508369001E-2</v>
      </c>
      <c r="W444" t="str">
        <f t="shared" si="34"/>
        <v>Ontime</v>
      </c>
    </row>
    <row r="445" spans="3:23" x14ac:dyDescent="0.3">
      <c r="C445" s="1">
        <v>3</v>
      </c>
      <c r="D445" s="1">
        <v>1758</v>
      </c>
      <c r="E445" s="1" t="s">
        <v>5</v>
      </c>
      <c r="F445" s="1" t="s">
        <v>6</v>
      </c>
      <c r="G445" s="1" t="s">
        <v>11</v>
      </c>
      <c r="H445" s="1" t="s">
        <v>3</v>
      </c>
      <c r="I445">
        <f t="shared" si="30"/>
        <v>17</v>
      </c>
      <c r="J445">
        <f>VLOOKUP(C445,Sheet11!$C$10:$E$17,2,FALSE)</f>
        <v>0.13380281690140844</v>
      </c>
      <c r="K445">
        <f>VLOOKUP(C445,Sheet11!$C$10:$E$17,3,FALSE)</f>
        <v>0.14833615341229556</v>
      </c>
      <c r="L445">
        <f>VLOOKUP(E445,Sheet11!$C$27:$E$30,2,FALSE)</f>
        <v>0.51877934272300474</v>
      </c>
      <c r="M445">
        <f>VLOOKUP(E445,Sheet11!$C$27:$E$30,3,FALSE)</f>
        <v>0.64805414551607443</v>
      </c>
      <c r="N445">
        <f>VLOOKUP(F445,Sheet11!$C$40:$E$43,2,FALSE)</f>
        <v>0.42488262910798125</v>
      </c>
      <c r="O445">
        <f>VLOOKUP(F445,Sheet11!$C$40:$E$43,3,FALSE)</f>
        <v>0.54540327129159616</v>
      </c>
      <c r="P445">
        <f>VLOOKUP(G445,Sheet11!$C$53:$E$61,2,FALSE)</f>
        <v>8.2159624413145546E-2</v>
      </c>
      <c r="Q445">
        <f>VLOOKUP(G445,Sheet11!$C$53:$E$61,3,FALSE)</f>
        <v>0.20812182741116753</v>
      </c>
      <c r="R445">
        <f>VLOOKUP(I445,Sheet11!$C$70:$E$89,2,FALSE)</f>
        <v>9.154929577464789E-2</v>
      </c>
      <c r="S445">
        <f>VLOOKUP(I445,Sheet11!$C$70:$E$89,3,FALSE)</f>
        <v>8.1218274111675121E-2</v>
      </c>
      <c r="T445">
        <f t="shared" si="31"/>
        <v>4.2969468399869775E-5</v>
      </c>
      <c r="U445">
        <f t="shared" si="32"/>
        <v>7.1456886827813803E-4</v>
      </c>
      <c r="V445">
        <f t="shared" si="33"/>
        <v>5.6722500128906318E-2</v>
      </c>
      <c r="W445" t="str">
        <f t="shared" si="34"/>
        <v>Ontime</v>
      </c>
    </row>
    <row r="446" spans="3:23" x14ac:dyDescent="0.3">
      <c r="C446" s="1">
        <v>3</v>
      </c>
      <c r="D446" s="1">
        <v>1859</v>
      </c>
      <c r="E446" s="1" t="s">
        <v>5</v>
      </c>
      <c r="F446" s="1" t="s">
        <v>6</v>
      </c>
      <c r="G446" s="1" t="s">
        <v>11</v>
      </c>
      <c r="H446" s="1" t="s">
        <v>3</v>
      </c>
      <c r="I446">
        <f t="shared" si="30"/>
        <v>18</v>
      </c>
      <c r="J446">
        <f>VLOOKUP(C446,Sheet11!$C$10:$E$17,2,FALSE)</f>
        <v>0.13380281690140844</v>
      </c>
      <c r="K446">
        <f>VLOOKUP(C446,Sheet11!$C$10:$E$17,3,FALSE)</f>
        <v>0.14833615341229556</v>
      </c>
      <c r="L446">
        <f>VLOOKUP(E446,Sheet11!$C$27:$E$30,2,FALSE)</f>
        <v>0.51877934272300474</v>
      </c>
      <c r="M446">
        <f>VLOOKUP(E446,Sheet11!$C$27:$E$30,3,FALSE)</f>
        <v>0.64805414551607443</v>
      </c>
      <c r="N446">
        <f>VLOOKUP(F446,Sheet11!$C$40:$E$43,2,FALSE)</f>
        <v>0.42488262910798125</v>
      </c>
      <c r="O446">
        <f>VLOOKUP(F446,Sheet11!$C$40:$E$43,3,FALSE)</f>
        <v>0.54540327129159616</v>
      </c>
      <c r="P446">
        <f>VLOOKUP(G446,Sheet11!$C$53:$E$61,2,FALSE)</f>
        <v>8.2159624413145546E-2</v>
      </c>
      <c r="Q446">
        <f>VLOOKUP(G446,Sheet11!$C$53:$E$61,3,FALSE)</f>
        <v>0.20812182741116753</v>
      </c>
      <c r="R446">
        <f>VLOOKUP(I446,Sheet11!$C$70:$E$89,2,FALSE)</f>
        <v>7.746478873239436E-2</v>
      </c>
      <c r="S446">
        <f>VLOOKUP(I446,Sheet11!$C$70:$E$89,3,FALSE)</f>
        <v>5.8093626621545401E-2</v>
      </c>
      <c r="T446">
        <f t="shared" si="31"/>
        <v>3.6358780953735958E-5</v>
      </c>
      <c r="U446">
        <f t="shared" si="32"/>
        <v>5.1111523217116817E-4</v>
      </c>
      <c r="V446">
        <f t="shared" si="33"/>
        <v>6.6411884549926289E-2</v>
      </c>
      <c r="W446" t="str">
        <f t="shared" si="34"/>
        <v>Ontime</v>
      </c>
    </row>
    <row r="447" spans="3:23" x14ac:dyDescent="0.3">
      <c r="C447" s="1">
        <v>3</v>
      </c>
      <c r="D447" s="1">
        <v>1959</v>
      </c>
      <c r="E447" s="1" t="s">
        <v>5</v>
      </c>
      <c r="F447" s="1" t="s">
        <v>6</v>
      </c>
      <c r="G447" s="1" t="s">
        <v>11</v>
      </c>
      <c r="H447" s="1" t="s">
        <v>15</v>
      </c>
      <c r="I447">
        <f t="shared" si="30"/>
        <v>19</v>
      </c>
      <c r="J447">
        <f>VLOOKUP(C447,Sheet11!$C$10:$E$17,2,FALSE)</f>
        <v>0.13380281690140844</v>
      </c>
      <c r="K447">
        <f>VLOOKUP(C447,Sheet11!$C$10:$E$17,3,FALSE)</f>
        <v>0.14833615341229556</v>
      </c>
      <c r="L447">
        <f>VLOOKUP(E447,Sheet11!$C$27:$E$30,2,FALSE)</f>
        <v>0.51877934272300474</v>
      </c>
      <c r="M447">
        <f>VLOOKUP(E447,Sheet11!$C$27:$E$30,3,FALSE)</f>
        <v>0.64805414551607443</v>
      </c>
      <c r="N447">
        <f>VLOOKUP(F447,Sheet11!$C$40:$E$43,2,FALSE)</f>
        <v>0.42488262910798125</v>
      </c>
      <c r="O447">
        <f>VLOOKUP(F447,Sheet11!$C$40:$E$43,3,FALSE)</f>
        <v>0.54540327129159616</v>
      </c>
      <c r="P447">
        <f>VLOOKUP(G447,Sheet11!$C$53:$E$61,2,FALSE)</f>
        <v>8.2159624413145546E-2</v>
      </c>
      <c r="Q447">
        <f>VLOOKUP(G447,Sheet11!$C$53:$E$61,3,FALSE)</f>
        <v>0.20812182741116753</v>
      </c>
      <c r="R447">
        <f>VLOOKUP(I447,Sheet11!$C$70:$E$89,2,FALSE)</f>
        <v>9.8591549295774641E-2</v>
      </c>
      <c r="S447">
        <f>VLOOKUP(I447,Sheet11!$C$70:$E$89,3,FALSE)</f>
        <v>2.1996615905245348E-2</v>
      </c>
      <c r="T447">
        <f t="shared" si="31"/>
        <v>4.6274812122936674E-5</v>
      </c>
      <c r="U447">
        <f t="shared" si="32"/>
        <v>1.9352906849199575E-4</v>
      </c>
      <c r="V447">
        <f t="shared" si="33"/>
        <v>0.19296940484980279</v>
      </c>
      <c r="W447" t="str">
        <f t="shared" si="34"/>
        <v>Ontime</v>
      </c>
    </row>
    <row r="448" spans="3:23" x14ac:dyDescent="0.3">
      <c r="C448" s="1">
        <v>3</v>
      </c>
      <c r="D448" s="1">
        <v>2054</v>
      </c>
      <c r="E448" s="1" t="s">
        <v>5</v>
      </c>
      <c r="F448" s="1" t="s">
        <v>6</v>
      </c>
      <c r="G448" s="1" t="s">
        <v>11</v>
      </c>
      <c r="H448" s="1" t="s">
        <v>3</v>
      </c>
      <c r="I448">
        <f t="shared" si="30"/>
        <v>20</v>
      </c>
      <c r="J448">
        <f>VLOOKUP(C448,Sheet11!$C$10:$E$17,2,FALSE)</f>
        <v>0.13380281690140844</v>
      </c>
      <c r="K448">
        <f>VLOOKUP(C448,Sheet11!$C$10:$E$17,3,FALSE)</f>
        <v>0.14833615341229556</v>
      </c>
      <c r="L448">
        <f>VLOOKUP(E448,Sheet11!$C$27:$E$30,2,FALSE)</f>
        <v>0.51877934272300474</v>
      </c>
      <c r="M448">
        <f>VLOOKUP(E448,Sheet11!$C$27:$E$30,3,FALSE)</f>
        <v>0.64805414551607443</v>
      </c>
      <c r="N448">
        <f>VLOOKUP(F448,Sheet11!$C$40:$E$43,2,FALSE)</f>
        <v>0.42488262910798125</v>
      </c>
      <c r="O448">
        <f>VLOOKUP(F448,Sheet11!$C$40:$E$43,3,FALSE)</f>
        <v>0.54540327129159616</v>
      </c>
      <c r="P448">
        <f>VLOOKUP(G448,Sheet11!$C$53:$E$61,2,FALSE)</f>
        <v>8.2159624413145546E-2</v>
      </c>
      <c r="Q448">
        <f>VLOOKUP(G448,Sheet11!$C$53:$E$61,3,FALSE)</f>
        <v>0.20812182741116753</v>
      </c>
      <c r="R448">
        <f>VLOOKUP(I448,Sheet11!$C$70:$E$89,2,FALSE)</f>
        <v>4.9295774647887321E-2</v>
      </c>
      <c r="S448">
        <f>VLOOKUP(I448,Sheet11!$C$70:$E$89,3,FALSE)</f>
        <v>3.6661026508742242E-2</v>
      </c>
      <c r="T448">
        <f t="shared" si="31"/>
        <v>2.3137406061468337E-5</v>
      </c>
      <c r="U448">
        <f t="shared" si="32"/>
        <v>3.2254844748665952E-4</v>
      </c>
      <c r="V448">
        <f t="shared" si="33"/>
        <v>6.6931885768496013E-2</v>
      </c>
      <c r="W448" t="str">
        <f t="shared" si="34"/>
        <v>Ontime</v>
      </c>
    </row>
    <row r="449" spans="3:23" x14ac:dyDescent="0.3">
      <c r="C449" s="1">
        <v>3</v>
      </c>
      <c r="D449" s="1">
        <v>659</v>
      </c>
      <c r="E449" s="1" t="s">
        <v>2</v>
      </c>
      <c r="F449" s="1" t="s">
        <v>13</v>
      </c>
      <c r="G449" s="1" t="s">
        <v>12</v>
      </c>
      <c r="H449" s="1" t="s">
        <v>3</v>
      </c>
      <c r="I449">
        <f t="shared" si="30"/>
        <v>6</v>
      </c>
      <c r="J449">
        <f>VLOOKUP(C449,Sheet11!$C$10:$E$17,2,FALSE)</f>
        <v>0.13380281690140844</v>
      </c>
      <c r="K449">
        <f>VLOOKUP(C449,Sheet11!$C$10:$E$17,3,FALSE)</f>
        <v>0.14833615341229556</v>
      </c>
      <c r="L449">
        <f>VLOOKUP(E449,Sheet11!$C$27:$E$30,2,FALSE)</f>
        <v>8.6854460093896718E-2</v>
      </c>
      <c r="M449">
        <f>VLOOKUP(E449,Sheet11!$C$27:$E$30,3,FALSE)</f>
        <v>6.0913705583756347E-2</v>
      </c>
      <c r="N449">
        <f>VLOOKUP(F449,Sheet11!$C$40:$E$43,2,FALSE)</f>
        <v>0.3779342723004695</v>
      </c>
      <c r="O449">
        <f>VLOOKUP(F449,Sheet11!$C$40:$E$43,3,FALSE)</f>
        <v>0.28426395939086296</v>
      </c>
      <c r="P449">
        <f>VLOOKUP(G449,Sheet11!$C$53:$E$61,2,FALSE)</f>
        <v>0.22065727699530516</v>
      </c>
      <c r="Q449">
        <f>VLOOKUP(G449,Sheet11!$C$53:$E$61,3,FALSE)</f>
        <v>0.17710095882684715</v>
      </c>
      <c r="R449">
        <f>VLOOKUP(I449,Sheet11!$C$70:$E$89,2,FALSE)</f>
        <v>3.9906103286384977E-2</v>
      </c>
      <c r="S449">
        <f>VLOOKUP(I449,Sheet11!$C$70:$E$89,3,FALSE)</f>
        <v>8.4038353073886074E-2</v>
      </c>
      <c r="T449">
        <f t="shared" si="31"/>
        <v>7.4913632464375703E-6</v>
      </c>
      <c r="U449">
        <f t="shared" si="32"/>
        <v>3.0823286192400785E-5</v>
      </c>
      <c r="V449">
        <f t="shared" si="33"/>
        <v>0.19552216596411845</v>
      </c>
      <c r="W449" t="str">
        <f t="shared" si="34"/>
        <v>Ontime</v>
      </c>
    </row>
    <row r="450" spans="3:23" x14ac:dyDescent="0.3">
      <c r="C450" s="1">
        <v>3</v>
      </c>
      <c r="D450" s="1">
        <v>1459</v>
      </c>
      <c r="E450" s="1" t="s">
        <v>2</v>
      </c>
      <c r="F450" s="1" t="s">
        <v>13</v>
      </c>
      <c r="G450" s="1" t="s">
        <v>12</v>
      </c>
      <c r="H450" s="1" t="s">
        <v>3</v>
      </c>
      <c r="I450">
        <f t="shared" ref="I450:I513" si="35">VLOOKUP(D450,$AA$27:$AB$50,2,TRUE)</f>
        <v>14</v>
      </c>
      <c r="J450">
        <f>VLOOKUP(C450,Sheet11!$C$10:$E$17,2,FALSE)</f>
        <v>0.13380281690140844</v>
      </c>
      <c r="K450">
        <f>VLOOKUP(C450,Sheet11!$C$10:$E$17,3,FALSE)</f>
        <v>0.14833615341229556</v>
      </c>
      <c r="L450">
        <f>VLOOKUP(E450,Sheet11!$C$27:$E$30,2,FALSE)</f>
        <v>8.6854460093896718E-2</v>
      </c>
      <c r="M450">
        <f>VLOOKUP(E450,Sheet11!$C$27:$E$30,3,FALSE)</f>
        <v>6.0913705583756347E-2</v>
      </c>
      <c r="N450">
        <f>VLOOKUP(F450,Sheet11!$C$40:$E$43,2,FALSE)</f>
        <v>0.3779342723004695</v>
      </c>
      <c r="O450">
        <f>VLOOKUP(F450,Sheet11!$C$40:$E$43,3,FALSE)</f>
        <v>0.28426395939086296</v>
      </c>
      <c r="P450">
        <f>VLOOKUP(G450,Sheet11!$C$53:$E$61,2,FALSE)</f>
        <v>0.22065727699530516</v>
      </c>
      <c r="Q450">
        <f>VLOOKUP(G450,Sheet11!$C$53:$E$61,3,FALSE)</f>
        <v>0.17710095882684715</v>
      </c>
      <c r="R450">
        <f>VLOOKUP(I450,Sheet11!$C$70:$E$89,2,FALSE)</f>
        <v>5.6338028169014086E-2</v>
      </c>
      <c r="S450">
        <f>VLOOKUP(I450,Sheet11!$C$70:$E$89,3,FALSE)</f>
        <v>9.7574732092498589E-2</v>
      </c>
      <c r="T450">
        <f t="shared" si="31"/>
        <v>1.0576042230264806E-5</v>
      </c>
      <c r="U450">
        <f t="shared" si="32"/>
        <v>3.5788110813995536E-5</v>
      </c>
      <c r="V450">
        <f t="shared" si="33"/>
        <v>0.22810817271197986</v>
      </c>
      <c r="W450" t="str">
        <f t="shared" si="34"/>
        <v>Ontime</v>
      </c>
    </row>
    <row r="451" spans="3:23" x14ac:dyDescent="0.3">
      <c r="C451" s="1">
        <v>3</v>
      </c>
      <c r="D451" s="1">
        <v>1920</v>
      </c>
      <c r="E451" s="1" t="s">
        <v>2</v>
      </c>
      <c r="F451" s="1" t="s">
        <v>13</v>
      </c>
      <c r="G451" s="1" t="s">
        <v>12</v>
      </c>
      <c r="H451" s="1" t="s">
        <v>15</v>
      </c>
      <c r="I451">
        <f t="shared" si="35"/>
        <v>19</v>
      </c>
      <c r="J451">
        <f>VLOOKUP(C451,Sheet11!$C$10:$E$17,2,FALSE)</f>
        <v>0.13380281690140844</v>
      </c>
      <c r="K451">
        <f>VLOOKUP(C451,Sheet11!$C$10:$E$17,3,FALSE)</f>
        <v>0.14833615341229556</v>
      </c>
      <c r="L451">
        <f>VLOOKUP(E451,Sheet11!$C$27:$E$30,2,FALSE)</f>
        <v>8.6854460093896718E-2</v>
      </c>
      <c r="M451">
        <f>VLOOKUP(E451,Sheet11!$C$27:$E$30,3,FALSE)</f>
        <v>6.0913705583756347E-2</v>
      </c>
      <c r="N451">
        <f>VLOOKUP(F451,Sheet11!$C$40:$E$43,2,FALSE)</f>
        <v>0.3779342723004695</v>
      </c>
      <c r="O451">
        <f>VLOOKUP(F451,Sheet11!$C$40:$E$43,3,FALSE)</f>
        <v>0.28426395939086296</v>
      </c>
      <c r="P451">
        <f>VLOOKUP(G451,Sheet11!$C$53:$E$61,2,FALSE)</f>
        <v>0.22065727699530516</v>
      </c>
      <c r="Q451">
        <f>VLOOKUP(G451,Sheet11!$C$53:$E$61,3,FALSE)</f>
        <v>0.17710095882684715</v>
      </c>
      <c r="R451">
        <f>VLOOKUP(I451,Sheet11!$C$70:$E$89,2,FALSE)</f>
        <v>9.8591549295774641E-2</v>
      </c>
      <c r="S451">
        <f>VLOOKUP(I451,Sheet11!$C$70:$E$89,3,FALSE)</f>
        <v>2.1996615905245348E-2</v>
      </c>
      <c r="T451">
        <f t="shared" ref="T451:T514" si="36">0.1937*J451*L451*N451*P451*R451</f>
        <v>1.8508073902963406E-5</v>
      </c>
      <c r="U451">
        <f t="shared" ref="U451:U514" si="37">0.8063*K451*M451*O451*Q451*S451</f>
        <v>8.0678400100914797E-6</v>
      </c>
      <c r="V451">
        <f t="shared" ref="V451:V514" si="38">T451/(T451+U451)</f>
        <v>0.69642285731034392</v>
      </c>
      <c r="W451" t="str">
        <f t="shared" ref="W451:W514" si="39">IF(V451&gt;0.5,"Delayed","Ontime")</f>
        <v>Delayed</v>
      </c>
    </row>
    <row r="452" spans="3:23" x14ac:dyDescent="0.3">
      <c r="C452" s="1">
        <v>3</v>
      </c>
      <c r="D452" s="1">
        <v>1044</v>
      </c>
      <c r="E452" s="1" t="s">
        <v>2</v>
      </c>
      <c r="F452" s="1" t="s">
        <v>13</v>
      </c>
      <c r="G452" s="1" t="s">
        <v>12</v>
      </c>
      <c r="H452" s="1" t="s">
        <v>15</v>
      </c>
      <c r="I452">
        <f t="shared" si="35"/>
        <v>10</v>
      </c>
      <c r="J452">
        <f>VLOOKUP(C452,Sheet11!$C$10:$E$17,2,FALSE)</f>
        <v>0.13380281690140844</v>
      </c>
      <c r="K452">
        <f>VLOOKUP(C452,Sheet11!$C$10:$E$17,3,FALSE)</f>
        <v>0.14833615341229556</v>
      </c>
      <c r="L452">
        <f>VLOOKUP(E452,Sheet11!$C$27:$E$30,2,FALSE)</f>
        <v>8.6854460093896718E-2</v>
      </c>
      <c r="M452">
        <f>VLOOKUP(E452,Sheet11!$C$27:$E$30,3,FALSE)</f>
        <v>6.0913705583756347E-2</v>
      </c>
      <c r="N452">
        <f>VLOOKUP(F452,Sheet11!$C$40:$E$43,2,FALSE)</f>
        <v>0.3779342723004695</v>
      </c>
      <c r="O452">
        <f>VLOOKUP(F452,Sheet11!$C$40:$E$43,3,FALSE)</f>
        <v>0.28426395939086296</v>
      </c>
      <c r="P452">
        <f>VLOOKUP(G452,Sheet11!$C$53:$E$61,2,FALSE)</f>
        <v>0.22065727699530516</v>
      </c>
      <c r="Q452">
        <f>VLOOKUP(G452,Sheet11!$C$53:$E$61,3,FALSE)</f>
        <v>0.17710095882684715</v>
      </c>
      <c r="R452">
        <f>VLOOKUP(I452,Sheet11!$C$70:$E$89,2,FALSE)</f>
        <v>3.0516431924882629E-2</v>
      </c>
      <c r="S452">
        <f>VLOOKUP(I452,Sheet11!$C$70:$E$89,3,FALSE)</f>
        <v>5.9785673998871969E-2</v>
      </c>
      <c r="T452">
        <f t="shared" si="36"/>
        <v>5.7286895413934357E-6</v>
      </c>
      <c r="U452">
        <f t="shared" si="37"/>
        <v>2.192797541204351E-5</v>
      </c>
      <c r="V452">
        <f t="shared" si="38"/>
        <v>0.2071359490031903</v>
      </c>
      <c r="W452" t="str">
        <f t="shared" si="39"/>
        <v>Ontime</v>
      </c>
    </row>
    <row r="453" spans="3:23" x14ac:dyDescent="0.3">
      <c r="C453" s="1">
        <v>3</v>
      </c>
      <c r="D453" s="1">
        <v>1255</v>
      </c>
      <c r="E453" s="1" t="s">
        <v>5</v>
      </c>
      <c r="F453" s="1" t="s">
        <v>13</v>
      </c>
      <c r="G453" s="1" t="s">
        <v>14</v>
      </c>
      <c r="H453" s="1" t="s">
        <v>3</v>
      </c>
      <c r="I453">
        <f t="shared" si="35"/>
        <v>12</v>
      </c>
      <c r="J453">
        <f>VLOOKUP(C453,Sheet11!$C$10:$E$17,2,FALSE)</f>
        <v>0.13380281690140844</v>
      </c>
      <c r="K453">
        <f>VLOOKUP(C453,Sheet11!$C$10:$E$17,3,FALSE)</f>
        <v>0.14833615341229556</v>
      </c>
      <c r="L453">
        <f>VLOOKUP(E453,Sheet11!$C$27:$E$30,2,FALSE)</f>
        <v>0.51877934272300474</v>
      </c>
      <c r="M453">
        <f>VLOOKUP(E453,Sheet11!$C$27:$E$30,3,FALSE)</f>
        <v>0.64805414551607443</v>
      </c>
      <c r="N453">
        <f>VLOOKUP(F453,Sheet11!$C$40:$E$43,2,FALSE)</f>
        <v>0.3779342723004695</v>
      </c>
      <c r="O453">
        <f>VLOOKUP(F453,Sheet11!$C$40:$E$43,3,FALSE)</f>
        <v>0.28426395939086296</v>
      </c>
      <c r="P453">
        <f>VLOOKUP(G453,Sheet11!$C$53:$E$61,2,FALSE)</f>
        <v>6.1032863849765258E-2</v>
      </c>
      <c r="Q453">
        <f>VLOOKUP(G453,Sheet11!$C$53:$E$61,3,FALSE)</f>
        <v>3.835307388606881E-2</v>
      </c>
      <c r="R453">
        <f>VLOOKUP(I453,Sheet11!$C$70:$E$89,2,FALSE)</f>
        <v>3.0516431924882629E-2</v>
      </c>
      <c r="S453">
        <f>VLOOKUP(I453,Sheet11!$C$70:$E$89,3,FALSE)</f>
        <v>0.10152284263959391</v>
      </c>
      <c r="T453">
        <f t="shared" si="36"/>
        <v>9.4643617322733427E-6</v>
      </c>
      <c r="U453">
        <f t="shared" si="37"/>
        <v>8.5790799127397722E-5</v>
      </c>
      <c r="V453">
        <f t="shared" si="38"/>
        <v>9.9357994326587137E-2</v>
      </c>
      <c r="W453" t="str">
        <f t="shared" si="39"/>
        <v>Ontime</v>
      </c>
    </row>
    <row r="454" spans="3:23" x14ac:dyDescent="0.3">
      <c r="C454" s="1">
        <v>3</v>
      </c>
      <c r="D454" s="1">
        <v>1948</v>
      </c>
      <c r="E454" s="1" t="s">
        <v>5</v>
      </c>
      <c r="F454" s="1" t="s">
        <v>13</v>
      </c>
      <c r="G454" s="1" t="s">
        <v>14</v>
      </c>
      <c r="H454" s="1" t="s">
        <v>15</v>
      </c>
      <c r="I454">
        <f t="shared" si="35"/>
        <v>19</v>
      </c>
      <c r="J454">
        <f>VLOOKUP(C454,Sheet11!$C$10:$E$17,2,FALSE)</f>
        <v>0.13380281690140844</v>
      </c>
      <c r="K454">
        <f>VLOOKUP(C454,Sheet11!$C$10:$E$17,3,FALSE)</f>
        <v>0.14833615341229556</v>
      </c>
      <c r="L454">
        <f>VLOOKUP(E454,Sheet11!$C$27:$E$30,2,FALSE)</f>
        <v>0.51877934272300474</v>
      </c>
      <c r="M454">
        <f>VLOOKUP(E454,Sheet11!$C$27:$E$30,3,FALSE)</f>
        <v>0.64805414551607443</v>
      </c>
      <c r="N454">
        <f>VLOOKUP(F454,Sheet11!$C$40:$E$43,2,FALSE)</f>
        <v>0.3779342723004695</v>
      </c>
      <c r="O454">
        <f>VLOOKUP(F454,Sheet11!$C$40:$E$43,3,FALSE)</f>
        <v>0.28426395939086296</v>
      </c>
      <c r="P454">
        <f>VLOOKUP(G454,Sheet11!$C$53:$E$61,2,FALSE)</f>
        <v>6.1032863849765258E-2</v>
      </c>
      <c r="Q454">
        <f>VLOOKUP(G454,Sheet11!$C$53:$E$61,3,FALSE)</f>
        <v>3.835307388606881E-2</v>
      </c>
      <c r="R454">
        <f>VLOOKUP(I454,Sheet11!$C$70:$E$89,2,FALSE)</f>
        <v>9.8591549295774641E-2</v>
      </c>
      <c r="S454">
        <f>VLOOKUP(I454,Sheet11!$C$70:$E$89,3,FALSE)</f>
        <v>2.1996615905245348E-2</v>
      </c>
      <c r="T454">
        <f t="shared" si="36"/>
        <v>3.057716867349849E-5</v>
      </c>
      <c r="U454">
        <f t="shared" si="37"/>
        <v>1.8588006477602843E-5</v>
      </c>
      <c r="V454">
        <f t="shared" si="38"/>
        <v>0.62192738212615806</v>
      </c>
      <c r="W454" t="str">
        <f t="shared" si="39"/>
        <v>Delayed</v>
      </c>
    </row>
    <row r="455" spans="3:23" x14ac:dyDescent="0.3">
      <c r="C455" s="1">
        <v>3</v>
      </c>
      <c r="D455" s="1">
        <v>1813</v>
      </c>
      <c r="E455" s="1" t="s">
        <v>5</v>
      </c>
      <c r="F455" s="1" t="s">
        <v>13</v>
      </c>
      <c r="G455" s="1" t="s">
        <v>14</v>
      </c>
      <c r="H455" s="1" t="s">
        <v>15</v>
      </c>
      <c r="I455">
        <f t="shared" si="35"/>
        <v>18</v>
      </c>
      <c r="J455">
        <f>VLOOKUP(C455,Sheet11!$C$10:$E$17,2,FALSE)</f>
        <v>0.13380281690140844</v>
      </c>
      <c r="K455">
        <f>VLOOKUP(C455,Sheet11!$C$10:$E$17,3,FALSE)</f>
        <v>0.14833615341229556</v>
      </c>
      <c r="L455">
        <f>VLOOKUP(E455,Sheet11!$C$27:$E$30,2,FALSE)</f>
        <v>0.51877934272300474</v>
      </c>
      <c r="M455">
        <f>VLOOKUP(E455,Sheet11!$C$27:$E$30,3,FALSE)</f>
        <v>0.64805414551607443</v>
      </c>
      <c r="N455">
        <f>VLOOKUP(F455,Sheet11!$C$40:$E$43,2,FALSE)</f>
        <v>0.3779342723004695</v>
      </c>
      <c r="O455">
        <f>VLOOKUP(F455,Sheet11!$C$40:$E$43,3,FALSE)</f>
        <v>0.28426395939086296</v>
      </c>
      <c r="P455">
        <f>VLOOKUP(G455,Sheet11!$C$53:$E$61,2,FALSE)</f>
        <v>6.1032863849765258E-2</v>
      </c>
      <c r="Q455">
        <f>VLOOKUP(G455,Sheet11!$C$53:$E$61,3,FALSE)</f>
        <v>3.835307388606881E-2</v>
      </c>
      <c r="R455">
        <f>VLOOKUP(I455,Sheet11!$C$70:$E$89,2,FALSE)</f>
        <v>7.746478873239436E-2</v>
      </c>
      <c r="S455">
        <f>VLOOKUP(I455,Sheet11!$C$70:$E$89,3,FALSE)</f>
        <v>5.8093626621545401E-2</v>
      </c>
      <c r="T455">
        <f t="shared" si="36"/>
        <v>2.4024918243463097E-5</v>
      </c>
      <c r="U455">
        <f t="shared" si="37"/>
        <v>4.9091401722899806E-5</v>
      </c>
      <c r="V455">
        <f t="shared" si="38"/>
        <v>0.32858489396780005</v>
      </c>
      <c r="W455" t="str">
        <f t="shared" si="39"/>
        <v>Ontime</v>
      </c>
    </row>
    <row r="456" spans="3:23" x14ac:dyDescent="0.3">
      <c r="C456" s="1">
        <v>3</v>
      </c>
      <c r="D456" s="1">
        <v>728</v>
      </c>
      <c r="E456" s="1" t="s">
        <v>5</v>
      </c>
      <c r="F456" s="1" t="s">
        <v>13</v>
      </c>
      <c r="G456" s="1" t="s">
        <v>14</v>
      </c>
      <c r="H456" s="1" t="s">
        <v>3</v>
      </c>
      <c r="I456">
        <f t="shared" si="35"/>
        <v>7</v>
      </c>
      <c r="J456">
        <f>VLOOKUP(C456,Sheet11!$C$10:$E$17,2,FALSE)</f>
        <v>0.13380281690140844</v>
      </c>
      <c r="K456">
        <f>VLOOKUP(C456,Sheet11!$C$10:$E$17,3,FALSE)</f>
        <v>0.14833615341229556</v>
      </c>
      <c r="L456">
        <f>VLOOKUP(E456,Sheet11!$C$27:$E$30,2,FALSE)</f>
        <v>0.51877934272300474</v>
      </c>
      <c r="M456">
        <f>VLOOKUP(E456,Sheet11!$C$27:$E$30,3,FALSE)</f>
        <v>0.64805414551607443</v>
      </c>
      <c r="N456">
        <f>VLOOKUP(F456,Sheet11!$C$40:$E$43,2,FALSE)</f>
        <v>0.3779342723004695</v>
      </c>
      <c r="O456">
        <f>VLOOKUP(F456,Sheet11!$C$40:$E$43,3,FALSE)</f>
        <v>0.28426395939086296</v>
      </c>
      <c r="P456">
        <f>VLOOKUP(G456,Sheet11!$C$53:$E$61,2,FALSE)</f>
        <v>6.1032863849765258E-2</v>
      </c>
      <c r="Q456">
        <f>VLOOKUP(G456,Sheet11!$C$53:$E$61,3,FALSE)</f>
        <v>3.835307388606881E-2</v>
      </c>
      <c r="R456">
        <f>VLOOKUP(I456,Sheet11!$C$70:$E$89,2,FALSE)</f>
        <v>4.2253521126760563E-2</v>
      </c>
      <c r="S456">
        <f>VLOOKUP(I456,Sheet11!$C$70:$E$89,3,FALSE)</f>
        <v>4.3993231810490696E-2</v>
      </c>
      <c r="T456">
        <f t="shared" si="36"/>
        <v>1.3104500860070781E-5</v>
      </c>
      <c r="U456">
        <f t="shared" si="37"/>
        <v>3.7176012955205686E-5</v>
      </c>
      <c r="V456">
        <f t="shared" si="38"/>
        <v>0.26062782310091093</v>
      </c>
      <c r="W456" t="str">
        <f t="shared" si="39"/>
        <v>Ontime</v>
      </c>
    </row>
    <row r="457" spans="3:23" x14ac:dyDescent="0.3">
      <c r="C457" s="1">
        <v>3</v>
      </c>
      <c r="D457" s="1">
        <v>840</v>
      </c>
      <c r="E457" s="1" t="s">
        <v>7</v>
      </c>
      <c r="F457" s="1" t="s">
        <v>13</v>
      </c>
      <c r="G457" s="1" t="s">
        <v>4</v>
      </c>
      <c r="H457" s="1" t="s">
        <v>3</v>
      </c>
      <c r="I457">
        <f t="shared" si="35"/>
        <v>8</v>
      </c>
      <c r="J457">
        <f>VLOOKUP(C457,Sheet11!$C$10:$E$17,2,FALSE)</f>
        <v>0.13380281690140844</v>
      </c>
      <c r="K457">
        <f>VLOOKUP(C457,Sheet11!$C$10:$E$17,3,FALSE)</f>
        <v>0.14833615341229556</v>
      </c>
      <c r="L457">
        <f>VLOOKUP(E457,Sheet11!$C$27:$E$30,2,FALSE)</f>
        <v>0.39436619718309857</v>
      </c>
      <c r="M457">
        <f>VLOOKUP(E457,Sheet11!$C$27:$E$30,3,FALSE)</f>
        <v>0.29103214890016921</v>
      </c>
      <c r="N457">
        <f>VLOOKUP(F457,Sheet11!$C$40:$E$43,2,FALSE)</f>
        <v>0.3779342723004695</v>
      </c>
      <c r="O457">
        <f>VLOOKUP(F457,Sheet11!$C$40:$E$43,3,FALSE)</f>
        <v>0.28426395939086296</v>
      </c>
      <c r="P457">
        <f>VLOOKUP(G457,Sheet11!$C$53:$E$61,2,FALSE)</f>
        <v>0.31690140845070425</v>
      </c>
      <c r="Q457">
        <f>VLOOKUP(G457,Sheet11!$C$53:$E$61,3,FALSE)</f>
        <v>0.233502538071066</v>
      </c>
      <c r="R457">
        <f>VLOOKUP(I457,Sheet11!$C$70:$E$89,2,FALSE)</f>
        <v>4.2253521126760563E-2</v>
      </c>
      <c r="S457">
        <f>VLOOKUP(I457,Sheet11!$C$70:$E$89,3,FALSE)</f>
        <v>9.475465313028765E-2</v>
      </c>
      <c r="T457">
        <f t="shared" si="36"/>
        <v>5.1724691873721775E-5</v>
      </c>
      <c r="U457">
        <f t="shared" si="37"/>
        <v>2.1892662965159555E-4</v>
      </c>
      <c r="V457">
        <f t="shared" si="38"/>
        <v>0.19111191322553114</v>
      </c>
      <c r="W457" t="str">
        <f t="shared" si="39"/>
        <v>Ontime</v>
      </c>
    </row>
    <row r="458" spans="3:23" x14ac:dyDescent="0.3">
      <c r="C458" s="1">
        <v>3</v>
      </c>
      <c r="D458" s="1">
        <v>1725</v>
      </c>
      <c r="E458" s="1" t="s">
        <v>7</v>
      </c>
      <c r="F458" s="1" t="s">
        <v>13</v>
      </c>
      <c r="G458" s="1" t="s">
        <v>4</v>
      </c>
      <c r="H458" s="1" t="s">
        <v>3</v>
      </c>
      <c r="I458">
        <f t="shared" si="35"/>
        <v>17</v>
      </c>
      <c r="J458">
        <f>VLOOKUP(C458,Sheet11!$C$10:$E$17,2,FALSE)</f>
        <v>0.13380281690140844</v>
      </c>
      <c r="K458">
        <f>VLOOKUP(C458,Sheet11!$C$10:$E$17,3,FALSE)</f>
        <v>0.14833615341229556</v>
      </c>
      <c r="L458">
        <f>VLOOKUP(E458,Sheet11!$C$27:$E$30,2,FALSE)</f>
        <v>0.39436619718309857</v>
      </c>
      <c r="M458">
        <f>VLOOKUP(E458,Sheet11!$C$27:$E$30,3,FALSE)</f>
        <v>0.29103214890016921</v>
      </c>
      <c r="N458">
        <f>VLOOKUP(F458,Sheet11!$C$40:$E$43,2,FALSE)</f>
        <v>0.3779342723004695</v>
      </c>
      <c r="O458">
        <f>VLOOKUP(F458,Sheet11!$C$40:$E$43,3,FALSE)</f>
        <v>0.28426395939086296</v>
      </c>
      <c r="P458">
        <f>VLOOKUP(G458,Sheet11!$C$53:$E$61,2,FALSE)</f>
        <v>0.31690140845070425</v>
      </c>
      <c r="Q458">
        <f>VLOOKUP(G458,Sheet11!$C$53:$E$61,3,FALSE)</f>
        <v>0.233502538071066</v>
      </c>
      <c r="R458">
        <f>VLOOKUP(I458,Sheet11!$C$70:$E$89,2,FALSE)</f>
        <v>9.154929577464789E-2</v>
      </c>
      <c r="S458">
        <f>VLOOKUP(I458,Sheet11!$C$70:$E$89,3,FALSE)</f>
        <v>8.1218274111675121E-2</v>
      </c>
      <c r="T458">
        <f t="shared" si="36"/>
        <v>1.1207016572639718E-4</v>
      </c>
      <c r="U458">
        <f t="shared" si="37"/>
        <v>1.8765139684422474E-4</v>
      </c>
      <c r="V458">
        <f t="shared" si="38"/>
        <v>0.37391425817083362</v>
      </c>
      <c r="W458" t="str">
        <f t="shared" si="39"/>
        <v>Ontime</v>
      </c>
    </row>
    <row r="459" spans="3:23" x14ac:dyDescent="0.3">
      <c r="C459" s="1">
        <v>3</v>
      </c>
      <c r="D459" s="1">
        <v>1320</v>
      </c>
      <c r="E459" s="1" t="s">
        <v>7</v>
      </c>
      <c r="F459" s="1" t="s">
        <v>13</v>
      </c>
      <c r="G459" s="1" t="s">
        <v>4</v>
      </c>
      <c r="H459" s="1" t="s">
        <v>15</v>
      </c>
      <c r="I459">
        <f t="shared" si="35"/>
        <v>13</v>
      </c>
      <c r="J459">
        <f>VLOOKUP(C459,Sheet11!$C$10:$E$17,2,FALSE)</f>
        <v>0.13380281690140844</v>
      </c>
      <c r="K459">
        <f>VLOOKUP(C459,Sheet11!$C$10:$E$17,3,FALSE)</f>
        <v>0.14833615341229556</v>
      </c>
      <c r="L459">
        <f>VLOOKUP(E459,Sheet11!$C$27:$E$30,2,FALSE)</f>
        <v>0.39436619718309857</v>
      </c>
      <c r="M459">
        <f>VLOOKUP(E459,Sheet11!$C$27:$E$30,3,FALSE)</f>
        <v>0.29103214890016921</v>
      </c>
      <c r="N459">
        <f>VLOOKUP(F459,Sheet11!$C$40:$E$43,2,FALSE)</f>
        <v>0.3779342723004695</v>
      </c>
      <c r="O459">
        <f>VLOOKUP(F459,Sheet11!$C$40:$E$43,3,FALSE)</f>
        <v>0.28426395939086296</v>
      </c>
      <c r="P459">
        <f>VLOOKUP(G459,Sheet11!$C$53:$E$61,2,FALSE)</f>
        <v>0.31690140845070425</v>
      </c>
      <c r="Q459">
        <f>VLOOKUP(G459,Sheet11!$C$53:$E$61,3,FALSE)</f>
        <v>0.233502538071066</v>
      </c>
      <c r="R459">
        <f>VLOOKUP(I459,Sheet11!$C$70:$E$89,2,FALSE)</f>
        <v>6.1032863849765258E-2</v>
      </c>
      <c r="S459">
        <f>VLOOKUP(I459,Sheet11!$C$70:$E$89,3,FALSE)</f>
        <v>5.0761421319796954E-2</v>
      </c>
      <c r="T459">
        <f t="shared" si="36"/>
        <v>7.4713443817598125E-5</v>
      </c>
      <c r="U459">
        <f t="shared" si="37"/>
        <v>1.1728212302764048E-4</v>
      </c>
      <c r="V459">
        <f t="shared" si="38"/>
        <v>0.38914150490684096</v>
      </c>
      <c r="W459" t="str">
        <f t="shared" si="39"/>
        <v>Ontime</v>
      </c>
    </row>
    <row r="460" spans="3:23" x14ac:dyDescent="0.3">
      <c r="C460" s="1">
        <v>3</v>
      </c>
      <c r="D460" s="1">
        <v>2117</v>
      </c>
      <c r="E460" s="1" t="s">
        <v>7</v>
      </c>
      <c r="F460" s="1" t="s">
        <v>13</v>
      </c>
      <c r="G460" s="1" t="s">
        <v>4</v>
      </c>
      <c r="H460" s="1" t="s">
        <v>3</v>
      </c>
      <c r="I460">
        <f t="shared" si="35"/>
        <v>21</v>
      </c>
      <c r="J460">
        <f>VLOOKUP(C460,Sheet11!$C$10:$E$17,2,FALSE)</f>
        <v>0.13380281690140844</v>
      </c>
      <c r="K460">
        <f>VLOOKUP(C460,Sheet11!$C$10:$E$17,3,FALSE)</f>
        <v>0.14833615341229556</v>
      </c>
      <c r="L460">
        <f>VLOOKUP(E460,Sheet11!$C$27:$E$30,2,FALSE)</f>
        <v>0.39436619718309857</v>
      </c>
      <c r="M460">
        <f>VLOOKUP(E460,Sheet11!$C$27:$E$30,3,FALSE)</f>
        <v>0.29103214890016921</v>
      </c>
      <c r="N460">
        <f>VLOOKUP(F460,Sheet11!$C$40:$E$43,2,FALSE)</f>
        <v>0.3779342723004695</v>
      </c>
      <c r="O460">
        <f>VLOOKUP(F460,Sheet11!$C$40:$E$43,3,FALSE)</f>
        <v>0.28426395939086296</v>
      </c>
      <c r="P460">
        <f>VLOOKUP(G460,Sheet11!$C$53:$E$61,2,FALSE)</f>
        <v>0.31690140845070425</v>
      </c>
      <c r="Q460">
        <f>VLOOKUP(G460,Sheet11!$C$53:$E$61,3,FALSE)</f>
        <v>0.233502538071066</v>
      </c>
      <c r="R460">
        <f>VLOOKUP(I460,Sheet11!$C$70:$E$89,2,FALSE)</f>
        <v>4.9295774647887321E-2</v>
      </c>
      <c r="S460">
        <f>VLOOKUP(I460,Sheet11!$C$70:$E$89,3,FALSE)</f>
        <v>3.7789058093626621E-2</v>
      </c>
      <c r="T460">
        <f t="shared" si="36"/>
        <v>6.0345473852675399E-5</v>
      </c>
      <c r="U460">
        <f t="shared" si="37"/>
        <v>8.7310024920576795E-5</v>
      </c>
      <c r="V460">
        <f t="shared" si="38"/>
        <v>0.40869100273295739</v>
      </c>
      <c r="W460" t="str">
        <f t="shared" si="39"/>
        <v>Ontime</v>
      </c>
    </row>
    <row r="461" spans="3:23" x14ac:dyDescent="0.3">
      <c r="C461" s="1">
        <v>3</v>
      </c>
      <c r="D461" s="1">
        <v>624</v>
      </c>
      <c r="E461" s="1" t="s">
        <v>7</v>
      </c>
      <c r="F461" s="1" t="s">
        <v>13</v>
      </c>
      <c r="G461" s="1" t="s">
        <v>4</v>
      </c>
      <c r="H461" s="1" t="s">
        <v>3</v>
      </c>
      <c r="I461">
        <f t="shared" si="35"/>
        <v>6</v>
      </c>
      <c r="J461">
        <f>VLOOKUP(C461,Sheet11!$C$10:$E$17,2,FALSE)</f>
        <v>0.13380281690140844</v>
      </c>
      <c r="K461">
        <f>VLOOKUP(C461,Sheet11!$C$10:$E$17,3,FALSE)</f>
        <v>0.14833615341229556</v>
      </c>
      <c r="L461">
        <f>VLOOKUP(E461,Sheet11!$C$27:$E$30,2,FALSE)</f>
        <v>0.39436619718309857</v>
      </c>
      <c r="M461">
        <f>VLOOKUP(E461,Sheet11!$C$27:$E$30,3,FALSE)</f>
        <v>0.29103214890016921</v>
      </c>
      <c r="N461">
        <f>VLOOKUP(F461,Sheet11!$C$40:$E$43,2,FALSE)</f>
        <v>0.3779342723004695</v>
      </c>
      <c r="O461">
        <f>VLOOKUP(F461,Sheet11!$C$40:$E$43,3,FALSE)</f>
        <v>0.28426395939086296</v>
      </c>
      <c r="P461">
        <f>VLOOKUP(G461,Sheet11!$C$53:$E$61,2,FALSE)</f>
        <v>0.31690140845070425</v>
      </c>
      <c r="Q461">
        <f>VLOOKUP(G461,Sheet11!$C$53:$E$61,3,FALSE)</f>
        <v>0.233502538071066</v>
      </c>
      <c r="R461">
        <f>VLOOKUP(I461,Sheet11!$C$70:$E$89,2,FALSE)</f>
        <v>3.9906103286384977E-2</v>
      </c>
      <c r="S461">
        <f>VLOOKUP(I461,Sheet11!$C$70:$E$89,3,FALSE)</f>
        <v>8.4038353073886074E-2</v>
      </c>
      <c r="T461">
        <f t="shared" si="36"/>
        <v>4.8851097880737231E-5</v>
      </c>
      <c r="U461">
        <f t="shared" si="37"/>
        <v>1.9416707034576036E-4</v>
      </c>
      <c r="V461">
        <f t="shared" si="38"/>
        <v>0.20101829520501971</v>
      </c>
      <c r="W461" t="str">
        <f t="shared" si="39"/>
        <v>Ontime</v>
      </c>
    </row>
    <row r="462" spans="3:23" x14ac:dyDescent="0.3">
      <c r="C462" s="1">
        <v>3</v>
      </c>
      <c r="D462" s="1">
        <v>1439</v>
      </c>
      <c r="E462" s="1" t="s">
        <v>7</v>
      </c>
      <c r="F462" s="1" t="s">
        <v>13</v>
      </c>
      <c r="G462" s="1" t="s">
        <v>4</v>
      </c>
      <c r="H462" s="1" t="s">
        <v>3</v>
      </c>
      <c r="I462">
        <f t="shared" si="35"/>
        <v>14</v>
      </c>
      <c r="J462">
        <f>VLOOKUP(C462,Sheet11!$C$10:$E$17,2,FALSE)</f>
        <v>0.13380281690140844</v>
      </c>
      <c r="K462">
        <f>VLOOKUP(C462,Sheet11!$C$10:$E$17,3,FALSE)</f>
        <v>0.14833615341229556</v>
      </c>
      <c r="L462">
        <f>VLOOKUP(E462,Sheet11!$C$27:$E$30,2,FALSE)</f>
        <v>0.39436619718309857</v>
      </c>
      <c r="M462">
        <f>VLOOKUP(E462,Sheet11!$C$27:$E$30,3,FALSE)</f>
        <v>0.29103214890016921</v>
      </c>
      <c r="N462">
        <f>VLOOKUP(F462,Sheet11!$C$40:$E$43,2,FALSE)</f>
        <v>0.3779342723004695</v>
      </c>
      <c r="O462">
        <f>VLOOKUP(F462,Sheet11!$C$40:$E$43,3,FALSE)</f>
        <v>0.28426395939086296</v>
      </c>
      <c r="P462">
        <f>VLOOKUP(G462,Sheet11!$C$53:$E$61,2,FALSE)</f>
        <v>0.31690140845070425</v>
      </c>
      <c r="Q462">
        <f>VLOOKUP(G462,Sheet11!$C$53:$E$61,3,FALSE)</f>
        <v>0.233502538071066</v>
      </c>
      <c r="R462">
        <f>VLOOKUP(I462,Sheet11!$C$70:$E$89,2,FALSE)</f>
        <v>5.6338028169014086E-2</v>
      </c>
      <c r="S462">
        <f>VLOOKUP(I462,Sheet11!$C$70:$E$89,3,FALSE)</f>
        <v>9.7574732092498589E-2</v>
      </c>
      <c r="T462">
        <f t="shared" si="36"/>
        <v>6.8966255831629037E-5</v>
      </c>
      <c r="U462">
        <f t="shared" si="37"/>
        <v>2.2544230315313114E-4</v>
      </c>
      <c r="V462">
        <f t="shared" si="38"/>
        <v>0.23425356949353845</v>
      </c>
      <c r="W462" t="str">
        <f t="shared" si="39"/>
        <v>Ontime</v>
      </c>
    </row>
    <row r="463" spans="3:23" x14ac:dyDescent="0.3">
      <c r="C463" s="1">
        <v>3</v>
      </c>
      <c r="D463" s="1">
        <v>1352</v>
      </c>
      <c r="E463" s="1" t="s">
        <v>5</v>
      </c>
      <c r="F463" s="1" t="s">
        <v>13</v>
      </c>
      <c r="G463" s="1" t="s">
        <v>12</v>
      </c>
      <c r="H463" s="1" t="s">
        <v>3</v>
      </c>
      <c r="I463">
        <f t="shared" si="35"/>
        <v>13</v>
      </c>
      <c r="J463">
        <f>VLOOKUP(C463,Sheet11!$C$10:$E$17,2,FALSE)</f>
        <v>0.13380281690140844</v>
      </c>
      <c r="K463">
        <f>VLOOKUP(C463,Sheet11!$C$10:$E$17,3,FALSE)</f>
        <v>0.14833615341229556</v>
      </c>
      <c r="L463">
        <f>VLOOKUP(E463,Sheet11!$C$27:$E$30,2,FALSE)</f>
        <v>0.51877934272300474</v>
      </c>
      <c r="M463">
        <f>VLOOKUP(E463,Sheet11!$C$27:$E$30,3,FALSE)</f>
        <v>0.64805414551607443</v>
      </c>
      <c r="N463">
        <f>VLOOKUP(F463,Sheet11!$C$40:$E$43,2,FALSE)</f>
        <v>0.3779342723004695</v>
      </c>
      <c r="O463">
        <f>VLOOKUP(F463,Sheet11!$C$40:$E$43,3,FALSE)</f>
        <v>0.28426395939086296</v>
      </c>
      <c r="P463">
        <f>VLOOKUP(G463,Sheet11!$C$53:$E$61,2,FALSE)</f>
        <v>0.22065727699530516</v>
      </c>
      <c r="Q463">
        <f>VLOOKUP(G463,Sheet11!$C$53:$E$61,3,FALSE)</f>
        <v>0.17710095882684715</v>
      </c>
      <c r="R463">
        <f>VLOOKUP(I463,Sheet11!$C$70:$E$89,2,FALSE)</f>
        <v>6.1032863849765258E-2</v>
      </c>
      <c r="S463">
        <f>VLOOKUP(I463,Sheet11!$C$70:$E$89,3,FALSE)</f>
        <v>5.0761421319796954E-2</v>
      </c>
      <c r="T463">
        <f t="shared" si="36"/>
        <v>6.8434615602591854E-5</v>
      </c>
      <c r="U463">
        <f t="shared" si="37"/>
        <v>1.9807581563237414E-4</v>
      </c>
      <c r="V463">
        <f t="shared" si="38"/>
        <v>0.25678025166023322</v>
      </c>
      <c r="W463" t="str">
        <f t="shared" si="39"/>
        <v>Ontime</v>
      </c>
    </row>
    <row r="464" spans="3:23" x14ac:dyDescent="0.3">
      <c r="C464" s="1">
        <v>3</v>
      </c>
      <c r="D464" s="1">
        <v>731</v>
      </c>
      <c r="E464" s="1" t="s">
        <v>7</v>
      </c>
      <c r="F464" s="1" t="s">
        <v>13</v>
      </c>
      <c r="G464" s="1" t="s">
        <v>12</v>
      </c>
      <c r="H464" s="1" t="s">
        <v>15</v>
      </c>
      <c r="I464">
        <f t="shared" si="35"/>
        <v>7</v>
      </c>
      <c r="J464">
        <f>VLOOKUP(C464,Sheet11!$C$10:$E$17,2,FALSE)</f>
        <v>0.13380281690140844</v>
      </c>
      <c r="K464">
        <f>VLOOKUP(C464,Sheet11!$C$10:$E$17,3,FALSE)</f>
        <v>0.14833615341229556</v>
      </c>
      <c r="L464">
        <f>VLOOKUP(E464,Sheet11!$C$27:$E$30,2,FALSE)</f>
        <v>0.39436619718309857</v>
      </c>
      <c r="M464">
        <f>VLOOKUP(E464,Sheet11!$C$27:$E$30,3,FALSE)</f>
        <v>0.29103214890016921</v>
      </c>
      <c r="N464">
        <f>VLOOKUP(F464,Sheet11!$C$40:$E$43,2,FALSE)</f>
        <v>0.3779342723004695</v>
      </c>
      <c r="O464">
        <f>VLOOKUP(F464,Sheet11!$C$40:$E$43,3,FALSE)</f>
        <v>0.28426395939086296</v>
      </c>
      <c r="P464">
        <f>VLOOKUP(G464,Sheet11!$C$53:$E$61,2,FALSE)</f>
        <v>0.22065727699530516</v>
      </c>
      <c r="Q464">
        <f>VLOOKUP(G464,Sheet11!$C$53:$E$61,3,FALSE)</f>
        <v>0.17710095882684715</v>
      </c>
      <c r="R464">
        <f>VLOOKUP(I464,Sheet11!$C$70:$E$89,2,FALSE)</f>
        <v>4.2253521126760563E-2</v>
      </c>
      <c r="S464">
        <f>VLOOKUP(I464,Sheet11!$C$70:$E$89,3,FALSE)</f>
        <v>4.3993231810490696E-2</v>
      </c>
      <c r="T464">
        <f t="shared" si="36"/>
        <v>3.60157113787396E-5</v>
      </c>
      <c r="U464">
        <f t="shared" si="37"/>
        <v>7.7092693429763032E-5</v>
      </c>
      <c r="V464">
        <f t="shared" si="38"/>
        <v>0.31841764049025123</v>
      </c>
      <c r="W464" t="str">
        <f t="shared" si="39"/>
        <v>Ontime</v>
      </c>
    </row>
    <row r="465" spans="3:23" x14ac:dyDescent="0.3">
      <c r="C465" s="1">
        <v>3</v>
      </c>
      <c r="D465" s="1">
        <v>1457</v>
      </c>
      <c r="E465" s="1" t="s">
        <v>7</v>
      </c>
      <c r="F465" s="1" t="s">
        <v>13</v>
      </c>
      <c r="G465" s="1" t="s">
        <v>12</v>
      </c>
      <c r="H465" s="1" t="s">
        <v>15</v>
      </c>
      <c r="I465">
        <f t="shared" si="35"/>
        <v>14</v>
      </c>
      <c r="J465">
        <f>VLOOKUP(C465,Sheet11!$C$10:$E$17,2,FALSE)</f>
        <v>0.13380281690140844</v>
      </c>
      <c r="K465">
        <f>VLOOKUP(C465,Sheet11!$C$10:$E$17,3,FALSE)</f>
        <v>0.14833615341229556</v>
      </c>
      <c r="L465">
        <f>VLOOKUP(E465,Sheet11!$C$27:$E$30,2,FALSE)</f>
        <v>0.39436619718309857</v>
      </c>
      <c r="M465">
        <f>VLOOKUP(E465,Sheet11!$C$27:$E$30,3,FALSE)</f>
        <v>0.29103214890016921</v>
      </c>
      <c r="N465">
        <f>VLOOKUP(F465,Sheet11!$C$40:$E$43,2,FALSE)</f>
        <v>0.3779342723004695</v>
      </c>
      <c r="O465">
        <f>VLOOKUP(F465,Sheet11!$C$40:$E$43,3,FALSE)</f>
        <v>0.28426395939086296</v>
      </c>
      <c r="P465">
        <f>VLOOKUP(G465,Sheet11!$C$53:$E$61,2,FALSE)</f>
        <v>0.22065727699530516</v>
      </c>
      <c r="Q465">
        <f>VLOOKUP(G465,Sheet11!$C$53:$E$61,3,FALSE)</f>
        <v>0.17710095882684715</v>
      </c>
      <c r="R465">
        <f>VLOOKUP(I465,Sheet11!$C$70:$E$89,2,FALSE)</f>
        <v>5.6338028169014086E-2</v>
      </c>
      <c r="S465">
        <f>VLOOKUP(I465,Sheet11!$C$70:$E$89,3,FALSE)</f>
        <v>9.7574732092498589E-2</v>
      </c>
      <c r="T465">
        <f t="shared" si="36"/>
        <v>4.802094850498614E-5</v>
      </c>
      <c r="U465">
        <f t="shared" si="37"/>
        <v>1.7098764055575646E-4</v>
      </c>
      <c r="V465">
        <f t="shared" si="38"/>
        <v>0.21926513800637931</v>
      </c>
      <c r="W465" t="str">
        <f t="shared" si="39"/>
        <v>Ontime</v>
      </c>
    </row>
    <row r="466" spans="3:23" x14ac:dyDescent="0.3">
      <c r="C466" s="1">
        <v>3</v>
      </c>
      <c r="D466" s="1">
        <v>856</v>
      </c>
      <c r="E466" s="1" t="s">
        <v>5</v>
      </c>
      <c r="F466" s="1" t="s">
        <v>13</v>
      </c>
      <c r="G466" s="1" t="s">
        <v>12</v>
      </c>
      <c r="H466" s="1" t="s">
        <v>3</v>
      </c>
      <c r="I466">
        <f t="shared" si="35"/>
        <v>8</v>
      </c>
      <c r="J466">
        <f>VLOOKUP(C466,Sheet11!$C$10:$E$17,2,FALSE)</f>
        <v>0.13380281690140844</v>
      </c>
      <c r="K466">
        <f>VLOOKUP(C466,Sheet11!$C$10:$E$17,3,FALSE)</f>
        <v>0.14833615341229556</v>
      </c>
      <c r="L466">
        <f>VLOOKUP(E466,Sheet11!$C$27:$E$30,2,FALSE)</f>
        <v>0.51877934272300474</v>
      </c>
      <c r="M466">
        <f>VLOOKUP(E466,Sheet11!$C$27:$E$30,3,FALSE)</f>
        <v>0.64805414551607443</v>
      </c>
      <c r="N466">
        <f>VLOOKUP(F466,Sheet11!$C$40:$E$43,2,FALSE)</f>
        <v>0.3779342723004695</v>
      </c>
      <c r="O466">
        <f>VLOOKUP(F466,Sheet11!$C$40:$E$43,3,FALSE)</f>
        <v>0.28426395939086296</v>
      </c>
      <c r="P466">
        <f>VLOOKUP(G466,Sheet11!$C$53:$E$61,2,FALSE)</f>
        <v>0.22065727699530516</v>
      </c>
      <c r="Q466">
        <f>VLOOKUP(G466,Sheet11!$C$53:$E$61,3,FALSE)</f>
        <v>0.17710095882684715</v>
      </c>
      <c r="R466">
        <f>VLOOKUP(I466,Sheet11!$C$70:$E$89,2,FALSE)</f>
        <v>4.2253521126760563E-2</v>
      </c>
      <c r="S466">
        <f>VLOOKUP(I466,Sheet11!$C$70:$E$89,3,FALSE)</f>
        <v>9.475465313028765E-2</v>
      </c>
      <c r="T466">
        <f t="shared" si="36"/>
        <v>4.7377810801794361E-5</v>
      </c>
      <c r="U466">
        <f t="shared" si="37"/>
        <v>3.6974152251376509E-4</v>
      </c>
      <c r="V466">
        <f t="shared" si="38"/>
        <v>0.11358334897882102</v>
      </c>
      <c r="W466" t="str">
        <f t="shared" si="39"/>
        <v>Ontime</v>
      </c>
    </row>
    <row r="467" spans="3:23" x14ac:dyDescent="0.3">
      <c r="C467" s="1">
        <v>3</v>
      </c>
      <c r="D467" s="1">
        <v>1254</v>
      </c>
      <c r="E467" s="1" t="s">
        <v>7</v>
      </c>
      <c r="F467" s="1" t="s">
        <v>13</v>
      </c>
      <c r="G467" s="1" t="s">
        <v>12</v>
      </c>
      <c r="H467" s="1" t="s">
        <v>3</v>
      </c>
      <c r="I467">
        <f t="shared" si="35"/>
        <v>12</v>
      </c>
      <c r="J467">
        <f>VLOOKUP(C467,Sheet11!$C$10:$E$17,2,FALSE)</f>
        <v>0.13380281690140844</v>
      </c>
      <c r="K467">
        <f>VLOOKUP(C467,Sheet11!$C$10:$E$17,3,FALSE)</f>
        <v>0.14833615341229556</v>
      </c>
      <c r="L467">
        <f>VLOOKUP(E467,Sheet11!$C$27:$E$30,2,FALSE)</f>
        <v>0.39436619718309857</v>
      </c>
      <c r="M467">
        <f>VLOOKUP(E467,Sheet11!$C$27:$E$30,3,FALSE)</f>
        <v>0.29103214890016921</v>
      </c>
      <c r="N467">
        <f>VLOOKUP(F467,Sheet11!$C$40:$E$43,2,FALSE)</f>
        <v>0.3779342723004695</v>
      </c>
      <c r="O467">
        <f>VLOOKUP(F467,Sheet11!$C$40:$E$43,3,FALSE)</f>
        <v>0.28426395939086296</v>
      </c>
      <c r="P467">
        <f>VLOOKUP(G467,Sheet11!$C$53:$E$61,2,FALSE)</f>
        <v>0.22065727699530516</v>
      </c>
      <c r="Q467">
        <f>VLOOKUP(G467,Sheet11!$C$53:$E$61,3,FALSE)</f>
        <v>0.17710095882684715</v>
      </c>
      <c r="R467">
        <f>VLOOKUP(I467,Sheet11!$C$70:$E$89,2,FALSE)</f>
        <v>3.0516431924882629E-2</v>
      </c>
      <c r="S467">
        <f>VLOOKUP(I467,Sheet11!$C$70:$E$89,3,FALSE)</f>
        <v>0.10152284263959391</v>
      </c>
      <c r="T467">
        <f t="shared" si="36"/>
        <v>2.6011347106867492E-5</v>
      </c>
      <c r="U467">
        <f t="shared" si="37"/>
        <v>1.7790621560714545E-4</v>
      </c>
      <c r="V467">
        <f t="shared" si="38"/>
        <v>0.12755815026755432</v>
      </c>
      <c r="W467" t="str">
        <f t="shared" si="39"/>
        <v>Ontime</v>
      </c>
    </row>
    <row r="468" spans="3:23" x14ac:dyDescent="0.3">
      <c r="C468" s="1">
        <v>3</v>
      </c>
      <c r="D468" s="1">
        <v>1654</v>
      </c>
      <c r="E468" s="1" t="s">
        <v>7</v>
      </c>
      <c r="F468" s="1" t="s">
        <v>13</v>
      </c>
      <c r="G468" s="1" t="s">
        <v>12</v>
      </c>
      <c r="H468" s="1" t="s">
        <v>3</v>
      </c>
      <c r="I468">
        <f t="shared" si="35"/>
        <v>16</v>
      </c>
      <c r="J468">
        <f>VLOOKUP(C468,Sheet11!$C$10:$E$17,2,FALSE)</f>
        <v>0.13380281690140844</v>
      </c>
      <c r="K468">
        <f>VLOOKUP(C468,Sheet11!$C$10:$E$17,3,FALSE)</f>
        <v>0.14833615341229556</v>
      </c>
      <c r="L468">
        <f>VLOOKUP(E468,Sheet11!$C$27:$E$30,2,FALSE)</f>
        <v>0.39436619718309857</v>
      </c>
      <c r="M468">
        <f>VLOOKUP(E468,Sheet11!$C$27:$E$30,3,FALSE)</f>
        <v>0.29103214890016921</v>
      </c>
      <c r="N468">
        <f>VLOOKUP(F468,Sheet11!$C$40:$E$43,2,FALSE)</f>
        <v>0.3779342723004695</v>
      </c>
      <c r="O468">
        <f>VLOOKUP(F468,Sheet11!$C$40:$E$43,3,FALSE)</f>
        <v>0.28426395939086296</v>
      </c>
      <c r="P468">
        <f>VLOOKUP(G468,Sheet11!$C$53:$E$61,2,FALSE)</f>
        <v>0.22065727699530516</v>
      </c>
      <c r="Q468">
        <f>VLOOKUP(G468,Sheet11!$C$53:$E$61,3,FALSE)</f>
        <v>0.17710095882684715</v>
      </c>
      <c r="R468">
        <f>VLOOKUP(I468,Sheet11!$C$70:$E$89,2,FALSE)</f>
        <v>0.10328638497652583</v>
      </c>
      <c r="S468">
        <f>VLOOKUP(I468,Sheet11!$C$70:$E$89,3,FALSE)</f>
        <v>9.8702763677382968E-2</v>
      </c>
      <c r="T468">
        <f t="shared" si="36"/>
        <v>8.8038405592474591E-5</v>
      </c>
      <c r="U468">
        <f t="shared" si="37"/>
        <v>1.7296437628472474E-4</v>
      </c>
      <c r="V468">
        <f t="shared" si="38"/>
        <v>0.3373083036099449</v>
      </c>
      <c r="W468" t="str">
        <f t="shared" si="39"/>
        <v>Ontime</v>
      </c>
    </row>
    <row r="469" spans="3:23" x14ac:dyDescent="0.3">
      <c r="C469" s="1">
        <v>3</v>
      </c>
      <c r="D469" s="1">
        <v>1955</v>
      </c>
      <c r="E469" s="1" t="s">
        <v>7</v>
      </c>
      <c r="F469" s="1" t="s">
        <v>13</v>
      </c>
      <c r="G469" s="1" t="s">
        <v>12</v>
      </c>
      <c r="H469" s="1" t="s">
        <v>15</v>
      </c>
      <c r="I469">
        <f t="shared" si="35"/>
        <v>19</v>
      </c>
      <c r="J469">
        <f>VLOOKUP(C469,Sheet11!$C$10:$E$17,2,FALSE)</f>
        <v>0.13380281690140844</v>
      </c>
      <c r="K469">
        <f>VLOOKUP(C469,Sheet11!$C$10:$E$17,3,FALSE)</f>
        <v>0.14833615341229556</v>
      </c>
      <c r="L469">
        <f>VLOOKUP(E469,Sheet11!$C$27:$E$30,2,FALSE)</f>
        <v>0.39436619718309857</v>
      </c>
      <c r="M469">
        <f>VLOOKUP(E469,Sheet11!$C$27:$E$30,3,FALSE)</f>
        <v>0.29103214890016921</v>
      </c>
      <c r="N469">
        <f>VLOOKUP(F469,Sheet11!$C$40:$E$43,2,FALSE)</f>
        <v>0.3779342723004695</v>
      </c>
      <c r="O469">
        <f>VLOOKUP(F469,Sheet11!$C$40:$E$43,3,FALSE)</f>
        <v>0.28426395939086296</v>
      </c>
      <c r="P469">
        <f>VLOOKUP(G469,Sheet11!$C$53:$E$61,2,FALSE)</f>
        <v>0.22065727699530516</v>
      </c>
      <c r="Q469">
        <f>VLOOKUP(G469,Sheet11!$C$53:$E$61,3,FALSE)</f>
        <v>0.17710095882684715</v>
      </c>
      <c r="R469">
        <f>VLOOKUP(I469,Sheet11!$C$70:$E$89,2,FALSE)</f>
        <v>9.8591549295774641E-2</v>
      </c>
      <c r="S469">
        <f>VLOOKUP(I469,Sheet11!$C$70:$E$89,3,FALSE)</f>
        <v>2.1996615905245348E-2</v>
      </c>
      <c r="T469">
        <f t="shared" si="36"/>
        <v>8.4036659883725739E-5</v>
      </c>
      <c r="U469">
        <f t="shared" si="37"/>
        <v>3.8546346714881516E-5</v>
      </c>
      <c r="V469">
        <f t="shared" si="38"/>
        <v>0.68554901870615848</v>
      </c>
      <c r="W469" t="str">
        <f t="shared" si="39"/>
        <v>Delayed</v>
      </c>
    </row>
    <row r="470" spans="3:23" x14ac:dyDescent="0.3">
      <c r="C470" s="1">
        <v>3</v>
      </c>
      <c r="D470" s="1">
        <v>641</v>
      </c>
      <c r="E470" s="1" t="s">
        <v>5</v>
      </c>
      <c r="F470" s="1" t="s">
        <v>13</v>
      </c>
      <c r="G470" s="1" t="s">
        <v>12</v>
      </c>
      <c r="H470" s="1" t="s">
        <v>3</v>
      </c>
      <c r="I470">
        <f t="shared" si="35"/>
        <v>6</v>
      </c>
      <c r="J470">
        <f>VLOOKUP(C470,Sheet11!$C$10:$E$17,2,FALSE)</f>
        <v>0.13380281690140844</v>
      </c>
      <c r="K470">
        <f>VLOOKUP(C470,Sheet11!$C$10:$E$17,3,FALSE)</f>
        <v>0.14833615341229556</v>
      </c>
      <c r="L470">
        <f>VLOOKUP(E470,Sheet11!$C$27:$E$30,2,FALSE)</f>
        <v>0.51877934272300474</v>
      </c>
      <c r="M470">
        <f>VLOOKUP(E470,Sheet11!$C$27:$E$30,3,FALSE)</f>
        <v>0.64805414551607443</v>
      </c>
      <c r="N470">
        <f>VLOOKUP(F470,Sheet11!$C$40:$E$43,2,FALSE)</f>
        <v>0.3779342723004695</v>
      </c>
      <c r="O470">
        <f>VLOOKUP(F470,Sheet11!$C$40:$E$43,3,FALSE)</f>
        <v>0.28426395939086296</v>
      </c>
      <c r="P470">
        <f>VLOOKUP(G470,Sheet11!$C$53:$E$61,2,FALSE)</f>
        <v>0.22065727699530516</v>
      </c>
      <c r="Q470">
        <f>VLOOKUP(G470,Sheet11!$C$53:$E$61,3,FALSE)</f>
        <v>0.17710095882684715</v>
      </c>
      <c r="R470">
        <f>VLOOKUP(I470,Sheet11!$C$70:$E$89,2,FALSE)</f>
        <v>3.9906103286384977E-2</v>
      </c>
      <c r="S470">
        <f>VLOOKUP(I470,Sheet11!$C$70:$E$89,3,FALSE)</f>
        <v>8.4038353073886074E-2</v>
      </c>
      <c r="T470">
        <f t="shared" si="36"/>
        <v>4.4745710201694674E-5</v>
      </c>
      <c r="U470">
        <f t="shared" si="37"/>
        <v>3.2792551699137502E-4</v>
      </c>
      <c r="V470">
        <f t="shared" si="38"/>
        <v>0.12006752047566387</v>
      </c>
      <c r="W470" t="str">
        <f t="shared" si="39"/>
        <v>Ontime</v>
      </c>
    </row>
    <row r="471" spans="3:23" x14ac:dyDescent="0.3">
      <c r="C471" s="1">
        <v>3</v>
      </c>
      <c r="D471" s="1">
        <v>2058</v>
      </c>
      <c r="E471" s="1" t="s">
        <v>5</v>
      </c>
      <c r="F471" s="1" t="s">
        <v>13</v>
      </c>
      <c r="G471" s="1" t="s">
        <v>12</v>
      </c>
      <c r="H471" s="1" t="s">
        <v>3</v>
      </c>
      <c r="I471">
        <f t="shared" si="35"/>
        <v>20</v>
      </c>
      <c r="J471">
        <f>VLOOKUP(C471,Sheet11!$C$10:$E$17,2,FALSE)</f>
        <v>0.13380281690140844</v>
      </c>
      <c r="K471">
        <f>VLOOKUP(C471,Sheet11!$C$10:$E$17,3,FALSE)</f>
        <v>0.14833615341229556</v>
      </c>
      <c r="L471">
        <f>VLOOKUP(E471,Sheet11!$C$27:$E$30,2,FALSE)</f>
        <v>0.51877934272300474</v>
      </c>
      <c r="M471">
        <f>VLOOKUP(E471,Sheet11!$C$27:$E$30,3,FALSE)</f>
        <v>0.64805414551607443</v>
      </c>
      <c r="N471">
        <f>VLOOKUP(F471,Sheet11!$C$40:$E$43,2,FALSE)</f>
        <v>0.3779342723004695</v>
      </c>
      <c r="O471">
        <f>VLOOKUP(F471,Sheet11!$C$40:$E$43,3,FALSE)</f>
        <v>0.28426395939086296</v>
      </c>
      <c r="P471">
        <f>VLOOKUP(G471,Sheet11!$C$53:$E$61,2,FALSE)</f>
        <v>0.22065727699530516</v>
      </c>
      <c r="Q471">
        <f>VLOOKUP(G471,Sheet11!$C$53:$E$61,3,FALSE)</f>
        <v>0.17710095882684715</v>
      </c>
      <c r="R471">
        <f>VLOOKUP(I471,Sheet11!$C$70:$E$89,2,FALSE)</f>
        <v>4.9295774647887321E-2</v>
      </c>
      <c r="S471">
        <f>VLOOKUP(I471,Sheet11!$C$70:$E$89,3,FALSE)</f>
        <v>3.6661026508742242E-2</v>
      </c>
      <c r="T471">
        <f t="shared" si="36"/>
        <v>5.5274112602093421E-5</v>
      </c>
      <c r="U471">
        <f t="shared" si="37"/>
        <v>1.4305475573449244E-4</v>
      </c>
      <c r="V471">
        <f t="shared" si="38"/>
        <v>0.27869927895865965</v>
      </c>
      <c r="W471" t="str">
        <f t="shared" si="39"/>
        <v>Ontime</v>
      </c>
    </row>
    <row r="472" spans="3:23" x14ac:dyDescent="0.3">
      <c r="C472" s="1">
        <v>3</v>
      </c>
      <c r="D472" s="1">
        <v>1521</v>
      </c>
      <c r="E472" s="1" t="s">
        <v>5</v>
      </c>
      <c r="F472" s="1" t="s">
        <v>13</v>
      </c>
      <c r="G472" s="1" t="s">
        <v>12</v>
      </c>
      <c r="H472" s="1" t="s">
        <v>3</v>
      </c>
      <c r="I472">
        <f t="shared" si="35"/>
        <v>15</v>
      </c>
      <c r="J472">
        <f>VLOOKUP(C472,Sheet11!$C$10:$E$17,2,FALSE)</f>
        <v>0.13380281690140844</v>
      </c>
      <c r="K472">
        <f>VLOOKUP(C472,Sheet11!$C$10:$E$17,3,FALSE)</f>
        <v>0.14833615341229556</v>
      </c>
      <c r="L472">
        <f>VLOOKUP(E472,Sheet11!$C$27:$E$30,2,FALSE)</f>
        <v>0.51877934272300474</v>
      </c>
      <c r="M472">
        <f>VLOOKUP(E472,Sheet11!$C$27:$E$30,3,FALSE)</f>
        <v>0.64805414551607443</v>
      </c>
      <c r="N472">
        <f>VLOOKUP(F472,Sheet11!$C$40:$E$43,2,FALSE)</f>
        <v>0.3779342723004695</v>
      </c>
      <c r="O472">
        <f>VLOOKUP(F472,Sheet11!$C$40:$E$43,3,FALSE)</f>
        <v>0.28426395939086296</v>
      </c>
      <c r="P472">
        <f>VLOOKUP(G472,Sheet11!$C$53:$E$61,2,FALSE)</f>
        <v>0.22065727699530516</v>
      </c>
      <c r="Q472">
        <f>VLOOKUP(G472,Sheet11!$C$53:$E$61,3,FALSE)</f>
        <v>0.17710095882684715</v>
      </c>
      <c r="R472">
        <f>VLOOKUP(I472,Sheet11!$C$70:$E$89,2,FALSE)</f>
        <v>0.13849765258215962</v>
      </c>
      <c r="S472">
        <f>VLOOKUP(I472,Sheet11!$C$70:$E$89,3,FALSE)</f>
        <v>6.2041737168640719E-2</v>
      </c>
      <c r="T472">
        <f t="shared" si="36"/>
        <v>1.5529393540588153E-4</v>
      </c>
      <c r="U472">
        <f t="shared" si="37"/>
        <v>2.420926635506795E-4</v>
      </c>
      <c r="V472">
        <f t="shared" si="38"/>
        <v>0.39078805328021887</v>
      </c>
      <c r="W472" t="str">
        <f t="shared" si="39"/>
        <v>Ontime</v>
      </c>
    </row>
    <row r="473" spans="3:23" x14ac:dyDescent="0.3">
      <c r="C473" s="1">
        <v>3</v>
      </c>
      <c r="D473" s="1">
        <v>1629</v>
      </c>
      <c r="E473" s="1" t="s">
        <v>5</v>
      </c>
      <c r="F473" s="1" t="s">
        <v>13</v>
      </c>
      <c r="G473" s="1" t="s">
        <v>12</v>
      </c>
      <c r="H473" s="1" t="s">
        <v>3</v>
      </c>
      <c r="I473">
        <f t="shared" si="35"/>
        <v>16</v>
      </c>
      <c r="J473">
        <f>VLOOKUP(C473,Sheet11!$C$10:$E$17,2,FALSE)</f>
        <v>0.13380281690140844</v>
      </c>
      <c r="K473">
        <f>VLOOKUP(C473,Sheet11!$C$10:$E$17,3,FALSE)</f>
        <v>0.14833615341229556</v>
      </c>
      <c r="L473">
        <f>VLOOKUP(E473,Sheet11!$C$27:$E$30,2,FALSE)</f>
        <v>0.51877934272300474</v>
      </c>
      <c r="M473">
        <f>VLOOKUP(E473,Sheet11!$C$27:$E$30,3,FALSE)</f>
        <v>0.64805414551607443</v>
      </c>
      <c r="N473">
        <f>VLOOKUP(F473,Sheet11!$C$40:$E$43,2,FALSE)</f>
        <v>0.3779342723004695</v>
      </c>
      <c r="O473">
        <f>VLOOKUP(F473,Sheet11!$C$40:$E$43,3,FALSE)</f>
        <v>0.28426395939086296</v>
      </c>
      <c r="P473">
        <f>VLOOKUP(G473,Sheet11!$C$53:$E$61,2,FALSE)</f>
        <v>0.22065727699530516</v>
      </c>
      <c r="Q473">
        <f>VLOOKUP(G473,Sheet11!$C$53:$E$61,3,FALSE)</f>
        <v>0.17710095882684715</v>
      </c>
      <c r="R473">
        <f>VLOOKUP(I473,Sheet11!$C$70:$E$89,2,FALSE)</f>
        <v>0.10328638497652583</v>
      </c>
      <c r="S473">
        <f>VLOOKUP(I473,Sheet11!$C$70:$E$89,3,FALSE)</f>
        <v>9.8702763677382968E-2</v>
      </c>
      <c r="T473">
        <f t="shared" si="36"/>
        <v>1.1581242640438623E-4</v>
      </c>
      <c r="U473">
        <f t="shared" si="37"/>
        <v>3.8514741928517197E-4</v>
      </c>
      <c r="V473">
        <f t="shared" si="38"/>
        <v>0.23118105652754151</v>
      </c>
      <c r="W473" t="str">
        <f t="shared" si="39"/>
        <v>Ontime</v>
      </c>
    </row>
    <row r="474" spans="3:23" x14ac:dyDescent="0.3">
      <c r="C474" s="1">
        <v>4</v>
      </c>
      <c r="D474" s="1">
        <v>1455</v>
      </c>
      <c r="E474" s="1" t="s">
        <v>2</v>
      </c>
      <c r="F474" s="1" t="s">
        <v>1</v>
      </c>
      <c r="G474" s="1" t="s">
        <v>0</v>
      </c>
      <c r="H474" s="1" t="s">
        <v>3</v>
      </c>
      <c r="I474">
        <f t="shared" si="35"/>
        <v>14</v>
      </c>
      <c r="J474">
        <f>VLOOKUP(C474,Sheet11!$C$10:$E$17,2,FALSE)</f>
        <v>0.13380281690140844</v>
      </c>
      <c r="K474">
        <f>VLOOKUP(C474,Sheet11!$C$10:$E$17,3,FALSE)</f>
        <v>0.17766497461928935</v>
      </c>
      <c r="L474">
        <f>VLOOKUP(E474,Sheet11!$C$27:$E$30,2,FALSE)</f>
        <v>8.6854460093896718E-2</v>
      </c>
      <c r="M474">
        <f>VLOOKUP(E474,Sheet11!$C$27:$E$30,3,FALSE)</f>
        <v>6.0913705583756347E-2</v>
      </c>
      <c r="N474">
        <f>VLOOKUP(F474,Sheet11!$C$40:$E$43,2,FALSE)</f>
        <v>0.19718309859154928</v>
      </c>
      <c r="O474">
        <f>VLOOKUP(F474,Sheet11!$C$40:$E$43,3,FALSE)</f>
        <v>0.17033276931754088</v>
      </c>
      <c r="P474">
        <f>VLOOKUP(G474,Sheet11!$C$53:$E$61,2,FALSE)</f>
        <v>9.3896713615023476E-3</v>
      </c>
      <c r="Q474">
        <f>VLOOKUP(G474,Sheet11!$C$53:$E$61,3,FALSE)</f>
        <v>1.4664410603496898E-2</v>
      </c>
      <c r="R474">
        <f>VLOOKUP(I474,Sheet11!$C$70:$E$89,2,FALSE)</f>
        <v>5.6338028169014086E-2</v>
      </c>
      <c r="S474">
        <f>VLOOKUP(I474,Sheet11!$C$70:$E$89,3,FALSE)</f>
        <v>9.7574732092498589E-2</v>
      </c>
      <c r="T474">
        <f t="shared" si="36"/>
        <v>2.3480574794297436E-7</v>
      </c>
      <c r="U474">
        <f t="shared" si="37"/>
        <v>2.1267365021394864E-6</v>
      </c>
      <c r="V474">
        <f t="shared" si="38"/>
        <v>9.9428984569204876E-2</v>
      </c>
      <c r="W474" t="str">
        <f t="shared" si="39"/>
        <v>Ontime</v>
      </c>
    </row>
    <row r="475" spans="3:23" x14ac:dyDescent="0.3">
      <c r="C475" s="1">
        <v>4</v>
      </c>
      <c r="D475" s="1">
        <v>1640</v>
      </c>
      <c r="E475" s="1" t="s">
        <v>5</v>
      </c>
      <c r="F475" s="1" t="s">
        <v>1</v>
      </c>
      <c r="G475" s="1" t="s">
        <v>4</v>
      </c>
      <c r="H475" s="1" t="s">
        <v>15</v>
      </c>
      <c r="I475">
        <f t="shared" si="35"/>
        <v>16</v>
      </c>
      <c r="J475">
        <f>VLOOKUP(C475,Sheet11!$C$10:$E$17,2,FALSE)</f>
        <v>0.13380281690140844</v>
      </c>
      <c r="K475">
        <f>VLOOKUP(C475,Sheet11!$C$10:$E$17,3,FALSE)</f>
        <v>0.17766497461928935</v>
      </c>
      <c r="L475">
        <f>VLOOKUP(E475,Sheet11!$C$27:$E$30,2,FALSE)</f>
        <v>0.51877934272300474</v>
      </c>
      <c r="M475">
        <f>VLOOKUP(E475,Sheet11!$C$27:$E$30,3,FALSE)</f>
        <v>0.64805414551607443</v>
      </c>
      <c r="N475">
        <f>VLOOKUP(F475,Sheet11!$C$40:$E$43,2,FALSE)</f>
        <v>0.19718309859154928</v>
      </c>
      <c r="O475">
        <f>VLOOKUP(F475,Sheet11!$C$40:$E$43,3,FALSE)</f>
        <v>0.17033276931754088</v>
      </c>
      <c r="P475">
        <f>VLOOKUP(G475,Sheet11!$C$53:$E$61,2,FALSE)</f>
        <v>0.31690140845070425</v>
      </c>
      <c r="Q475">
        <f>VLOOKUP(G475,Sheet11!$C$53:$E$61,3,FALSE)</f>
        <v>0.233502538071066</v>
      </c>
      <c r="R475">
        <f>VLOOKUP(I475,Sheet11!$C$70:$E$89,2,FALSE)</f>
        <v>0.10328638497652583</v>
      </c>
      <c r="S475">
        <f>VLOOKUP(I475,Sheet11!$C$70:$E$89,3,FALSE)</f>
        <v>9.8702763677382968E-2</v>
      </c>
      <c r="T475">
        <f t="shared" si="36"/>
        <v>8.6778968906154339E-5</v>
      </c>
      <c r="U475">
        <f t="shared" si="37"/>
        <v>3.6444239920916841E-4</v>
      </c>
      <c r="V475">
        <f t="shared" si="38"/>
        <v>0.19232016708033084</v>
      </c>
      <c r="W475" t="str">
        <f t="shared" si="39"/>
        <v>Ontime</v>
      </c>
    </row>
    <row r="476" spans="3:23" x14ac:dyDescent="0.3">
      <c r="C476" s="1">
        <v>4</v>
      </c>
      <c r="D476" s="1">
        <v>1245</v>
      </c>
      <c r="E476" s="1" t="s">
        <v>7</v>
      </c>
      <c r="F476" s="1" t="s">
        <v>6</v>
      </c>
      <c r="G476" s="1" t="s">
        <v>4</v>
      </c>
      <c r="H476" s="1" t="s">
        <v>3</v>
      </c>
      <c r="I476">
        <f t="shared" si="35"/>
        <v>12</v>
      </c>
      <c r="J476">
        <f>VLOOKUP(C476,Sheet11!$C$10:$E$17,2,FALSE)</f>
        <v>0.13380281690140844</v>
      </c>
      <c r="K476">
        <f>VLOOKUP(C476,Sheet11!$C$10:$E$17,3,FALSE)</f>
        <v>0.17766497461928935</v>
      </c>
      <c r="L476">
        <f>VLOOKUP(E476,Sheet11!$C$27:$E$30,2,FALSE)</f>
        <v>0.39436619718309857</v>
      </c>
      <c r="M476">
        <f>VLOOKUP(E476,Sheet11!$C$27:$E$30,3,FALSE)</f>
        <v>0.29103214890016921</v>
      </c>
      <c r="N476">
        <f>VLOOKUP(F476,Sheet11!$C$40:$E$43,2,FALSE)</f>
        <v>0.42488262910798125</v>
      </c>
      <c r="O476">
        <f>VLOOKUP(F476,Sheet11!$C$40:$E$43,3,FALSE)</f>
        <v>0.54540327129159616</v>
      </c>
      <c r="P476">
        <f>VLOOKUP(G476,Sheet11!$C$53:$E$61,2,FALSE)</f>
        <v>0.31690140845070425</v>
      </c>
      <c r="Q476">
        <f>VLOOKUP(G476,Sheet11!$C$53:$E$61,3,FALSE)</f>
        <v>0.233502538071066</v>
      </c>
      <c r="R476">
        <f>VLOOKUP(I476,Sheet11!$C$70:$E$89,2,FALSE)</f>
        <v>3.0516431924882629E-2</v>
      </c>
      <c r="S476">
        <f>VLOOKUP(I476,Sheet11!$C$70:$E$89,3,FALSE)</f>
        <v>0.10152284263959391</v>
      </c>
      <c r="T476">
        <f t="shared" si="36"/>
        <v>4.1997308481320679E-5</v>
      </c>
      <c r="U476">
        <f t="shared" si="37"/>
        <v>5.3902952931429813E-4</v>
      </c>
      <c r="V476">
        <f t="shared" si="38"/>
        <v>7.2281185221419311E-2</v>
      </c>
      <c r="W476" t="str">
        <f t="shared" si="39"/>
        <v>Ontime</v>
      </c>
    </row>
    <row r="477" spans="3:23" x14ac:dyDescent="0.3">
      <c r="C477" s="1">
        <v>4</v>
      </c>
      <c r="D477" s="1">
        <v>1706</v>
      </c>
      <c r="E477" s="1" t="s">
        <v>7</v>
      </c>
      <c r="F477" s="1" t="s">
        <v>6</v>
      </c>
      <c r="G477" s="1" t="s">
        <v>4</v>
      </c>
      <c r="H477" s="1" t="s">
        <v>15</v>
      </c>
      <c r="I477">
        <f t="shared" si="35"/>
        <v>17</v>
      </c>
      <c r="J477">
        <f>VLOOKUP(C477,Sheet11!$C$10:$E$17,2,FALSE)</f>
        <v>0.13380281690140844</v>
      </c>
      <c r="K477">
        <f>VLOOKUP(C477,Sheet11!$C$10:$E$17,3,FALSE)</f>
        <v>0.17766497461928935</v>
      </c>
      <c r="L477">
        <f>VLOOKUP(E477,Sheet11!$C$27:$E$30,2,FALSE)</f>
        <v>0.39436619718309857</v>
      </c>
      <c r="M477">
        <f>VLOOKUP(E477,Sheet11!$C$27:$E$30,3,FALSE)</f>
        <v>0.29103214890016921</v>
      </c>
      <c r="N477">
        <f>VLOOKUP(F477,Sheet11!$C$40:$E$43,2,FALSE)</f>
        <v>0.42488262910798125</v>
      </c>
      <c r="O477">
        <f>VLOOKUP(F477,Sheet11!$C$40:$E$43,3,FALSE)</f>
        <v>0.54540327129159616</v>
      </c>
      <c r="P477">
        <f>VLOOKUP(G477,Sheet11!$C$53:$E$61,2,FALSE)</f>
        <v>0.31690140845070425</v>
      </c>
      <c r="Q477">
        <f>VLOOKUP(G477,Sheet11!$C$53:$E$61,3,FALSE)</f>
        <v>0.233502538071066</v>
      </c>
      <c r="R477">
        <f>VLOOKUP(I477,Sheet11!$C$70:$E$89,2,FALSE)</f>
        <v>9.154929577464789E-2</v>
      </c>
      <c r="S477">
        <f>VLOOKUP(I477,Sheet11!$C$70:$E$89,3,FALSE)</f>
        <v>8.1218274111675121E-2</v>
      </c>
      <c r="T477">
        <f t="shared" si="36"/>
        <v>1.2599192544396204E-4</v>
      </c>
      <c r="U477">
        <f t="shared" si="37"/>
        <v>4.3122362345143848E-4</v>
      </c>
      <c r="V477">
        <f t="shared" si="38"/>
        <v>0.2261098522712133</v>
      </c>
      <c r="W477" t="str">
        <f t="shared" si="39"/>
        <v>Ontime</v>
      </c>
    </row>
    <row r="478" spans="3:23" x14ac:dyDescent="0.3">
      <c r="C478" s="1">
        <v>4</v>
      </c>
      <c r="D478" s="1">
        <v>1710</v>
      </c>
      <c r="E478" s="1" t="s">
        <v>7</v>
      </c>
      <c r="F478" s="1" t="s">
        <v>6</v>
      </c>
      <c r="G478" s="1" t="s">
        <v>4</v>
      </c>
      <c r="H478" s="1" t="s">
        <v>15</v>
      </c>
      <c r="I478">
        <f t="shared" si="35"/>
        <v>17</v>
      </c>
      <c r="J478">
        <f>VLOOKUP(C478,Sheet11!$C$10:$E$17,2,FALSE)</f>
        <v>0.13380281690140844</v>
      </c>
      <c r="K478">
        <f>VLOOKUP(C478,Sheet11!$C$10:$E$17,3,FALSE)</f>
        <v>0.17766497461928935</v>
      </c>
      <c r="L478">
        <f>VLOOKUP(E478,Sheet11!$C$27:$E$30,2,FALSE)</f>
        <v>0.39436619718309857</v>
      </c>
      <c r="M478">
        <f>VLOOKUP(E478,Sheet11!$C$27:$E$30,3,FALSE)</f>
        <v>0.29103214890016921</v>
      </c>
      <c r="N478">
        <f>VLOOKUP(F478,Sheet11!$C$40:$E$43,2,FALSE)</f>
        <v>0.42488262910798125</v>
      </c>
      <c r="O478">
        <f>VLOOKUP(F478,Sheet11!$C$40:$E$43,3,FALSE)</f>
        <v>0.54540327129159616</v>
      </c>
      <c r="P478">
        <f>VLOOKUP(G478,Sheet11!$C$53:$E$61,2,FALSE)</f>
        <v>0.31690140845070425</v>
      </c>
      <c r="Q478">
        <f>VLOOKUP(G478,Sheet11!$C$53:$E$61,3,FALSE)</f>
        <v>0.233502538071066</v>
      </c>
      <c r="R478">
        <f>VLOOKUP(I478,Sheet11!$C$70:$E$89,2,FALSE)</f>
        <v>9.154929577464789E-2</v>
      </c>
      <c r="S478">
        <f>VLOOKUP(I478,Sheet11!$C$70:$E$89,3,FALSE)</f>
        <v>8.1218274111675121E-2</v>
      </c>
      <c r="T478">
        <f t="shared" si="36"/>
        <v>1.2599192544396204E-4</v>
      </c>
      <c r="U478">
        <f t="shared" si="37"/>
        <v>4.3122362345143848E-4</v>
      </c>
      <c r="V478">
        <f t="shared" si="38"/>
        <v>0.2261098522712133</v>
      </c>
      <c r="W478" t="str">
        <f t="shared" si="39"/>
        <v>Ontime</v>
      </c>
    </row>
    <row r="479" spans="3:23" x14ac:dyDescent="0.3">
      <c r="C479" s="1">
        <v>4</v>
      </c>
      <c r="D479" s="1">
        <v>2151</v>
      </c>
      <c r="E479" s="1" t="s">
        <v>7</v>
      </c>
      <c r="F479" s="1" t="s">
        <v>6</v>
      </c>
      <c r="G479" s="1" t="s">
        <v>4</v>
      </c>
      <c r="H479" s="1" t="s">
        <v>15</v>
      </c>
      <c r="I479">
        <f t="shared" si="35"/>
        <v>21</v>
      </c>
      <c r="J479">
        <f>VLOOKUP(C479,Sheet11!$C$10:$E$17,2,FALSE)</f>
        <v>0.13380281690140844</v>
      </c>
      <c r="K479">
        <f>VLOOKUP(C479,Sheet11!$C$10:$E$17,3,FALSE)</f>
        <v>0.17766497461928935</v>
      </c>
      <c r="L479">
        <f>VLOOKUP(E479,Sheet11!$C$27:$E$30,2,FALSE)</f>
        <v>0.39436619718309857</v>
      </c>
      <c r="M479">
        <f>VLOOKUP(E479,Sheet11!$C$27:$E$30,3,FALSE)</f>
        <v>0.29103214890016921</v>
      </c>
      <c r="N479">
        <f>VLOOKUP(F479,Sheet11!$C$40:$E$43,2,FALSE)</f>
        <v>0.42488262910798125</v>
      </c>
      <c r="O479">
        <f>VLOOKUP(F479,Sheet11!$C$40:$E$43,3,FALSE)</f>
        <v>0.54540327129159616</v>
      </c>
      <c r="P479">
        <f>VLOOKUP(G479,Sheet11!$C$53:$E$61,2,FALSE)</f>
        <v>0.31690140845070425</v>
      </c>
      <c r="Q479">
        <f>VLOOKUP(G479,Sheet11!$C$53:$E$61,3,FALSE)</f>
        <v>0.233502538071066</v>
      </c>
      <c r="R479">
        <f>VLOOKUP(I479,Sheet11!$C$70:$E$89,2,FALSE)</f>
        <v>4.9295774647887321E-2</v>
      </c>
      <c r="S479">
        <f>VLOOKUP(I479,Sheet11!$C$70:$E$89,3,FALSE)</f>
        <v>3.7789058093626621E-2</v>
      </c>
      <c r="T479">
        <f t="shared" si="36"/>
        <v>6.7841806008287243E-5</v>
      </c>
      <c r="U479">
        <f t="shared" si="37"/>
        <v>2.0063876924476652E-4</v>
      </c>
      <c r="V479">
        <f t="shared" si="38"/>
        <v>0.25268794937713318</v>
      </c>
      <c r="W479" t="str">
        <f t="shared" si="39"/>
        <v>Ontime</v>
      </c>
    </row>
    <row r="480" spans="3:23" x14ac:dyDescent="0.3">
      <c r="C480" s="1">
        <v>4</v>
      </c>
      <c r="D480" s="1">
        <v>648</v>
      </c>
      <c r="E480" s="1" t="s">
        <v>7</v>
      </c>
      <c r="F480" s="1" t="s">
        <v>6</v>
      </c>
      <c r="G480" s="1" t="s">
        <v>4</v>
      </c>
      <c r="H480" s="1" t="s">
        <v>3</v>
      </c>
      <c r="I480">
        <f t="shared" si="35"/>
        <v>6</v>
      </c>
      <c r="J480">
        <f>VLOOKUP(C480,Sheet11!$C$10:$E$17,2,FALSE)</f>
        <v>0.13380281690140844</v>
      </c>
      <c r="K480">
        <f>VLOOKUP(C480,Sheet11!$C$10:$E$17,3,FALSE)</f>
        <v>0.17766497461928935</v>
      </c>
      <c r="L480">
        <f>VLOOKUP(E480,Sheet11!$C$27:$E$30,2,FALSE)</f>
        <v>0.39436619718309857</v>
      </c>
      <c r="M480">
        <f>VLOOKUP(E480,Sheet11!$C$27:$E$30,3,FALSE)</f>
        <v>0.29103214890016921</v>
      </c>
      <c r="N480">
        <f>VLOOKUP(F480,Sheet11!$C$40:$E$43,2,FALSE)</f>
        <v>0.42488262910798125</v>
      </c>
      <c r="O480">
        <f>VLOOKUP(F480,Sheet11!$C$40:$E$43,3,FALSE)</f>
        <v>0.54540327129159616</v>
      </c>
      <c r="P480">
        <f>VLOOKUP(G480,Sheet11!$C$53:$E$61,2,FALSE)</f>
        <v>0.31690140845070425</v>
      </c>
      <c r="Q480">
        <f>VLOOKUP(G480,Sheet11!$C$53:$E$61,3,FALSE)</f>
        <v>0.233502538071066</v>
      </c>
      <c r="R480">
        <f>VLOOKUP(I480,Sheet11!$C$70:$E$89,2,FALSE)</f>
        <v>3.9906103286384977E-2</v>
      </c>
      <c r="S480">
        <f>VLOOKUP(I480,Sheet11!$C$70:$E$89,3,FALSE)</f>
        <v>8.4038353073886074E-2</v>
      </c>
      <c r="T480">
        <f t="shared" si="36"/>
        <v>5.4919557244803964E-5</v>
      </c>
      <c r="U480">
        <f t="shared" si="37"/>
        <v>4.4619666593239126E-4</v>
      </c>
      <c r="V480">
        <f t="shared" si="38"/>
        <v>0.10959445075755279</v>
      </c>
      <c r="W480" t="str">
        <f t="shared" si="39"/>
        <v>Ontime</v>
      </c>
    </row>
    <row r="481" spans="3:23" x14ac:dyDescent="0.3">
      <c r="C481" s="1">
        <v>4</v>
      </c>
      <c r="D481" s="1">
        <v>1036</v>
      </c>
      <c r="E481" s="1" t="s">
        <v>7</v>
      </c>
      <c r="F481" s="1" t="s">
        <v>6</v>
      </c>
      <c r="G481" s="1" t="s">
        <v>4</v>
      </c>
      <c r="H481" s="1" t="s">
        <v>3</v>
      </c>
      <c r="I481">
        <f t="shared" si="35"/>
        <v>10</v>
      </c>
      <c r="J481">
        <f>VLOOKUP(C481,Sheet11!$C$10:$E$17,2,FALSE)</f>
        <v>0.13380281690140844</v>
      </c>
      <c r="K481">
        <f>VLOOKUP(C481,Sheet11!$C$10:$E$17,3,FALSE)</f>
        <v>0.17766497461928935</v>
      </c>
      <c r="L481">
        <f>VLOOKUP(E481,Sheet11!$C$27:$E$30,2,FALSE)</f>
        <v>0.39436619718309857</v>
      </c>
      <c r="M481">
        <f>VLOOKUP(E481,Sheet11!$C$27:$E$30,3,FALSE)</f>
        <v>0.29103214890016921</v>
      </c>
      <c r="N481">
        <f>VLOOKUP(F481,Sheet11!$C$40:$E$43,2,FALSE)</f>
        <v>0.42488262910798125</v>
      </c>
      <c r="O481">
        <f>VLOOKUP(F481,Sheet11!$C$40:$E$43,3,FALSE)</f>
        <v>0.54540327129159616</v>
      </c>
      <c r="P481">
        <f>VLOOKUP(G481,Sheet11!$C$53:$E$61,2,FALSE)</f>
        <v>0.31690140845070425</v>
      </c>
      <c r="Q481">
        <f>VLOOKUP(G481,Sheet11!$C$53:$E$61,3,FALSE)</f>
        <v>0.233502538071066</v>
      </c>
      <c r="R481">
        <f>VLOOKUP(I481,Sheet11!$C$70:$E$89,2,FALSE)</f>
        <v>3.0516431924882629E-2</v>
      </c>
      <c r="S481">
        <f>VLOOKUP(I481,Sheet11!$C$70:$E$89,3,FALSE)</f>
        <v>5.9785673998871969E-2</v>
      </c>
      <c r="T481">
        <f t="shared" si="36"/>
        <v>4.1997308481320679E-5</v>
      </c>
      <c r="U481">
        <f t="shared" si="37"/>
        <v>3.1742850059619777E-4</v>
      </c>
      <c r="V481">
        <f t="shared" si="38"/>
        <v>0.11684555594131804</v>
      </c>
      <c r="W481" t="str">
        <f t="shared" si="39"/>
        <v>Ontime</v>
      </c>
    </row>
    <row r="482" spans="3:23" x14ac:dyDescent="0.3">
      <c r="C482" s="1">
        <v>4</v>
      </c>
      <c r="D482" s="1">
        <v>852</v>
      </c>
      <c r="E482" s="1" t="s">
        <v>7</v>
      </c>
      <c r="F482" s="1" t="s">
        <v>1</v>
      </c>
      <c r="G482" s="1" t="s">
        <v>4</v>
      </c>
      <c r="H482" s="1" t="s">
        <v>3</v>
      </c>
      <c r="I482">
        <f t="shared" si="35"/>
        <v>8</v>
      </c>
      <c r="J482">
        <f>VLOOKUP(C482,Sheet11!$C$10:$E$17,2,FALSE)</f>
        <v>0.13380281690140844</v>
      </c>
      <c r="K482">
        <f>VLOOKUP(C482,Sheet11!$C$10:$E$17,3,FALSE)</f>
        <v>0.17766497461928935</v>
      </c>
      <c r="L482">
        <f>VLOOKUP(E482,Sheet11!$C$27:$E$30,2,FALSE)</f>
        <v>0.39436619718309857</v>
      </c>
      <c r="M482">
        <f>VLOOKUP(E482,Sheet11!$C$27:$E$30,3,FALSE)</f>
        <v>0.29103214890016921</v>
      </c>
      <c r="N482">
        <f>VLOOKUP(F482,Sheet11!$C$40:$E$43,2,FALSE)</f>
        <v>0.19718309859154928</v>
      </c>
      <c r="O482">
        <f>VLOOKUP(F482,Sheet11!$C$40:$E$43,3,FALSE)</f>
        <v>0.17033276931754088</v>
      </c>
      <c r="P482">
        <f>VLOOKUP(G482,Sheet11!$C$53:$E$61,2,FALSE)</f>
        <v>0.31690140845070425</v>
      </c>
      <c r="Q482">
        <f>VLOOKUP(G482,Sheet11!$C$53:$E$61,3,FALSE)</f>
        <v>0.233502538071066</v>
      </c>
      <c r="R482">
        <f>VLOOKUP(I482,Sheet11!$C$70:$E$89,2,FALSE)</f>
        <v>4.2253521126760563E-2</v>
      </c>
      <c r="S482">
        <f>VLOOKUP(I482,Sheet11!$C$70:$E$89,3,FALSE)</f>
        <v>9.475465313028765E-2</v>
      </c>
      <c r="T482">
        <f t="shared" si="36"/>
        <v>2.6986795760202662E-5</v>
      </c>
      <c r="U482">
        <f t="shared" si="37"/>
        <v>1.5711939675566028E-4</v>
      </c>
      <c r="V482">
        <f t="shared" si="38"/>
        <v>0.1465827704729564</v>
      </c>
      <c r="W482" t="str">
        <f t="shared" si="39"/>
        <v>Ontime</v>
      </c>
    </row>
    <row r="483" spans="3:23" x14ac:dyDescent="0.3">
      <c r="C483" s="1">
        <v>4</v>
      </c>
      <c r="D483" s="1">
        <v>1237</v>
      </c>
      <c r="E483" s="1" t="s">
        <v>7</v>
      </c>
      <c r="F483" s="1" t="s">
        <v>1</v>
      </c>
      <c r="G483" s="1" t="s">
        <v>4</v>
      </c>
      <c r="H483" s="1" t="s">
        <v>3</v>
      </c>
      <c r="I483">
        <f t="shared" si="35"/>
        <v>12</v>
      </c>
      <c r="J483">
        <f>VLOOKUP(C483,Sheet11!$C$10:$E$17,2,FALSE)</f>
        <v>0.13380281690140844</v>
      </c>
      <c r="K483">
        <f>VLOOKUP(C483,Sheet11!$C$10:$E$17,3,FALSE)</f>
        <v>0.17766497461928935</v>
      </c>
      <c r="L483">
        <f>VLOOKUP(E483,Sheet11!$C$27:$E$30,2,FALSE)</f>
        <v>0.39436619718309857</v>
      </c>
      <c r="M483">
        <f>VLOOKUP(E483,Sheet11!$C$27:$E$30,3,FALSE)</f>
        <v>0.29103214890016921</v>
      </c>
      <c r="N483">
        <f>VLOOKUP(F483,Sheet11!$C$40:$E$43,2,FALSE)</f>
        <v>0.19718309859154928</v>
      </c>
      <c r="O483">
        <f>VLOOKUP(F483,Sheet11!$C$40:$E$43,3,FALSE)</f>
        <v>0.17033276931754088</v>
      </c>
      <c r="P483">
        <f>VLOOKUP(G483,Sheet11!$C$53:$E$61,2,FALSE)</f>
        <v>0.31690140845070425</v>
      </c>
      <c r="Q483">
        <f>VLOOKUP(G483,Sheet11!$C$53:$E$61,3,FALSE)</f>
        <v>0.233502538071066</v>
      </c>
      <c r="R483">
        <f>VLOOKUP(I483,Sheet11!$C$70:$E$89,2,FALSE)</f>
        <v>3.0516431924882629E-2</v>
      </c>
      <c r="S483">
        <f>VLOOKUP(I483,Sheet11!$C$70:$E$89,3,FALSE)</f>
        <v>0.10152284263959391</v>
      </c>
      <c r="T483">
        <f t="shared" si="36"/>
        <v>1.9490463604590811E-5</v>
      </c>
      <c r="U483">
        <f t="shared" si="37"/>
        <v>1.6834221080963601E-4</v>
      </c>
      <c r="V483">
        <f t="shared" si="38"/>
        <v>0.10376503270995627</v>
      </c>
      <c r="W483" t="str">
        <f t="shared" si="39"/>
        <v>Ontime</v>
      </c>
    </row>
    <row r="484" spans="3:23" x14ac:dyDescent="0.3">
      <c r="C484" s="1">
        <v>4</v>
      </c>
      <c r="D484" s="1">
        <v>1449</v>
      </c>
      <c r="E484" s="1" t="s">
        <v>7</v>
      </c>
      <c r="F484" s="1" t="s">
        <v>1</v>
      </c>
      <c r="G484" s="1" t="s">
        <v>4</v>
      </c>
      <c r="H484" s="1" t="s">
        <v>3</v>
      </c>
      <c r="I484">
        <f t="shared" si="35"/>
        <v>14</v>
      </c>
      <c r="J484">
        <f>VLOOKUP(C484,Sheet11!$C$10:$E$17,2,FALSE)</f>
        <v>0.13380281690140844</v>
      </c>
      <c r="K484">
        <f>VLOOKUP(C484,Sheet11!$C$10:$E$17,3,FALSE)</f>
        <v>0.17766497461928935</v>
      </c>
      <c r="L484">
        <f>VLOOKUP(E484,Sheet11!$C$27:$E$30,2,FALSE)</f>
        <v>0.39436619718309857</v>
      </c>
      <c r="M484">
        <f>VLOOKUP(E484,Sheet11!$C$27:$E$30,3,FALSE)</f>
        <v>0.29103214890016921</v>
      </c>
      <c r="N484">
        <f>VLOOKUP(F484,Sheet11!$C$40:$E$43,2,FALSE)</f>
        <v>0.19718309859154928</v>
      </c>
      <c r="O484">
        <f>VLOOKUP(F484,Sheet11!$C$40:$E$43,3,FALSE)</f>
        <v>0.17033276931754088</v>
      </c>
      <c r="P484">
        <f>VLOOKUP(G484,Sheet11!$C$53:$E$61,2,FALSE)</f>
        <v>0.31690140845070425</v>
      </c>
      <c r="Q484">
        <f>VLOOKUP(G484,Sheet11!$C$53:$E$61,3,FALSE)</f>
        <v>0.233502538071066</v>
      </c>
      <c r="R484">
        <f>VLOOKUP(I484,Sheet11!$C$70:$E$89,2,FALSE)</f>
        <v>5.6338028169014086E-2</v>
      </c>
      <c r="S484">
        <f>VLOOKUP(I484,Sheet11!$C$70:$E$89,3,FALSE)</f>
        <v>9.7574732092498589E-2</v>
      </c>
      <c r="T484">
        <f t="shared" si="36"/>
        <v>3.5982394346936882E-5</v>
      </c>
      <c r="U484">
        <f t="shared" si="37"/>
        <v>1.6179556927815018E-4</v>
      </c>
      <c r="V484">
        <f t="shared" si="38"/>
        <v>0.18193328360456792</v>
      </c>
      <c r="W484" t="str">
        <f t="shared" si="39"/>
        <v>Ontime</v>
      </c>
    </row>
    <row r="485" spans="3:23" x14ac:dyDescent="0.3">
      <c r="C485" s="1">
        <v>4</v>
      </c>
      <c r="D485" s="1">
        <v>1639</v>
      </c>
      <c r="E485" s="1" t="s">
        <v>7</v>
      </c>
      <c r="F485" s="1" t="s">
        <v>1</v>
      </c>
      <c r="G485" s="1" t="s">
        <v>4</v>
      </c>
      <c r="H485" s="1" t="s">
        <v>3</v>
      </c>
      <c r="I485">
        <f t="shared" si="35"/>
        <v>16</v>
      </c>
      <c r="J485">
        <f>VLOOKUP(C485,Sheet11!$C$10:$E$17,2,FALSE)</f>
        <v>0.13380281690140844</v>
      </c>
      <c r="K485">
        <f>VLOOKUP(C485,Sheet11!$C$10:$E$17,3,FALSE)</f>
        <v>0.17766497461928935</v>
      </c>
      <c r="L485">
        <f>VLOOKUP(E485,Sheet11!$C$27:$E$30,2,FALSE)</f>
        <v>0.39436619718309857</v>
      </c>
      <c r="M485">
        <f>VLOOKUP(E485,Sheet11!$C$27:$E$30,3,FALSE)</f>
        <v>0.29103214890016921</v>
      </c>
      <c r="N485">
        <f>VLOOKUP(F485,Sheet11!$C$40:$E$43,2,FALSE)</f>
        <v>0.19718309859154928</v>
      </c>
      <c r="O485">
        <f>VLOOKUP(F485,Sheet11!$C$40:$E$43,3,FALSE)</f>
        <v>0.17033276931754088</v>
      </c>
      <c r="P485">
        <f>VLOOKUP(G485,Sheet11!$C$53:$E$61,2,FALSE)</f>
        <v>0.31690140845070425</v>
      </c>
      <c r="Q485">
        <f>VLOOKUP(G485,Sheet11!$C$53:$E$61,3,FALSE)</f>
        <v>0.233502538071066</v>
      </c>
      <c r="R485">
        <f>VLOOKUP(I485,Sheet11!$C$70:$E$89,2,FALSE)</f>
        <v>0.10328638497652583</v>
      </c>
      <c r="S485">
        <f>VLOOKUP(I485,Sheet11!$C$70:$E$89,3,FALSE)</f>
        <v>9.8702763677382968E-2</v>
      </c>
      <c r="T485">
        <f t="shared" si="36"/>
        <v>6.5967722969384284E-5</v>
      </c>
      <c r="U485">
        <f t="shared" si="37"/>
        <v>1.6366603828714613E-4</v>
      </c>
      <c r="V485">
        <f t="shared" si="38"/>
        <v>0.28727362478590357</v>
      </c>
      <c r="W485" t="str">
        <f t="shared" si="39"/>
        <v>Ontime</v>
      </c>
    </row>
    <row r="486" spans="3:23" x14ac:dyDescent="0.3">
      <c r="C486" s="1">
        <v>4</v>
      </c>
      <c r="D486" s="1">
        <v>1714</v>
      </c>
      <c r="E486" s="1" t="s">
        <v>7</v>
      </c>
      <c r="F486" s="1" t="s">
        <v>1</v>
      </c>
      <c r="G486" s="1" t="s">
        <v>4</v>
      </c>
      <c r="H486" s="1" t="s">
        <v>3</v>
      </c>
      <c r="I486">
        <f t="shared" si="35"/>
        <v>17</v>
      </c>
      <c r="J486">
        <f>VLOOKUP(C486,Sheet11!$C$10:$E$17,2,FALSE)</f>
        <v>0.13380281690140844</v>
      </c>
      <c r="K486">
        <f>VLOOKUP(C486,Sheet11!$C$10:$E$17,3,FALSE)</f>
        <v>0.17766497461928935</v>
      </c>
      <c r="L486">
        <f>VLOOKUP(E486,Sheet11!$C$27:$E$30,2,FALSE)</f>
        <v>0.39436619718309857</v>
      </c>
      <c r="M486">
        <f>VLOOKUP(E486,Sheet11!$C$27:$E$30,3,FALSE)</f>
        <v>0.29103214890016921</v>
      </c>
      <c r="N486">
        <f>VLOOKUP(F486,Sheet11!$C$40:$E$43,2,FALSE)</f>
        <v>0.19718309859154928</v>
      </c>
      <c r="O486">
        <f>VLOOKUP(F486,Sheet11!$C$40:$E$43,3,FALSE)</f>
        <v>0.17033276931754088</v>
      </c>
      <c r="P486">
        <f>VLOOKUP(G486,Sheet11!$C$53:$E$61,2,FALSE)</f>
        <v>0.31690140845070425</v>
      </c>
      <c r="Q486">
        <f>VLOOKUP(G486,Sheet11!$C$53:$E$61,3,FALSE)</f>
        <v>0.233502538071066</v>
      </c>
      <c r="R486">
        <f>VLOOKUP(I486,Sheet11!$C$70:$E$89,2,FALSE)</f>
        <v>9.154929577464789E-2</v>
      </c>
      <c r="S486">
        <f>VLOOKUP(I486,Sheet11!$C$70:$E$89,3,FALSE)</f>
        <v>8.1218274111675121E-2</v>
      </c>
      <c r="T486">
        <f t="shared" si="36"/>
        <v>5.8471390813772433E-5</v>
      </c>
      <c r="U486">
        <f t="shared" si="37"/>
        <v>1.346737686477088E-4</v>
      </c>
      <c r="V486">
        <f t="shared" si="38"/>
        <v>0.30273288223634376</v>
      </c>
      <c r="W486" t="str">
        <f t="shared" si="39"/>
        <v>Ontime</v>
      </c>
    </row>
    <row r="487" spans="3:23" x14ac:dyDescent="0.3">
      <c r="C487" s="1">
        <v>4</v>
      </c>
      <c r="D487" s="1">
        <v>2135</v>
      </c>
      <c r="E487" s="1" t="s">
        <v>7</v>
      </c>
      <c r="F487" s="1" t="s">
        <v>1</v>
      </c>
      <c r="G487" s="1" t="s">
        <v>4</v>
      </c>
      <c r="H487" s="1" t="s">
        <v>3</v>
      </c>
      <c r="I487">
        <f t="shared" si="35"/>
        <v>21</v>
      </c>
      <c r="J487">
        <f>VLOOKUP(C487,Sheet11!$C$10:$E$17,2,FALSE)</f>
        <v>0.13380281690140844</v>
      </c>
      <c r="K487">
        <f>VLOOKUP(C487,Sheet11!$C$10:$E$17,3,FALSE)</f>
        <v>0.17766497461928935</v>
      </c>
      <c r="L487">
        <f>VLOOKUP(E487,Sheet11!$C$27:$E$30,2,FALSE)</f>
        <v>0.39436619718309857</v>
      </c>
      <c r="M487">
        <f>VLOOKUP(E487,Sheet11!$C$27:$E$30,3,FALSE)</f>
        <v>0.29103214890016921</v>
      </c>
      <c r="N487">
        <f>VLOOKUP(F487,Sheet11!$C$40:$E$43,2,FALSE)</f>
        <v>0.19718309859154928</v>
      </c>
      <c r="O487">
        <f>VLOOKUP(F487,Sheet11!$C$40:$E$43,3,FALSE)</f>
        <v>0.17033276931754088</v>
      </c>
      <c r="P487">
        <f>VLOOKUP(G487,Sheet11!$C$53:$E$61,2,FALSE)</f>
        <v>0.31690140845070425</v>
      </c>
      <c r="Q487">
        <f>VLOOKUP(G487,Sheet11!$C$53:$E$61,3,FALSE)</f>
        <v>0.233502538071066</v>
      </c>
      <c r="R487">
        <f>VLOOKUP(I487,Sheet11!$C$70:$E$89,2,FALSE)</f>
        <v>4.9295774647887321E-2</v>
      </c>
      <c r="S487">
        <f>VLOOKUP(I487,Sheet11!$C$70:$E$89,3,FALSE)</f>
        <v>3.7789058093626621E-2</v>
      </c>
      <c r="T487">
        <f t="shared" si="36"/>
        <v>3.1484595053569765E-5</v>
      </c>
      <c r="U487">
        <f t="shared" si="37"/>
        <v>6.2660711801364513E-5</v>
      </c>
      <c r="V487">
        <f t="shared" si="38"/>
        <v>0.33442553968285904</v>
      </c>
      <c r="W487" t="str">
        <f t="shared" si="39"/>
        <v>Ontime</v>
      </c>
    </row>
    <row r="488" spans="3:23" x14ac:dyDescent="0.3">
      <c r="C488" s="1">
        <v>4</v>
      </c>
      <c r="D488" s="1">
        <v>1609</v>
      </c>
      <c r="E488" s="1" t="s">
        <v>7</v>
      </c>
      <c r="F488" s="1" t="s">
        <v>1</v>
      </c>
      <c r="G488" s="1" t="s">
        <v>4</v>
      </c>
      <c r="H488" s="1" t="s">
        <v>3</v>
      </c>
      <c r="I488">
        <f t="shared" si="35"/>
        <v>16</v>
      </c>
      <c r="J488">
        <f>VLOOKUP(C488,Sheet11!$C$10:$E$17,2,FALSE)</f>
        <v>0.13380281690140844</v>
      </c>
      <c r="K488">
        <f>VLOOKUP(C488,Sheet11!$C$10:$E$17,3,FALSE)</f>
        <v>0.17766497461928935</v>
      </c>
      <c r="L488">
        <f>VLOOKUP(E488,Sheet11!$C$27:$E$30,2,FALSE)</f>
        <v>0.39436619718309857</v>
      </c>
      <c r="M488">
        <f>VLOOKUP(E488,Sheet11!$C$27:$E$30,3,FALSE)</f>
        <v>0.29103214890016921</v>
      </c>
      <c r="N488">
        <f>VLOOKUP(F488,Sheet11!$C$40:$E$43,2,FALSE)</f>
        <v>0.19718309859154928</v>
      </c>
      <c r="O488">
        <f>VLOOKUP(F488,Sheet11!$C$40:$E$43,3,FALSE)</f>
        <v>0.17033276931754088</v>
      </c>
      <c r="P488">
        <f>VLOOKUP(G488,Sheet11!$C$53:$E$61,2,FALSE)</f>
        <v>0.31690140845070425</v>
      </c>
      <c r="Q488">
        <f>VLOOKUP(G488,Sheet11!$C$53:$E$61,3,FALSE)</f>
        <v>0.233502538071066</v>
      </c>
      <c r="R488">
        <f>VLOOKUP(I488,Sheet11!$C$70:$E$89,2,FALSE)</f>
        <v>0.10328638497652583</v>
      </c>
      <c r="S488">
        <f>VLOOKUP(I488,Sheet11!$C$70:$E$89,3,FALSE)</f>
        <v>9.8702763677382968E-2</v>
      </c>
      <c r="T488">
        <f t="shared" si="36"/>
        <v>6.5967722969384284E-5</v>
      </c>
      <c r="U488">
        <f t="shared" si="37"/>
        <v>1.6366603828714613E-4</v>
      </c>
      <c r="V488">
        <f t="shared" si="38"/>
        <v>0.28727362478590357</v>
      </c>
      <c r="W488" t="str">
        <f t="shared" si="39"/>
        <v>Ontime</v>
      </c>
    </row>
    <row r="489" spans="3:23" x14ac:dyDescent="0.3">
      <c r="C489" s="1">
        <v>4</v>
      </c>
      <c r="D489" s="1">
        <v>1601</v>
      </c>
      <c r="E489" s="1" t="s">
        <v>5</v>
      </c>
      <c r="F489" s="1" t="s">
        <v>1</v>
      </c>
      <c r="G489" s="1" t="s">
        <v>8</v>
      </c>
      <c r="H489" s="1" t="s">
        <v>15</v>
      </c>
      <c r="I489">
        <f t="shared" si="35"/>
        <v>16</v>
      </c>
      <c r="J489">
        <f>VLOOKUP(C489,Sheet11!$C$10:$E$17,2,FALSE)</f>
        <v>0.13380281690140844</v>
      </c>
      <c r="K489">
        <f>VLOOKUP(C489,Sheet11!$C$10:$E$17,3,FALSE)</f>
        <v>0.17766497461928935</v>
      </c>
      <c r="L489">
        <f>VLOOKUP(E489,Sheet11!$C$27:$E$30,2,FALSE)</f>
        <v>0.51877934272300474</v>
      </c>
      <c r="M489">
        <f>VLOOKUP(E489,Sheet11!$C$27:$E$30,3,FALSE)</f>
        <v>0.64805414551607443</v>
      </c>
      <c r="N489">
        <f>VLOOKUP(F489,Sheet11!$C$40:$E$43,2,FALSE)</f>
        <v>0.19718309859154928</v>
      </c>
      <c r="O489">
        <f>VLOOKUP(F489,Sheet11!$C$40:$E$43,3,FALSE)</f>
        <v>0.17033276931754088</v>
      </c>
      <c r="P489">
        <f>VLOOKUP(G489,Sheet11!$C$53:$E$61,2,FALSE)</f>
        <v>0.11032863849765258</v>
      </c>
      <c r="Q489">
        <f>VLOOKUP(G489,Sheet11!$C$53:$E$61,3,FALSE)</f>
        <v>0.19232938522278623</v>
      </c>
      <c r="R489">
        <f>VLOOKUP(I489,Sheet11!$C$70:$E$89,2,FALSE)</f>
        <v>0.10328638497652583</v>
      </c>
      <c r="S489">
        <f>VLOOKUP(I489,Sheet11!$C$70:$E$89,3,FALSE)</f>
        <v>9.8702763677382968E-2</v>
      </c>
      <c r="T489">
        <f t="shared" si="36"/>
        <v>3.0211937322883358E-5</v>
      </c>
      <c r="U489">
        <f t="shared" si="37"/>
        <v>3.001808167399189E-4</v>
      </c>
      <c r="V489">
        <f t="shared" si="38"/>
        <v>9.1442493672668629E-2</v>
      </c>
      <c r="W489" t="str">
        <f t="shared" si="39"/>
        <v>Ontime</v>
      </c>
    </row>
    <row r="490" spans="3:23" x14ac:dyDescent="0.3">
      <c r="C490" s="1">
        <v>4</v>
      </c>
      <c r="D490" s="1">
        <v>628</v>
      </c>
      <c r="E490" s="1" t="s">
        <v>5</v>
      </c>
      <c r="F490" s="1" t="s">
        <v>6</v>
      </c>
      <c r="G490" s="1" t="s">
        <v>8</v>
      </c>
      <c r="H490" s="1" t="s">
        <v>3</v>
      </c>
      <c r="I490">
        <f t="shared" si="35"/>
        <v>6</v>
      </c>
      <c r="J490">
        <f>VLOOKUP(C490,Sheet11!$C$10:$E$17,2,FALSE)</f>
        <v>0.13380281690140844</v>
      </c>
      <c r="K490">
        <f>VLOOKUP(C490,Sheet11!$C$10:$E$17,3,FALSE)</f>
        <v>0.17766497461928935</v>
      </c>
      <c r="L490">
        <f>VLOOKUP(E490,Sheet11!$C$27:$E$30,2,FALSE)</f>
        <v>0.51877934272300474</v>
      </c>
      <c r="M490">
        <f>VLOOKUP(E490,Sheet11!$C$27:$E$30,3,FALSE)</f>
        <v>0.64805414551607443</v>
      </c>
      <c r="N490">
        <f>VLOOKUP(F490,Sheet11!$C$40:$E$43,2,FALSE)</f>
        <v>0.42488262910798125</v>
      </c>
      <c r="O490">
        <f>VLOOKUP(F490,Sheet11!$C$40:$E$43,3,FALSE)</f>
        <v>0.54540327129159616</v>
      </c>
      <c r="P490">
        <f>VLOOKUP(G490,Sheet11!$C$53:$E$61,2,FALSE)</f>
        <v>0.11032863849765258</v>
      </c>
      <c r="Q490">
        <f>VLOOKUP(G490,Sheet11!$C$53:$E$61,3,FALSE)</f>
        <v>0.19232938522278623</v>
      </c>
      <c r="R490">
        <f>VLOOKUP(I490,Sheet11!$C$70:$E$89,2,FALSE)</f>
        <v>3.9906103286384977E-2</v>
      </c>
      <c r="S490">
        <f>VLOOKUP(I490,Sheet11!$C$70:$E$89,3,FALSE)</f>
        <v>8.4038353073886074E-2</v>
      </c>
      <c r="T490">
        <f t="shared" si="36"/>
        <v>2.5152091759337686E-5</v>
      </c>
      <c r="U490">
        <f t="shared" si="37"/>
        <v>8.1837185654376043E-4</v>
      </c>
      <c r="V490">
        <f t="shared" si="38"/>
        <v>2.9817875129610361E-2</v>
      </c>
      <c r="W490" t="str">
        <f t="shared" si="39"/>
        <v>Ontime</v>
      </c>
    </row>
    <row r="491" spans="3:23" x14ac:dyDescent="0.3">
      <c r="C491" s="1">
        <v>4</v>
      </c>
      <c r="D491" s="1">
        <v>728</v>
      </c>
      <c r="E491" s="1" t="s">
        <v>5</v>
      </c>
      <c r="F491" s="1" t="s">
        <v>6</v>
      </c>
      <c r="G491" s="1" t="s">
        <v>8</v>
      </c>
      <c r="H491" s="1" t="s">
        <v>3</v>
      </c>
      <c r="I491">
        <f t="shared" si="35"/>
        <v>7</v>
      </c>
      <c r="J491">
        <f>VLOOKUP(C491,Sheet11!$C$10:$E$17,2,FALSE)</f>
        <v>0.13380281690140844</v>
      </c>
      <c r="K491">
        <f>VLOOKUP(C491,Sheet11!$C$10:$E$17,3,FALSE)</f>
        <v>0.17766497461928935</v>
      </c>
      <c r="L491">
        <f>VLOOKUP(E491,Sheet11!$C$27:$E$30,2,FALSE)</f>
        <v>0.51877934272300474</v>
      </c>
      <c r="M491">
        <f>VLOOKUP(E491,Sheet11!$C$27:$E$30,3,FALSE)</f>
        <v>0.64805414551607443</v>
      </c>
      <c r="N491">
        <f>VLOOKUP(F491,Sheet11!$C$40:$E$43,2,FALSE)</f>
        <v>0.42488262910798125</v>
      </c>
      <c r="O491">
        <f>VLOOKUP(F491,Sheet11!$C$40:$E$43,3,FALSE)</f>
        <v>0.54540327129159616</v>
      </c>
      <c r="P491">
        <f>VLOOKUP(G491,Sheet11!$C$53:$E$61,2,FALSE)</f>
        <v>0.11032863849765258</v>
      </c>
      <c r="Q491">
        <f>VLOOKUP(G491,Sheet11!$C$53:$E$61,3,FALSE)</f>
        <v>0.19232938522278623</v>
      </c>
      <c r="R491">
        <f>VLOOKUP(I491,Sheet11!$C$70:$E$89,2,FALSE)</f>
        <v>4.2253521126760563E-2</v>
      </c>
      <c r="S491">
        <f>VLOOKUP(I491,Sheet11!$C$70:$E$89,3,FALSE)</f>
        <v>4.3993231810490696E-2</v>
      </c>
      <c r="T491">
        <f t="shared" si="36"/>
        <v>2.6631626568710493E-5</v>
      </c>
      <c r="U491">
        <f t="shared" si="37"/>
        <v>4.2840942825780746E-4</v>
      </c>
      <c r="V491">
        <f t="shared" si="38"/>
        <v>5.8525766601133747E-2</v>
      </c>
      <c r="W491" t="str">
        <f t="shared" si="39"/>
        <v>Ontime</v>
      </c>
    </row>
    <row r="492" spans="3:23" x14ac:dyDescent="0.3">
      <c r="C492" s="1">
        <v>4</v>
      </c>
      <c r="D492" s="1">
        <v>828</v>
      </c>
      <c r="E492" s="1" t="s">
        <v>5</v>
      </c>
      <c r="F492" s="1" t="s">
        <v>6</v>
      </c>
      <c r="G492" s="1" t="s">
        <v>8</v>
      </c>
      <c r="H492" s="1" t="s">
        <v>3</v>
      </c>
      <c r="I492">
        <f t="shared" si="35"/>
        <v>8</v>
      </c>
      <c r="J492">
        <f>VLOOKUP(C492,Sheet11!$C$10:$E$17,2,FALSE)</f>
        <v>0.13380281690140844</v>
      </c>
      <c r="K492">
        <f>VLOOKUP(C492,Sheet11!$C$10:$E$17,3,FALSE)</f>
        <v>0.17766497461928935</v>
      </c>
      <c r="L492">
        <f>VLOOKUP(E492,Sheet11!$C$27:$E$30,2,FALSE)</f>
        <v>0.51877934272300474</v>
      </c>
      <c r="M492">
        <f>VLOOKUP(E492,Sheet11!$C$27:$E$30,3,FALSE)</f>
        <v>0.64805414551607443</v>
      </c>
      <c r="N492">
        <f>VLOOKUP(F492,Sheet11!$C$40:$E$43,2,FALSE)</f>
        <v>0.42488262910798125</v>
      </c>
      <c r="O492">
        <f>VLOOKUP(F492,Sheet11!$C$40:$E$43,3,FALSE)</f>
        <v>0.54540327129159616</v>
      </c>
      <c r="P492">
        <f>VLOOKUP(G492,Sheet11!$C$53:$E$61,2,FALSE)</f>
        <v>0.11032863849765258</v>
      </c>
      <c r="Q492">
        <f>VLOOKUP(G492,Sheet11!$C$53:$E$61,3,FALSE)</f>
        <v>0.19232938522278623</v>
      </c>
      <c r="R492">
        <f>VLOOKUP(I492,Sheet11!$C$70:$E$89,2,FALSE)</f>
        <v>4.2253521126760563E-2</v>
      </c>
      <c r="S492">
        <f>VLOOKUP(I492,Sheet11!$C$70:$E$89,3,FALSE)</f>
        <v>9.475465313028765E-2</v>
      </c>
      <c r="T492">
        <f t="shared" si="36"/>
        <v>2.6631626568710493E-5</v>
      </c>
      <c r="U492">
        <f t="shared" si="37"/>
        <v>9.2272799932450837E-4</v>
      </c>
      <c r="V492">
        <f t="shared" si="38"/>
        <v>2.8052200496364841E-2</v>
      </c>
      <c r="W492" t="str">
        <f t="shared" si="39"/>
        <v>Ontime</v>
      </c>
    </row>
    <row r="493" spans="3:23" x14ac:dyDescent="0.3">
      <c r="C493" s="1">
        <v>4</v>
      </c>
      <c r="D493" s="1">
        <v>931</v>
      </c>
      <c r="E493" s="1" t="s">
        <v>5</v>
      </c>
      <c r="F493" s="1" t="s">
        <v>6</v>
      </c>
      <c r="G493" s="1" t="s">
        <v>8</v>
      </c>
      <c r="H493" s="1" t="s">
        <v>3</v>
      </c>
      <c r="I493">
        <f t="shared" si="35"/>
        <v>9</v>
      </c>
      <c r="J493">
        <f>VLOOKUP(C493,Sheet11!$C$10:$E$17,2,FALSE)</f>
        <v>0.13380281690140844</v>
      </c>
      <c r="K493">
        <f>VLOOKUP(C493,Sheet11!$C$10:$E$17,3,FALSE)</f>
        <v>0.17766497461928935</v>
      </c>
      <c r="L493">
        <f>VLOOKUP(E493,Sheet11!$C$27:$E$30,2,FALSE)</f>
        <v>0.51877934272300474</v>
      </c>
      <c r="M493">
        <f>VLOOKUP(E493,Sheet11!$C$27:$E$30,3,FALSE)</f>
        <v>0.64805414551607443</v>
      </c>
      <c r="N493">
        <f>VLOOKUP(F493,Sheet11!$C$40:$E$43,2,FALSE)</f>
        <v>0.42488262910798125</v>
      </c>
      <c r="O493">
        <f>VLOOKUP(F493,Sheet11!$C$40:$E$43,3,FALSE)</f>
        <v>0.54540327129159616</v>
      </c>
      <c r="P493">
        <f>VLOOKUP(G493,Sheet11!$C$53:$E$61,2,FALSE)</f>
        <v>0.11032863849765258</v>
      </c>
      <c r="Q493">
        <f>VLOOKUP(G493,Sheet11!$C$53:$E$61,3,FALSE)</f>
        <v>0.19232938522278623</v>
      </c>
      <c r="R493">
        <f>VLOOKUP(I493,Sheet11!$C$70:$E$89,2,FALSE)</f>
        <v>3.5211267605633804E-2</v>
      </c>
      <c r="S493">
        <f>VLOOKUP(I493,Sheet11!$C$70:$E$89,3,FALSE)</f>
        <v>3.2148900169204735E-2</v>
      </c>
      <c r="T493">
        <f t="shared" si="36"/>
        <v>2.2193022140592076E-5</v>
      </c>
      <c r="U493">
        <f t="shared" si="37"/>
        <v>3.130684283422439E-4</v>
      </c>
      <c r="V493">
        <f t="shared" si="38"/>
        <v>6.6196164541524785E-2</v>
      </c>
      <c r="W493" t="str">
        <f t="shared" si="39"/>
        <v>Ontime</v>
      </c>
    </row>
    <row r="494" spans="3:23" x14ac:dyDescent="0.3">
      <c r="C494" s="1">
        <v>4</v>
      </c>
      <c r="D494" s="1">
        <v>1030</v>
      </c>
      <c r="E494" s="1" t="s">
        <v>5</v>
      </c>
      <c r="F494" s="1" t="s">
        <v>6</v>
      </c>
      <c r="G494" s="1" t="s">
        <v>8</v>
      </c>
      <c r="H494" s="1" t="s">
        <v>3</v>
      </c>
      <c r="I494">
        <f t="shared" si="35"/>
        <v>10</v>
      </c>
      <c r="J494">
        <f>VLOOKUP(C494,Sheet11!$C$10:$E$17,2,FALSE)</f>
        <v>0.13380281690140844</v>
      </c>
      <c r="K494">
        <f>VLOOKUP(C494,Sheet11!$C$10:$E$17,3,FALSE)</f>
        <v>0.17766497461928935</v>
      </c>
      <c r="L494">
        <f>VLOOKUP(E494,Sheet11!$C$27:$E$30,2,FALSE)</f>
        <v>0.51877934272300474</v>
      </c>
      <c r="M494">
        <f>VLOOKUP(E494,Sheet11!$C$27:$E$30,3,FALSE)</f>
        <v>0.64805414551607443</v>
      </c>
      <c r="N494">
        <f>VLOOKUP(F494,Sheet11!$C$40:$E$43,2,FALSE)</f>
        <v>0.42488262910798125</v>
      </c>
      <c r="O494">
        <f>VLOOKUP(F494,Sheet11!$C$40:$E$43,3,FALSE)</f>
        <v>0.54540327129159616</v>
      </c>
      <c r="P494">
        <f>VLOOKUP(G494,Sheet11!$C$53:$E$61,2,FALSE)</f>
        <v>0.11032863849765258</v>
      </c>
      <c r="Q494">
        <f>VLOOKUP(G494,Sheet11!$C$53:$E$61,3,FALSE)</f>
        <v>0.19232938522278623</v>
      </c>
      <c r="R494">
        <f>VLOOKUP(I494,Sheet11!$C$70:$E$89,2,FALSE)</f>
        <v>3.0516431924882629E-2</v>
      </c>
      <c r="S494">
        <f>VLOOKUP(I494,Sheet11!$C$70:$E$89,3,FALSE)</f>
        <v>5.9785673998871969E-2</v>
      </c>
      <c r="T494">
        <f t="shared" si="36"/>
        <v>1.9233952521846466E-5</v>
      </c>
      <c r="U494">
        <f t="shared" si="37"/>
        <v>5.8219742814522555E-4</v>
      </c>
      <c r="V494">
        <f t="shared" si="38"/>
        <v>3.1980294244895083E-2</v>
      </c>
      <c r="W494" t="str">
        <f t="shared" si="39"/>
        <v>Ontime</v>
      </c>
    </row>
    <row r="495" spans="3:23" x14ac:dyDescent="0.3">
      <c r="C495" s="1">
        <v>4</v>
      </c>
      <c r="D495" s="1">
        <v>1129</v>
      </c>
      <c r="E495" s="1" t="s">
        <v>5</v>
      </c>
      <c r="F495" s="1" t="s">
        <v>6</v>
      </c>
      <c r="G495" s="1" t="s">
        <v>8</v>
      </c>
      <c r="H495" s="1" t="s">
        <v>3</v>
      </c>
      <c r="I495">
        <f t="shared" si="35"/>
        <v>11</v>
      </c>
      <c r="J495">
        <f>VLOOKUP(C495,Sheet11!$C$10:$E$17,2,FALSE)</f>
        <v>0.13380281690140844</v>
      </c>
      <c r="K495">
        <f>VLOOKUP(C495,Sheet11!$C$10:$E$17,3,FALSE)</f>
        <v>0.17766497461928935</v>
      </c>
      <c r="L495">
        <f>VLOOKUP(E495,Sheet11!$C$27:$E$30,2,FALSE)</f>
        <v>0.51877934272300474</v>
      </c>
      <c r="M495">
        <f>VLOOKUP(E495,Sheet11!$C$27:$E$30,3,FALSE)</f>
        <v>0.64805414551607443</v>
      </c>
      <c r="N495">
        <f>VLOOKUP(F495,Sheet11!$C$40:$E$43,2,FALSE)</f>
        <v>0.42488262910798125</v>
      </c>
      <c r="O495">
        <f>VLOOKUP(F495,Sheet11!$C$40:$E$43,3,FALSE)</f>
        <v>0.54540327129159616</v>
      </c>
      <c r="P495">
        <f>VLOOKUP(G495,Sheet11!$C$53:$E$61,2,FALSE)</f>
        <v>0.11032863849765258</v>
      </c>
      <c r="Q495">
        <f>VLOOKUP(G495,Sheet11!$C$53:$E$61,3,FALSE)</f>
        <v>0.19232938522278623</v>
      </c>
      <c r="R495">
        <f>VLOOKUP(I495,Sheet11!$C$70:$E$89,2,FALSE)</f>
        <v>1.4084507042253521E-2</v>
      </c>
      <c r="S495">
        <f>VLOOKUP(I495,Sheet11!$C$70:$E$89,3,FALSE)</f>
        <v>2.5944726452340666E-2</v>
      </c>
      <c r="T495">
        <f t="shared" si="36"/>
        <v>8.8772088562368315E-6</v>
      </c>
      <c r="U495">
        <f t="shared" si="37"/>
        <v>2.5265171410075824E-4</v>
      </c>
      <c r="V495">
        <f t="shared" si="38"/>
        <v>3.3943507111435504E-2</v>
      </c>
      <c r="W495" t="str">
        <f t="shared" si="39"/>
        <v>Ontime</v>
      </c>
    </row>
    <row r="496" spans="3:23" x14ac:dyDescent="0.3">
      <c r="C496" s="1">
        <v>4</v>
      </c>
      <c r="D496" s="1">
        <v>1231</v>
      </c>
      <c r="E496" s="1" t="s">
        <v>5</v>
      </c>
      <c r="F496" s="1" t="s">
        <v>6</v>
      </c>
      <c r="G496" s="1" t="s">
        <v>8</v>
      </c>
      <c r="H496" s="1" t="s">
        <v>3</v>
      </c>
      <c r="I496">
        <f t="shared" si="35"/>
        <v>12</v>
      </c>
      <c r="J496">
        <f>VLOOKUP(C496,Sheet11!$C$10:$E$17,2,FALSE)</f>
        <v>0.13380281690140844</v>
      </c>
      <c r="K496">
        <f>VLOOKUP(C496,Sheet11!$C$10:$E$17,3,FALSE)</f>
        <v>0.17766497461928935</v>
      </c>
      <c r="L496">
        <f>VLOOKUP(E496,Sheet11!$C$27:$E$30,2,FALSE)</f>
        <v>0.51877934272300474</v>
      </c>
      <c r="M496">
        <f>VLOOKUP(E496,Sheet11!$C$27:$E$30,3,FALSE)</f>
        <v>0.64805414551607443</v>
      </c>
      <c r="N496">
        <f>VLOOKUP(F496,Sheet11!$C$40:$E$43,2,FALSE)</f>
        <v>0.42488262910798125</v>
      </c>
      <c r="O496">
        <f>VLOOKUP(F496,Sheet11!$C$40:$E$43,3,FALSE)</f>
        <v>0.54540327129159616</v>
      </c>
      <c r="P496">
        <f>VLOOKUP(G496,Sheet11!$C$53:$E$61,2,FALSE)</f>
        <v>0.11032863849765258</v>
      </c>
      <c r="Q496">
        <f>VLOOKUP(G496,Sheet11!$C$53:$E$61,3,FALSE)</f>
        <v>0.19232938522278623</v>
      </c>
      <c r="R496">
        <f>VLOOKUP(I496,Sheet11!$C$70:$E$89,2,FALSE)</f>
        <v>3.0516431924882629E-2</v>
      </c>
      <c r="S496">
        <f>VLOOKUP(I496,Sheet11!$C$70:$E$89,3,FALSE)</f>
        <v>0.10152284263959391</v>
      </c>
      <c r="T496">
        <f t="shared" si="36"/>
        <v>1.9233952521846466E-5</v>
      </c>
      <c r="U496">
        <f t="shared" si="37"/>
        <v>9.8863714213340173E-4</v>
      </c>
      <c r="V496">
        <f t="shared" si="38"/>
        <v>1.908374257764146E-2</v>
      </c>
      <c r="W496" t="str">
        <f t="shared" si="39"/>
        <v>Ontime</v>
      </c>
    </row>
    <row r="497" spans="3:23" x14ac:dyDescent="0.3">
      <c r="C497" s="1">
        <v>4</v>
      </c>
      <c r="D497" s="1">
        <v>1328</v>
      </c>
      <c r="E497" s="1" t="s">
        <v>5</v>
      </c>
      <c r="F497" s="1" t="s">
        <v>6</v>
      </c>
      <c r="G497" s="1" t="s">
        <v>8</v>
      </c>
      <c r="H497" s="1" t="s">
        <v>3</v>
      </c>
      <c r="I497">
        <f t="shared" si="35"/>
        <v>13</v>
      </c>
      <c r="J497">
        <f>VLOOKUP(C497,Sheet11!$C$10:$E$17,2,FALSE)</f>
        <v>0.13380281690140844</v>
      </c>
      <c r="K497">
        <f>VLOOKUP(C497,Sheet11!$C$10:$E$17,3,FALSE)</f>
        <v>0.17766497461928935</v>
      </c>
      <c r="L497">
        <f>VLOOKUP(E497,Sheet11!$C$27:$E$30,2,FALSE)</f>
        <v>0.51877934272300474</v>
      </c>
      <c r="M497">
        <f>VLOOKUP(E497,Sheet11!$C$27:$E$30,3,FALSE)</f>
        <v>0.64805414551607443</v>
      </c>
      <c r="N497">
        <f>VLOOKUP(F497,Sheet11!$C$40:$E$43,2,FALSE)</f>
        <v>0.42488262910798125</v>
      </c>
      <c r="O497">
        <f>VLOOKUP(F497,Sheet11!$C$40:$E$43,3,FALSE)</f>
        <v>0.54540327129159616</v>
      </c>
      <c r="P497">
        <f>VLOOKUP(G497,Sheet11!$C$53:$E$61,2,FALSE)</f>
        <v>0.11032863849765258</v>
      </c>
      <c r="Q497">
        <f>VLOOKUP(G497,Sheet11!$C$53:$E$61,3,FALSE)</f>
        <v>0.19232938522278623</v>
      </c>
      <c r="R497">
        <f>VLOOKUP(I497,Sheet11!$C$70:$E$89,2,FALSE)</f>
        <v>6.1032863849765258E-2</v>
      </c>
      <c r="S497">
        <f>VLOOKUP(I497,Sheet11!$C$70:$E$89,3,FALSE)</f>
        <v>5.0761421319796954E-2</v>
      </c>
      <c r="T497">
        <f t="shared" si="36"/>
        <v>3.8467905043692933E-5</v>
      </c>
      <c r="U497">
        <f t="shared" si="37"/>
        <v>4.9431857106670086E-4</v>
      </c>
      <c r="V497">
        <f t="shared" si="38"/>
        <v>7.2201354141959023E-2</v>
      </c>
      <c r="W497" t="str">
        <f t="shared" si="39"/>
        <v>Ontime</v>
      </c>
    </row>
    <row r="498" spans="3:23" x14ac:dyDescent="0.3">
      <c r="C498" s="1">
        <v>4</v>
      </c>
      <c r="D498" s="1">
        <v>1430</v>
      </c>
      <c r="E498" s="1" t="s">
        <v>5</v>
      </c>
      <c r="F498" s="1" t="s">
        <v>6</v>
      </c>
      <c r="G498" s="1" t="s">
        <v>8</v>
      </c>
      <c r="H498" s="1" t="s">
        <v>3</v>
      </c>
      <c r="I498">
        <f t="shared" si="35"/>
        <v>14</v>
      </c>
      <c r="J498">
        <f>VLOOKUP(C498,Sheet11!$C$10:$E$17,2,FALSE)</f>
        <v>0.13380281690140844</v>
      </c>
      <c r="K498">
        <f>VLOOKUP(C498,Sheet11!$C$10:$E$17,3,FALSE)</f>
        <v>0.17766497461928935</v>
      </c>
      <c r="L498">
        <f>VLOOKUP(E498,Sheet11!$C$27:$E$30,2,FALSE)</f>
        <v>0.51877934272300474</v>
      </c>
      <c r="M498">
        <f>VLOOKUP(E498,Sheet11!$C$27:$E$30,3,FALSE)</f>
        <v>0.64805414551607443</v>
      </c>
      <c r="N498">
        <f>VLOOKUP(F498,Sheet11!$C$40:$E$43,2,FALSE)</f>
        <v>0.42488262910798125</v>
      </c>
      <c r="O498">
        <f>VLOOKUP(F498,Sheet11!$C$40:$E$43,3,FALSE)</f>
        <v>0.54540327129159616</v>
      </c>
      <c r="P498">
        <f>VLOOKUP(G498,Sheet11!$C$53:$E$61,2,FALSE)</f>
        <v>0.11032863849765258</v>
      </c>
      <c r="Q498">
        <f>VLOOKUP(G498,Sheet11!$C$53:$E$61,3,FALSE)</f>
        <v>0.19232938522278623</v>
      </c>
      <c r="R498">
        <f>VLOOKUP(I498,Sheet11!$C$70:$E$89,2,FALSE)</f>
        <v>5.6338028169014086E-2</v>
      </c>
      <c r="S498">
        <f>VLOOKUP(I498,Sheet11!$C$70:$E$89,3,FALSE)</f>
        <v>9.7574732092498589E-2</v>
      </c>
      <c r="T498">
        <f t="shared" si="36"/>
        <v>3.5508835424947326E-5</v>
      </c>
      <c r="U498">
        <f t="shared" si="37"/>
        <v>9.5019014216154724E-4</v>
      </c>
      <c r="V498">
        <f t="shared" si="38"/>
        <v>3.6024015680620351E-2</v>
      </c>
      <c r="W498" t="str">
        <f t="shared" si="39"/>
        <v>Ontime</v>
      </c>
    </row>
    <row r="499" spans="3:23" x14ac:dyDescent="0.3">
      <c r="C499" s="1">
        <v>4</v>
      </c>
      <c r="D499" s="1">
        <v>1533</v>
      </c>
      <c r="E499" s="1" t="s">
        <v>5</v>
      </c>
      <c r="F499" s="1" t="s">
        <v>6</v>
      </c>
      <c r="G499" s="1" t="s">
        <v>8</v>
      </c>
      <c r="H499" s="1" t="s">
        <v>3</v>
      </c>
      <c r="I499">
        <f t="shared" si="35"/>
        <v>15</v>
      </c>
      <c r="J499">
        <f>VLOOKUP(C499,Sheet11!$C$10:$E$17,2,FALSE)</f>
        <v>0.13380281690140844</v>
      </c>
      <c r="K499">
        <f>VLOOKUP(C499,Sheet11!$C$10:$E$17,3,FALSE)</f>
        <v>0.17766497461928935</v>
      </c>
      <c r="L499">
        <f>VLOOKUP(E499,Sheet11!$C$27:$E$30,2,FALSE)</f>
        <v>0.51877934272300474</v>
      </c>
      <c r="M499">
        <f>VLOOKUP(E499,Sheet11!$C$27:$E$30,3,FALSE)</f>
        <v>0.64805414551607443</v>
      </c>
      <c r="N499">
        <f>VLOOKUP(F499,Sheet11!$C$40:$E$43,2,FALSE)</f>
        <v>0.42488262910798125</v>
      </c>
      <c r="O499">
        <f>VLOOKUP(F499,Sheet11!$C$40:$E$43,3,FALSE)</f>
        <v>0.54540327129159616</v>
      </c>
      <c r="P499">
        <f>VLOOKUP(G499,Sheet11!$C$53:$E$61,2,FALSE)</f>
        <v>0.11032863849765258</v>
      </c>
      <c r="Q499">
        <f>VLOOKUP(G499,Sheet11!$C$53:$E$61,3,FALSE)</f>
        <v>0.19232938522278623</v>
      </c>
      <c r="R499">
        <f>VLOOKUP(I499,Sheet11!$C$70:$E$89,2,FALSE)</f>
        <v>0.13849765258215962</v>
      </c>
      <c r="S499">
        <f>VLOOKUP(I499,Sheet11!$C$70:$E$89,3,FALSE)</f>
        <v>6.2041737168640719E-2</v>
      </c>
      <c r="T499">
        <f t="shared" si="36"/>
        <v>8.7292553752995502E-5</v>
      </c>
      <c r="U499">
        <f t="shared" si="37"/>
        <v>6.0416714241485667E-4</v>
      </c>
      <c r="V499">
        <f t="shared" si="38"/>
        <v>0.12624387832982994</v>
      </c>
      <c r="W499" t="str">
        <f t="shared" si="39"/>
        <v>Ontime</v>
      </c>
    </row>
    <row r="500" spans="3:23" x14ac:dyDescent="0.3">
      <c r="C500" s="1">
        <v>4</v>
      </c>
      <c r="D500" s="1">
        <v>1630</v>
      </c>
      <c r="E500" s="1" t="s">
        <v>5</v>
      </c>
      <c r="F500" s="1" t="s">
        <v>6</v>
      </c>
      <c r="G500" s="1" t="s">
        <v>8</v>
      </c>
      <c r="H500" s="1" t="s">
        <v>3</v>
      </c>
      <c r="I500">
        <f t="shared" si="35"/>
        <v>16</v>
      </c>
      <c r="J500">
        <f>VLOOKUP(C500,Sheet11!$C$10:$E$17,2,FALSE)</f>
        <v>0.13380281690140844</v>
      </c>
      <c r="K500">
        <f>VLOOKUP(C500,Sheet11!$C$10:$E$17,3,FALSE)</f>
        <v>0.17766497461928935</v>
      </c>
      <c r="L500">
        <f>VLOOKUP(E500,Sheet11!$C$27:$E$30,2,FALSE)</f>
        <v>0.51877934272300474</v>
      </c>
      <c r="M500">
        <f>VLOOKUP(E500,Sheet11!$C$27:$E$30,3,FALSE)</f>
        <v>0.64805414551607443</v>
      </c>
      <c r="N500">
        <f>VLOOKUP(F500,Sheet11!$C$40:$E$43,2,FALSE)</f>
        <v>0.42488262910798125</v>
      </c>
      <c r="O500">
        <f>VLOOKUP(F500,Sheet11!$C$40:$E$43,3,FALSE)</f>
        <v>0.54540327129159616</v>
      </c>
      <c r="P500">
        <f>VLOOKUP(G500,Sheet11!$C$53:$E$61,2,FALSE)</f>
        <v>0.11032863849765258</v>
      </c>
      <c r="Q500">
        <f>VLOOKUP(G500,Sheet11!$C$53:$E$61,3,FALSE)</f>
        <v>0.19232938522278623</v>
      </c>
      <c r="R500">
        <f>VLOOKUP(I500,Sheet11!$C$70:$E$89,2,FALSE)</f>
        <v>0.10328638497652583</v>
      </c>
      <c r="S500">
        <f>VLOOKUP(I500,Sheet11!$C$70:$E$89,3,FALSE)</f>
        <v>9.8702763677382968E-2</v>
      </c>
      <c r="T500">
        <f t="shared" si="36"/>
        <v>6.5099531612403425E-5</v>
      </c>
      <c r="U500">
        <f t="shared" si="37"/>
        <v>9.6117499929636286E-4</v>
      </c>
      <c r="V500">
        <f t="shared" si="38"/>
        <v>6.343286289562089E-2</v>
      </c>
      <c r="W500" t="str">
        <f t="shared" si="39"/>
        <v>Ontime</v>
      </c>
    </row>
    <row r="501" spans="3:23" x14ac:dyDescent="0.3">
      <c r="C501" s="1">
        <v>4</v>
      </c>
      <c r="D501" s="1">
        <v>1731</v>
      </c>
      <c r="E501" s="1" t="s">
        <v>5</v>
      </c>
      <c r="F501" s="1" t="s">
        <v>6</v>
      </c>
      <c r="G501" s="1" t="s">
        <v>8</v>
      </c>
      <c r="H501" s="1" t="s">
        <v>3</v>
      </c>
      <c r="I501">
        <f t="shared" si="35"/>
        <v>17</v>
      </c>
      <c r="J501">
        <f>VLOOKUP(C501,Sheet11!$C$10:$E$17,2,FALSE)</f>
        <v>0.13380281690140844</v>
      </c>
      <c r="K501">
        <f>VLOOKUP(C501,Sheet11!$C$10:$E$17,3,FALSE)</f>
        <v>0.17766497461928935</v>
      </c>
      <c r="L501">
        <f>VLOOKUP(E501,Sheet11!$C$27:$E$30,2,FALSE)</f>
        <v>0.51877934272300474</v>
      </c>
      <c r="M501">
        <f>VLOOKUP(E501,Sheet11!$C$27:$E$30,3,FALSE)</f>
        <v>0.64805414551607443</v>
      </c>
      <c r="N501">
        <f>VLOOKUP(F501,Sheet11!$C$40:$E$43,2,FALSE)</f>
        <v>0.42488262910798125</v>
      </c>
      <c r="O501">
        <f>VLOOKUP(F501,Sheet11!$C$40:$E$43,3,FALSE)</f>
        <v>0.54540327129159616</v>
      </c>
      <c r="P501">
        <f>VLOOKUP(G501,Sheet11!$C$53:$E$61,2,FALSE)</f>
        <v>0.11032863849765258</v>
      </c>
      <c r="Q501">
        <f>VLOOKUP(G501,Sheet11!$C$53:$E$61,3,FALSE)</f>
        <v>0.19232938522278623</v>
      </c>
      <c r="R501">
        <f>VLOOKUP(I501,Sheet11!$C$70:$E$89,2,FALSE)</f>
        <v>9.154929577464789E-2</v>
      </c>
      <c r="S501">
        <f>VLOOKUP(I501,Sheet11!$C$70:$E$89,3,FALSE)</f>
        <v>8.1218274111675121E-2</v>
      </c>
      <c r="T501">
        <f t="shared" si="36"/>
        <v>5.7701857565539402E-5</v>
      </c>
      <c r="U501">
        <f t="shared" si="37"/>
        <v>7.9090971370672134E-4</v>
      </c>
      <c r="V501">
        <f t="shared" si="38"/>
        <v>6.799560543233138E-2</v>
      </c>
      <c r="W501" t="str">
        <f t="shared" si="39"/>
        <v>Ontime</v>
      </c>
    </row>
    <row r="502" spans="3:23" x14ac:dyDescent="0.3">
      <c r="C502" s="1">
        <v>4</v>
      </c>
      <c r="D502" s="1">
        <v>1833</v>
      </c>
      <c r="E502" s="1" t="s">
        <v>5</v>
      </c>
      <c r="F502" s="1" t="s">
        <v>6</v>
      </c>
      <c r="G502" s="1" t="s">
        <v>8</v>
      </c>
      <c r="H502" s="1" t="s">
        <v>3</v>
      </c>
      <c r="I502">
        <f t="shared" si="35"/>
        <v>18</v>
      </c>
      <c r="J502">
        <f>VLOOKUP(C502,Sheet11!$C$10:$E$17,2,FALSE)</f>
        <v>0.13380281690140844</v>
      </c>
      <c r="K502">
        <f>VLOOKUP(C502,Sheet11!$C$10:$E$17,3,FALSE)</f>
        <v>0.17766497461928935</v>
      </c>
      <c r="L502">
        <f>VLOOKUP(E502,Sheet11!$C$27:$E$30,2,FALSE)</f>
        <v>0.51877934272300474</v>
      </c>
      <c r="M502">
        <f>VLOOKUP(E502,Sheet11!$C$27:$E$30,3,FALSE)</f>
        <v>0.64805414551607443</v>
      </c>
      <c r="N502">
        <f>VLOOKUP(F502,Sheet11!$C$40:$E$43,2,FALSE)</f>
        <v>0.42488262910798125</v>
      </c>
      <c r="O502">
        <f>VLOOKUP(F502,Sheet11!$C$40:$E$43,3,FALSE)</f>
        <v>0.54540327129159616</v>
      </c>
      <c r="P502">
        <f>VLOOKUP(G502,Sheet11!$C$53:$E$61,2,FALSE)</f>
        <v>0.11032863849765258</v>
      </c>
      <c r="Q502">
        <f>VLOOKUP(G502,Sheet11!$C$53:$E$61,3,FALSE)</f>
        <v>0.19232938522278623</v>
      </c>
      <c r="R502">
        <f>VLOOKUP(I502,Sheet11!$C$70:$E$89,2,FALSE)</f>
        <v>7.746478873239436E-2</v>
      </c>
      <c r="S502">
        <f>VLOOKUP(I502,Sheet11!$C$70:$E$89,3,FALSE)</f>
        <v>5.8093626621545401E-2</v>
      </c>
      <c r="T502">
        <f t="shared" si="36"/>
        <v>4.8824648709302562E-5</v>
      </c>
      <c r="U502">
        <f t="shared" si="37"/>
        <v>5.6572014244300208E-4</v>
      </c>
      <c r="V502">
        <f t="shared" si="38"/>
        <v>7.9448478633678946E-2</v>
      </c>
      <c r="W502" t="str">
        <f t="shared" si="39"/>
        <v>Ontime</v>
      </c>
    </row>
    <row r="503" spans="3:23" x14ac:dyDescent="0.3">
      <c r="C503" s="1">
        <v>4</v>
      </c>
      <c r="D503" s="1">
        <v>1928</v>
      </c>
      <c r="E503" s="1" t="s">
        <v>5</v>
      </c>
      <c r="F503" s="1" t="s">
        <v>6</v>
      </c>
      <c r="G503" s="1" t="s">
        <v>8</v>
      </c>
      <c r="H503" s="1" t="s">
        <v>3</v>
      </c>
      <c r="I503">
        <f t="shared" si="35"/>
        <v>19</v>
      </c>
      <c r="J503">
        <f>VLOOKUP(C503,Sheet11!$C$10:$E$17,2,FALSE)</f>
        <v>0.13380281690140844</v>
      </c>
      <c r="K503">
        <f>VLOOKUP(C503,Sheet11!$C$10:$E$17,3,FALSE)</f>
        <v>0.17766497461928935</v>
      </c>
      <c r="L503">
        <f>VLOOKUP(E503,Sheet11!$C$27:$E$30,2,FALSE)</f>
        <v>0.51877934272300474</v>
      </c>
      <c r="M503">
        <f>VLOOKUP(E503,Sheet11!$C$27:$E$30,3,FALSE)</f>
        <v>0.64805414551607443</v>
      </c>
      <c r="N503">
        <f>VLOOKUP(F503,Sheet11!$C$40:$E$43,2,FALSE)</f>
        <v>0.42488262910798125</v>
      </c>
      <c r="O503">
        <f>VLOOKUP(F503,Sheet11!$C$40:$E$43,3,FALSE)</f>
        <v>0.54540327129159616</v>
      </c>
      <c r="P503">
        <f>VLOOKUP(G503,Sheet11!$C$53:$E$61,2,FALSE)</f>
        <v>0.11032863849765258</v>
      </c>
      <c r="Q503">
        <f>VLOOKUP(G503,Sheet11!$C$53:$E$61,3,FALSE)</f>
        <v>0.19232938522278623</v>
      </c>
      <c r="R503">
        <f>VLOOKUP(I503,Sheet11!$C$70:$E$89,2,FALSE)</f>
        <v>9.8591549295774641E-2</v>
      </c>
      <c r="S503">
        <f>VLOOKUP(I503,Sheet11!$C$70:$E$89,3,FALSE)</f>
        <v>2.1996615905245348E-2</v>
      </c>
      <c r="T503">
        <f t="shared" si="36"/>
        <v>6.2140461993657805E-5</v>
      </c>
      <c r="U503">
        <f t="shared" si="37"/>
        <v>2.1420471412890373E-4</v>
      </c>
      <c r="V503">
        <f t="shared" si="38"/>
        <v>0.22486537621376088</v>
      </c>
      <c r="W503" t="str">
        <f t="shared" si="39"/>
        <v>Ontime</v>
      </c>
    </row>
    <row r="504" spans="3:23" x14ac:dyDescent="0.3">
      <c r="C504" s="1">
        <v>4</v>
      </c>
      <c r="D504" s="1">
        <v>2027</v>
      </c>
      <c r="E504" s="1" t="s">
        <v>5</v>
      </c>
      <c r="F504" s="1" t="s">
        <v>6</v>
      </c>
      <c r="G504" s="1" t="s">
        <v>8</v>
      </c>
      <c r="H504" s="1" t="s">
        <v>3</v>
      </c>
      <c r="I504">
        <f t="shared" si="35"/>
        <v>20</v>
      </c>
      <c r="J504">
        <f>VLOOKUP(C504,Sheet11!$C$10:$E$17,2,FALSE)</f>
        <v>0.13380281690140844</v>
      </c>
      <c r="K504">
        <f>VLOOKUP(C504,Sheet11!$C$10:$E$17,3,FALSE)</f>
        <v>0.17766497461928935</v>
      </c>
      <c r="L504">
        <f>VLOOKUP(E504,Sheet11!$C$27:$E$30,2,FALSE)</f>
        <v>0.51877934272300474</v>
      </c>
      <c r="M504">
        <f>VLOOKUP(E504,Sheet11!$C$27:$E$30,3,FALSE)</f>
        <v>0.64805414551607443</v>
      </c>
      <c r="N504">
        <f>VLOOKUP(F504,Sheet11!$C$40:$E$43,2,FALSE)</f>
        <v>0.42488262910798125</v>
      </c>
      <c r="O504">
        <f>VLOOKUP(F504,Sheet11!$C$40:$E$43,3,FALSE)</f>
        <v>0.54540327129159616</v>
      </c>
      <c r="P504">
        <f>VLOOKUP(G504,Sheet11!$C$53:$E$61,2,FALSE)</f>
        <v>0.11032863849765258</v>
      </c>
      <c r="Q504">
        <f>VLOOKUP(G504,Sheet11!$C$53:$E$61,3,FALSE)</f>
        <v>0.19232938522278623</v>
      </c>
      <c r="R504">
        <f>VLOOKUP(I504,Sheet11!$C$70:$E$89,2,FALSE)</f>
        <v>4.9295774647887321E-2</v>
      </c>
      <c r="S504">
        <f>VLOOKUP(I504,Sheet11!$C$70:$E$89,3,FALSE)</f>
        <v>3.6661026508742242E-2</v>
      </c>
      <c r="T504">
        <f t="shared" si="36"/>
        <v>3.1070230996828903E-5</v>
      </c>
      <c r="U504">
        <f t="shared" si="37"/>
        <v>3.5700785688150619E-4</v>
      </c>
      <c r="V504">
        <f t="shared" si="38"/>
        <v>8.0061801908716923E-2</v>
      </c>
      <c r="W504" t="str">
        <f t="shared" si="39"/>
        <v>Ontime</v>
      </c>
    </row>
    <row r="505" spans="3:23" x14ac:dyDescent="0.3">
      <c r="C505" s="1">
        <v>4</v>
      </c>
      <c r="D505" s="1">
        <v>1524</v>
      </c>
      <c r="E505" s="1" t="s">
        <v>5</v>
      </c>
      <c r="F505" s="1" t="s">
        <v>1</v>
      </c>
      <c r="G505" s="1" t="s">
        <v>9</v>
      </c>
      <c r="H505" s="1" t="s">
        <v>3</v>
      </c>
      <c r="I505">
        <f t="shared" si="35"/>
        <v>15</v>
      </c>
      <c r="J505">
        <f>VLOOKUP(C505,Sheet11!$C$10:$E$17,2,FALSE)</f>
        <v>0.13380281690140844</v>
      </c>
      <c r="K505">
        <f>VLOOKUP(C505,Sheet11!$C$10:$E$17,3,FALSE)</f>
        <v>0.17766497461928935</v>
      </c>
      <c r="L505">
        <f>VLOOKUP(E505,Sheet11!$C$27:$E$30,2,FALSE)</f>
        <v>0.51877934272300474</v>
      </c>
      <c r="M505">
        <f>VLOOKUP(E505,Sheet11!$C$27:$E$30,3,FALSE)</f>
        <v>0.64805414551607443</v>
      </c>
      <c r="N505">
        <f>VLOOKUP(F505,Sheet11!$C$40:$E$43,2,FALSE)</f>
        <v>0.19718309859154928</v>
      </c>
      <c r="O505">
        <f>VLOOKUP(F505,Sheet11!$C$40:$E$43,3,FALSE)</f>
        <v>0.17033276931754088</v>
      </c>
      <c r="P505">
        <f>VLOOKUP(G505,Sheet11!$C$53:$E$61,2,FALSE)</f>
        <v>0.18779342723004694</v>
      </c>
      <c r="Q505">
        <f>VLOOKUP(G505,Sheet11!$C$53:$E$61,3,FALSE)</f>
        <v>0.1212633953750705</v>
      </c>
      <c r="R505">
        <f>VLOOKUP(I505,Sheet11!$C$70:$E$89,2,FALSE)</f>
        <v>0.13849765258215962</v>
      </c>
      <c r="S505">
        <f>VLOOKUP(I505,Sheet11!$C$70:$E$89,3,FALSE)</f>
        <v>6.2041737168640719E-2</v>
      </c>
      <c r="T505">
        <f t="shared" si="36"/>
        <v>6.8955678996136097E-5</v>
      </c>
      <c r="U505">
        <f t="shared" si="37"/>
        <v>1.1896566930706463E-4</v>
      </c>
      <c r="V505">
        <f t="shared" si="38"/>
        <v>0.36693903922443083</v>
      </c>
      <c r="W505" t="str">
        <f t="shared" si="39"/>
        <v>Ontime</v>
      </c>
    </row>
    <row r="506" spans="3:23" x14ac:dyDescent="0.3">
      <c r="C506" s="1">
        <v>4</v>
      </c>
      <c r="D506" s="1">
        <v>552</v>
      </c>
      <c r="E506" s="1" t="s">
        <v>5</v>
      </c>
      <c r="F506" s="1" t="s">
        <v>1</v>
      </c>
      <c r="G506" s="1" t="s">
        <v>9</v>
      </c>
      <c r="H506" s="1" t="s">
        <v>3</v>
      </c>
      <c r="I506">
        <f t="shared" si="35"/>
        <v>5</v>
      </c>
      <c r="J506">
        <f>VLOOKUP(C506,Sheet11!$C$10:$E$17,2,FALSE)</f>
        <v>0.13380281690140844</v>
      </c>
      <c r="K506">
        <f>VLOOKUP(C506,Sheet11!$C$10:$E$17,3,FALSE)</f>
        <v>0.17766497461928935</v>
      </c>
      <c r="L506">
        <f>VLOOKUP(E506,Sheet11!$C$27:$E$30,2,FALSE)</f>
        <v>0.51877934272300474</v>
      </c>
      <c r="M506">
        <f>VLOOKUP(E506,Sheet11!$C$27:$E$30,3,FALSE)</f>
        <v>0.64805414551607443</v>
      </c>
      <c r="N506">
        <f>VLOOKUP(F506,Sheet11!$C$40:$E$43,2,FALSE)</f>
        <v>0.19718309859154928</v>
      </c>
      <c r="O506">
        <f>VLOOKUP(F506,Sheet11!$C$40:$E$43,3,FALSE)</f>
        <v>0.17033276931754088</v>
      </c>
      <c r="P506">
        <f>VLOOKUP(G506,Sheet11!$C$53:$E$61,2,FALSE)</f>
        <v>0.18779342723004694</v>
      </c>
      <c r="Q506">
        <f>VLOOKUP(G506,Sheet11!$C$53:$E$61,3,FALSE)</f>
        <v>0.1212633953750705</v>
      </c>
      <c r="R506">
        <f>VLOOKUP(I506,Sheet11!$C$70:$E$89,2,FALSE)</f>
        <v>4.6948356807511738E-3</v>
      </c>
      <c r="S506">
        <f>VLOOKUP(I506,Sheet11!$C$70:$E$89,3,FALSE)</f>
        <v>1.2972363226170333E-2</v>
      </c>
      <c r="T506">
        <f t="shared" si="36"/>
        <v>2.337480643936817E-6</v>
      </c>
      <c r="U506">
        <f t="shared" si="37"/>
        <v>2.4874639946022605E-5</v>
      </c>
      <c r="V506">
        <f t="shared" si="38"/>
        <v>8.5898511150920287E-2</v>
      </c>
      <c r="W506" t="str">
        <f t="shared" si="39"/>
        <v>Ontime</v>
      </c>
    </row>
    <row r="507" spans="3:23" x14ac:dyDescent="0.3">
      <c r="C507" s="1">
        <v>4</v>
      </c>
      <c r="D507" s="1">
        <v>1844</v>
      </c>
      <c r="E507" s="1" t="s">
        <v>5</v>
      </c>
      <c r="F507" s="1" t="s">
        <v>1</v>
      </c>
      <c r="G507" s="1" t="s">
        <v>9</v>
      </c>
      <c r="H507" s="1" t="s">
        <v>3</v>
      </c>
      <c r="I507">
        <f t="shared" si="35"/>
        <v>18</v>
      </c>
      <c r="J507">
        <f>VLOOKUP(C507,Sheet11!$C$10:$E$17,2,FALSE)</f>
        <v>0.13380281690140844</v>
      </c>
      <c r="K507">
        <f>VLOOKUP(C507,Sheet11!$C$10:$E$17,3,FALSE)</f>
        <v>0.17766497461928935</v>
      </c>
      <c r="L507">
        <f>VLOOKUP(E507,Sheet11!$C$27:$E$30,2,FALSE)</f>
        <v>0.51877934272300474</v>
      </c>
      <c r="M507">
        <f>VLOOKUP(E507,Sheet11!$C$27:$E$30,3,FALSE)</f>
        <v>0.64805414551607443</v>
      </c>
      <c r="N507">
        <f>VLOOKUP(F507,Sheet11!$C$40:$E$43,2,FALSE)</f>
        <v>0.19718309859154928</v>
      </c>
      <c r="O507">
        <f>VLOOKUP(F507,Sheet11!$C$40:$E$43,3,FALSE)</f>
        <v>0.17033276931754088</v>
      </c>
      <c r="P507">
        <f>VLOOKUP(G507,Sheet11!$C$53:$E$61,2,FALSE)</f>
        <v>0.18779342723004694</v>
      </c>
      <c r="Q507">
        <f>VLOOKUP(G507,Sheet11!$C$53:$E$61,3,FALSE)</f>
        <v>0.1212633953750705</v>
      </c>
      <c r="R507">
        <f>VLOOKUP(I507,Sheet11!$C$70:$E$89,2,FALSE)</f>
        <v>7.746478873239436E-2</v>
      </c>
      <c r="S507">
        <f>VLOOKUP(I507,Sheet11!$C$70:$E$89,3,FALSE)</f>
        <v>5.8093626621545401E-2</v>
      </c>
      <c r="T507">
        <f t="shared" si="36"/>
        <v>3.8568430624957473E-5</v>
      </c>
      <c r="U507">
        <f t="shared" si="37"/>
        <v>1.1139512671479687E-4</v>
      </c>
      <c r="V507">
        <f t="shared" si="38"/>
        <v>0.25718535428962674</v>
      </c>
      <c r="W507" t="str">
        <f t="shared" si="39"/>
        <v>Ontime</v>
      </c>
    </row>
    <row r="508" spans="3:23" x14ac:dyDescent="0.3">
      <c r="C508" s="1">
        <v>4</v>
      </c>
      <c r="D508" s="1">
        <v>722</v>
      </c>
      <c r="E508" s="1" t="s">
        <v>5</v>
      </c>
      <c r="F508" s="1" t="s">
        <v>6</v>
      </c>
      <c r="G508" s="1" t="s">
        <v>9</v>
      </c>
      <c r="H508" s="1" t="s">
        <v>3</v>
      </c>
      <c r="I508">
        <f t="shared" si="35"/>
        <v>7</v>
      </c>
      <c r="J508">
        <f>VLOOKUP(C508,Sheet11!$C$10:$E$17,2,FALSE)</f>
        <v>0.13380281690140844</v>
      </c>
      <c r="K508">
        <f>VLOOKUP(C508,Sheet11!$C$10:$E$17,3,FALSE)</f>
        <v>0.17766497461928935</v>
      </c>
      <c r="L508">
        <f>VLOOKUP(E508,Sheet11!$C$27:$E$30,2,FALSE)</f>
        <v>0.51877934272300474</v>
      </c>
      <c r="M508">
        <f>VLOOKUP(E508,Sheet11!$C$27:$E$30,3,FALSE)</f>
        <v>0.64805414551607443</v>
      </c>
      <c r="N508">
        <f>VLOOKUP(F508,Sheet11!$C$40:$E$43,2,FALSE)</f>
        <v>0.42488262910798125</v>
      </c>
      <c r="O508">
        <f>VLOOKUP(F508,Sheet11!$C$40:$E$43,3,FALSE)</f>
        <v>0.54540327129159616</v>
      </c>
      <c r="P508">
        <f>VLOOKUP(G508,Sheet11!$C$53:$E$61,2,FALSE)</f>
        <v>0.18779342723004694</v>
      </c>
      <c r="Q508">
        <f>VLOOKUP(G508,Sheet11!$C$53:$E$61,3,FALSE)</f>
        <v>0.1212633953750705</v>
      </c>
      <c r="R508">
        <f>VLOOKUP(I508,Sheet11!$C$70:$E$89,2,FALSE)</f>
        <v>4.2253521126760563E-2</v>
      </c>
      <c r="S508">
        <f>VLOOKUP(I508,Sheet11!$C$70:$E$89,3,FALSE)</f>
        <v>4.3993231810490696E-2</v>
      </c>
      <c r="T508">
        <f t="shared" si="36"/>
        <v>4.5330428202060413E-5</v>
      </c>
      <c r="U508">
        <f t="shared" si="37"/>
        <v>2.7011151635023055E-4</v>
      </c>
      <c r="V508">
        <f t="shared" si="38"/>
        <v>0.14370450406143109</v>
      </c>
      <c r="W508" t="str">
        <f t="shared" si="39"/>
        <v>Ontime</v>
      </c>
    </row>
    <row r="509" spans="3:23" x14ac:dyDescent="0.3">
      <c r="C509" s="1">
        <v>4</v>
      </c>
      <c r="D509" s="1">
        <v>759</v>
      </c>
      <c r="E509" s="1" t="s">
        <v>5</v>
      </c>
      <c r="F509" s="1" t="s">
        <v>6</v>
      </c>
      <c r="G509" s="1" t="s">
        <v>9</v>
      </c>
      <c r="H509" s="1" t="s">
        <v>3</v>
      </c>
      <c r="I509">
        <f t="shared" si="35"/>
        <v>7</v>
      </c>
      <c r="J509">
        <f>VLOOKUP(C509,Sheet11!$C$10:$E$17,2,FALSE)</f>
        <v>0.13380281690140844</v>
      </c>
      <c r="K509">
        <f>VLOOKUP(C509,Sheet11!$C$10:$E$17,3,FALSE)</f>
        <v>0.17766497461928935</v>
      </c>
      <c r="L509">
        <f>VLOOKUP(E509,Sheet11!$C$27:$E$30,2,FALSE)</f>
        <v>0.51877934272300474</v>
      </c>
      <c r="M509">
        <f>VLOOKUP(E509,Sheet11!$C$27:$E$30,3,FALSE)</f>
        <v>0.64805414551607443</v>
      </c>
      <c r="N509">
        <f>VLOOKUP(F509,Sheet11!$C$40:$E$43,2,FALSE)</f>
        <v>0.42488262910798125</v>
      </c>
      <c r="O509">
        <f>VLOOKUP(F509,Sheet11!$C$40:$E$43,3,FALSE)</f>
        <v>0.54540327129159616</v>
      </c>
      <c r="P509">
        <f>VLOOKUP(G509,Sheet11!$C$53:$E$61,2,FALSE)</f>
        <v>0.18779342723004694</v>
      </c>
      <c r="Q509">
        <f>VLOOKUP(G509,Sheet11!$C$53:$E$61,3,FALSE)</f>
        <v>0.1212633953750705</v>
      </c>
      <c r="R509">
        <f>VLOOKUP(I509,Sheet11!$C$70:$E$89,2,FALSE)</f>
        <v>4.2253521126760563E-2</v>
      </c>
      <c r="S509">
        <f>VLOOKUP(I509,Sheet11!$C$70:$E$89,3,FALSE)</f>
        <v>4.3993231810490696E-2</v>
      </c>
      <c r="T509">
        <f t="shared" si="36"/>
        <v>4.5330428202060413E-5</v>
      </c>
      <c r="U509">
        <f t="shared" si="37"/>
        <v>2.7011151635023055E-4</v>
      </c>
      <c r="V509">
        <f t="shared" si="38"/>
        <v>0.14370450406143109</v>
      </c>
      <c r="W509" t="str">
        <f t="shared" si="39"/>
        <v>Ontime</v>
      </c>
    </row>
    <row r="510" spans="3:23" x14ac:dyDescent="0.3">
      <c r="C510" s="1">
        <v>4</v>
      </c>
      <c r="D510" s="1">
        <v>856</v>
      </c>
      <c r="E510" s="1" t="s">
        <v>5</v>
      </c>
      <c r="F510" s="1" t="s">
        <v>6</v>
      </c>
      <c r="G510" s="1" t="s">
        <v>9</v>
      </c>
      <c r="H510" s="1" t="s">
        <v>3</v>
      </c>
      <c r="I510">
        <f t="shared" si="35"/>
        <v>8</v>
      </c>
      <c r="J510">
        <f>VLOOKUP(C510,Sheet11!$C$10:$E$17,2,FALSE)</f>
        <v>0.13380281690140844</v>
      </c>
      <c r="K510">
        <f>VLOOKUP(C510,Sheet11!$C$10:$E$17,3,FALSE)</f>
        <v>0.17766497461928935</v>
      </c>
      <c r="L510">
        <f>VLOOKUP(E510,Sheet11!$C$27:$E$30,2,FALSE)</f>
        <v>0.51877934272300474</v>
      </c>
      <c r="M510">
        <f>VLOOKUP(E510,Sheet11!$C$27:$E$30,3,FALSE)</f>
        <v>0.64805414551607443</v>
      </c>
      <c r="N510">
        <f>VLOOKUP(F510,Sheet11!$C$40:$E$43,2,FALSE)</f>
        <v>0.42488262910798125</v>
      </c>
      <c r="O510">
        <f>VLOOKUP(F510,Sheet11!$C$40:$E$43,3,FALSE)</f>
        <v>0.54540327129159616</v>
      </c>
      <c r="P510">
        <f>VLOOKUP(G510,Sheet11!$C$53:$E$61,2,FALSE)</f>
        <v>0.18779342723004694</v>
      </c>
      <c r="Q510">
        <f>VLOOKUP(G510,Sheet11!$C$53:$E$61,3,FALSE)</f>
        <v>0.1212633953750705</v>
      </c>
      <c r="R510">
        <f>VLOOKUP(I510,Sheet11!$C$70:$E$89,2,FALSE)</f>
        <v>4.2253521126760563E-2</v>
      </c>
      <c r="S510">
        <f>VLOOKUP(I510,Sheet11!$C$70:$E$89,3,FALSE)</f>
        <v>9.475465313028765E-2</v>
      </c>
      <c r="T510">
        <f t="shared" si="36"/>
        <v>4.5330428202060413E-5</v>
      </c>
      <c r="U510">
        <f t="shared" si="37"/>
        <v>5.8177865060049646E-4</v>
      </c>
      <c r="V510">
        <f t="shared" si="38"/>
        <v>7.2284758320860704E-2</v>
      </c>
      <c r="W510" t="str">
        <f t="shared" si="39"/>
        <v>Ontime</v>
      </c>
    </row>
    <row r="511" spans="3:23" x14ac:dyDescent="0.3">
      <c r="C511" s="1">
        <v>4</v>
      </c>
      <c r="D511" s="1">
        <v>1050</v>
      </c>
      <c r="E511" s="1" t="s">
        <v>5</v>
      </c>
      <c r="F511" s="1" t="s">
        <v>6</v>
      </c>
      <c r="G511" s="1" t="s">
        <v>9</v>
      </c>
      <c r="H511" s="1" t="s">
        <v>3</v>
      </c>
      <c r="I511">
        <f t="shared" si="35"/>
        <v>10</v>
      </c>
      <c r="J511">
        <f>VLOOKUP(C511,Sheet11!$C$10:$E$17,2,FALSE)</f>
        <v>0.13380281690140844</v>
      </c>
      <c r="K511">
        <f>VLOOKUP(C511,Sheet11!$C$10:$E$17,3,FALSE)</f>
        <v>0.17766497461928935</v>
      </c>
      <c r="L511">
        <f>VLOOKUP(E511,Sheet11!$C$27:$E$30,2,FALSE)</f>
        <v>0.51877934272300474</v>
      </c>
      <c r="M511">
        <f>VLOOKUP(E511,Sheet11!$C$27:$E$30,3,FALSE)</f>
        <v>0.64805414551607443</v>
      </c>
      <c r="N511">
        <f>VLOOKUP(F511,Sheet11!$C$40:$E$43,2,FALSE)</f>
        <v>0.42488262910798125</v>
      </c>
      <c r="O511">
        <f>VLOOKUP(F511,Sheet11!$C$40:$E$43,3,FALSE)</f>
        <v>0.54540327129159616</v>
      </c>
      <c r="P511">
        <f>VLOOKUP(G511,Sheet11!$C$53:$E$61,2,FALSE)</f>
        <v>0.18779342723004694</v>
      </c>
      <c r="Q511">
        <f>VLOOKUP(G511,Sheet11!$C$53:$E$61,3,FALSE)</f>
        <v>0.1212633953750705</v>
      </c>
      <c r="R511">
        <f>VLOOKUP(I511,Sheet11!$C$70:$E$89,2,FALSE)</f>
        <v>3.0516431924882629E-2</v>
      </c>
      <c r="S511">
        <f>VLOOKUP(I511,Sheet11!$C$70:$E$89,3,FALSE)</f>
        <v>5.9785673998871969E-2</v>
      </c>
      <c r="T511">
        <f t="shared" si="36"/>
        <v>3.273864259037697E-5</v>
      </c>
      <c r="U511">
        <f t="shared" si="37"/>
        <v>3.6707462478364659E-4</v>
      </c>
      <c r="V511">
        <f t="shared" si="38"/>
        <v>8.1884832900630367E-2</v>
      </c>
      <c r="W511" t="str">
        <f t="shared" si="39"/>
        <v>Ontime</v>
      </c>
    </row>
    <row r="512" spans="3:23" x14ac:dyDescent="0.3">
      <c r="C512" s="1">
        <v>4</v>
      </c>
      <c r="D512" s="1">
        <v>1256</v>
      </c>
      <c r="E512" s="1" t="s">
        <v>5</v>
      </c>
      <c r="F512" s="1" t="s">
        <v>6</v>
      </c>
      <c r="G512" s="1" t="s">
        <v>9</v>
      </c>
      <c r="H512" s="1" t="s">
        <v>3</v>
      </c>
      <c r="I512">
        <f t="shared" si="35"/>
        <v>12</v>
      </c>
      <c r="J512">
        <f>VLOOKUP(C512,Sheet11!$C$10:$E$17,2,FALSE)</f>
        <v>0.13380281690140844</v>
      </c>
      <c r="K512">
        <f>VLOOKUP(C512,Sheet11!$C$10:$E$17,3,FALSE)</f>
        <v>0.17766497461928935</v>
      </c>
      <c r="L512">
        <f>VLOOKUP(E512,Sheet11!$C$27:$E$30,2,FALSE)</f>
        <v>0.51877934272300474</v>
      </c>
      <c r="M512">
        <f>VLOOKUP(E512,Sheet11!$C$27:$E$30,3,FALSE)</f>
        <v>0.64805414551607443</v>
      </c>
      <c r="N512">
        <f>VLOOKUP(F512,Sheet11!$C$40:$E$43,2,FALSE)</f>
        <v>0.42488262910798125</v>
      </c>
      <c r="O512">
        <f>VLOOKUP(F512,Sheet11!$C$40:$E$43,3,FALSE)</f>
        <v>0.54540327129159616</v>
      </c>
      <c r="P512">
        <f>VLOOKUP(G512,Sheet11!$C$53:$E$61,2,FALSE)</f>
        <v>0.18779342723004694</v>
      </c>
      <c r="Q512">
        <f>VLOOKUP(G512,Sheet11!$C$53:$E$61,3,FALSE)</f>
        <v>0.1212633953750705</v>
      </c>
      <c r="R512">
        <f>VLOOKUP(I512,Sheet11!$C$70:$E$89,2,FALSE)</f>
        <v>3.0516431924882629E-2</v>
      </c>
      <c r="S512">
        <f>VLOOKUP(I512,Sheet11!$C$70:$E$89,3,FALSE)</f>
        <v>0.10152284263959391</v>
      </c>
      <c r="T512">
        <f t="shared" si="36"/>
        <v>3.273864259037697E-5</v>
      </c>
      <c r="U512">
        <f t="shared" si="37"/>
        <v>6.2333426850053194E-4</v>
      </c>
      <c r="V512">
        <f t="shared" si="38"/>
        <v>4.9900921127713702E-2</v>
      </c>
      <c r="W512" t="str">
        <f t="shared" si="39"/>
        <v>Ontime</v>
      </c>
    </row>
    <row r="513" spans="3:23" x14ac:dyDescent="0.3">
      <c r="C513" s="1">
        <v>4</v>
      </c>
      <c r="D513" s="1">
        <v>1353</v>
      </c>
      <c r="E513" s="1" t="s">
        <v>5</v>
      </c>
      <c r="F513" s="1" t="s">
        <v>6</v>
      </c>
      <c r="G513" s="1" t="s">
        <v>9</v>
      </c>
      <c r="H513" s="1" t="s">
        <v>3</v>
      </c>
      <c r="I513">
        <f t="shared" si="35"/>
        <v>13</v>
      </c>
      <c r="J513">
        <f>VLOOKUP(C513,Sheet11!$C$10:$E$17,2,FALSE)</f>
        <v>0.13380281690140844</v>
      </c>
      <c r="K513">
        <f>VLOOKUP(C513,Sheet11!$C$10:$E$17,3,FALSE)</f>
        <v>0.17766497461928935</v>
      </c>
      <c r="L513">
        <f>VLOOKUP(E513,Sheet11!$C$27:$E$30,2,FALSE)</f>
        <v>0.51877934272300474</v>
      </c>
      <c r="M513">
        <f>VLOOKUP(E513,Sheet11!$C$27:$E$30,3,FALSE)</f>
        <v>0.64805414551607443</v>
      </c>
      <c r="N513">
        <f>VLOOKUP(F513,Sheet11!$C$40:$E$43,2,FALSE)</f>
        <v>0.42488262910798125</v>
      </c>
      <c r="O513">
        <f>VLOOKUP(F513,Sheet11!$C$40:$E$43,3,FALSE)</f>
        <v>0.54540327129159616</v>
      </c>
      <c r="P513">
        <f>VLOOKUP(G513,Sheet11!$C$53:$E$61,2,FALSE)</f>
        <v>0.18779342723004694</v>
      </c>
      <c r="Q513">
        <f>VLOOKUP(G513,Sheet11!$C$53:$E$61,3,FALSE)</f>
        <v>0.1212633953750705</v>
      </c>
      <c r="R513">
        <f>VLOOKUP(I513,Sheet11!$C$70:$E$89,2,FALSE)</f>
        <v>6.1032863849765258E-2</v>
      </c>
      <c r="S513">
        <f>VLOOKUP(I513,Sheet11!$C$70:$E$89,3,FALSE)</f>
        <v>5.0761421319796954E-2</v>
      </c>
      <c r="T513">
        <f t="shared" si="36"/>
        <v>6.5477285180753941E-5</v>
      </c>
      <c r="U513">
        <f t="shared" si="37"/>
        <v>3.1166713425026597E-4</v>
      </c>
      <c r="V513">
        <f t="shared" si="38"/>
        <v>0.17361329455580027</v>
      </c>
      <c r="W513" t="str">
        <f t="shared" si="39"/>
        <v>Ontime</v>
      </c>
    </row>
    <row r="514" spans="3:23" x14ac:dyDescent="0.3">
      <c r="C514" s="1">
        <v>4</v>
      </c>
      <c r="D514" s="1">
        <v>1457</v>
      </c>
      <c r="E514" s="1" t="s">
        <v>5</v>
      </c>
      <c r="F514" s="1" t="s">
        <v>6</v>
      </c>
      <c r="G514" s="1" t="s">
        <v>9</v>
      </c>
      <c r="H514" s="1" t="s">
        <v>3</v>
      </c>
      <c r="I514">
        <f t="shared" ref="I514:I577" si="40">VLOOKUP(D514,$AA$27:$AB$50,2,TRUE)</f>
        <v>14</v>
      </c>
      <c r="J514">
        <f>VLOOKUP(C514,Sheet11!$C$10:$E$17,2,FALSE)</f>
        <v>0.13380281690140844</v>
      </c>
      <c r="K514">
        <f>VLOOKUP(C514,Sheet11!$C$10:$E$17,3,FALSE)</f>
        <v>0.17766497461928935</v>
      </c>
      <c r="L514">
        <f>VLOOKUP(E514,Sheet11!$C$27:$E$30,2,FALSE)</f>
        <v>0.51877934272300474</v>
      </c>
      <c r="M514">
        <f>VLOOKUP(E514,Sheet11!$C$27:$E$30,3,FALSE)</f>
        <v>0.64805414551607443</v>
      </c>
      <c r="N514">
        <f>VLOOKUP(F514,Sheet11!$C$40:$E$43,2,FALSE)</f>
        <v>0.42488262910798125</v>
      </c>
      <c r="O514">
        <f>VLOOKUP(F514,Sheet11!$C$40:$E$43,3,FALSE)</f>
        <v>0.54540327129159616</v>
      </c>
      <c r="P514">
        <f>VLOOKUP(G514,Sheet11!$C$53:$E$61,2,FALSE)</f>
        <v>0.18779342723004694</v>
      </c>
      <c r="Q514">
        <f>VLOOKUP(G514,Sheet11!$C$53:$E$61,3,FALSE)</f>
        <v>0.1212633953750705</v>
      </c>
      <c r="R514">
        <f>VLOOKUP(I514,Sheet11!$C$70:$E$89,2,FALSE)</f>
        <v>5.6338028169014086E-2</v>
      </c>
      <c r="S514">
        <f>VLOOKUP(I514,Sheet11!$C$70:$E$89,3,FALSE)</f>
        <v>9.7574732092498589E-2</v>
      </c>
      <c r="T514">
        <f t="shared" si="36"/>
        <v>6.0440570936080555E-5</v>
      </c>
      <c r="U514">
        <f t="shared" si="37"/>
        <v>5.990934913921779E-4</v>
      </c>
      <c r="V514">
        <f t="shared" si="38"/>
        <v>9.1641318300856034E-2</v>
      </c>
      <c r="W514" t="str">
        <f t="shared" si="39"/>
        <v>Ontime</v>
      </c>
    </row>
    <row r="515" spans="3:23" x14ac:dyDescent="0.3">
      <c r="C515" s="1">
        <v>4</v>
      </c>
      <c r="D515" s="1">
        <v>1557</v>
      </c>
      <c r="E515" s="1" t="s">
        <v>5</v>
      </c>
      <c r="F515" s="1" t="s">
        <v>6</v>
      </c>
      <c r="G515" s="1" t="s">
        <v>9</v>
      </c>
      <c r="H515" s="1" t="s">
        <v>3</v>
      </c>
      <c r="I515">
        <f t="shared" si="40"/>
        <v>15</v>
      </c>
      <c r="J515">
        <f>VLOOKUP(C515,Sheet11!$C$10:$E$17,2,FALSE)</f>
        <v>0.13380281690140844</v>
      </c>
      <c r="K515">
        <f>VLOOKUP(C515,Sheet11!$C$10:$E$17,3,FALSE)</f>
        <v>0.17766497461928935</v>
      </c>
      <c r="L515">
        <f>VLOOKUP(E515,Sheet11!$C$27:$E$30,2,FALSE)</f>
        <v>0.51877934272300474</v>
      </c>
      <c r="M515">
        <f>VLOOKUP(E515,Sheet11!$C$27:$E$30,3,FALSE)</f>
        <v>0.64805414551607443</v>
      </c>
      <c r="N515">
        <f>VLOOKUP(F515,Sheet11!$C$40:$E$43,2,FALSE)</f>
        <v>0.42488262910798125</v>
      </c>
      <c r="O515">
        <f>VLOOKUP(F515,Sheet11!$C$40:$E$43,3,FALSE)</f>
        <v>0.54540327129159616</v>
      </c>
      <c r="P515">
        <f>VLOOKUP(G515,Sheet11!$C$53:$E$61,2,FALSE)</f>
        <v>0.18779342723004694</v>
      </c>
      <c r="Q515">
        <f>VLOOKUP(G515,Sheet11!$C$53:$E$61,3,FALSE)</f>
        <v>0.1212633953750705</v>
      </c>
      <c r="R515">
        <f>VLOOKUP(I515,Sheet11!$C$70:$E$89,2,FALSE)</f>
        <v>0.13849765258215962</v>
      </c>
      <c r="S515">
        <f>VLOOKUP(I515,Sheet11!$C$70:$E$89,3,FALSE)</f>
        <v>6.2041737168640719E-2</v>
      </c>
      <c r="T515">
        <f t="shared" ref="T515:T578" si="41">0.1937*J515*L515*N515*P515*R515</f>
        <v>1.4858307021786471E-4</v>
      </c>
      <c r="U515">
        <f t="shared" ref="U515:U578" si="42">0.8063*K515*M515*O515*Q515*S515</f>
        <v>3.8092649741699173E-4</v>
      </c>
      <c r="V515">
        <f t="shared" ref="V515:V578" si="43">T515/(T515+U515)</f>
        <v>0.28060507174881838</v>
      </c>
      <c r="W515" t="str">
        <f t="shared" ref="W515:W578" si="44">IF(V515&gt;0.5,"Delayed","Ontime")</f>
        <v>Ontime</v>
      </c>
    </row>
    <row r="516" spans="3:23" x14ac:dyDescent="0.3">
      <c r="C516" s="1">
        <v>4</v>
      </c>
      <c r="D516" s="1">
        <v>1852</v>
      </c>
      <c r="E516" s="1" t="s">
        <v>5</v>
      </c>
      <c r="F516" s="1" t="s">
        <v>6</v>
      </c>
      <c r="G516" s="1" t="s">
        <v>9</v>
      </c>
      <c r="H516" s="1" t="s">
        <v>3</v>
      </c>
      <c r="I516">
        <f t="shared" si="40"/>
        <v>18</v>
      </c>
      <c r="J516">
        <f>VLOOKUP(C516,Sheet11!$C$10:$E$17,2,FALSE)</f>
        <v>0.13380281690140844</v>
      </c>
      <c r="K516">
        <f>VLOOKUP(C516,Sheet11!$C$10:$E$17,3,FALSE)</f>
        <v>0.17766497461928935</v>
      </c>
      <c r="L516">
        <f>VLOOKUP(E516,Sheet11!$C$27:$E$30,2,FALSE)</f>
        <v>0.51877934272300474</v>
      </c>
      <c r="M516">
        <f>VLOOKUP(E516,Sheet11!$C$27:$E$30,3,FALSE)</f>
        <v>0.64805414551607443</v>
      </c>
      <c r="N516">
        <f>VLOOKUP(F516,Sheet11!$C$40:$E$43,2,FALSE)</f>
        <v>0.42488262910798125</v>
      </c>
      <c r="O516">
        <f>VLOOKUP(F516,Sheet11!$C$40:$E$43,3,FALSE)</f>
        <v>0.54540327129159616</v>
      </c>
      <c r="P516">
        <f>VLOOKUP(G516,Sheet11!$C$53:$E$61,2,FALSE)</f>
        <v>0.18779342723004694</v>
      </c>
      <c r="Q516">
        <f>VLOOKUP(G516,Sheet11!$C$53:$E$61,3,FALSE)</f>
        <v>0.1212633953750705</v>
      </c>
      <c r="R516">
        <f>VLOOKUP(I516,Sheet11!$C$70:$E$89,2,FALSE)</f>
        <v>7.746478873239436E-2</v>
      </c>
      <c r="S516">
        <f>VLOOKUP(I516,Sheet11!$C$70:$E$89,3,FALSE)</f>
        <v>5.8093626621545401E-2</v>
      </c>
      <c r="T516">
        <f t="shared" si="41"/>
        <v>8.3105785037110755E-5</v>
      </c>
      <c r="U516">
        <f t="shared" si="42"/>
        <v>3.5668572030863769E-4</v>
      </c>
      <c r="V516">
        <f t="shared" si="43"/>
        <v>0.18896632614987854</v>
      </c>
      <c r="W516" t="str">
        <f t="shared" si="44"/>
        <v>Ontime</v>
      </c>
    </row>
    <row r="517" spans="3:23" x14ac:dyDescent="0.3">
      <c r="C517" s="1">
        <v>4</v>
      </c>
      <c r="D517" s="1">
        <v>848</v>
      </c>
      <c r="E517" s="1" t="s">
        <v>7</v>
      </c>
      <c r="F517" s="1" t="s">
        <v>6</v>
      </c>
      <c r="G517" s="1" t="s">
        <v>10</v>
      </c>
      <c r="H517" s="1" t="s">
        <v>3</v>
      </c>
      <c r="I517">
        <f t="shared" si="40"/>
        <v>8</v>
      </c>
      <c r="J517">
        <f>VLOOKUP(C517,Sheet11!$C$10:$E$17,2,FALSE)</f>
        <v>0.13380281690140844</v>
      </c>
      <c r="K517">
        <f>VLOOKUP(C517,Sheet11!$C$10:$E$17,3,FALSE)</f>
        <v>0.17766497461928935</v>
      </c>
      <c r="L517">
        <f>VLOOKUP(E517,Sheet11!$C$27:$E$30,2,FALSE)</f>
        <v>0.39436619718309857</v>
      </c>
      <c r="M517">
        <f>VLOOKUP(E517,Sheet11!$C$27:$E$30,3,FALSE)</f>
        <v>0.29103214890016921</v>
      </c>
      <c r="N517">
        <f>VLOOKUP(F517,Sheet11!$C$40:$E$43,2,FALSE)</f>
        <v>0.42488262910798125</v>
      </c>
      <c r="O517">
        <f>VLOOKUP(F517,Sheet11!$C$40:$E$43,3,FALSE)</f>
        <v>0.54540327129159616</v>
      </c>
      <c r="P517">
        <f>VLOOKUP(G517,Sheet11!$C$53:$E$61,2,FALSE)</f>
        <v>1.1737089201877934E-2</v>
      </c>
      <c r="Q517">
        <f>VLOOKUP(G517,Sheet11!$C$53:$E$61,3,FALSE)</f>
        <v>1.4664410603496898E-2</v>
      </c>
      <c r="R517">
        <f>VLOOKUP(I517,Sheet11!$C$70:$E$89,2,FALSE)</f>
        <v>4.2253521126760563E-2</v>
      </c>
      <c r="S517">
        <f>VLOOKUP(I517,Sheet11!$C$70:$E$89,3,FALSE)</f>
        <v>9.475465313028765E-2</v>
      </c>
      <c r="T517">
        <f t="shared" si="41"/>
        <v>2.1537081272472139E-6</v>
      </c>
      <c r="U517">
        <f t="shared" si="42"/>
        <v>3.159528964096691E-5</v>
      </c>
      <c r="V517">
        <f t="shared" si="43"/>
        <v>6.3815469189299742E-2</v>
      </c>
      <c r="W517" t="str">
        <f t="shared" si="44"/>
        <v>Ontime</v>
      </c>
    </row>
    <row r="518" spans="3:23" x14ac:dyDescent="0.3">
      <c r="C518" s="1">
        <v>4</v>
      </c>
      <c r="D518" s="1">
        <v>627</v>
      </c>
      <c r="E518" s="1" t="s">
        <v>5</v>
      </c>
      <c r="F518" s="1" t="s">
        <v>6</v>
      </c>
      <c r="G518" s="1" t="s">
        <v>11</v>
      </c>
      <c r="H518" s="1" t="s">
        <v>3</v>
      </c>
      <c r="I518">
        <f t="shared" si="40"/>
        <v>6</v>
      </c>
      <c r="J518">
        <f>VLOOKUP(C518,Sheet11!$C$10:$E$17,2,FALSE)</f>
        <v>0.13380281690140844</v>
      </c>
      <c r="K518">
        <f>VLOOKUP(C518,Sheet11!$C$10:$E$17,3,FALSE)</f>
        <v>0.17766497461928935</v>
      </c>
      <c r="L518">
        <f>VLOOKUP(E518,Sheet11!$C$27:$E$30,2,FALSE)</f>
        <v>0.51877934272300474</v>
      </c>
      <c r="M518">
        <f>VLOOKUP(E518,Sheet11!$C$27:$E$30,3,FALSE)</f>
        <v>0.64805414551607443</v>
      </c>
      <c r="N518">
        <f>VLOOKUP(F518,Sheet11!$C$40:$E$43,2,FALSE)</f>
        <v>0.42488262910798125</v>
      </c>
      <c r="O518">
        <f>VLOOKUP(F518,Sheet11!$C$40:$E$43,3,FALSE)</f>
        <v>0.54540327129159616</v>
      </c>
      <c r="P518">
        <f>VLOOKUP(G518,Sheet11!$C$53:$E$61,2,FALSE)</f>
        <v>8.2159624413145546E-2</v>
      </c>
      <c r="Q518">
        <f>VLOOKUP(G518,Sheet11!$C$53:$E$61,3,FALSE)</f>
        <v>0.20812182741116753</v>
      </c>
      <c r="R518">
        <f>VLOOKUP(I518,Sheet11!$C$70:$E$89,2,FALSE)</f>
        <v>3.9906103286384977E-2</v>
      </c>
      <c r="S518">
        <f>VLOOKUP(I518,Sheet11!$C$70:$E$89,3,FALSE)</f>
        <v>8.4038353073886074E-2</v>
      </c>
      <c r="T518">
        <f t="shared" si="41"/>
        <v>1.8730281097379133E-5</v>
      </c>
      <c r="U518">
        <f t="shared" si="42"/>
        <v>8.8556954564412798E-4</v>
      </c>
      <c r="V518">
        <f t="shared" si="43"/>
        <v>2.0712467860212427E-2</v>
      </c>
      <c r="W518" t="str">
        <f t="shared" si="44"/>
        <v>Ontime</v>
      </c>
    </row>
    <row r="519" spans="3:23" x14ac:dyDescent="0.3">
      <c r="C519" s="1">
        <v>4</v>
      </c>
      <c r="D519" s="1">
        <v>658</v>
      </c>
      <c r="E519" s="1" t="s">
        <v>5</v>
      </c>
      <c r="F519" s="1" t="s">
        <v>6</v>
      </c>
      <c r="G519" s="1" t="s">
        <v>11</v>
      </c>
      <c r="H519" s="1" t="s">
        <v>3</v>
      </c>
      <c r="I519">
        <f t="shared" si="40"/>
        <v>6</v>
      </c>
      <c r="J519">
        <f>VLOOKUP(C519,Sheet11!$C$10:$E$17,2,FALSE)</f>
        <v>0.13380281690140844</v>
      </c>
      <c r="K519">
        <f>VLOOKUP(C519,Sheet11!$C$10:$E$17,3,FALSE)</f>
        <v>0.17766497461928935</v>
      </c>
      <c r="L519">
        <f>VLOOKUP(E519,Sheet11!$C$27:$E$30,2,FALSE)</f>
        <v>0.51877934272300474</v>
      </c>
      <c r="M519">
        <f>VLOOKUP(E519,Sheet11!$C$27:$E$30,3,FALSE)</f>
        <v>0.64805414551607443</v>
      </c>
      <c r="N519">
        <f>VLOOKUP(F519,Sheet11!$C$40:$E$43,2,FALSE)</f>
        <v>0.42488262910798125</v>
      </c>
      <c r="O519">
        <f>VLOOKUP(F519,Sheet11!$C$40:$E$43,3,FALSE)</f>
        <v>0.54540327129159616</v>
      </c>
      <c r="P519">
        <f>VLOOKUP(G519,Sheet11!$C$53:$E$61,2,FALSE)</f>
        <v>8.2159624413145546E-2</v>
      </c>
      <c r="Q519">
        <f>VLOOKUP(G519,Sheet11!$C$53:$E$61,3,FALSE)</f>
        <v>0.20812182741116753</v>
      </c>
      <c r="R519">
        <f>VLOOKUP(I519,Sheet11!$C$70:$E$89,2,FALSE)</f>
        <v>3.9906103286384977E-2</v>
      </c>
      <c r="S519">
        <f>VLOOKUP(I519,Sheet11!$C$70:$E$89,3,FALSE)</f>
        <v>8.4038353073886074E-2</v>
      </c>
      <c r="T519">
        <f t="shared" si="41"/>
        <v>1.8730281097379133E-5</v>
      </c>
      <c r="U519">
        <f t="shared" si="42"/>
        <v>8.8556954564412798E-4</v>
      </c>
      <c r="V519">
        <f t="shared" si="43"/>
        <v>2.0712467860212427E-2</v>
      </c>
      <c r="W519" t="str">
        <f t="shared" si="44"/>
        <v>Ontime</v>
      </c>
    </row>
    <row r="520" spans="3:23" x14ac:dyDescent="0.3">
      <c r="C520" s="1">
        <v>4</v>
      </c>
      <c r="D520" s="1">
        <v>756</v>
      </c>
      <c r="E520" s="1" t="s">
        <v>5</v>
      </c>
      <c r="F520" s="1" t="s">
        <v>6</v>
      </c>
      <c r="G520" s="1" t="s">
        <v>11</v>
      </c>
      <c r="H520" s="1" t="s">
        <v>3</v>
      </c>
      <c r="I520">
        <f t="shared" si="40"/>
        <v>7</v>
      </c>
      <c r="J520">
        <f>VLOOKUP(C520,Sheet11!$C$10:$E$17,2,FALSE)</f>
        <v>0.13380281690140844</v>
      </c>
      <c r="K520">
        <f>VLOOKUP(C520,Sheet11!$C$10:$E$17,3,FALSE)</f>
        <v>0.17766497461928935</v>
      </c>
      <c r="L520">
        <f>VLOOKUP(E520,Sheet11!$C$27:$E$30,2,FALSE)</f>
        <v>0.51877934272300474</v>
      </c>
      <c r="M520">
        <f>VLOOKUP(E520,Sheet11!$C$27:$E$30,3,FALSE)</f>
        <v>0.64805414551607443</v>
      </c>
      <c r="N520">
        <f>VLOOKUP(F520,Sheet11!$C$40:$E$43,2,FALSE)</f>
        <v>0.42488262910798125</v>
      </c>
      <c r="O520">
        <f>VLOOKUP(F520,Sheet11!$C$40:$E$43,3,FALSE)</f>
        <v>0.54540327129159616</v>
      </c>
      <c r="P520">
        <f>VLOOKUP(G520,Sheet11!$C$53:$E$61,2,FALSE)</f>
        <v>8.2159624413145546E-2</v>
      </c>
      <c r="Q520">
        <f>VLOOKUP(G520,Sheet11!$C$53:$E$61,3,FALSE)</f>
        <v>0.20812182741116753</v>
      </c>
      <c r="R520">
        <f>VLOOKUP(I520,Sheet11!$C$70:$E$89,2,FALSE)</f>
        <v>4.2253521126760563E-2</v>
      </c>
      <c r="S520">
        <f>VLOOKUP(I520,Sheet11!$C$70:$E$89,3,FALSE)</f>
        <v>4.3993231810490696E-2</v>
      </c>
      <c r="T520">
        <f t="shared" si="41"/>
        <v>1.9832062338401435E-5</v>
      </c>
      <c r="U520">
        <f t="shared" si="42"/>
        <v>4.6358674201504689E-4</v>
      </c>
      <c r="V520">
        <f t="shared" si="43"/>
        <v>4.1024598463698485E-2</v>
      </c>
      <c r="W520" t="str">
        <f t="shared" si="44"/>
        <v>Ontime</v>
      </c>
    </row>
    <row r="521" spans="3:23" x14ac:dyDescent="0.3">
      <c r="C521" s="1">
        <v>4</v>
      </c>
      <c r="D521" s="1">
        <v>856</v>
      </c>
      <c r="E521" s="1" t="s">
        <v>5</v>
      </c>
      <c r="F521" s="1" t="s">
        <v>6</v>
      </c>
      <c r="G521" s="1" t="s">
        <v>11</v>
      </c>
      <c r="H521" s="1" t="s">
        <v>3</v>
      </c>
      <c r="I521">
        <f t="shared" si="40"/>
        <v>8</v>
      </c>
      <c r="J521">
        <f>VLOOKUP(C521,Sheet11!$C$10:$E$17,2,FALSE)</f>
        <v>0.13380281690140844</v>
      </c>
      <c r="K521">
        <f>VLOOKUP(C521,Sheet11!$C$10:$E$17,3,FALSE)</f>
        <v>0.17766497461928935</v>
      </c>
      <c r="L521">
        <f>VLOOKUP(E521,Sheet11!$C$27:$E$30,2,FALSE)</f>
        <v>0.51877934272300474</v>
      </c>
      <c r="M521">
        <f>VLOOKUP(E521,Sheet11!$C$27:$E$30,3,FALSE)</f>
        <v>0.64805414551607443</v>
      </c>
      <c r="N521">
        <f>VLOOKUP(F521,Sheet11!$C$40:$E$43,2,FALSE)</f>
        <v>0.42488262910798125</v>
      </c>
      <c r="O521">
        <f>VLOOKUP(F521,Sheet11!$C$40:$E$43,3,FALSE)</f>
        <v>0.54540327129159616</v>
      </c>
      <c r="P521">
        <f>VLOOKUP(G521,Sheet11!$C$53:$E$61,2,FALSE)</f>
        <v>8.2159624413145546E-2</v>
      </c>
      <c r="Q521">
        <f>VLOOKUP(G521,Sheet11!$C$53:$E$61,3,FALSE)</f>
        <v>0.20812182741116753</v>
      </c>
      <c r="R521">
        <f>VLOOKUP(I521,Sheet11!$C$70:$E$89,2,FALSE)</f>
        <v>4.2253521126760563E-2</v>
      </c>
      <c r="S521">
        <f>VLOOKUP(I521,Sheet11!$C$70:$E$89,3,FALSE)</f>
        <v>9.475465313028765E-2</v>
      </c>
      <c r="T521">
        <f t="shared" si="41"/>
        <v>1.9832062338401435E-5</v>
      </c>
      <c r="U521">
        <f t="shared" si="42"/>
        <v>9.9849452126317796E-4</v>
      </c>
      <c r="V521">
        <f t="shared" si="43"/>
        <v>1.9475149385043196E-2</v>
      </c>
      <c r="W521" t="str">
        <f t="shared" si="44"/>
        <v>Ontime</v>
      </c>
    </row>
    <row r="522" spans="3:23" x14ac:dyDescent="0.3">
      <c r="C522" s="1">
        <v>4</v>
      </c>
      <c r="D522" s="1">
        <v>958</v>
      </c>
      <c r="E522" s="1" t="s">
        <v>5</v>
      </c>
      <c r="F522" s="1" t="s">
        <v>6</v>
      </c>
      <c r="G522" s="1" t="s">
        <v>11</v>
      </c>
      <c r="H522" s="1" t="s">
        <v>3</v>
      </c>
      <c r="I522">
        <f t="shared" si="40"/>
        <v>9</v>
      </c>
      <c r="J522">
        <f>VLOOKUP(C522,Sheet11!$C$10:$E$17,2,FALSE)</f>
        <v>0.13380281690140844</v>
      </c>
      <c r="K522">
        <f>VLOOKUP(C522,Sheet11!$C$10:$E$17,3,FALSE)</f>
        <v>0.17766497461928935</v>
      </c>
      <c r="L522">
        <f>VLOOKUP(E522,Sheet11!$C$27:$E$30,2,FALSE)</f>
        <v>0.51877934272300474</v>
      </c>
      <c r="M522">
        <f>VLOOKUP(E522,Sheet11!$C$27:$E$30,3,FALSE)</f>
        <v>0.64805414551607443</v>
      </c>
      <c r="N522">
        <f>VLOOKUP(F522,Sheet11!$C$40:$E$43,2,FALSE)</f>
        <v>0.42488262910798125</v>
      </c>
      <c r="O522">
        <f>VLOOKUP(F522,Sheet11!$C$40:$E$43,3,FALSE)</f>
        <v>0.54540327129159616</v>
      </c>
      <c r="P522">
        <f>VLOOKUP(G522,Sheet11!$C$53:$E$61,2,FALSE)</f>
        <v>8.2159624413145546E-2</v>
      </c>
      <c r="Q522">
        <f>VLOOKUP(G522,Sheet11!$C$53:$E$61,3,FALSE)</f>
        <v>0.20812182741116753</v>
      </c>
      <c r="R522">
        <f>VLOOKUP(I522,Sheet11!$C$70:$E$89,2,FALSE)</f>
        <v>3.5211267605633804E-2</v>
      </c>
      <c r="S522">
        <f>VLOOKUP(I522,Sheet11!$C$70:$E$89,3,FALSE)</f>
        <v>3.2148900169204735E-2</v>
      </c>
      <c r="T522">
        <f t="shared" si="41"/>
        <v>1.652671861533453E-5</v>
      </c>
      <c r="U522">
        <f t="shared" si="42"/>
        <v>3.3877492685714959E-4</v>
      </c>
      <c r="V522">
        <f t="shared" si="43"/>
        <v>4.651461321930303E-2</v>
      </c>
      <c r="W522" t="str">
        <f t="shared" si="44"/>
        <v>Ontime</v>
      </c>
    </row>
    <row r="523" spans="3:23" x14ac:dyDescent="0.3">
      <c r="C523" s="1">
        <v>4</v>
      </c>
      <c r="D523" s="1">
        <v>1057</v>
      </c>
      <c r="E523" s="1" t="s">
        <v>5</v>
      </c>
      <c r="F523" s="1" t="s">
        <v>6</v>
      </c>
      <c r="G523" s="1" t="s">
        <v>11</v>
      </c>
      <c r="H523" s="1" t="s">
        <v>3</v>
      </c>
      <c r="I523">
        <f t="shared" si="40"/>
        <v>10</v>
      </c>
      <c r="J523">
        <f>VLOOKUP(C523,Sheet11!$C$10:$E$17,2,FALSE)</f>
        <v>0.13380281690140844</v>
      </c>
      <c r="K523">
        <f>VLOOKUP(C523,Sheet11!$C$10:$E$17,3,FALSE)</f>
        <v>0.17766497461928935</v>
      </c>
      <c r="L523">
        <f>VLOOKUP(E523,Sheet11!$C$27:$E$30,2,FALSE)</f>
        <v>0.51877934272300474</v>
      </c>
      <c r="M523">
        <f>VLOOKUP(E523,Sheet11!$C$27:$E$30,3,FALSE)</f>
        <v>0.64805414551607443</v>
      </c>
      <c r="N523">
        <f>VLOOKUP(F523,Sheet11!$C$40:$E$43,2,FALSE)</f>
        <v>0.42488262910798125</v>
      </c>
      <c r="O523">
        <f>VLOOKUP(F523,Sheet11!$C$40:$E$43,3,FALSE)</f>
        <v>0.54540327129159616</v>
      </c>
      <c r="P523">
        <f>VLOOKUP(G523,Sheet11!$C$53:$E$61,2,FALSE)</f>
        <v>8.2159624413145546E-2</v>
      </c>
      <c r="Q523">
        <f>VLOOKUP(G523,Sheet11!$C$53:$E$61,3,FALSE)</f>
        <v>0.20812182741116753</v>
      </c>
      <c r="R523">
        <f>VLOOKUP(I523,Sheet11!$C$70:$E$89,2,FALSE)</f>
        <v>3.0516431924882629E-2</v>
      </c>
      <c r="S523">
        <f>VLOOKUP(I523,Sheet11!$C$70:$E$89,3,FALSE)</f>
        <v>5.9785673998871969E-2</v>
      </c>
      <c r="T523">
        <f t="shared" si="41"/>
        <v>1.4323156133289924E-5</v>
      </c>
      <c r="U523">
        <f t="shared" si="42"/>
        <v>6.3000249555890983E-4</v>
      </c>
      <c r="V523">
        <f t="shared" si="43"/>
        <v>2.2229684780782601E-2</v>
      </c>
      <c r="W523" t="str">
        <f t="shared" si="44"/>
        <v>Ontime</v>
      </c>
    </row>
    <row r="524" spans="3:23" x14ac:dyDescent="0.3">
      <c r="C524" s="1">
        <v>4</v>
      </c>
      <c r="D524" s="1">
        <v>1157</v>
      </c>
      <c r="E524" s="1" t="s">
        <v>5</v>
      </c>
      <c r="F524" s="1" t="s">
        <v>6</v>
      </c>
      <c r="G524" s="1" t="s">
        <v>11</v>
      </c>
      <c r="H524" s="1" t="s">
        <v>3</v>
      </c>
      <c r="I524">
        <f t="shared" si="40"/>
        <v>11</v>
      </c>
      <c r="J524">
        <f>VLOOKUP(C524,Sheet11!$C$10:$E$17,2,FALSE)</f>
        <v>0.13380281690140844</v>
      </c>
      <c r="K524">
        <f>VLOOKUP(C524,Sheet11!$C$10:$E$17,3,FALSE)</f>
        <v>0.17766497461928935</v>
      </c>
      <c r="L524">
        <f>VLOOKUP(E524,Sheet11!$C$27:$E$30,2,FALSE)</f>
        <v>0.51877934272300474</v>
      </c>
      <c r="M524">
        <f>VLOOKUP(E524,Sheet11!$C$27:$E$30,3,FALSE)</f>
        <v>0.64805414551607443</v>
      </c>
      <c r="N524">
        <f>VLOOKUP(F524,Sheet11!$C$40:$E$43,2,FALSE)</f>
        <v>0.42488262910798125</v>
      </c>
      <c r="O524">
        <f>VLOOKUP(F524,Sheet11!$C$40:$E$43,3,FALSE)</f>
        <v>0.54540327129159616</v>
      </c>
      <c r="P524">
        <f>VLOOKUP(G524,Sheet11!$C$53:$E$61,2,FALSE)</f>
        <v>8.2159624413145546E-2</v>
      </c>
      <c r="Q524">
        <f>VLOOKUP(G524,Sheet11!$C$53:$E$61,3,FALSE)</f>
        <v>0.20812182741116753</v>
      </c>
      <c r="R524">
        <f>VLOOKUP(I524,Sheet11!$C$70:$E$89,2,FALSE)</f>
        <v>1.4084507042253521E-2</v>
      </c>
      <c r="S524">
        <f>VLOOKUP(I524,Sheet11!$C$70:$E$89,3,FALSE)</f>
        <v>2.5944726452340666E-2</v>
      </c>
      <c r="T524">
        <f t="shared" si="41"/>
        <v>6.6106874461338114E-6</v>
      </c>
      <c r="U524">
        <f t="shared" si="42"/>
        <v>2.7339730939348917E-4</v>
      </c>
      <c r="V524">
        <f t="shared" si="43"/>
        <v>2.360892374770332E-2</v>
      </c>
      <c r="W524" t="str">
        <f t="shared" si="44"/>
        <v>Ontime</v>
      </c>
    </row>
    <row r="525" spans="3:23" x14ac:dyDescent="0.3">
      <c r="C525" s="1">
        <v>4</v>
      </c>
      <c r="D525" s="1">
        <v>1259</v>
      </c>
      <c r="E525" s="1" t="s">
        <v>5</v>
      </c>
      <c r="F525" s="1" t="s">
        <v>6</v>
      </c>
      <c r="G525" s="1" t="s">
        <v>11</v>
      </c>
      <c r="H525" s="1" t="s">
        <v>3</v>
      </c>
      <c r="I525">
        <f t="shared" si="40"/>
        <v>12</v>
      </c>
      <c r="J525">
        <f>VLOOKUP(C525,Sheet11!$C$10:$E$17,2,FALSE)</f>
        <v>0.13380281690140844</v>
      </c>
      <c r="K525">
        <f>VLOOKUP(C525,Sheet11!$C$10:$E$17,3,FALSE)</f>
        <v>0.17766497461928935</v>
      </c>
      <c r="L525">
        <f>VLOOKUP(E525,Sheet11!$C$27:$E$30,2,FALSE)</f>
        <v>0.51877934272300474</v>
      </c>
      <c r="M525">
        <f>VLOOKUP(E525,Sheet11!$C$27:$E$30,3,FALSE)</f>
        <v>0.64805414551607443</v>
      </c>
      <c r="N525">
        <f>VLOOKUP(F525,Sheet11!$C$40:$E$43,2,FALSE)</f>
        <v>0.42488262910798125</v>
      </c>
      <c r="O525">
        <f>VLOOKUP(F525,Sheet11!$C$40:$E$43,3,FALSE)</f>
        <v>0.54540327129159616</v>
      </c>
      <c r="P525">
        <f>VLOOKUP(G525,Sheet11!$C$53:$E$61,2,FALSE)</f>
        <v>8.2159624413145546E-2</v>
      </c>
      <c r="Q525">
        <f>VLOOKUP(G525,Sheet11!$C$53:$E$61,3,FALSE)</f>
        <v>0.20812182741116753</v>
      </c>
      <c r="R525">
        <f>VLOOKUP(I525,Sheet11!$C$70:$E$89,2,FALSE)</f>
        <v>3.0516431924882629E-2</v>
      </c>
      <c r="S525">
        <f>VLOOKUP(I525,Sheet11!$C$70:$E$89,3,FALSE)</f>
        <v>0.10152284263959391</v>
      </c>
      <c r="T525">
        <f t="shared" si="41"/>
        <v>1.4323156133289924E-5</v>
      </c>
      <c r="U525">
        <f t="shared" si="42"/>
        <v>1.069815558496262E-3</v>
      </c>
      <c r="V525">
        <f t="shared" si="43"/>
        <v>1.3211553042070006E-2</v>
      </c>
      <c r="W525" t="str">
        <f t="shared" si="44"/>
        <v>Ontime</v>
      </c>
    </row>
    <row r="526" spans="3:23" x14ac:dyDescent="0.3">
      <c r="C526" s="1">
        <v>4</v>
      </c>
      <c r="D526" s="1">
        <v>1408</v>
      </c>
      <c r="E526" s="1" t="s">
        <v>5</v>
      </c>
      <c r="F526" s="1" t="s">
        <v>6</v>
      </c>
      <c r="G526" s="1" t="s">
        <v>11</v>
      </c>
      <c r="H526" s="1" t="s">
        <v>3</v>
      </c>
      <c r="I526">
        <f t="shared" si="40"/>
        <v>14</v>
      </c>
      <c r="J526">
        <f>VLOOKUP(C526,Sheet11!$C$10:$E$17,2,FALSE)</f>
        <v>0.13380281690140844</v>
      </c>
      <c r="K526">
        <f>VLOOKUP(C526,Sheet11!$C$10:$E$17,3,FALSE)</f>
        <v>0.17766497461928935</v>
      </c>
      <c r="L526">
        <f>VLOOKUP(E526,Sheet11!$C$27:$E$30,2,FALSE)</f>
        <v>0.51877934272300474</v>
      </c>
      <c r="M526">
        <f>VLOOKUP(E526,Sheet11!$C$27:$E$30,3,FALSE)</f>
        <v>0.64805414551607443</v>
      </c>
      <c r="N526">
        <f>VLOOKUP(F526,Sheet11!$C$40:$E$43,2,FALSE)</f>
        <v>0.42488262910798125</v>
      </c>
      <c r="O526">
        <f>VLOOKUP(F526,Sheet11!$C$40:$E$43,3,FALSE)</f>
        <v>0.54540327129159616</v>
      </c>
      <c r="P526">
        <f>VLOOKUP(G526,Sheet11!$C$53:$E$61,2,FALSE)</f>
        <v>8.2159624413145546E-2</v>
      </c>
      <c r="Q526">
        <f>VLOOKUP(G526,Sheet11!$C$53:$E$61,3,FALSE)</f>
        <v>0.20812182741116753</v>
      </c>
      <c r="R526">
        <f>VLOOKUP(I526,Sheet11!$C$70:$E$89,2,FALSE)</f>
        <v>5.6338028169014086E-2</v>
      </c>
      <c r="S526">
        <f>VLOOKUP(I526,Sheet11!$C$70:$E$89,3,FALSE)</f>
        <v>9.7574732092498589E-2</v>
      </c>
      <c r="T526">
        <f t="shared" si="41"/>
        <v>2.6442749784535245E-5</v>
      </c>
      <c r="U526">
        <f t="shared" si="42"/>
        <v>1.0282116201102962E-3</v>
      </c>
      <c r="V526">
        <f t="shared" si="43"/>
        <v>2.5072431821594857E-2</v>
      </c>
      <c r="W526" t="str">
        <f t="shared" si="44"/>
        <v>Ontime</v>
      </c>
    </row>
    <row r="527" spans="3:23" x14ac:dyDescent="0.3">
      <c r="C527" s="1">
        <v>4</v>
      </c>
      <c r="D527" s="1">
        <v>1457</v>
      </c>
      <c r="E527" s="1" t="s">
        <v>5</v>
      </c>
      <c r="F527" s="1" t="s">
        <v>6</v>
      </c>
      <c r="G527" s="1" t="s">
        <v>11</v>
      </c>
      <c r="H527" s="1" t="s">
        <v>3</v>
      </c>
      <c r="I527">
        <f t="shared" si="40"/>
        <v>14</v>
      </c>
      <c r="J527">
        <f>VLOOKUP(C527,Sheet11!$C$10:$E$17,2,FALSE)</f>
        <v>0.13380281690140844</v>
      </c>
      <c r="K527">
        <f>VLOOKUP(C527,Sheet11!$C$10:$E$17,3,FALSE)</f>
        <v>0.17766497461928935</v>
      </c>
      <c r="L527">
        <f>VLOOKUP(E527,Sheet11!$C$27:$E$30,2,FALSE)</f>
        <v>0.51877934272300474</v>
      </c>
      <c r="M527">
        <f>VLOOKUP(E527,Sheet11!$C$27:$E$30,3,FALSE)</f>
        <v>0.64805414551607443</v>
      </c>
      <c r="N527">
        <f>VLOOKUP(F527,Sheet11!$C$40:$E$43,2,FALSE)</f>
        <v>0.42488262910798125</v>
      </c>
      <c r="O527">
        <f>VLOOKUP(F527,Sheet11!$C$40:$E$43,3,FALSE)</f>
        <v>0.54540327129159616</v>
      </c>
      <c r="P527">
        <f>VLOOKUP(G527,Sheet11!$C$53:$E$61,2,FALSE)</f>
        <v>8.2159624413145546E-2</v>
      </c>
      <c r="Q527">
        <f>VLOOKUP(G527,Sheet11!$C$53:$E$61,3,FALSE)</f>
        <v>0.20812182741116753</v>
      </c>
      <c r="R527">
        <f>VLOOKUP(I527,Sheet11!$C$70:$E$89,2,FALSE)</f>
        <v>5.6338028169014086E-2</v>
      </c>
      <c r="S527">
        <f>VLOOKUP(I527,Sheet11!$C$70:$E$89,3,FALSE)</f>
        <v>9.7574732092498589E-2</v>
      </c>
      <c r="T527">
        <f t="shared" si="41"/>
        <v>2.6442749784535245E-5</v>
      </c>
      <c r="U527">
        <f t="shared" si="42"/>
        <v>1.0282116201102962E-3</v>
      </c>
      <c r="V527">
        <f t="shared" si="43"/>
        <v>2.5072431821594857E-2</v>
      </c>
      <c r="W527" t="str">
        <f t="shared" si="44"/>
        <v>Ontime</v>
      </c>
    </row>
    <row r="528" spans="3:23" x14ac:dyDescent="0.3">
      <c r="C528" s="1">
        <v>4</v>
      </c>
      <c r="D528" s="1">
        <v>1557</v>
      </c>
      <c r="E528" s="1" t="s">
        <v>5</v>
      </c>
      <c r="F528" s="1" t="s">
        <v>6</v>
      </c>
      <c r="G528" s="1" t="s">
        <v>11</v>
      </c>
      <c r="H528" s="1" t="s">
        <v>3</v>
      </c>
      <c r="I528">
        <f t="shared" si="40"/>
        <v>15</v>
      </c>
      <c r="J528">
        <f>VLOOKUP(C528,Sheet11!$C$10:$E$17,2,FALSE)</f>
        <v>0.13380281690140844</v>
      </c>
      <c r="K528">
        <f>VLOOKUP(C528,Sheet11!$C$10:$E$17,3,FALSE)</f>
        <v>0.17766497461928935</v>
      </c>
      <c r="L528">
        <f>VLOOKUP(E528,Sheet11!$C$27:$E$30,2,FALSE)</f>
        <v>0.51877934272300474</v>
      </c>
      <c r="M528">
        <f>VLOOKUP(E528,Sheet11!$C$27:$E$30,3,FALSE)</f>
        <v>0.64805414551607443</v>
      </c>
      <c r="N528">
        <f>VLOOKUP(F528,Sheet11!$C$40:$E$43,2,FALSE)</f>
        <v>0.42488262910798125</v>
      </c>
      <c r="O528">
        <f>VLOOKUP(F528,Sheet11!$C$40:$E$43,3,FALSE)</f>
        <v>0.54540327129159616</v>
      </c>
      <c r="P528">
        <f>VLOOKUP(G528,Sheet11!$C$53:$E$61,2,FALSE)</f>
        <v>8.2159624413145546E-2</v>
      </c>
      <c r="Q528">
        <f>VLOOKUP(G528,Sheet11!$C$53:$E$61,3,FALSE)</f>
        <v>0.20812182741116753</v>
      </c>
      <c r="R528">
        <f>VLOOKUP(I528,Sheet11!$C$70:$E$89,2,FALSE)</f>
        <v>0.13849765258215962</v>
      </c>
      <c r="S528">
        <f>VLOOKUP(I528,Sheet11!$C$70:$E$89,3,FALSE)</f>
        <v>6.2041737168640719E-2</v>
      </c>
      <c r="T528">
        <f t="shared" si="41"/>
        <v>6.5005093220315817E-5</v>
      </c>
      <c r="U528">
        <f t="shared" si="42"/>
        <v>6.5377617463660456E-4</v>
      </c>
      <c r="V528">
        <f t="shared" si="43"/>
        <v>9.0437934497279701E-2</v>
      </c>
      <c r="W528" t="str">
        <f t="shared" si="44"/>
        <v>Ontime</v>
      </c>
    </row>
    <row r="529" spans="3:23" x14ac:dyDescent="0.3">
      <c r="C529" s="1">
        <v>4</v>
      </c>
      <c r="D529" s="1">
        <v>1733</v>
      </c>
      <c r="E529" s="1" t="s">
        <v>5</v>
      </c>
      <c r="F529" s="1" t="s">
        <v>6</v>
      </c>
      <c r="G529" s="1" t="s">
        <v>11</v>
      </c>
      <c r="H529" s="1" t="s">
        <v>15</v>
      </c>
      <c r="I529">
        <f t="shared" si="40"/>
        <v>17</v>
      </c>
      <c r="J529">
        <f>VLOOKUP(C529,Sheet11!$C$10:$E$17,2,FALSE)</f>
        <v>0.13380281690140844</v>
      </c>
      <c r="K529">
        <f>VLOOKUP(C529,Sheet11!$C$10:$E$17,3,FALSE)</f>
        <v>0.17766497461928935</v>
      </c>
      <c r="L529">
        <f>VLOOKUP(E529,Sheet11!$C$27:$E$30,2,FALSE)</f>
        <v>0.51877934272300474</v>
      </c>
      <c r="M529">
        <f>VLOOKUP(E529,Sheet11!$C$27:$E$30,3,FALSE)</f>
        <v>0.64805414551607443</v>
      </c>
      <c r="N529">
        <f>VLOOKUP(F529,Sheet11!$C$40:$E$43,2,FALSE)</f>
        <v>0.42488262910798125</v>
      </c>
      <c r="O529">
        <f>VLOOKUP(F529,Sheet11!$C$40:$E$43,3,FALSE)</f>
        <v>0.54540327129159616</v>
      </c>
      <c r="P529">
        <f>VLOOKUP(G529,Sheet11!$C$53:$E$61,2,FALSE)</f>
        <v>8.2159624413145546E-2</v>
      </c>
      <c r="Q529">
        <f>VLOOKUP(G529,Sheet11!$C$53:$E$61,3,FALSE)</f>
        <v>0.20812182741116753</v>
      </c>
      <c r="R529">
        <f>VLOOKUP(I529,Sheet11!$C$70:$E$89,2,FALSE)</f>
        <v>9.154929577464789E-2</v>
      </c>
      <c r="S529">
        <f>VLOOKUP(I529,Sheet11!$C$70:$E$89,3,FALSE)</f>
        <v>8.1218274111675121E-2</v>
      </c>
      <c r="T529">
        <f t="shared" si="41"/>
        <v>4.2969468399869775E-5</v>
      </c>
      <c r="U529">
        <f t="shared" si="42"/>
        <v>8.5585244679700948E-4</v>
      </c>
      <c r="V529">
        <f t="shared" si="43"/>
        <v>4.78064315893518E-2</v>
      </c>
      <c r="W529" t="str">
        <f t="shared" si="44"/>
        <v>Ontime</v>
      </c>
    </row>
    <row r="530" spans="3:23" x14ac:dyDescent="0.3">
      <c r="C530" s="1">
        <v>4</v>
      </c>
      <c r="D530" s="1">
        <v>1758</v>
      </c>
      <c r="E530" s="1" t="s">
        <v>5</v>
      </c>
      <c r="F530" s="1" t="s">
        <v>6</v>
      </c>
      <c r="G530" s="1" t="s">
        <v>11</v>
      </c>
      <c r="H530" s="1" t="s">
        <v>3</v>
      </c>
      <c r="I530">
        <f t="shared" si="40"/>
        <v>17</v>
      </c>
      <c r="J530">
        <f>VLOOKUP(C530,Sheet11!$C$10:$E$17,2,FALSE)</f>
        <v>0.13380281690140844</v>
      </c>
      <c r="K530">
        <f>VLOOKUP(C530,Sheet11!$C$10:$E$17,3,FALSE)</f>
        <v>0.17766497461928935</v>
      </c>
      <c r="L530">
        <f>VLOOKUP(E530,Sheet11!$C$27:$E$30,2,FALSE)</f>
        <v>0.51877934272300474</v>
      </c>
      <c r="M530">
        <f>VLOOKUP(E530,Sheet11!$C$27:$E$30,3,FALSE)</f>
        <v>0.64805414551607443</v>
      </c>
      <c r="N530">
        <f>VLOOKUP(F530,Sheet11!$C$40:$E$43,2,FALSE)</f>
        <v>0.42488262910798125</v>
      </c>
      <c r="O530">
        <f>VLOOKUP(F530,Sheet11!$C$40:$E$43,3,FALSE)</f>
        <v>0.54540327129159616</v>
      </c>
      <c r="P530">
        <f>VLOOKUP(G530,Sheet11!$C$53:$E$61,2,FALSE)</f>
        <v>8.2159624413145546E-2</v>
      </c>
      <c r="Q530">
        <f>VLOOKUP(G530,Sheet11!$C$53:$E$61,3,FALSE)</f>
        <v>0.20812182741116753</v>
      </c>
      <c r="R530">
        <f>VLOOKUP(I530,Sheet11!$C$70:$E$89,2,FALSE)</f>
        <v>9.154929577464789E-2</v>
      </c>
      <c r="S530">
        <f>VLOOKUP(I530,Sheet11!$C$70:$E$89,3,FALSE)</f>
        <v>8.1218274111675121E-2</v>
      </c>
      <c r="T530">
        <f t="shared" si="41"/>
        <v>4.2969468399869775E-5</v>
      </c>
      <c r="U530">
        <f t="shared" si="42"/>
        <v>8.5585244679700948E-4</v>
      </c>
      <c r="V530">
        <f t="shared" si="43"/>
        <v>4.78064315893518E-2</v>
      </c>
      <c r="W530" t="str">
        <f t="shared" si="44"/>
        <v>Ontime</v>
      </c>
    </row>
    <row r="531" spans="3:23" x14ac:dyDescent="0.3">
      <c r="C531" s="1">
        <v>4</v>
      </c>
      <c r="D531" s="1">
        <v>1916</v>
      </c>
      <c r="E531" s="1" t="s">
        <v>5</v>
      </c>
      <c r="F531" s="1" t="s">
        <v>6</v>
      </c>
      <c r="G531" s="1" t="s">
        <v>11</v>
      </c>
      <c r="H531" s="1" t="s">
        <v>15</v>
      </c>
      <c r="I531">
        <f t="shared" si="40"/>
        <v>19</v>
      </c>
      <c r="J531">
        <f>VLOOKUP(C531,Sheet11!$C$10:$E$17,2,FALSE)</f>
        <v>0.13380281690140844</v>
      </c>
      <c r="K531">
        <f>VLOOKUP(C531,Sheet11!$C$10:$E$17,3,FALSE)</f>
        <v>0.17766497461928935</v>
      </c>
      <c r="L531">
        <f>VLOOKUP(E531,Sheet11!$C$27:$E$30,2,FALSE)</f>
        <v>0.51877934272300474</v>
      </c>
      <c r="M531">
        <f>VLOOKUP(E531,Sheet11!$C$27:$E$30,3,FALSE)</f>
        <v>0.64805414551607443</v>
      </c>
      <c r="N531">
        <f>VLOOKUP(F531,Sheet11!$C$40:$E$43,2,FALSE)</f>
        <v>0.42488262910798125</v>
      </c>
      <c r="O531">
        <f>VLOOKUP(F531,Sheet11!$C$40:$E$43,3,FALSE)</f>
        <v>0.54540327129159616</v>
      </c>
      <c r="P531">
        <f>VLOOKUP(G531,Sheet11!$C$53:$E$61,2,FALSE)</f>
        <v>8.2159624413145546E-2</v>
      </c>
      <c r="Q531">
        <f>VLOOKUP(G531,Sheet11!$C$53:$E$61,3,FALSE)</f>
        <v>0.20812182741116753</v>
      </c>
      <c r="R531">
        <f>VLOOKUP(I531,Sheet11!$C$70:$E$89,2,FALSE)</f>
        <v>9.8591549295774641E-2</v>
      </c>
      <c r="S531">
        <f>VLOOKUP(I531,Sheet11!$C$70:$E$89,3,FALSE)</f>
        <v>2.1996615905245348E-2</v>
      </c>
      <c r="T531">
        <f t="shared" si="41"/>
        <v>4.6274812122936674E-5</v>
      </c>
      <c r="U531">
        <f t="shared" si="42"/>
        <v>2.3179337100752344E-4</v>
      </c>
      <c r="V531">
        <f t="shared" si="43"/>
        <v>0.16641534317943202</v>
      </c>
      <c r="W531" t="str">
        <f t="shared" si="44"/>
        <v>Ontime</v>
      </c>
    </row>
    <row r="532" spans="3:23" x14ac:dyDescent="0.3">
      <c r="C532" s="1">
        <v>4</v>
      </c>
      <c r="D532" s="1">
        <v>2031</v>
      </c>
      <c r="E532" s="1" t="s">
        <v>5</v>
      </c>
      <c r="F532" s="1" t="s">
        <v>6</v>
      </c>
      <c r="G532" s="1" t="s">
        <v>11</v>
      </c>
      <c r="H532" s="1" t="s">
        <v>15</v>
      </c>
      <c r="I532">
        <f t="shared" si="40"/>
        <v>20</v>
      </c>
      <c r="J532">
        <f>VLOOKUP(C532,Sheet11!$C$10:$E$17,2,FALSE)</f>
        <v>0.13380281690140844</v>
      </c>
      <c r="K532">
        <f>VLOOKUP(C532,Sheet11!$C$10:$E$17,3,FALSE)</f>
        <v>0.17766497461928935</v>
      </c>
      <c r="L532">
        <f>VLOOKUP(E532,Sheet11!$C$27:$E$30,2,FALSE)</f>
        <v>0.51877934272300474</v>
      </c>
      <c r="M532">
        <f>VLOOKUP(E532,Sheet11!$C$27:$E$30,3,FALSE)</f>
        <v>0.64805414551607443</v>
      </c>
      <c r="N532">
        <f>VLOOKUP(F532,Sheet11!$C$40:$E$43,2,FALSE)</f>
        <v>0.42488262910798125</v>
      </c>
      <c r="O532">
        <f>VLOOKUP(F532,Sheet11!$C$40:$E$43,3,FALSE)</f>
        <v>0.54540327129159616</v>
      </c>
      <c r="P532">
        <f>VLOOKUP(G532,Sheet11!$C$53:$E$61,2,FALSE)</f>
        <v>8.2159624413145546E-2</v>
      </c>
      <c r="Q532">
        <f>VLOOKUP(G532,Sheet11!$C$53:$E$61,3,FALSE)</f>
        <v>0.20812182741116753</v>
      </c>
      <c r="R532">
        <f>VLOOKUP(I532,Sheet11!$C$70:$E$89,2,FALSE)</f>
        <v>4.9295774647887321E-2</v>
      </c>
      <c r="S532">
        <f>VLOOKUP(I532,Sheet11!$C$70:$E$89,3,FALSE)</f>
        <v>3.6661026508742242E-2</v>
      </c>
      <c r="T532">
        <f t="shared" si="41"/>
        <v>2.3137406061468337E-5</v>
      </c>
      <c r="U532">
        <f t="shared" si="42"/>
        <v>3.8632228501253899E-4</v>
      </c>
      <c r="V532">
        <f t="shared" si="43"/>
        <v>5.6507164357935284E-2</v>
      </c>
      <c r="W532" t="str">
        <f t="shared" si="44"/>
        <v>Ontime</v>
      </c>
    </row>
    <row r="533" spans="3:23" x14ac:dyDescent="0.3">
      <c r="C533" s="1">
        <v>4</v>
      </c>
      <c r="D533" s="1">
        <v>2059</v>
      </c>
      <c r="E533" s="1" t="s">
        <v>5</v>
      </c>
      <c r="F533" s="1" t="s">
        <v>6</v>
      </c>
      <c r="G533" s="1" t="s">
        <v>11</v>
      </c>
      <c r="H533" s="1" t="s">
        <v>3</v>
      </c>
      <c r="I533">
        <f t="shared" si="40"/>
        <v>20</v>
      </c>
      <c r="J533">
        <f>VLOOKUP(C533,Sheet11!$C$10:$E$17,2,FALSE)</f>
        <v>0.13380281690140844</v>
      </c>
      <c r="K533">
        <f>VLOOKUP(C533,Sheet11!$C$10:$E$17,3,FALSE)</f>
        <v>0.17766497461928935</v>
      </c>
      <c r="L533">
        <f>VLOOKUP(E533,Sheet11!$C$27:$E$30,2,FALSE)</f>
        <v>0.51877934272300474</v>
      </c>
      <c r="M533">
        <f>VLOOKUP(E533,Sheet11!$C$27:$E$30,3,FALSE)</f>
        <v>0.64805414551607443</v>
      </c>
      <c r="N533">
        <f>VLOOKUP(F533,Sheet11!$C$40:$E$43,2,FALSE)</f>
        <v>0.42488262910798125</v>
      </c>
      <c r="O533">
        <f>VLOOKUP(F533,Sheet11!$C$40:$E$43,3,FALSE)</f>
        <v>0.54540327129159616</v>
      </c>
      <c r="P533">
        <f>VLOOKUP(G533,Sheet11!$C$53:$E$61,2,FALSE)</f>
        <v>8.2159624413145546E-2</v>
      </c>
      <c r="Q533">
        <f>VLOOKUP(G533,Sheet11!$C$53:$E$61,3,FALSE)</f>
        <v>0.20812182741116753</v>
      </c>
      <c r="R533">
        <f>VLOOKUP(I533,Sheet11!$C$70:$E$89,2,FALSE)</f>
        <v>4.9295774647887321E-2</v>
      </c>
      <c r="S533">
        <f>VLOOKUP(I533,Sheet11!$C$70:$E$89,3,FALSE)</f>
        <v>3.6661026508742242E-2</v>
      </c>
      <c r="T533">
        <f t="shared" si="41"/>
        <v>2.3137406061468337E-5</v>
      </c>
      <c r="U533">
        <f t="shared" si="42"/>
        <v>3.8632228501253899E-4</v>
      </c>
      <c r="V533">
        <f t="shared" si="43"/>
        <v>5.6507164357935284E-2</v>
      </c>
      <c r="W533" t="str">
        <f t="shared" si="44"/>
        <v>Ontime</v>
      </c>
    </row>
    <row r="534" spans="3:23" x14ac:dyDescent="0.3">
      <c r="C534" s="1">
        <v>4</v>
      </c>
      <c r="D534" s="1">
        <v>1739</v>
      </c>
      <c r="E534" s="1" t="s">
        <v>2</v>
      </c>
      <c r="F534" s="1" t="s">
        <v>13</v>
      </c>
      <c r="G534" s="1" t="s">
        <v>12</v>
      </c>
      <c r="H534" s="1" t="s">
        <v>3</v>
      </c>
      <c r="I534">
        <f t="shared" si="40"/>
        <v>17</v>
      </c>
      <c r="J534">
        <f>VLOOKUP(C534,Sheet11!$C$10:$E$17,2,FALSE)</f>
        <v>0.13380281690140844</v>
      </c>
      <c r="K534">
        <f>VLOOKUP(C534,Sheet11!$C$10:$E$17,3,FALSE)</f>
        <v>0.17766497461928935</v>
      </c>
      <c r="L534">
        <f>VLOOKUP(E534,Sheet11!$C$27:$E$30,2,FALSE)</f>
        <v>8.6854460093896718E-2</v>
      </c>
      <c r="M534">
        <f>VLOOKUP(E534,Sheet11!$C$27:$E$30,3,FALSE)</f>
        <v>6.0913705583756347E-2</v>
      </c>
      <c r="N534">
        <f>VLOOKUP(F534,Sheet11!$C$40:$E$43,2,FALSE)</f>
        <v>0.3779342723004695</v>
      </c>
      <c r="O534">
        <f>VLOOKUP(F534,Sheet11!$C$40:$E$43,3,FALSE)</f>
        <v>0.28426395939086296</v>
      </c>
      <c r="P534">
        <f>VLOOKUP(G534,Sheet11!$C$53:$E$61,2,FALSE)</f>
        <v>0.22065727699530516</v>
      </c>
      <c r="Q534">
        <f>VLOOKUP(G534,Sheet11!$C$53:$E$61,3,FALSE)</f>
        <v>0.17710095882684715</v>
      </c>
      <c r="R534">
        <f>VLOOKUP(I534,Sheet11!$C$70:$E$89,2,FALSE)</f>
        <v>9.154929577464789E-2</v>
      </c>
      <c r="S534">
        <f>VLOOKUP(I534,Sheet11!$C$70:$E$89,3,FALSE)</f>
        <v>8.1218274111675121E-2</v>
      </c>
      <c r="T534">
        <f t="shared" si="41"/>
        <v>1.7186068624180307E-5</v>
      </c>
      <c r="U534">
        <f t="shared" si="42"/>
        <v>3.5678777698912884E-5</v>
      </c>
      <c r="V534">
        <f t="shared" si="43"/>
        <v>0.32509445916374186</v>
      </c>
      <c r="W534" t="str">
        <f t="shared" si="44"/>
        <v>Ontime</v>
      </c>
    </row>
    <row r="535" spans="3:23" x14ac:dyDescent="0.3">
      <c r="C535" s="1">
        <v>4</v>
      </c>
      <c r="D535" s="1">
        <v>1456</v>
      </c>
      <c r="E535" s="1" t="s">
        <v>2</v>
      </c>
      <c r="F535" s="1" t="s">
        <v>13</v>
      </c>
      <c r="G535" s="1" t="s">
        <v>12</v>
      </c>
      <c r="H535" s="1" t="s">
        <v>3</v>
      </c>
      <c r="I535">
        <f t="shared" si="40"/>
        <v>14</v>
      </c>
      <c r="J535">
        <f>VLOOKUP(C535,Sheet11!$C$10:$E$17,2,FALSE)</f>
        <v>0.13380281690140844</v>
      </c>
      <c r="K535">
        <f>VLOOKUP(C535,Sheet11!$C$10:$E$17,3,FALSE)</f>
        <v>0.17766497461928935</v>
      </c>
      <c r="L535">
        <f>VLOOKUP(E535,Sheet11!$C$27:$E$30,2,FALSE)</f>
        <v>8.6854460093896718E-2</v>
      </c>
      <c r="M535">
        <f>VLOOKUP(E535,Sheet11!$C$27:$E$30,3,FALSE)</f>
        <v>6.0913705583756347E-2</v>
      </c>
      <c r="N535">
        <f>VLOOKUP(F535,Sheet11!$C$40:$E$43,2,FALSE)</f>
        <v>0.3779342723004695</v>
      </c>
      <c r="O535">
        <f>VLOOKUP(F535,Sheet11!$C$40:$E$43,3,FALSE)</f>
        <v>0.28426395939086296</v>
      </c>
      <c r="P535">
        <f>VLOOKUP(G535,Sheet11!$C$53:$E$61,2,FALSE)</f>
        <v>0.22065727699530516</v>
      </c>
      <c r="Q535">
        <f>VLOOKUP(G535,Sheet11!$C$53:$E$61,3,FALSE)</f>
        <v>0.17710095882684715</v>
      </c>
      <c r="R535">
        <f>VLOOKUP(I535,Sheet11!$C$70:$E$89,2,FALSE)</f>
        <v>5.6338028169014086E-2</v>
      </c>
      <c r="S535">
        <f>VLOOKUP(I535,Sheet11!$C$70:$E$89,3,FALSE)</f>
        <v>9.7574732092498589E-2</v>
      </c>
      <c r="T535">
        <f t="shared" si="41"/>
        <v>1.0576042230264806E-5</v>
      </c>
      <c r="U535">
        <f t="shared" si="42"/>
        <v>4.2864087096610619E-5</v>
      </c>
      <c r="V535">
        <f t="shared" si="43"/>
        <v>0.1979045029171746</v>
      </c>
      <c r="W535" t="str">
        <f t="shared" si="44"/>
        <v>Ontime</v>
      </c>
    </row>
    <row r="536" spans="3:23" x14ac:dyDescent="0.3">
      <c r="C536" s="1">
        <v>4</v>
      </c>
      <c r="D536" s="1">
        <v>1026</v>
      </c>
      <c r="E536" s="1" t="s">
        <v>2</v>
      </c>
      <c r="F536" s="1" t="s">
        <v>13</v>
      </c>
      <c r="G536" s="1" t="s">
        <v>12</v>
      </c>
      <c r="H536" s="1" t="s">
        <v>3</v>
      </c>
      <c r="I536">
        <f t="shared" si="40"/>
        <v>10</v>
      </c>
      <c r="J536">
        <f>VLOOKUP(C536,Sheet11!$C$10:$E$17,2,FALSE)</f>
        <v>0.13380281690140844</v>
      </c>
      <c r="K536">
        <f>VLOOKUP(C536,Sheet11!$C$10:$E$17,3,FALSE)</f>
        <v>0.17766497461928935</v>
      </c>
      <c r="L536">
        <f>VLOOKUP(E536,Sheet11!$C$27:$E$30,2,FALSE)</f>
        <v>8.6854460093896718E-2</v>
      </c>
      <c r="M536">
        <f>VLOOKUP(E536,Sheet11!$C$27:$E$30,3,FALSE)</f>
        <v>6.0913705583756347E-2</v>
      </c>
      <c r="N536">
        <f>VLOOKUP(F536,Sheet11!$C$40:$E$43,2,FALSE)</f>
        <v>0.3779342723004695</v>
      </c>
      <c r="O536">
        <f>VLOOKUP(F536,Sheet11!$C$40:$E$43,3,FALSE)</f>
        <v>0.28426395939086296</v>
      </c>
      <c r="P536">
        <f>VLOOKUP(G536,Sheet11!$C$53:$E$61,2,FALSE)</f>
        <v>0.22065727699530516</v>
      </c>
      <c r="Q536">
        <f>VLOOKUP(G536,Sheet11!$C$53:$E$61,3,FALSE)</f>
        <v>0.17710095882684715</v>
      </c>
      <c r="R536">
        <f>VLOOKUP(I536,Sheet11!$C$70:$E$89,2,FALSE)</f>
        <v>3.0516431924882629E-2</v>
      </c>
      <c r="S536">
        <f>VLOOKUP(I536,Sheet11!$C$70:$E$89,3,FALSE)</f>
        <v>5.9785673998871969E-2</v>
      </c>
      <c r="T536">
        <f t="shared" si="41"/>
        <v>5.7286895413934357E-6</v>
      </c>
      <c r="U536">
        <f t="shared" si="42"/>
        <v>2.6263544695033099E-5</v>
      </c>
      <c r="V536">
        <f t="shared" si="43"/>
        <v>0.17906500368363515</v>
      </c>
      <c r="W536" t="str">
        <f t="shared" si="44"/>
        <v>Ontime</v>
      </c>
    </row>
    <row r="537" spans="3:23" x14ac:dyDescent="0.3">
      <c r="C537" s="1">
        <v>4</v>
      </c>
      <c r="D537" s="1">
        <v>655</v>
      </c>
      <c r="E537" s="1" t="s">
        <v>2</v>
      </c>
      <c r="F537" s="1" t="s">
        <v>13</v>
      </c>
      <c r="G537" s="1" t="s">
        <v>12</v>
      </c>
      <c r="H537" s="1" t="s">
        <v>3</v>
      </c>
      <c r="I537">
        <f t="shared" si="40"/>
        <v>6</v>
      </c>
      <c r="J537">
        <f>VLOOKUP(C537,Sheet11!$C$10:$E$17,2,FALSE)</f>
        <v>0.13380281690140844</v>
      </c>
      <c r="K537">
        <f>VLOOKUP(C537,Sheet11!$C$10:$E$17,3,FALSE)</f>
        <v>0.17766497461928935</v>
      </c>
      <c r="L537">
        <f>VLOOKUP(E537,Sheet11!$C$27:$E$30,2,FALSE)</f>
        <v>8.6854460093896718E-2</v>
      </c>
      <c r="M537">
        <f>VLOOKUP(E537,Sheet11!$C$27:$E$30,3,FALSE)</f>
        <v>6.0913705583756347E-2</v>
      </c>
      <c r="N537">
        <f>VLOOKUP(F537,Sheet11!$C$40:$E$43,2,FALSE)</f>
        <v>0.3779342723004695</v>
      </c>
      <c r="O537">
        <f>VLOOKUP(F537,Sheet11!$C$40:$E$43,3,FALSE)</f>
        <v>0.28426395939086296</v>
      </c>
      <c r="P537">
        <f>VLOOKUP(G537,Sheet11!$C$53:$E$61,2,FALSE)</f>
        <v>0.22065727699530516</v>
      </c>
      <c r="Q537">
        <f>VLOOKUP(G537,Sheet11!$C$53:$E$61,3,FALSE)</f>
        <v>0.17710095882684715</v>
      </c>
      <c r="R537">
        <f>VLOOKUP(I537,Sheet11!$C$70:$E$89,2,FALSE)</f>
        <v>3.9906103286384977E-2</v>
      </c>
      <c r="S537">
        <f>VLOOKUP(I537,Sheet11!$C$70:$E$89,3,FALSE)</f>
        <v>8.4038353073886074E-2</v>
      </c>
      <c r="T537">
        <f t="shared" si="41"/>
        <v>7.4913632464375703E-6</v>
      </c>
      <c r="U537">
        <f t="shared" si="42"/>
        <v>3.6917624146791812E-5</v>
      </c>
      <c r="V537">
        <f t="shared" si="43"/>
        <v>0.16869025136969704</v>
      </c>
      <c r="W537" t="str">
        <f t="shared" si="44"/>
        <v>Ontime</v>
      </c>
    </row>
    <row r="538" spans="3:23" x14ac:dyDescent="0.3">
      <c r="C538" s="1">
        <v>4</v>
      </c>
      <c r="D538" s="1">
        <v>1728</v>
      </c>
      <c r="E538" s="1" t="s">
        <v>5</v>
      </c>
      <c r="F538" s="1" t="s">
        <v>13</v>
      </c>
      <c r="G538" s="1" t="s">
        <v>14</v>
      </c>
      <c r="H538" s="1" t="s">
        <v>3</v>
      </c>
      <c r="I538">
        <f t="shared" si="40"/>
        <v>17</v>
      </c>
      <c r="J538">
        <f>VLOOKUP(C538,Sheet11!$C$10:$E$17,2,FALSE)</f>
        <v>0.13380281690140844</v>
      </c>
      <c r="K538">
        <f>VLOOKUP(C538,Sheet11!$C$10:$E$17,3,FALSE)</f>
        <v>0.17766497461928935</v>
      </c>
      <c r="L538">
        <f>VLOOKUP(E538,Sheet11!$C$27:$E$30,2,FALSE)</f>
        <v>0.51877934272300474</v>
      </c>
      <c r="M538">
        <f>VLOOKUP(E538,Sheet11!$C$27:$E$30,3,FALSE)</f>
        <v>0.64805414551607443</v>
      </c>
      <c r="N538">
        <f>VLOOKUP(F538,Sheet11!$C$40:$E$43,2,FALSE)</f>
        <v>0.3779342723004695</v>
      </c>
      <c r="O538">
        <f>VLOOKUP(F538,Sheet11!$C$40:$E$43,3,FALSE)</f>
        <v>0.28426395939086296</v>
      </c>
      <c r="P538">
        <f>VLOOKUP(G538,Sheet11!$C$53:$E$61,2,FALSE)</f>
        <v>6.1032863849765258E-2</v>
      </c>
      <c r="Q538">
        <f>VLOOKUP(G538,Sheet11!$C$53:$E$61,3,FALSE)</f>
        <v>3.835307388606881E-2</v>
      </c>
      <c r="R538">
        <f>VLOOKUP(I538,Sheet11!$C$70:$E$89,2,FALSE)</f>
        <v>9.154929577464789E-2</v>
      </c>
      <c r="S538">
        <f>VLOOKUP(I538,Sheet11!$C$70:$E$89,3,FALSE)</f>
        <v>8.1218274111675121E-2</v>
      </c>
      <c r="T538">
        <f t="shared" si="41"/>
        <v>2.8393085196820028E-5</v>
      </c>
      <c r="U538">
        <f t="shared" si="42"/>
        <v>8.2202590798875381E-5</v>
      </c>
      <c r="V538">
        <f t="shared" si="43"/>
        <v>0.25672870970041489</v>
      </c>
      <c r="W538" t="str">
        <f t="shared" si="44"/>
        <v>Ontime</v>
      </c>
    </row>
    <row r="539" spans="3:23" x14ac:dyDescent="0.3">
      <c r="C539" s="1">
        <v>4</v>
      </c>
      <c r="D539" s="1">
        <v>734</v>
      </c>
      <c r="E539" s="1" t="s">
        <v>5</v>
      </c>
      <c r="F539" s="1" t="s">
        <v>13</v>
      </c>
      <c r="G539" s="1" t="s">
        <v>14</v>
      </c>
      <c r="H539" s="1" t="s">
        <v>3</v>
      </c>
      <c r="I539">
        <f t="shared" si="40"/>
        <v>7</v>
      </c>
      <c r="J539">
        <f>VLOOKUP(C539,Sheet11!$C$10:$E$17,2,FALSE)</f>
        <v>0.13380281690140844</v>
      </c>
      <c r="K539">
        <f>VLOOKUP(C539,Sheet11!$C$10:$E$17,3,FALSE)</f>
        <v>0.17766497461928935</v>
      </c>
      <c r="L539">
        <f>VLOOKUP(E539,Sheet11!$C$27:$E$30,2,FALSE)</f>
        <v>0.51877934272300474</v>
      </c>
      <c r="M539">
        <f>VLOOKUP(E539,Sheet11!$C$27:$E$30,3,FALSE)</f>
        <v>0.64805414551607443</v>
      </c>
      <c r="N539">
        <f>VLOOKUP(F539,Sheet11!$C$40:$E$43,2,FALSE)</f>
        <v>0.3779342723004695</v>
      </c>
      <c r="O539">
        <f>VLOOKUP(F539,Sheet11!$C$40:$E$43,3,FALSE)</f>
        <v>0.28426395939086296</v>
      </c>
      <c r="P539">
        <f>VLOOKUP(G539,Sheet11!$C$53:$E$61,2,FALSE)</f>
        <v>6.1032863849765258E-2</v>
      </c>
      <c r="Q539">
        <f>VLOOKUP(G539,Sheet11!$C$53:$E$61,3,FALSE)</f>
        <v>3.835307388606881E-2</v>
      </c>
      <c r="R539">
        <f>VLOOKUP(I539,Sheet11!$C$70:$E$89,2,FALSE)</f>
        <v>4.2253521126760563E-2</v>
      </c>
      <c r="S539">
        <f>VLOOKUP(I539,Sheet11!$C$70:$E$89,3,FALSE)</f>
        <v>4.3993231810490696E-2</v>
      </c>
      <c r="T539">
        <f t="shared" si="41"/>
        <v>1.3104500860070781E-5</v>
      </c>
      <c r="U539">
        <f t="shared" si="42"/>
        <v>4.4526403349390834E-5</v>
      </c>
      <c r="V539">
        <f t="shared" si="43"/>
        <v>0.22738669538208175</v>
      </c>
      <c r="W539" t="str">
        <f t="shared" si="44"/>
        <v>Ontime</v>
      </c>
    </row>
    <row r="540" spans="3:23" x14ac:dyDescent="0.3">
      <c r="C540" s="1">
        <v>4</v>
      </c>
      <c r="D540" s="1">
        <v>1255</v>
      </c>
      <c r="E540" s="1" t="s">
        <v>5</v>
      </c>
      <c r="F540" s="1" t="s">
        <v>13</v>
      </c>
      <c r="G540" s="1" t="s">
        <v>14</v>
      </c>
      <c r="H540" s="1" t="s">
        <v>3</v>
      </c>
      <c r="I540">
        <f t="shared" si="40"/>
        <v>12</v>
      </c>
      <c r="J540">
        <f>VLOOKUP(C540,Sheet11!$C$10:$E$17,2,FALSE)</f>
        <v>0.13380281690140844</v>
      </c>
      <c r="K540">
        <f>VLOOKUP(C540,Sheet11!$C$10:$E$17,3,FALSE)</f>
        <v>0.17766497461928935</v>
      </c>
      <c r="L540">
        <f>VLOOKUP(E540,Sheet11!$C$27:$E$30,2,FALSE)</f>
        <v>0.51877934272300474</v>
      </c>
      <c r="M540">
        <f>VLOOKUP(E540,Sheet11!$C$27:$E$30,3,FALSE)</f>
        <v>0.64805414551607443</v>
      </c>
      <c r="N540">
        <f>VLOOKUP(F540,Sheet11!$C$40:$E$43,2,FALSE)</f>
        <v>0.3779342723004695</v>
      </c>
      <c r="O540">
        <f>VLOOKUP(F540,Sheet11!$C$40:$E$43,3,FALSE)</f>
        <v>0.28426395939086296</v>
      </c>
      <c r="P540">
        <f>VLOOKUP(G540,Sheet11!$C$53:$E$61,2,FALSE)</f>
        <v>6.1032863849765258E-2</v>
      </c>
      <c r="Q540">
        <f>VLOOKUP(G540,Sheet11!$C$53:$E$61,3,FALSE)</f>
        <v>3.835307388606881E-2</v>
      </c>
      <c r="R540">
        <f>VLOOKUP(I540,Sheet11!$C$70:$E$89,2,FALSE)</f>
        <v>3.0516431924882629E-2</v>
      </c>
      <c r="S540">
        <f>VLOOKUP(I540,Sheet11!$C$70:$E$89,3,FALSE)</f>
        <v>0.10152284263959391</v>
      </c>
      <c r="T540">
        <f t="shared" si="41"/>
        <v>9.4643617322733427E-6</v>
      </c>
      <c r="U540">
        <f t="shared" si="42"/>
        <v>1.0275323849859423E-4</v>
      </c>
      <c r="V540">
        <f t="shared" si="43"/>
        <v>8.4339370230713515E-2</v>
      </c>
      <c r="W540" t="str">
        <f t="shared" si="44"/>
        <v>Ontime</v>
      </c>
    </row>
    <row r="541" spans="3:23" x14ac:dyDescent="0.3">
      <c r="C541" s="1">
        <v>4</v>
      </c>
      <c r="D541" s="1">
        <v>1854</v>
      </c>
      <c r="E541" s="1" t="s">
        <v>5</v>
      </c>
      <c r="F541" s="1" t="s">
        <v>13</v>
      </c>
      <c r="G541" s="1" t="s">
        <v>14</v>
      </c>
      <c r="H541" s="1" t="s">
        <v>3</v>
      </c>
      <c r="I541">
        <f t="shared" si="40"/>
        <v>18</v>
      </c>
      <c r="J541">
        <f>VLOOKUP(C541,Sheet11!$C$10:$E$17,2,FALSE)</f>
        <v>0.13380281690140844</v>
      </c>
      <c r="K541">
        <f>VLOOKUP(C541,Sheet11!$C$10:$E$17,3,FALSE)</f>
        <v>0.17766497461928935</v>
      </c>
      <c r="L541">
        <f>VLOOKUP(E541,Sheet11!$C$27:$E$30,2,FALSE)</f>
        <v>0.51877934272300474</v>
      </c>
      <c r="M541">
        <f>VLOOKUP(E541,Sheet11!$C$27:$E$30,3,FALSE)</f>
        <v>0.64805414551607443</v>
      </c>
      <c r="N541">
        <f>VLOOKUP(F541,Sheet11!$C$40:$E$43,2,FALSE)</f>
        <v>0.3779342723004695</v>
      </c>
      <c r="O541">
        <f>VLOOKUP(F541,Sheet11!$C$40:$E$43,3,FALSE)</f>
        <v>0.28426395939086296</v>
      </c>
      <c r="P541">
        <f>VLOOKUP(G541,Sheet11!$C$53:$E$61,2,FALSE)</f>
        <v>6.1032863849765258E-2</v>
      </c>
      <c r="Q541">
        <f>VLOOKUP(G541,Sheet11!$C$53:$E$61,3,FALSE)</f>
        <v>3.835307388606881E-2</v>
      </c>
      <c r="R541">
        <f>VLOOKUP(I541,Sheet11!$C$70:$E$89,2,FALSE)</f>
        <v>7.746478873239436E-2</v>
      </c>
      <c r="S541">
        <f>VLOOKUP(I541,Sheet11!$C$70:$E$89,3,FALSE)</f>
        <v>5.8093626621545401E-2</v>
      </c>
      <c r="T541">
        <f t="shared" si="41"/>
        <v>2.4024918243463097E-5</v>
      </c>
      <c r="U541">
        <f t="shared" si="42"/>
        <v>5.8797686474195589E-5</v>
      </c>
      <c r="V541">
        <f t="shared" si="43"/>
        <v>0.29007682534694207</v>
      </c>
      <c r="W541" t="str">
        <f t="shared" si="44"/>
        <v>Ontime</v>
      </c>
    </row>
    <row r="542" spans="3:23" x14ac:dyDescent="0.3">
      <c r="C542" s="1">
        <v>4</v>
      </c>
      <c r="D542" s="1">
        <v>838</v>
      </c>
      <c r="E542" s="1" t="s">
        <v>7</v>
      </c>
      <c r="F542" s="1" t="s">
        <v>13</v>
      </c>
      <c r="G542" s="1" t="s">
        <v>4</v>
      </c>
      <c r="H542" s="1" t="s">
        <v>3</v>
      </c>
      <c r="I542">
        <f t="shared" si="40"/>
        <v>8</v>
      </c>
      <c r="J542">
        <f>VLOOKUP(C542,Sheet11!$C$10:$E$17,2,FALSE)</f>
        <v>0.13380281690140844</v>
      </c>
      <c r="K542">
        <f>VLOOKUP(C542,Sheet11!$C$10:$E$17,3,FALSE)</f>
        <v>0.17766497461928935</v>
      </c>
      <c r="L542">
        <f>VLOOKUP(E542,Sheet11!$C$27:$E$30,2,FALSE)</f>
        <v>0.39436619718309857</v>
      </c>
      <c r="M542">
        <f>VLOOKUP(E542,Sheet11!$C$27:$E$30,3,FALSE)</f>
        <v>0.29103214890016921</v>
      </c>
      <c r="N542">
        <f>VLOOKUP(F542,Sheet11!$C$40:$E$43,2,FALSE)</f>
        <v>0.3779342723004695</v>
      </c>
      <c r="O542">
        <f>VLOOKUP(F542,Sheet11!$C$40:$E$43,3,FALSE)</f>
        <v>0.28426395939086296</v>
      </c>
      <c r="P542">
        <f>VLOOKUP(G542,Sheet11!$C$53:$E$61,2,FALSE)</f>
        <v>0.31690140845070425</v>
      </c>
      <c r="Q542">
        <f>VLOOKUP(G542,Sheet11!$C$53:$E$61,3,FALSE)</f>
        <v>0.233502538071066</v>
      </c>
      <c r="R542">
        <f>VLOOKUP(I542,Sheet11!$C$70:$E$89,2,FALSE)</f>
        <v>4.2253521126760563E-2</v>
      </c>
      <c r="S542">
        <f>VLOOKUP(I542,Sheet11!$C$70:$E$89,3,FALSE)</f>
        <v>9.475465313028765E-2</v>
      </c>
      <c r="T542">
        <f t="shared" si="41"/>
        <v>5.1724691873721775E-5</v>
      </c>
      <c r="U542">
        <f t="shared" si="42"/>
        <v>2.6221250319487683E-4</v>
      </c>
      <c r="V542">
        <f t="shared" si="43"/>
        <v>0.16476127291135215</v>
      </c>
      <c r="W542" t="str">
        <f t="shared" si="44"/>
        <v>Ontime</v>
      </c>
    </row>
    <row r="543" spans="3:23" x14ac:dyDescent="0.3">
      <c r="C543" s="1">
        <v>4</v>
      </c>
      <c r="D543" s="1">
        <v>1706</v>
      </c>
      <c r="E543" s="1" t="s">
        <v>7</v>
      </c>
      <c r="F543" s="1" t="s">
        <v>13</v>
      </c>
      <c r="G543" s="1" t="s">
        <v>4</v>
      </c>
      <c r="H543" s="1" t="s">
        <v>3</v>
      </c>
      <c r="I543">
        <f t="shared" si="40"/>
        <v>17</v>
      </c>
      <c r="J543">
        <f>VLOOKUP(C543,Sheet11!$C$10:$E$17,2,FALSE)</f>
        <v>0.13380281690140844</v>
      </c>
      <c r="K543">
        <f>VLOOKUP(C543,Sheet11!$C$10:$E$17,3,FALSE)</f>
        <v>0.17766497461928935</v>
      </c>
      <c r="L543">
        <f>VLOOKUP(E543,Sheet11!$C$27:$E$30,2,FALSE)</f>
        <v>0.39436619718309857</v>
      </c>
      <c r="M543">
        <f>VLOOKUP(E543,Sheet11!$C$27:$E$30,3,FALSE)</f>
        <v>0.29103214890016921</v>
      </c>
      <c r="N543">
        <f>VLOOKUP(F543,Sheet11!$C$40:$E$43,2,FALSE)</f>
        <v>0.3779342723004695</v>
      </c>
      <c r="O543">
        <f>VLOOKUP(F543,Sheet11!$C$40:$E$43,3,FALSE)</f>
        <v>0.28426395939086296</v>
      </c>
      <c r="P543">
        <f>VLOOKUP(G543,Sheet11!$C$53:$E$61,2,FALSE)</f>
        <v>0.31690140845070425</v>
      </c>
      <c r="Q543">
        <f>VLOOKUP(G543,Sheet11!$C$53:$E$61,3,FALSE)</f>
        <v>0.233502538071066</v>
      </c>
      <c r="R543">
        <f>VLOOKUP(I543,Sheet11!$C$70:$E$89,2,FALSE)</f>
        <v>9.154929577464789E-2</v>
      </c>
      <c r="S543">
        <f>VLOOKUP(I543,Sheet11!$C$70:$E$89,3,FALSE)</f>
        <v>8.1218274111675121E-2</v>
      </c>
      <c r="T543">
        <f t="shared" si="41"/>
        <v>1.1207016572639718E-4</v>
      </c>
      <c r="U543">
        <f t="shared" si="42"/>
        <v>2.2475357416703727E-4</v>
      </c>
      <c r="V543">
        <f t="shared" si="43"/>
        <v>0.33272644547517449</v>
      </c>
      <c r="W543" t="str">
        <f t="shared" si="44"/>
        <v>Ontime</v>
      </c>
    </row>
    <row r="544" spans="3:23" x14ac:dyDescent="0.3">
      <c r="C544" s="1">
        <v>4</v>
      </c>
      <c r="D544" s="1">
        <v>1241</v>
      </c>
      <c r="E544" s="1" t="s">
        <v>7</v>
      </c>
      <c r="F544" s="1" t="s">
        <v>13</v>
      </c>
      <c r="G544" s="1" t="s">
        <v>4</v>
      </c>
      <c r="H544" s="1" t="s">
        <v>3</v>
      </c>
      <c r="I544">
        <f t="shared" si="40"/>
        <v>12</v>
      </c>
      <c r="J544">
        <f>VLOOKUP(C544,Sheet11!$C$10:$E$17,2,FALSE)</f>
        <v>0.13380281690140844</v>
      </c>
      <c r="K544">
        <f>VLOOKUP(C544,Sheet11!$C$10:$E$17,3,FALSE)</f>
        <v>0.17766497461928935</v>
      </c>
      <c r="L544">
        <f>VLOOKUP(E544,Sheet11!$C$27:$E$30,2,FALSE)</f>
        <v>0.39436619718309857</v>
      </c>
      <c r="M544">
        <f>VLOOKUP(E544,Sheet11!$C$27:$E$30,3,FALSE)</f>
        <v>0.29103214890016921</v>
      </c>
      <c r="N544">
        <f>VLOOKUP(F544,Sheet11!$C$40:$E$43,2,FALSE)</f>
        <v>0.3779342723004695</v>
      </c>
      <c r="O544">
        <f>VLOOKUP(F544,Sheet11!$C$40:$E$43,3,FALSE)</f>
        <v>0.28426395939086296</v>
      </c>
      <c r="P544">
        <f>VLOOKUP(G544,Sheet11!$C$53:$E$61,2,FALSE)</f>
        <v>0.31690140845070425</v>
      </c>
      <c r="Q544">
        <f>VLOOKUP(G544,Sheet11!$C$53:$E$61,3,FALSE)</f>
        <v>0.233502538071066</v>
      </c>
      <c r="R544">
        <f>VLOOKUP(I544,Sheet11!$C$70:$E$89,2,FALSE)</f>
        <v>3.0516431924882629E-2</v>
      </c>
      <c r="S544">
        <f>VLOOKUP(I544,Sheet11!$C$70:$E$89,3,FALSE)</f>
        <v>0.10152284263959391</v>
      </c>
      <c r="T544">
        <f t="shared" si="41"/>
        <v>3.7356721908799062E-5</v>
      </c>
      <c r="U544">
        <f t="shared" si="42"/>
        <v>2.8094196770879661E-4</v>
      </c>
      <c r="V544">
        <f t="shared" si="43"/>
        <v>0.11736373138601186</v>
      </c>
      <c r="W544" t="str">
        <f t="shared" si="44"/>
        <v>Ontime</v>
      </c>
    </row>
    <row r="545" spans="3:23" x14ac:dyDescent="0.3">
      <c r="C545" s="1">
        <v>4</v>
      </c>
      <c r="D545" s="1">
        <v>2120</v>
      </c>
      <c r="E545" s="1" t="s">
        <v>7</v>
      </c>
      <c r="F545" s="1" t="s">
        <v>13</v>
      </c>
      <c r="G545" s="1" t="s">
        <v>4</v>
      </c>
      <c r="H545" s="1" t="s">
        <v>3</v>
      </c>
      <c r="I545">
        <f t="shared" si="40"/>
        <v>21</v>
      </c>
      <c r="J545">
        <f>VLOOKUP(C545,Sheet11!$C$10:$E$17,2,FALSE)</f>
        <v>0.13380281690140844</v>
      </c>
      <c r="K545">
        <f>VLOOKUP(C545,Sheet11!$C$10:$E$17,3,FALSE)</f>
        <v>0.17766497461928935</v>
      </c>
      <c r="L545">
        <f>VLOOKUP(E545,Sheet11!$C$27:$E$30,2,FALSE)</f>
        <v>0.39436619718309857</v>
      </c>
      <c r="M545">
        <f>VLOOKUP(E545,Sheet11!$C$27:$E$30,3,FALSE)</f>
        <v>0.29103214890016921</v>
      </c>
      <c r="N545">
        <f>VLOOKUP(F545,Sheet11!$C$40:$E$43,2,FALSE)</f>
        <v>0.3779342723004695</v>
      </c>
      <c r="O545">
        <f>VLOOKUP(F545,Sheet11!$C$40:$E$43,3,FALSE)</f>
        <v>0.28426395939086296</v>
      </c>
      <c r="P545">
        <f>VLOOKUP(G545,Sheet11!$C$53:$E$61,2,FALSE)</f>
        <v>0.31690140845070425</v>
      </c>
      <c r="Q545">
        <f>VLOOKUP(G545,Sheet11!$C$53:$E$61,3,FALSE)</f>
        <v>0.233502538071066</v>
      </c>
      <c r="R545">
        <f>VLOOKUP(I545,Sheet11!$C$70:$E$89,2,FALSE)</f>
        <v>4.9295774647887321E-2</v>
      </c>
      <c r="S545">
        <f>VLOOKUP(I545,Sheet11!$C$70:$E$89,3,FALSE)</f>
        <v>3.7789058093626621E-2</v>
      </c>
      <c r="T545">
        <f t="shared" si="41"/>
        <v>6.0345473852675399E-5</v>
      </c>
      <c r="U545">
        <f t="shared" si="42"/>
        <v>1.0457284353605207E-4</v>
      </c>
      <c r="V545">
        <f t="shared" si="43"/>
        <v>0.3659112875280896</v>
      </c>
      <c r="W545" t="str">
        <f t="shared" si="44"/>
        <v>Ontime</v>
      </c>
    </row>
    <row r="546" spans="3:23" x14ac:dyDescent="0.3">
      <c r="C546" s="1">
        <v>4</v>
      </c>
      <c r="D546" s="1">
        <v>622</v>
      </c>
      <c r="E546" s="1" t="s">
        <v>7</v>
      </c>
      <c r="F546" s="1" t="s">
        <v>13</v>
      </c>
      <c r="G546" s="1" t="s">
        <v>4</v>
      </c>
      <c r="H546" s="1" t="s">
        <v>3</v>
      </c>
      <c r="I546">
        <f t="shared" si="40"/>
        <v>6</v>
      </c>
      <c r="J546">
        <f>VLOOKUP(C546,Sheet11!$C$10:$E$17,2,FALSE)</f>
        <v>0.13380281690140844</v>
      </c>
      <c r="K546">
        <f>VLOOKUP(C546,Sheet11!$C$10:$E$17,3,FALSE)</f>
        <v>0.17766497461928935</v>
      </c>
      <c r="L546">
        <f>VLOOKUP(E546,Sheet11!$C$27:$E$30,2,FALSE)</f>
        <v>0.39436619718309857</v>
      </c>
      <c r="M546">
        <f>VLOOKUP(E546,Sheet11!$C$27:$E$30,3,FALSE)</f>
        <v>0.29103214890016921</v>
      </c>
      <c r="N546">
        <f>VLOOKUP(F546,Sheet11!$C$40:$E$43,2,FALSE)</f>
        <v>0.3779342723004695</v>
      </c>
      <c r="O546">
        <f>VLOOKUP(F546,Sheet11!$C$40:$E$43,3,FALSE)</f>
        <v>0.28426395939086296</v>
      </c>
      <c r="P546">
        <f>VLOOKUP(G546,Sheet11!$C$53:$E$61,2,FALSE)</f>
        <v>0.31690140845070425</v>
      </c>
      <c r="Q546">
        <f>VLOOKUP(G546,Sheet11!$C$53:$E$61,3,FALSE)</f>
        <v>0.233502538071066</v>
      </c>
      <c r="R546">
        <f>VLOOKUP(I546,Sheet11!$C$70:$E$89,2,FALSE)</f>
        <v>3.9906103286384977E-2</v>
      </c>
      <c r="S546">
        <f>VLOOKUP(I546,Sheet11!$C$70:$E$89,3,FALSE)</f>
        <v>8.4038353073886074E-2</v>
      </c>
      <c r="T546">
        <f t="shared" si="41"/>
        <v>4.8851097880737231E-5</v>
      </c>
      <c r="U546">
        <f t="shared" si="42"/>
        <v>2.3255751771450388E-4</v>
      </c>
      <c r="V546">
        <f t="shared" si="43"/>
        <v>0.17359489075132409</v>
      </c>
      <c r="W546" t="str">
        <f t="shared" si="44"/>
        <v>Ontime</v>
      </c>
    </row>
    <row r="547" spans="3:23" x14ac:dyDescent="0.3">
      <c r="C547" s="1">
        <v>4</v>
      </c>
      <c r="D547" s="1">
        <v>1421</v>
      </c>
      <c r="E547" s="1" t="s">
        <v>7</v>
      </c>
      <c r="F547" s="1" t="s">
        <v>13</v>
      </c>
      <c r="G547" s="1" t="s">
        <v>4</v>
      </c>
      <c r="H547" s="1" t="s">
        <v>3</v>
      </c>
      <c r="I547">
        <f t="shared" si="40"/>
        <v>14</v>
      </c>
      <c r="J547">
        <f>VLOOKUP(C547,Sheet11!$C$10:$E$17,2,FALSE)</f>
        <v>0.13380281690140844</v>
      </c>
      <c r="K547">
        <f>VLOOKUP(C547,Sheet11!$C$10:$E$17,3,FALSE)</f>
        <v>0.17766497461928935</v>
      </c>
      <c r="L547">
        <f>VLOOKUP(E547,Sheet11!$C$27:$E$30,2,FALSE)</f>
        <v>0.39436619718309857</v>
      </c>
      <c r="M547">
        <f>VLOOKUP(E547,Sheet11!$C$27:$E$30,3,FALSE)</f>
        <v>0.29103214890016921</v>
      </c>
      <c r="N547">
        <f>VLOOKUP(F547,Sheet11!$C$40:$E$43,2,FALSE)</f>
        <v>0.3779342723004695</v>
      </c>
      <c r="O547">
        <f>VLOOKUP(F547,Sheet11!$C$40:$E$43,3,FALSE)</f>
        <v>0.28426395939086296</v>
      </c>
      <c r="P547">
        <f>VLOOKUP(G547,Sheet11!$C$53:$E$61,2,FALSE)</f>
        <v>0.31690140845070425</v>
      </c>
      <c r="Q547">
        <f>VLOOKUP(G547,Sheet11!$C$53:$E$61,3,FALSE)</f>
        <v>0.233502538071066</v>
      </c>
      <c r="R547">
        <f>VLOOKUP(I547,Sheet11!$C$70:$E$89,2,FALSE)</f>
        <v>5.6338028169014086E-2</v>
      </c>
      <c r="S547">
        <f>VLOOKUP(I547,Sheet11!$C$70:$E$89,3,FALSE)</f>
        <v>9.7574732092498589E-2</v>
      </c>
      <c r="T547">
        <f t="shared" si="41"/>
        <v>6.8966255831629037E-5</v>
      </c>
      <c r="U547">
        <f t="shared" si="42"/>
        <v>2.7001644674234341E-4</v>
      </c>
      <c r="V547">
        <f t="shared" si="43"/>
        <v>0.20345066372989723</v>
      </c>
      <c r="W547" t="str">
        <f t="shared" si="44"/>
        <v>Ontime</v>
      </c>
    </row>
    <row r="548" spans="3:23" x14ac:dyDescent="0.3">
      <c r="C548" s="1">
        <v>4</v>
      </c>
      <c r="D548" s="1">
        <v>1452</v>
      </c>
      <c r="E548" s="1" t="s">
        <v>7</v>
      </c>
      <c r="F548" s="1" t="s">
        <v>13</v>
      </c>
      <c r="G548" s="1" t="s">
        <v>12</v>
      </c>
      <c r="H548" s="1" t="s">
        <v>3</v>
      </c>
      <c r="I548">
        <f t="shared" si="40"/>
        <v>14</v>
      </c>
      <c r="J548">
        <f>VLOOKUP(C548,Sheet11!$C$10:$E$17,2,FALSE)</f>
        <v>0.13380281690140844</v>
      </c>
      <c r="K548">
        <f>VLOOKUP(C548,Sheet11!$C$10:$E$17,3,FALSE)</f>
        <v>0.17766497461928935</v>
      </c>
      <c r="L548">
        <f>VLOOKUP(E548,Sheet11!$C$27:$E$30,2,FALSE)</f>
        <v>0.39436619718309857</v>
      </c>
      <c r="M548">
        <f>VLOOKUP(E548,Sheet11!$C$27:$E$30,3,FALSE)</f>
        <v>0.29103214890016921</v>
      </c>
      <c r="N548">
        <f>VLOOKUP(F548,Sheet11!$C$40:$E$43,2,FALSE)</f>
        <v>0.3779342723004695</v>
      </c>
      <c r="O548">
        <f>VLOOKUP(F548,Sheet11!$C$40:$E$43,3,FALSE)</f>
        <v>0.28426395939086296</v>
      </c>
      <c r="P548">
        <f>VLOOKUP(G548,Sheet11!$C$53:$E$61,2,FALSE)</f>
        <v>0.22065727699530516</v>
      </c>
      <c r="Q548">
        <f>VLOOKUP(G548,Sheet11!$C$53:$E$61,3,FALSE)</f>
        <v>0.17710095882684715</v>
      </c>
      <c r="R548">
        <f>VLOOKUP(I548,Sheet11!$C$70:$E$89,2,FALSE)</f>
        <v>5.6338028169014086E-2</v>
      </c>
      <c r="S548">
        <f>VLOOKUP(I548,Sheet11!$C$70:$E$89,3,FALSE)</f>
        <v>9.7574732092498589E-2</v>
      </c>
      <c r="T548">
        <f t="shared" si="41"/>
        <v>4.802094850498614E-5</v>
      </c>
      <c r="U548">
        <f t="shared" si="42"/>
        <v>2.0479508279491743E-4</v>
      </c>
      <c r="V548">
        <f t="shared" si="43"/>
        <v>0.18994423833835594</v>
      </c>
      <c r="W548" t="str">
        <f t="shared" si="44"/>
        <v>Ontime</v>
      </c>
    </row>
    <row r="549" spans="3:23" x14ac:dyDescent="0.3">
      <c r="C549" s="1">
        <v>4</v>
      </c>
      <c r="D549" s="1">
        <v>1857</v>
      </c>
      <c r="E549" s="1" t="s">
        <v>7</v>
      </c>
      <c r="F549" s="1" t="s">
        <v>13</v>
      </c>
      <c r="G549" s="1" t="s">
        <v>12</v>
      </c>
      <c r="H549" s="1" t="s">
        <v>3</v>
      </c>
      <c r="I549">
        <f t="shared" si="40"/>
        <v>18</v>
      </c>
      <c r="J549">
        <f>VLOOKUP(C549,Sheet11!$C$10:$E$17,2,FALSE)</f>
        <v>0.13380281690140844</v>
      </c>
      <c r="K549">
        <f>VLOOKUP(C549,Sheet11!$C$10:$E$17,3,FALSE)</f>
        <v>0.17766497461928935</v>
      </c>
      <c r="L549">
        <f>VLOOKUP(E549,Sheet11!$C$27:$E$30,2,FALSE)</f>
        <v>0.39436619718309857</v>
      </c>
      <c r="M549">
        <f>VLOOKUP(E549,Sheet11!$C$27:$E$30,3,FALSE)</f>
        <v>0.29103214890016921</v>
      </c>
      <c r="N549">
        <f>VLOOKUP(F549,Sheet11!$C$40:$E$43,2,FALSE)</f>
        <v>0.3779342723004695</v>
      </c>
      <c r="O549">
        <f>VLOOKUP(F549,Sheet11!$C$40:$E$43,3,FALSE)</f>
        <v>0.28426395939086296</v>
      </c>
      <c r="P549">
        <f>VLOOKUP(G549,Sheet11!$C$53:$E$61,2,FALSE)</f>
        <v>0.22065727699530516</v>
      </c>
      <c r="Q549">
        <f>VLOOKUP(G549,Sheet11!$C$53:$E$61,3,FALSE)</f>
        <v>0.17710095882684715</v>
      </c>
      <c r="R549">
        <f>VLOOKUP(I549,Sheet11!$C$70:$E$89,2,FALSE)</f>
        <v>7.746478873239436E-2</v>
      </c>
      <c r="S549">
        <f>VLOOKUP(I549,Sheet11!$C$70:$E$89,3,FALSE)</f>
        <v>5.8093626621545401E-2</v>
      </c>
      <c r="T549">
        <f t="shared" si="41"/>
        <v>6.6028804194355936E-5</v>
      </c>
      <c r="U549">
        <f t="shared" si="42"/>
        <v>1.2193002039234968E-4</v>
      </c>
      <c r="V549">
        <f t="shared" si="43"/>
        <v>0.35129398334738349</v>
      </c>
      <c r="W549" t="str">
        <f t="shared" si="44"/>
        <v>Ontime</v>
      </c>
    </row>
    <row r="550" spans="3:23" x14ac:dyDescent="0.3">
      <c r="C550" s="1">
        <v>4</v>
      </c>
      <c r="D550" s="1">
        <v>1255</v>
      </c>
      <c r="E550" s="1" t="s">
        <v>7</v>
      </c>
      <c r="F550" s="1" t="s">
        <v>13</v>
      </c>
      <c r="G550" s="1" t="s">
        <v>12</v>
      </c>
      <c r="H550" s="1" t="s">
        <v>3</v>
      </c>
      <c r="I550">
        <f t="shared" si="40"/>
        <v>12</v>
      </c>
      <c r="J550">
        <f>VLOOKUP(C550,Sheet11!$C$10:$E$17,2,FALSE)</f>
        <v>0.13380281690140844</v>
      </c>
      <c r="K550">
        <f>VLOOKUP(C550,Sheet11!$C$10:$E$17,3,FALSE)</f>
        <v>0.17766497461928935</v>
      </c>
      <c r="L550">
        <f>VLOOKUP(E550,Sheet11!$C$27:$E$30,2,FALSE)</f>
        <v>0.39436619718309857</v>
      </c>
      <c r="M550">
        <f>VLOOKUP(E550,Sheet11!$C$27:$E$30,3,FALSE)</f>
        <v>0.29103214890016921</v>
      </c>
      <c r="N550">
        <f>VLOOKUP(F550,Sheet11!$C$40:$E$43,2,FALSE)</f>
        <v>0.3779342723004695</v>
      </c>
      <c r="O550">
        <f>VLOOKUP(F550,Sheet11!$C$40:$E$43,3,FALSE)</f>
        <v>0.28426395939086296</v>
      </c>
      <c r="P550">
        <f>VLOOKUP(G550,Sheet11!$C$53:$E$61,2,FALSE)</f>
        <v>0.22065727699530516</v>
      </c>
      <c r="Q550">
        <f>VLOOKUP(G550,Sheet11!$C$53:$E$61,3,FALSE)</f>
        <v>0.17710095882684715</v>
      </c>
      <c r="R550">
        <f>VLOOKUP(I550,Sheet11!$C$70:$E$89,2,FALSE)</f>
        <v>3.0516431924882629E-2</v>
      </c>
      <c r="S550">
        <f>VLOOKUP(I550,Sheet11!$C$70:$E$89,3,FALSE)</f>
        <v>0.10152284263959391</v>
      </c>
      <c r="T550">
        <f t="shared" si="41"/>
        <v>2.6011347106867492E-5</v>
      </c>
      <c r="U550">
        <f t="shared" si="42"/>
        <v>2.1308158903517421E-4</v>
      </c>
      <c r="V550">
        <f t="shared" si="43"/>
        <v>0.10879178417640295</v>
      </c>
      <c r="W550" t="str">
        <f t="shared" si="44"/>
        <v>Ontime</v>
      </c>
    </row>
    <row r="551" spans="3:23" x14ac:dyDescent="0.3">
      <c r="C551" s="1">
        <v>4</v>
      </c>
      <c r="D551" s="1">
        <v>1625</v>
      </c>
      <c r="E551" s="1" t="s">
        <v>5</v>
      </c>
      <c r="F551" s="1" t="s">
        <v>13</v>
      </c>
      <c r="G551" s="1" t="s">
        <v>12</v>
      </c>
      <c r="H551" s="1" t="s">
        <v>3</v>
      </c>
      <c r="I551">
        <f t="shared" si="40"/>
        <v>16</v>
      </c>
      <c r="J551">
        <f>VLOOKUP(C551,Sheet11!$C$10:$E$17,2,FALSE)</f>
        <v>0.13380281690140844</v>
      </c>
      <c r="K551">
        <f>VLOOKUP(C551,Sheet11!$C$10:$E$17,3,FALSE)</f>
        <v>0.17766497461928935</v>
      </c>
      <c r="L551">
        <f>VLOOKUP(E551,Sheet11!$C$27:$E$30,2,FALSE)</f>
        <v>0.51877934272300474</v>
      </c>
      <c r="M551">
        <f>VLOOKUP(E551,Sheet11!$C$27:$E$30,3,FALSE)</f>
        <v>0.64805414551607443</v>
      </c>
      <c r="N551">
        <f>VLOOKUP(F551,Sheet11!$C$40:$E$43,2,FALSE)</f>
        <v>0.3779342723004695</v>
      </c>
      <c r="O551">
        <f>VLOOKUP(F551,Sheet11!$C$40:$E$43,3,FALSE)</f>
        <v>0.28426395939086296</v>
      </c>
      <c r="P551">
        <f>VLOOKUP(G551,Sheet11!$C$53:$E$61,2,FALSE)</f>
        <v>0.22065727699530516</v>
      </c>
      <c r="Q551">
        <f>VLOOKUP(G551,Sheet11!$C$53:$E$61,3,FALSE)</f>
        <v>0.17710095882684715</v>
      </c>
      <c r="R551">
        <f>VLOOKUP(I551,Sheet11!$C$70:$E$89,2,FALSE)</f>
        <v>0.10328638497652583</v>
      </c>
      <c r="S551">
        <f>VLOOKUP(I551,Sheet11!$C$70:$E$89,3,FALSE)</f>
        <v>9.8702763677382968E-2</v>
      </c>
      <c r="T551">
        <f t="shared" si="41"/>
        <v>1.1581242640438623E-4</v>
      </c>
      <c r="U551">
        <f t="shared" si="42"/>
        <v>4.6129823982824777E-4</v>
      </c>
      <c r="V551">
        <f t="shared" si="43"/>
        <v>0.20067628824191946</v>
      </c>
      <c r="W551" t="str">
        <f t="shared" si="44"/>
        <v>Ontime</v>
      </c>
    </row>
    <row r="552" spans="3:23" x14ac:dyDescent="0.3">
      <c r="C552" s="1">
        <v>4</v>
      </c>
      <c r="D552" s="1">
        <v>654</v>
      </c>
      <c r="E552" s="1" t="s">
        <v>5</v>
      </c>
      <c r="F552" s="1" t="s">
        <v>13</v>
      </c>
      <c r="G552" s="1" t="s">
        <v>12</v>
      </c>
      <c r="H552" s="1" t="s">
        <v>15</v>
      </c>
      <c r="I552">
        <f t="shared" si="40"/>
        <v>6</v>
      </c>
      <c r="J552">
        <f>VLOOKUP(C552,Sheet11!$C$10:$E$17,2,FALSE)</f>
        <v>0.13380281690140844</v>
      </c>
      <c r="K552">
        <f>VLOOKUP(C552,Sheet11!$C$10:$E$17,3,FALSE)</f>
        <v>0.17766497461928935</v>
      </c>
      <c r="L552">
        <f>VLOOKUP(E552,Sheet11!$C$27:$E$30,2,FALSE)</f>
        <v>0.51877934272300474</v>
      </c>
      <c r="M552">
        <f>VLOOKUP(E552,Sheet11!$C$27:$E$30,3,FALSE)</f>
        <v>0.64805414551607443</v>
      </c>
      <c r="N552">
        <f>VLOOKUP(F552,Sheet11!$C$40:$E$43,2,FALSE)</f>
        <v>0.3779342723004695</v>
      </c>
      <c r="O552">
        <f>VLOOKUP(F552,Sheet11!$C$40:$E$43,3,FALSE)</f>
        <v>0.28426395939086296</v>
      </c>
      <c r="P552">
        <f>VLOOKUP(G552,Sheet11!$C$53:$E$61,2,FALSE)</f>
        <v>0.22065727699530516</v>
      </c>
      <c r="Q552">
        <f>VLOOKUP(G552,Sheet11!$C$53:$E$61,3,FALSE)</f>
        <v>0.17710095882684715</v>
      </c>
      <c r="R552">
        <f>VLOOKUP(I552,Sheet11!$C$70:$E$89,2,FALSE)</f>
        <v>3.9906103286384977E-2</v>
      </c>
      <c r="S552">
        <f>VLOOKUP(I552,Sheet11!$C$70:$E$89,3,FALSE)</f>
        <v>8.4038353073886074E-2</v>
      </c>
      <c r="T552">
        <f t="shared" si="41"/>
        <v>4.4745710201694674E-5</v>
      </c>
      <c r="U552">
        <f t="shared" si="42"/>
        <v>3.9276250133947954E-4</v>
      </c>
      <c r="V552">
        <f t="shared" si="43"/>
        <v>0.10227398942770158</v>
      </c>
      <c r="W552" t="str">
        <f t="shared" si="44"/>
        <v>Ontime</v>
      </c>
    </row>
    <row r="553" spans="3:23" x14ac:dyDescent="0.3">
      <c r="C553" s="1">
        <v>4</v>
      </c>
      <c r="D553" s="1">
        <v>1354</v>
      </c>
      <c r="E553" s="1" t="s">
        <v>5</v>
      </c>
      <c r="F553" s="1" t="s">
        <v>13</v>
      </c>
      <c r="G553" s="1" t="s">
        <v>12</v>
      </c>
      <c r="H553" s="1" t="s">
        <v>3</v>
      </c>
      <c r="I553">
        <f t="shared" si="40"/>
        <v>13</v>
      </c>
      <c r="J553">
        <f>VLOOKUP(C553,Sheet11!$C$10:$E$17,2,FALSE)</f>
        <v>0.13380281690140844</v>
      </c>
      <c r="K553">
        <f>VLOOKUP(C553,Sheet11!$C$10:$E$17,3,FALSE)</f>
        <v>0.17766497461928935</v>
      </c>
      <c r="L553">
        <f>VLOOKUP(E553,Sheet11!$C$27:$E$30,2,FALSE)</f>
        <v>0.51877934272300474</v>
      </c>
      <c r="M553">
        <f>VLOOKUP(E553,Sheet11!$C$27:$E$30,3,FALSE)</f>
        <v>0.64805414551607443</v>
      </c>
      <c r="N553">
        <f>VLOOKUP(F553,Sheet11!$C$40:$E$43,2,FALSE)</f>
        <v>0.3779342723004695</v>
      </c>
      <c r="O553">
        <f>VLOOKUP(F553,Sheet11!$C$40:$E$43,3,FALSE)</f>
        <v>0.28426395939086296</v>
      </c>
      <c r="P553">
        <f>VLOOKUP(G553,Sheet11!$C$53:$E$61,2,FALSE)</f>
        <v>0.22065727699530516</v>
      </c>
      <c r="Q553">
        <f>VLOOKUP(G553,Sheet11!$C$53:$E$61,3,FALSE)</f>
        <v>0.17710095882684715</v>
      </c>
      <c r="R553">
        <f>VLOOKUP(I553,Sheet11!$C$70:$E$89,2,FALSE)</f>
        <v>6.1032863849765258E-2</v>
      </c>
      <c r="S553">
        <f>VLOOKUP(I553,Sheet11!$C$70:$E$89,3,FALSE)</f>
        <v>5.0761421319796954E-2</v>
      </c>
      <c r="T553">
        <f t="shared" si="41"/>
        <v>6.8434615602591854E-5</v>
      </c>
      <c r="U553">
        <f t="shared" si="42"/>
        <v>2.3723909476881314E-4</v>
      </c>
      <c r="V553">
        <f t="shared" si="43"/>
        <v>0.22388126057501392</v>
      </c>
      <c r="W553" t="str">
        <f t="shared" si="44"/>
        <v>Ontime</v>
      </c>
    </row>
    <row r="554" spans="3:23" x14ac:dyDescent="0.3">
      <c r="C554" s="1">
        <v>4</v>
      </c>
      <c r="D554" s="1">
        <v>707</v>
      </c>
      <c r="E554" s="1" t="s">
        <v>7</v>
      </c>
      <c r="F554" s="1" t="s">
        <v>13</v>
      </c>
      <c r="G554" s="1" t="s">
        <v>12</v>
      </c>
      <c r="H554" s="1" t="s">
        <v>3</v>
      </c>
      <c r="I554">
        <f t="shared" si="40"/>
        <v>7</v>
      </c>
      <c r="J554">
        <f>VLOOKUP(C554,Sheet11!$C$10:$E$17,2,FALSE)</f>
        <v>0.13380281690140844</v>
      </c>
      <c r="K554">
        <f>VLOOKUP(C554,Sheet11!$C$10:$E$17,3,FALSE)</f>
        <v>0.17766497461928935</v>
      </c>
      <c r="L554">
        <f>VLOOKUP(E554,Sheet11!$C$27:$E$30,2,FALSE)</f>
        <v>0.39436619718309857</v>
      </c>
      <c r="M554">
        <f>VLOOKUP(E554,Sheet11!$C$27:$E$30,3,FALSE)</f>
        <v>0.29103214890016921</v>
      </c>
      <c r="N554">
        <f>VLOOKUP(F554,Sheet11!$C$40:$E$43,2,FALSE)</f>
        <v>0.3779342723004695</v>
      </c>
      <c r="O554">
        <f>VLOOKUP(F554,Sheet11!$C$40:$E$43,3,FALSE)</f>
        <v>0.28426395939086296</v>
      </c>
      <c r="P554">
        <f>VLOOKUP(G554,Sheet11!$C$53:$E$61,2,FALSE)</f>
        <v>0.22065727699530516</v>
      </c>
      <c r="Q554">
        <f>VLOOKUP(G554,Sheet11!$C$53:$E$61,3,FALSE)</f>
        <v>0.17710095882684715</v>
      </c>
      <c r="R554">
        <f>VLOOKUP(I554,Sheet11!$C$70:$E$89,2,FALSE)</f>
        <v>4.2253521126760563E-2</v>
      </c>
      <c r="S554">
        <f>VLOOKUP(I554,Sheet11!$C$70:$E$89,3,FALSE)</f>
        <v>4.3993231810490696E-2</v>
      </c>
      <c r="T554">
        <f t="shared" si="41"/>
        <v>3.60157113787396E-5</v>
      </c>
      <c r="U554">
        <f t="shared" si="42"/>
        <v>9.2335355248575487E-5</v>
      </c>
      <c r="V554">
        <f t="shared" si="43"/>
        <v>0.28060313268230291</v>
      </c>
      <c r="W554" t="str">
        <f t="shared" si="44"/>
        <v>Ontime</v>
      </c>
    </row>
    <row r="555" spans="3:23" x14ac:dyDescent="0.3">
      <c r="C555" s="1">
        <v>4</v>
      </c>
      <c r="D555" s="1">
        <v>1700</v>
      </c>
      <c r="E555" s="1" t="s">
        <v>7</v>
      </c>
      <c r="F555" s="1" t="s">
        <v>13</v>
      </c>
      <c r="G555" s="1" t="s">
        <v>12</v>
      </c>
      <c r="H555" s="1" t="s">
        <v>3</v>
      </c>
      <c r="I555">
        <f t="shared" si="40"/>
        <v>17</v>
      </c>
      <c r="J555">
        <f>VLOOKUP(C555,Sheet11!$C$10:$E$17,2,FALSE)</f>
        <v>0.13380281690140844</v>
      </c>
      <c r="K555">
        <f>VLOOKUP(C555,Sheet11!$C$10:$E$17,3,FALSE)</f>
        <v>0.17766497461928935</v>
      </c>
      <c r="L555">
        <f>VLOOKUP(E555,Sheet11!$C$27:$E$30,2,FALSE)</f>
        <v>0.39436619718309857</v>
      </c>
      <c r="M555">
        <f>VLOOKUP(E555,Sheet11!$C$27:$E$30,3,FALSE)</f>
        <v>0.29103214890016921</v>
      </c>
      <c r="N555">
        <f>VLOOKUP(F555,Sheet11!$C$40:$E$43,2,FALSE)</f>
        <v>0.3779342723004695</v>
      </c>
      <c r="O555">
        <f>VLOOKUP(F555,Sheet11!$C$40:$E$43,3,FALSE)</f>
        <v>0.28426395939086296</v>
      </c>
      <c r="P555">
        <f>VLOOKUP(G555,Sheet11!$C$53:$E$61,2,FALSE)</f>
        <v>0.22065727699530516</v>
      </c>
      <c r="Q555">
        <f>VLOOKUP(G555,Sheet11!$C$53:$E$61,3,FALSE)</f>
        <v>0.17710095882684715</v>
      </c>
      <c r="R555">
        <f>VLOOKUP(I555,Sheet11!$C$70:$E$89,2,FALSE)</f>
        <v>9.154929577464789E-2</v>
      </c>
      <c r="S555">
        <f>VLOOKUP(I555,Sheet11!$C$70:$E$89,3,FALSE)</f>
        <v>8.1218274111675121E-2</v>
      </c>
      <c r="T555">
        <f t="shared" si="41"/>
        <v>7.8034041320602476E-5</v>
      </c>
      <c r="U555">
        <f t="shared" si="42"/>
        <v>1.7046527122813936E-4</v>
      </c>
      <c r="V555">
        <f t="shared" si="43"/>
        <v>0.31402115571364614</v>
      </c>
      <c r="W555" t="str">
        <f t="shared" si="44"/>
        <v>Ontime</v>
      </c>
    </row>
    <row r="556" spans="3:23" x14ac:dyDescent="0.3">
      <c r="C556" s="1">
        <v>4</v>
      </c>
      <c r="D556" s="1">
        <v>857</v>
      </c>
      <c r="E556" s="1" t="s">
        <v>5</v>
      </c>
      <c r="F556" s="1" t="s">
        <v>13</v>
      </c>
      <c r="G556" s="1" t="s">
        <v>12</v>
      </c>
      <c r="H556" s="1" t="s">
        <v>3</v>
      </c>
      <c r="I556">
        <f t="shared" si="40"/>
        <v>8</v>
      </c>
      <c r="J556">
        <f>VLOOKUP(C556,Sheet11!$C$10:$E$17,2,FALSE)</f>
        <v>0.13380281690140844</v>
      </c>
      <c r="K556">
        <f>VLOOKUP(C556,Sheet11!$C$10:$E$17,3,FALSE)</f>
        <v>0.17766497461928935</v>
      </c>
      <c r="L556">
        <f>VLOOKUP(E556,Sheet11!$C$27:$E$30,2,FALSE)</f>
        <v>0.51877934272300474</v>
      </c>
      <c r="M556">
        <f>VLOOKUP(E556,Sheet11!$C$27:$E$30,3,FALSE)</f>
        <v>0.64805414551607443</v>
      </c>
      <c r="N556">
        <f>VLOOKUP(F556,Sheet11!$C$40:$E$43,2,FALSE)</f>
        <v>0.3779342723004695</v>
      </c>
      <c r="O556">
        <f>VLOOKUP(F556,Sheet11!$C$40:$E$43,3,FALSE)</f>
        <v>0.28426395939086296</v>
      </c>
      <c r="P556">
        <f>VLOOKUP(G556,Sheet11!$C$53:$E$61,2,FALSE)</f>
        <v>0.22065727699530516</v>
      </c>
      <c r="Q556">
        <f>VLOOKUP(G556,Sheet11!$C$53:$E$61,3,FALSE)</f>
        <v>0.17710095882684715</v>
      </c>
      <c r="R556">
        <f>VLOOKUP(I556,Sheet11!$C$70:$E$89,2,FALSE)</f>
        <v>4.2253521126760563E-2</v>
      </c>
      <c r="S556">
        <f>VLOOKUP(I556,Sheet11!$C$70:$E$89,3,FALSE)</f>
        <v>9.475465313028765E-2</v>
      </c>
      <c r="T556">
        <f t="shared" si="41"/>
        <v>4.7377810801794361E-5</v>
      </c>
      <c r="U556">
        <f t="shared" si="42"/>
        <v>4.4284631023511786E-4</v>
      </c>
      <c r="V556">
        <f t="shared" si="43"/>
        <v>9.664520526158886E-2</v>
      </c>
      <c r="W556" t="str">
        <f t="shared" si="44"/>
        <v>Ontime</v>
      </c>
    </row>
    <row r="557" spans="3:23" x14ac:dyDescent="0.3">
      <c r="C557" s="1">
        <v>4</v>
      </c>
      <c r="D557" s="1">
        <v>2051</v>
      </c>
      <c r="E557" s="1" t="s">
        <v>5</v>
      </c>
      <c r="F557" s="1" t="s">
        <v>13</v>
      </c>
      <c r="G557" s="1" t="s">
        <v>12</v>
      </c>
      <c r="H557" s="1" t="s">
        <v>3</v>
      </c>
      <c r="I557">
        <f t="shared" si="40"/>
        <v>20</v>
      </c>
      <c r="J557">
        <f>VLOOKUP(C557,Sheet11!$C$10:$E$17,2,FALSE)</f>
        <v>0.13380281690140844</v>
      </c>
      <c r="K557">
        <f>VLOOKUP(C557,Sheet11!$C$10:$E$17,3,FALSE)</f>
        <v>0.17766497461928935</v>
      </c>
      <c r="L557">
        <f>VLOOKUP(E557,Sheet11!$C$27:$E$30,2,FALSE)</f>
        <v>0.51877934272300474</v>
      </c>
      <c r="M557">
        <f>VLOOKUP(E557,Sheet11!$C$27:$E$30,3,FALSE)</f>
        <v>0.64805414551607443</v>
      </c>
      <c r="N557">
        <f>VLOOKUP(F557,Sheet11!$C$40:$E$43,2,FALSE)</f>
        <v>0.3779342723004695</v>
      </c>
      <c r="O557">
        <f>VLOOKUP(F557,Sheet11!$C$40:$E$43,3,FALSE)</f>
        <v>0.28426395939086296</v>
      </c>
      <c r="P557">
        <f>VLOOKUP(G557,Sheet11!$C$53:$E$61,2,FALSE)</f>
        <v>0.22065727699530516</v>
      </c>
      <c r="Q557">
        <f>VLOOKUP(G557,Sheet11!$C$53:$E$61,3,FALSE)</f>
        <v>0.17710095882684715</v>
      </c>
      <c r="R557">
        <f>VLOOKUP(I557,Sheet11!$C$70:$E$89,2,FALSE)</f>
        <v>4.9295774647887321E-2</v>
      </c>
      <c r="S557">
        <f>VLOOKUP(I557,Sheet11!$C$70:$E$89,3,FALSE)</f>
        <v>3.6661026508742242E-2</v>
      </c>
      <c r="T557">
        <f t="shared" si="41"/>
        <v>5.5274112602093421E-5</v>
      </c>
      <c r="U557">
        <f t="shared" si="42"/>
        <v>1.7133934622192058E-4</v>
      </c>
      <c r="V557">
        <f t="shared" si="43"/>
        <v>0.24391363553132475</v>
      </c>
      <c r="W557" t="str">
        <f t="shared" si="44"/>
        <v>Ontime</v>
      </c>
    </row>
    <row r="558" spans="3:23" x14ac:dyDescent="0.3">
      <c r="C558" s="1">
        <v>4</v>
      </c>
      <c r="D558" s="1">
        <v>1527</v>
      </c>
      <c r="E558" s="1" t="s">
        <v>5</v>
      </c>
      <c r="F558" s="1" t="s">
        <v>13</v>
      </c>
      <c r="G558" s="1" t="s">
        <v>12</v>
      </c>
      <c r="H558" s="1" t="s">
        <v>3</v>
      </c>
      <c r="I558">
        <f t="shared" si="40"/>
        <v>15</v>
      </c>
      <c r="J558">
        <f>VLOOKUP(C558,Sheet11!$C$10:$E$17,2,FALSE)</f>
        <v>0.13380281690140844</v>
      </c>
      <c r="K558">
        <f>VLOOKUP(C558,Sheet11!$C$10:$E$17,3,FALSE)</f>
        <v>0.17766497461928935</v>
      </c>
      <c r="L558">
        <f>VLOOKUP(E558,Sheet11!$C$27:$E$30,2,FALSE)</f>
        <v>0.51877934272300474</v>
      </c>
      <c r="M558">
        <f>VLOOKUP(E558,Sheet11!$C$27:$E$30,3,FALSE)</f>
        <v>0.64805414551607443</v>
      </c>
      <c r="N558">
        <f>VLOOKUP(F558,Sheet11!$C$40:$E$43,2,FALSE)</f>
        <v>0.3779342723004695</v>
      </c>
      <c r="O558">
        <f>VLOOKUP(F558,Sheet11!$C$40:$E$43,3,FALSE)</f>
        <v>0.28426395939086296</v>
      </c>
      <c r="P558">
        <f>VLOOKUP(G558,Sheet11!$C$53:$E$61,2,FALSE)</f>
        <v>0.22065727699530516</v>
      </c>
      <c r="Q558">
        <f>VLOOKUP(G558,Sheet11!$C$53:$E$61,3,FALSE)</f>
        <v>0.17710095882684715</v>
      </c>
      <c r="R558">
        <f>VLOOKUP(I558,Sheet11!$C$70:$E$89,2,FALSE)</f>
        <v>0.13849765258215962</v>
      </c>
      <c r="S558">
        <f>VLOOKUP(I558,Sheet11!$C$70:$E$89,3,FALSE)</f>
        <v>6.2041737168640719E-2</v>
      </c>
      <c r="T558">
        <f t="shared" si="41"/>
        <v>1.5529393540588153E-4</v>
      </c>
      <c r="U558">
        <f t="shared" si="42"/>
        <v>2.8995889360632716E-4</v>
      </c>
      <c r="V558">
        <f t="shared" si="43"/>
        <v>0.34877697633140342</v>
      </c>
      <c r="W558" t="str">
        <f t="shared" si="44"/>
        <v>Ontime</v>
      </c>
    </row>
    <row r="559" spans="3:23" x14ac:dyDescent="0.3">
      <c r="C559" s="1">
        <v>5</v>
      </c>
      <c r="D559" s="1">
        <v>1455</v>
      </c>
      <c r="E559" s="1" t="s">
        <v>2</v>
      </c>
      <c r="F559" s="1" t="s">
        <v>1</v>
      </c>
      <c r="G559" s="1" t="s">
        <v>0</v>
      </c>
      <c r="H559" s="1" t="s">
        <v>3</v>
      </c>
      <c r="I559">
        <f t="shared" si="40"/>
        <v>14</v>
      </c>
      <c r="J559">
        <f>VLOOKUP(C559,Sheet11!$C$10:$E$17,2,FALSE)</f>
        <v>0.17370892018779344</v>
      </c>
      <c r="K559">
        <f>VLOOKUP(C559,Sheet11!$C$10:$E$17,3,FALSE)</f>
        <v>0.17822899041173154</v>
      </c>
      <c r="L559">
        <f>VLOOKUP(E559,Sheet11!$C$27:$E$30,2,FALSE)</f>
        <v>8.6854460093896718E-2</v>
      </c>
      <c r="M559">
        <f>VLOOKUP(E559,Sheet11!$C$27:$E$30,3,FALSE)</f>
        <v>6.0913705583756347E-2</v>
      </c>
      <c r="N559">
        <f>VLOOKUP(F559,Sheet11!$C$40:$E$43,2,FALSE)</f>
        <v>0.19718309859154928</v>
      </c>
      <c r="O559">
        <f>VLOOKUP(F559,Sheet11!$C$40:$E$43,3,FALSE)</f>
        <v>0.17033276931754088</v>
      </c>
      <c r="P559">
        <f>VLOOKUP(G559,Sheet11!$C$53:$E$61,2,FALSE)</f>
        <v>9.3896713615023476E-3</v>
      </c>
      <c r="Q559">
        <f>VLOOKUP(G559,Sheet11!$C$53:$E$61,3,FALSE)</f>
        <v>1.4664410603496898E-2</v>
      </c>
      <c r="R559">
        <f>VLOOKUP(I559,Sheet11!$C$70:$E$89,2,FALSE)</f>
        <v>5.6338028169014086E-2</v>
      </c>
      <c r="S559">
        <f>VLOOKUP(I559,Sheet11!$C$70:$E$89,3,FALSE)</f>
        <v>9.7574732092498589E-2</v>
      </c>
      <c r="T559">
        <f t="shared" si="41"/>
        <v>3.0483553241719482E-7</v>
      </c>
      <c r="U559">
        <f t="shared" si="42"/>
        <v>2.1334880465907229E-6</v>
      </c>
      <c r="V559">
        <f t="shared" si="43"/>
        <v>0.12501849017972563</v>
      </c>
      <c r="W559" t="str">
        <f t="shared" si="44"/>
        <v>Ontime</v>
      </c>
    </row>
    <row r="560" spans="3:23" x14ac:dyDescent="0.3">
      <c r="C560" s="1">
        <v>5</v>
      </c>
      <c r="D560" s="1">
        <v>1634</v>
      </c>
      <c r="E560" s="1" t="s">
        <v>5</v>
      </c>
      <c r="F560" s="1" t="s">
        <v>1</v>
      </c>
      <c r="G560" s="1" t="s">
        <v>4</v>
      </c>
      <c r="H560" s="1" t="s">
        <v>3</v>
      </c>
      <c r="I560">
        <f t="shared" si="40"/>
        <v>16</v>
      </c>
      <c r="J560">
        <f>VLOOKUP(C560,Sheet11!$C$10:$E$17,2,FALSE)</f>
        <v>0.17370892018779344</v>
      </c>
      <c r="K560">
        <f>VLOOKUP(C560,Sheet11!$C$10:$E$17,3,FALSE)</f>
        <v>0.17822899041173154</v>
      </c>
      <c r="L560">
        <f>VLOOKUP(E560,Sheet11!$C$27:$E$30,2,FALSE)</f>
        <v>0.51877934272300474</v>
      </c>
      <c r="M560">
        <f>VLOOKUP(E560,Sheet11!$C$27:$E$30,3,FALSE)</f>
        <v>0.64805414551607443</v>
      </c>
      <c r="N560">
        <f>VLOOKUP(F560,Sheet11!$C$40:$E$43,2,FALSE)</f>
        <v>0.19718309859154928</v>
      </c>
      <c r="O560">
        <f>VLOOKUP(F560,Sheet11!$C$40:$E$43,3,FALSE)</f>
        <v>0.17033276931754088</v>
      </c>
      <c r="P560">
        <f>VLOOKUP(G560,Sheet11!$C$53:$E$61,2,FALSE)</f>
        <v>0.31690140845070425</v>
      </c>
      <c r="Q560">
        <f>VLOOKUP(G560,Sheet11!$C$53:$E$61,3,FALSE)</f>
        <v>0.233502538071066</v>
      </c>
      <c r="R560">
        <f>VLOOKUP(I560,Sheet11!$C$70:$E$89,2,FALSE)</f>
        <v>0.10328638497652583</v>
      </c>
      <c r="S560">
        <f>VLOOKUP(I560,Sheet11!$C$70:$E$89,3,FALSE)</f>
        <v>9.8702763677382968E-2</v>
      </c>
      <c r="T560">
        <f t="shared" si="41"/>
        <v>1.1266041577290212E-4</v>
      </c>
      <c r="U560">
        <f t="shared" si="42"/>
        <v>3.6559935920665783E-4</v>
      </c>
      <c r="V560">
        <f t="shared" si="43"/>
        <v>0.23556322665379301</v>
      </c>
      <c r="W560" t="str">
        <f t="shared" si="44"/>
        <v>Ontime</v>
      </c>
    </row>
    <row r="561" spans="3:23" x14ac:dyDescent="0.3">
      <c r="C561" s="1">
        <v>5</v>
      </c>
      <c r="D561" s="1">
        <v>1257</v>
      </c>
      <c r="E561" s="1" t="s">
        <v>7</v>
      </c>
      <c r="F561" s="1" t="s">
        <v>6</v>
      </c>
      <c r="G561" s="1" t="s">
        <v>4</v>
      </c>
      <c r="H561" s="1" t="s">
        <v>3</v>
      </c>
      <c r="I561">
        <f t="shared" si="40"/>
        <v>12</v>
      </c>
      <c r="J561">
        <f>VLOOKUP(C561,Sheet11!$C$10:$E$17,2,FALSE)</f>
        <v>0.17370892018779344</v>
      </c>
      <c r="K561">
        <f>VLOOKUP(C561,Sheet11!$C$10:$E$17,3,FALSE)</f>
        <v>0.17822899041173154</v>
      </c>
      <c r="L561">
        <f>VLOOKUP(E561,Sheet11!$C$27:$E$30,2,FALSE)</f>
        <v>0.39436619718309857</v>
      </c>
      <c r="M561">
        <f>VLOOKUP(E561,Sheet11!$C$27:$E$30,3,FALSE)</f>
        <v>0.29103214890016921</v>
      </c>
      <c r="N561">
        <f>VLOOKUP(F561,Sheet11!$C$40:$E$43,2,FALSE)</f>
        <v>0.42488262910798125</v>
      </c>
      <c r="O561">
        <f>VLOOKUP(F561,Sheet11!$C$40:$E$43,3,FALSE)</f>
        <v>0.54540327129159616</v>
      </c>
      <c r="P561">
        <f>VLOOKUP(G561,Sheet11!$C$53:$E$61,2,FALSE)</f>
        <v>0.31690140845070425</v>
      </c>
      <c r="Q561">
        <f>VLOOKUP(G561,Sheet11!$C$53:$E$61,3,FALSE)</f>
        <v>0.233502538071066</v>
      </c>
      <c r="R561">
        <f>VLOOKUP(I561,Sheet11!$C$70:$E$89,2,FALSE)</f>
        <v>3.0516431924882629E-2</v>
      </c>
      <c r="S561">
        <f>VLOOKUP(I561,Sheet11!$C$70:$E$89,3,FALSE)</f>
        <v>0.10152284263959391</v>
      </c>
      <c r="T561">
        <f t="shared" si="41"/>
        <v>5.4522821537153164E-5</v>
      </c>
      <c r="U561">
        <f t="shared" si="42"/>
        <v>5.4074073416926418E-4</v>
      </c>
      <c r="V561">
        <f t="shared" si="43"/>
        <v>9.1594422360443808E-2</v>
      </c>
      <c r="W561" t="str">
        <f t="shared" si="44"/>
        <v>Ontime</v>
      </c>
    </row>
    <row r="562" spans="3:23" x14ac:dyDescent="0.3">
      <c r="C562" s="1">
        <v>5</v>
      </c>
      <c r="D562" s="1">
        <v>1608</v>
      </c>
      <c r="E562" s="1" t="s">
        <v>7</v>
      </c>
      <c r="F562" s="1" t="s">
        <v>6</v>
      </c>
      <c r="G562" s="1" t="s">
        <v>4</v>
      </c>
      <c r="H562" s="1" t="s">
        <v>15</v>
      </c>
      <c r="I562">
        <f t="shared" si="40"/>
        <v>16</v>
      </c>
      <c r="J562">
        <f>VLOOKUP(C562,Sheet11!$C$10:$E$17,2,FALSE)</f>
        <v>0.17370892018779344</v>
      </c>
      <c r="K562">
        <f>VLOOKUP(C562,Sheet11!$C$10:$E$17,3,FALSE)</f>
        <v>0.17822899041173154</v>
      </c>
      <c r="L562">
        <f>VLOOKUP(E562,Sheet11!$C$27:$E$30,2,FALSE)</f>
        <v>0.39436619718309857</v>
      </c>
      <c r="M562">
        <f>VLOOKUP(E562,Sheet11!$C$27:$E$30,3,FALSE)</f>
        <v>0.29103214890016921</v>
      </c>
      <c r="N562">
        <f>VLOOKUP(F562,Sheet11!$C$40:$E$43,2,FALSE)</f>
        <v>0.42488262910798125</v>
      </c>
      <c r="O562">
        <f>VLOOKUP(F562,Sheet11!$C$40:$E$43,3,FALSE)</f>
        <v>0.54540327129159616</v>
      </c>
      <c r="P562">
        <f>VLOOKUP(G562,Sheet11!$C$53:$E$61,2,FALSE)</f>
        <v>0.31690140845070425</v>
      </c>
      <c r="Q562">
        <f>VLOOKUP(G562,Sheet11!$C$53:$E$61,3,FALSE)</f>
        <v>0.233502538071066</v>
      </c>
      <c r="R562">
        <f>VLOOKUP(I562,Sheet11!$C$70:$E$89,2,FALSE)</f>
        <v>0.10328638497652583</v>
      </c>
      <c r="S562">
        <f>VLOOKUP(I562,Sheet11!$C$70:$E$89,3,FALSE)</f>
        <v>9.8702763677382968E-2</v>
      </c>
      <c r="T562">
        <f t="shared" si="41"/>
        <v>1.8453878058728764E-4</v>
      </c>
      <c r="U562">
        <f t="shared" si="42"/>
        <v>5.2572015822011803E-4</v>
      </c>
      <c r="V562">
        <f t="shared" si="43"/>
        <v>0.25981901881748409</v>
      </c>
      <c r="W562" t="str">
        <f t="shared" si="44"/>
        <v>Ontime</v>
      </c>
    </row>
    <row r="563" spans="3:23" x14ac:dyDescent="0.3">
      <c r="C563" s="1">
        <v>5</v>
      </c>
      <c r="D563" s="1">
        <v>2106</v>
      </c>
      <c r="E563" s="1" t="s">
        <v>7</v>
      </c>
      <c r="F563" s="1" t="s">
        <v>6</v>
      </c>
      <c r="G563" s="1" t="s">
        <v>4</v>
      </c>
      <c r="H563" s="1" t="s">
        <v>15</v>
      </c>
      <c r="I563">
        <f t="shared" si="40"/>
        <v>21</v>
      </c>
      <c r="J563">
        <f>VLOOKUP(C563,Sheet11!$C$10:$E$17,2,FALSE)</f>
        <v>0.17370892018779344</v>
      </c>
      <c r="K563">
        <f>VLOOKUP(C563,Sheet11!$C$10:$E$17,3,FALSE)</f>
        <v>0.17822899041173154</v>
      </c>
      <c r="L563">
        <f>VLOOKUP(E563,Sheet11!$C$27:$E$30,2,FALSE)</f>
        <v>0.39436619718309857</v>
      </c>
      <c r="M563">
        <f>VLOOKUP(E563,Sheet11!$C$27:$E$30,3,FALSE)</f>
        <v>0.29103214890016921</v>
      </c>
      <c r="N563">
        <f>VLOOKUP(F563,Sheet11!$C$40:$E$43,2,FALSE)</f>
        <v>0.42488262910798125</v>
      </c>
      <c r="O563">
        <f>VLOOKUP(F563,Sheet11!$C$40:$E$43,3,FALSE)</f>
        <v>0.54540327129159616</v>
      </c>
      <c r="P563">
        <f>VLOOKUP(G563,Sheet11!$C$53:$E$61,2,FALSE)</f>
        <v>0.31690140845070425</v>
      </c>
      <c r="Q563">
        <f>VLOOKUP(G563,Sheet11!$C$53:$E$61,3,FALSE)</f>
        <v>0.233502538071066</v>
      </c>
      <c r="R563">
        <f>VLOOKUP(I563,Sheet11!$C$70:$E$89,2,FALSE)</f>
        <v>4.9295774647887321E-2</v>
      </c>
      <c r="S563">
        <f>VLOOKUP(I563,Sheet11!$C$70:$E$89,3,FALSE)</f>
        <v>3.7789058093626621E-2</v>
      </c>
      <c r="T563">
        <f t="shared" si="41"/>
        <v>8.8075327098478186E-5</v>
      </c>
      <c r="U563">
        <f t="shared" si="42"/>
        <v>2.0127571771855947E-4</v>
      </c>
      <c r="V563">
        <f t="shared" si="43"/>
        <v>0.30438917942795041</v>
      </c>
      <c r="W563" t="str">
        <f t="shared" si="44"/>
        <v>Ontime</v>
      </c>
    </row>
    <row r="564" spans="3:23" x14ac:dyDescent="0.3">
      <c r="C564" s="1">
        <v>5</v>
      </c>
      <c r="D564" s="1">
        <v>2134</v>
      </c>
      <c r="E564" s="1" t="s">
        <v>7</v>
      </c>
      <c r="F564" s="1" t="s">
        <v>6</v>
      </c>
      <c r="G564" s="1" t="s">
        <v>4</v>
      </c>
      <c r="H564" s="1" t="s">
        <v>3</v>
      </c>
      <c r="I564">
        <f t="shared" si="40"/>
        <v>21</v>
      </c>
      <c r="J564">
        <f>VLOOKUP(C564,Sheet11!$C$10:$E$17,2,FALSE)</f>
        <v>0.17370892018779344</v>
      </c>
      <c r="K564">
        <f>VLOOKUP(C564,Sheet11!$C$10:$E$17,3,FALSE)</f>
        <v>0.17822899041173154</v>
      </c>
      <c r="L564">
        <f>VLOOKUP(E564,Sheet11!$C$27:$E$30,2,FALSE)</f>
        <v>0.39436619718309857</v>
      </c>
      <c r="M564">
        <f>VLOOKUP(E564,Sheet11!$C$27:$E$30,3,FALSE)</f>
        <v>0.29103214890016921</v>
      </c>
      <c r="N564">
        <f>VLOOKUP(F564,Sheet11!$C$40:$E$43,2,FALSE)</f>
        <v>0.42488262910798125</v>
      </c>
      <c r="O564">
        <f>VLOOKUP(F564,Sheet11!$C$40:$E$43,3,FALSE)</f>
        <v>0.54540327129159616</v>
      </c>
      <c r="P564">
        <f>VLOOKUP(G564,Sheet11!$C$53:$E$61,2,FALSE)</f>
        <v>0.31690140845070425</v>
      </c>
      <c r="Q564">
        <f>VLOOKUP(G564,Sheet11!$C$53:$E$61,3,FALSE)</f>
        <v>0.233502538071066</v>
      </c>
      <c r="R564">
        <f>VLOOKUP(I564,Sheet11!$C$70:$E$89,2,FALSE)</f>
        <v>4.9295774647887321E-2</v>
      </c>
      <c r="S564">
        <f>VLOOKUP(I564,Sheet11!$C$70:$E$89,3,FALSE)</f>
        <v>3.7789058093626621E-2</v>
      </c>
      <c r="T564">
        <f t="shared" si="41"/>
        <v>8.8075327098478186E-5</v>
      </c>
      <c r="U564">
        <f t="shared" si="42"/>
        <v>2.0127571771855947E-4</v>
      </c>
      <c r="V564">
        <f t="shared" si="43"/>
        <v>0.30438917942795041</v>
      </c>
      <c r="W564" t="str">
        <f t="shared" si="44"/>
        <v>Ontime</v>
      </c>
    </row>
    <row r="565" spans="3:23" x14ac:dyDescent="0.3">
      <c r="C565" s="1">
        <v>5</v>
      </c>
      <c r="D565" s="1">
        <v>714</v>
      </c>
      <c r="E565" s="1" t="s">
        <v>7</v>
      </c>
      <c r="F565" s="1" t="s">
        <v>6</v>
      </c>
      <c r="G565" s="1" t="s">
        <v>4</v>
      </c>
      <c r="H565" s="1" t="s">
        <v>15</v>
      </c>
      <c r="I565">
        <f t="shared" si="40"/>
        <v>7</v>
      </c>
      <c r="J565">
        <f>VLOOKUP(C565,Sheet11!$C$10:$E$17,2,FALSE)</f>
        <v>0.17370892018779344</v>
      </c>
      <c r="K565">
        <f>VLOOKUP(C565,Sheet11!$C$10:$E$17,3,FALSE)</f>
        <v>0.17822899041173154</v>
      </c>
      <c r="L565">
        <f>VLOOKUP(E565,Sheet11!$C$27:$E$30,2,FALSE)</f>
        <v>0.39436619718309857</v>
      </c>
      <c r="M565">
        <f>VLOOKUP(E565,Sheet11!$C$27:$E$30,3,FALSE)</f>
        <v>0.29103214890016921</v>
      </c>
      <c r="N565">
        <f>VLOOKUP(F565,Sheet11!$C$40:$E$43,2,FALSE)</f>
        <v>0.42488262910798125</v>
      </c>
      <c r="O565">
        <f>VLOOKUP(F565,Sheet11!$C$40:$E$43,3,FALSE)</f>
        <v>0.54540327129159616</v>
      </c>
      <c r="P565">
        <f>VLOOKUP(G565,Sheet11!$C$53:$E$61,2,FALSE)</f>
        <v>0.31690140845070425</v>
      </c>
      <c r="Q565">
        <f>VLOOKUP(G565,Sheet11!$C$53:$E$61,3,FALSE)</f>
        <v>0.233502538071066</v>
      </c>
      <c r="R565">
        <f>VLOOKUP(I565,Sheet11!$C$70:$E$89,2,FALSE)</f>
        <v>4.2253521126760563E-2</v>
      </c>
      <c r="S565">
        <f>VLOOKUP(I565,Sheet11!$C$70:$E$89,3,FALSE)</f>
        <v>4.3993231810490696E-2</v>
      </c>
      <c r="T565">
        <f t="shared" si="41"/>
        <v>7.5493137512981298E-5</v>
      </c>
      <c r="U565">
        <f t="shared" si="42"/>
        <v>2.3432098480668118E-4</v>
      </c>
      <c r="V565">
        <f t="shared" si="43"/>
        <v>0.24367235730812939</v>
      </c>
      <c r="W565" t="str">
        <f t="shared" si="44"/>
        <v>Ontime</v>
      </c>
    </row>
    <row r="566" spans="3:23" x14ac:dyDescent="0.3">
      <c r="C566" s="1">
        <v>5</v>
      </c>
      <c r="D566" s="1">
        <v>1106</v>
      </c>
      <c r="E566" s="1" t="s">
        <v>7</v>
      </c>
      <c r="F566" s="1" t="s">
        <v>6</v>
      </c>
      <c r="G566" s="1" t="s">
        <v>4</v>
      </c>
      <c r="H566" s="1" t="s">
        <v>3</v>
      </c>
      <c r="I566">
        <f t="shared" si="40"/>
        <v>11</v>
      </c>
      <c r="J566">
        <f>VLOOKUP(C566,Sheet11!$C$10:$E$17,2,FALSE)</f>
        <v>0.17370892018779344</v>
      </c>
      <c r="K566">
        <f>VLOOKUP(C566,Sheet11!$C$10:$E$17,3,FALSE)</f>
        <v>0.17822899041173154</v>
      </c>
      <c r="L566">
        <f>VLOOKUP(E566,Sheet11!$C$27:$E$30,2,FALSE)</f>
        <v>0.39436619718309857</v>
      </c>
      <c r="M566">
        <f>VLOOKUP(E566,Sheet11!$C$27:$E$30,3,FALSE)</f>
        <v>0.29103214890016921</v>
      </c>
      <c r="N566">
        <f>VLOOKUP(F566,Sheet11!$C$40:$E$43,2,FALSE)</f>
        <v>0.42488262910798125</v>
      </c>
      <c r="O566">
        <f>VLOOKUP(F566,Sheet11!$C$40:$E$43,3,FALSE)</f>
        <v>0.54540327129159616</v>
      </c>
      <c r="P566">
        <f>VLOOKUP(G566,Sheet11!$C$53:$E$61,2,FALSE)</f>
        <v>0.31690140845070425</v>
      </c>
      <c r="Q566">
        <f>VLOOKUP(G566,Sheet11!$C$53:$E$61,3,FALSE)</f>
        <v>0.233502538071066</v>
      </c>
      <c r="R566">
        <f>VLOOKUP(I566,Sheet11!$C$70:$E$89,2,FALSE)</f>
        <v>1.4084507042253521E-2</v>
      </c>
      <c r="S566">
        <f>VLOOKUP(I566,Sheet11!$C$70:$E$89,3,FALSE)</f>
        <v>2.5944726452340666E-2</v>
      </c>
      <c r="T566">
        <f t="shared" si="41"/>
        <v>2.5164379170993768E-5</v>
      </c>
      <c r="U566">
        <f t="shared" si="42"/>
        <v>1.3818929873214532E-4</v>
      </c>
      <c r="V566">
        <f t="shared" si="43"/>
        <v>0.15404843952099467</v>
      </c>
      <c r="W566" t="str">
        <f t="shared" si="44"/>
        <v>Ontime</v>
      </c>
    </row>
    <row r="567" spans="3:23" x14ac:dyDescent="0.3">
      <c r="C567" s="1">
        <v>5</v>
      </c>
      <c r="D567" s="1">
        <v>836</v>
      </c>
      <c r="E567" s="1" t="s">
        <v>7</v>
      </c>
      <c r="F567" s="1" t="s">
        <v>1</v>
      </c>
      <c r="G567" s="1" t="s">
        <v>4</v>
      </c>
      <c r="H567" s="1" t="s">
        <v>15</v>
      </c>
      <c r="I567">
        <f t="shared" si="40"/>
        <v>8</v>
      </c>
      <c r="J567">
        <f>VLOOKUP(C567,Sheet11!$C$10:$E$17,2,FALSE)</f>
        <v>0.17370892018779344</v>
      </c>
      <c r="K567">
        <f>VLOOKUP(C567,Sheet11!$C$10:$E$17,3,FALSE)</f>
        <v>0.17822899041173154</v>
      </c>
      <c r="L567">
        <f>VLOOKUP(E567,Sheet11!$C$27:$E$30,2,FALSE)</f>
        <v>0.39436619718309857</v>
      </c>
      <c r="M567">
        <f>VLOOKUP(E567,Sheet11!$C$27:$E$30,3,FALSE)</f>
        <v>0.29103214890016921</v>
      </c>
      <c r="N567">
        <f>VLOOKUP(F567,Sheet11!$C$40:$E$43,2,FALSE)</f>
        <v>0.19718309859154928</v>
      </c>
      <c r="O567">
        <f>VLOOKUP(F567,Sheet11!$C$40:$E$43,3,FALSE)</f>
        <v>0.17033276931754088</v>
      </c>
      <c r="P567">
        <f>VLOOKUP(G567,Sheet11!$C$53:$E$61,2,FALSE)</f>
        <v>0.31690140845070425</v>
      </c>
      <c r="Q567">
        <f>VLOOKUP(G567,Sheet11!$C$53:$E$61,3,FALSE)</f>
        <v>0.233502538071066</v>
      </c>
      <c r="R567">
        <f>VLOOKUP(I567,Sheet11!$C$70:$E$89,2,FALSE)</f>
        <v>4.2253521126760563E-2</v>
      </c>
      <c r="S567">
        <f>VLOOKUP(I567,Sheet11!$C$70:$E$89,3,FALSE)</f>
        <v>9.475465313028765E-2</v>
      </c>
      <c r="T567">
        <f t="shared" si="41"/>
        <v>3.5035489232543805E-5</v>
      </c>
      <c r="U567">
        <f t="shared" si="42"/>
        <v>1.5761818849139255E-4</v>
      </c>
      <c r="V567">
        <f t="shared" si="43"/>
        <v>0.18185736003829633</v>
      </c>
      <c r="W567" t="str">
        <f t="shared" si="44"/>
        <v>Ontime</v>
      </c>
    </row>
    <row r="568" spans="3:23" x14ac:dyDescent="0.3">
      <c r="C568" s="1">
        <v>5</v>
      </c>
      <c r="D568" s="1">
        <v>1235</v>
      </c>
      <c r="E568" s="1" t="s">
        <v>7</v>
      </c>
      <c r="F568" s="1" t="s">
        <v>1</v>
      </c>
      <c r="G568" s="1" t="s">
        <v>4</v>
      </c>
      <c r="H568" s="1" t="s">
        <v>3</v>
      </c>
      <c r="I568">
        <f t="shared" si="40"/>
        <v>12</v>
      </c>
      <c r="J568">
        <f>VLOOKUP(C568,Sheet11!$C$10:$E$17,2,FALSE)</f>
        <v>0.17370892018779344</v>
      </c>
      <c r="K568">
        <f>VLOOKUP(C568,Sheet11!$C$10:$E$17,3,FALSE)</f>
        <v>0.17822899041173154</v>
      </c>
      <c r="L568">
        <f>VLOOKUP(E568,Sheet11!$C$27:$E$30,2,FALSE)</f>
        <v>0.39436619718309857</v>
      </c>
      <c r="M568">
        <f>VLOOKUP(E568,Sheet11!$C$27:$E$30,3,FALSE)</f>
        <v>0.29103214890016921</v>
      </c>
      <c r="N568">
        <f>VLOOKUP(F568,Sheet11!$C$40:$E$43,2,FALSE)</f>
        <v>0.19718309859154928</v>
      </c>
      <c r="O568">
        <f>VLOOKUP(F568,Sheet11!$C$40:$E$43,3,FALSE)</f>
        <v>0.17033276931754088</v>
      </c>
      <c r="P568">
        <f>VLOOKUP(G568,Sheet11!$C$53:$E$61,2,FALSE)</f>
        <v>0.31690140845070425</v>
      </c>
      <c r="Q568">
        <f>VLOOKUP(G568,Sheet11!$C$53:$E$61,3,FALSE)</f>
        <v>0.233502538071066</v>
      </c>
      <c r="R568">
        <f>VLOOKUP(I568,Sheet11!$C$70:$E$89,2,FALSE)</f>
        <v>3.0516431924882629E-2</v>
      </c>
      <c r="S568">
        <f>VLOOKUP(I568,Sheet11!$C$70:$E$89,3,FALSE)</f>
        <v>0.10152284263959391</v>
      </c>
      <c r="T568">
        <f t="shared" si="41"/>
        <v>2.5303408890170524E-5</v>
      </c>
      <c r="U568">
        <f t="shared" si="42"/>
        <v>1.6887663052649201E-4</v>
      </c>
      <c r="V568">
        <f t="shared" si="43"/>
        <v>0.13030901098889799</v>
      </c>
      <c r="W568" t="str">
        <f t="shared" si="44"/>
        <v>Ontime</v>
      </c>
    </row>
    <row r="569" spans="3:23" x14ac:dyDescent="0.3">
      <c r="C569" s="1">
        <v>5</v>
      </c>
      <c r="D569" s="1">
        <v>1454</v>
      </c>
      <c r="E569" s="1" t="s">
        <v>7</v>
      </c>
      <c r="F569" s="1" t="s">
        <v>1</v>
      </c>
      <c r="G569" s="1" t="s">
        <v>4</v>
      </c>
      <c r="H569" s="1" t="s">
        <v>3</v>
      </c>
      <c r="I569">
        <f t="shared" si="40"/>
        <v>14</v>
      </c>
      <c r="J569">
        <f>VLOOKUP(C569,Sheet11!$C$10:$E$17,2,FALSE)</f>
        <v>0.17370892018779344</v>
      </c>
      <c r="K569">
        <f>VLOOKUP(C569,Sheet11!$C$10:$E$17,3,FALSE)</f>
        <v>0.17822899041173154</v>
      </c>
      <c r="L569">
        <f>VLOOKUP(E569,Sheet11!$C$27:$E$30,2,FALSE)</f>
        <v>0.39436619718309857</v>
      </c>
      <c r="M569">
        <f>VLOOKUP(E569,Sheet11!$C$27:$E$30,3,FALSE)</f>
        <v>0.29103214890016921</v>
      </c>
      <c r="N569">
        <f>VLOOKUP(F569,Sheet11!$C$40:$E$43,2,FALSE)</f>
        <v>0.19718309859154928</v>
      </c>
      <c r="O569">
        <f>VLOOKUP(F569,Sheet11!$C$40:$E$43,3,FALSE)</f>
        <v>0.17033276931754088</v>
      </c>
      <c r="P569">
        <f>VLOOKUP(G569,Sheet11!$C$53:$E$61,2,FALSE)</f>
        <v>0.31690140845070425</v>
      </c>
      <c r="Q569">
        <f>VLOOKUP(G569,Sheet11!$C$53:$E$61,3,FALSE)</f>
        <v>0.233502538071066</v>
      </c>
      <c r="R569">
        <f>VLOOKUP(I569,Sheet11!$C$70:$E$89,2,FALSE)</f>
        <v>5.6338028169014086E-2</v>
      </c>
      <c r="S569">
        <f>VLOOKUP(I569,Sheet11!$C$70:$E$89,3,FALSE)</f>
        <v>9.7574732092498589E-2</v>
      </c>
      <c r="T569">
        <f t="shared" si="41"/>
        <v>4.6713985643391738E-5</v>
      </c>
      <c r="U569">
        <f t="shared" si="42"/>
        <v>1.6230920600601733E-4</v>
      </c>
      <c r="V569">
        <f t="shared" si="43"/>
        <v>0.22348709382327434</v>
      </c>
      <c r="W569" t="str">
        <f t="shared" si="44"/>
        <v>Ontime</v>
      </c>
    </row>
    <row r="570" spans="3:23" x14ac:dyDescent="0.3">
      <c r="C570" s="1">
        <v>5</v>
      </c>
      <c r="D570" s="1">
        <v>1643</v>
      </c>
      <c r="E570" s="1" t="s">
        <v>7</v>
      </c>
      <c r="F570" s="1" t="s">
        <v>1</v>
      </c>
      <c r="G570" s="1" t="s">
        <v>4</v>
      </c>
      <c r="H570" s="1" t="s">
        <v>3</v>
      </c>
      <c r="I570">
        <f t="shared" si="40"/>
        <v>16</v>
      </c>
      <c r="J570">
        <f>VLOOKUP(C570,Sheet11!$C$10:$E$17,2,FALSE)</f>
        <v>0.17370892018779344</v>
      </c>
      <c r="K570">
        <f>VLOOKUP(C570,Sheet11!$C$10:$E$17,3,FALSE)</f>
        <v>0.17822899041173154</v>
      </c>
      <c r="L570">
        <f>VLOOKUP(E570,Sheet11!$C$27:$E$30,2,FALSE)</f>
        <v>0.39436619718309857</v>
      </c>
      <c r="M570">
        <f>VLOOKUP(E570,Sheet11!$C$27:$E$30,3,FALSE)</f>
        <v>0.29103214890016921</v>
      </c>
      <c r="N570">
        <f>VLOOKUP(F570,Sheet11!$C$40:$E$43,2,FALSE)</f>
        <v>0.19718309859154928</v>
      </c>
      <c r="O570">
        <f>VLOOKUP(F570,Sheet11!$C$40:$E$43,3,FALSE)</f>
        <v>0.17033276931754088</v>
      </c>
      <c r="P570">
        <f>VLOOKUP(G570,Sheet11!$C$53:$E$61,2,FALSE)</f>
        <v>0.31690140845070425</v>
      </c>
      <c r="Q570">
        <f>VLOOKUP(G570,Sheet11!$C$53:$E$61,3,FALSE)</f>
        <v>0.233502538071066</v>
      </c>
      <c r="R570">
        <f>VLOOKUP(I570,Sheet11!$C$70:$E$89,2,FALSE)</f>
        <v>0.10328638497652583</v>
      </c>
      <c r="S570">
        <f>VLOOKUP(I570,Sheet11!$C$70:$E$89,3,FALSE)</f>
        <v>9.8702763677382968E-2</v>
      </c>
      <c r="T570">
        <f t="shared" si="41"/>
        <v>8.5642307012884859E-5</v>
      </c>
      <c r="U570">
        <f t="shared" si="42"/>
        <v>1.6418561301186725E-4</v>
      </c>
      <c r="V570">
        <f t="shared" si="43"/>
        <v>0.34280518768438573</v>
      </c>
      <c r="W570" t="str">
        <f t="shared" si="44"/>
        <v>Ontime</v>
      </c>
    </row>
    <row r="571" spans="3:23" x14ac:dyDescent="0.3">
      <c r="C571" s="1">
        <v>5</v>
      </c>
      <c r="D571" s="1">
        <v>1710</v>
      </c>
      <c r="E571" s="1" t="s">
        <v>7</v>
      </c>
      <c r="F571" s="1" t="s">
        <v>1</v>
      </c>
      <c r="G571" s="1" t="s">
        <v>4</v>
      </c>
      <c r="H571" s="1" t="s">
        <v>3</v>
      </c>
      <c r="I571">
        <f t="shared" si="40"/>
        <v>17</v>
      </c>
      <c r="J571">
        <f>VLOOKUP(C571,Sheet11!$C$10:$E$17,2,FALSE)</f>
        <v>0.17370892018779344</v>
      </c>
      <c r="K571">
        <f>VLOOKUP(C571,Sheet11!$C$10:$E$17,3,FALSE)</f>
        <v>0.17822899041173154</v>
      </c>
      <c r="L571">
        <f>VLOOKUP(E571,Sheet11!$C$27:$E$30,2,FALSE)</f>
        <v>0.39436619718309857</v>
      </c>
      <c r="M571">
        <f>VLOOKUP(E571,Sheet11!$C$27:$E$30,3,FALSE)</f>
        <v>0.29103214890016921</v>
      </c>
      <c r="N571">
        <f>VLOOKUP(F571,Sheet11!$C$40:$E$43,2,FALSE)</f>
        <v>0.19718309859154928</v>
      </c>
      <c r="O571">
        <f>VLOOKUP(F571,Sheet11!$C$40:$E$43,3,FALSE)</f>
        <v>0.17033276931754088</v>
      </c>
      <c r="P571">
        <f>VLOOKUP(G571,Sheet11!$C$53:$E$61,2,FALSE)</f>
        <v>0.31690140845070425</v>
      </c>
      <c r="Q571">
        <f>VLOOKUP(G571,Sheet11!$C$53:$E$61,3,FALSE)</f>
        <v>0.233502538071066</v>
      </c>
      <c r="R571">
        <f>VLOOKUP(I571,Sheet11!$C$70:$E$89,2,FALSE)</f>
        <v>9.154929577464789E-2</v>
      </c>
      <c r="S571">
        <f>VLOOKUP(I571,Sheet11!$C$70:$E$89,3,FALSE)</f>
        <v>8.1218274111675121E-2</v>
      </c>
      <c r="T571">
        <f t="shared" si="41"/>
        <v>7.5910226670511581E-5</v>
      </c>
      <c r="U571">
        <f t="shared" si="42"/>
        <v>1.351013044211936E-4</v>
      </c>
      <c r="V571">
        <f t="shared" si="43"/>
        <v>0.35974444750851631</v>
      </c>
      <c r="W571" t="str">
        <f t="shared" si="44"/>
        <v>Ontime</v>
      </c>
    </row>
    <row r="572" spans="3:23" x14ac:dyDescent="0.3">
      <c r="C572" s="1">
        <v>5</v>
      </c>
      <c r="D572" s="1">
        <v>2115</v>
      </c>
      <c r="E572" s="1" t="s">
        <v>7</v>
      </c>
      <c r="F572" s="1" t="s">
        <v>1</v>
      </c>
      <c r="G572" s="1" t="s">
        <v>4</v>
      </c>
      <c r="H572" s="1" t="s">
        <v>3</v>
      </c>
      <c r="I572">
        <f t="shared" si="40"/>
        <v>21</v>
      </c>
      <c r="J572">
        <f>VLOOKUP(C572,Sheet11!$C$10:$E$17,2,FALSE)</f>
        <v>0.17370892018779344</v>
      </c>
      <c r="K572">
        <f>VLOOKUP(C572,Sheet11!$C$10:$E$17,3,FALSE)</f>
        <v>0.17822899041173154</v>
      </c>
      <c r="L572">
        <f>VLOOKUP(E572,Sheet11!$C$27:$E$30,2,FALSE)</f>
        <v>0.39436619718309857</v>
      </c>
      <c r="M572">
        <f>VLOOKUP(E572,Sheet11!$C$27:$E$30,3,FALSE)</f>
        <v>0.29103214890016921</v>
      </c>
      <c r="N572">
        <f>VLOOKUP(F572,Sheet11!$C$40:$E$43,2,FALSE)</f>
        <v>0.19718309859154928</v>
      </c>
      <c r="O572">
        <f>VLOOKUP(F572,Sheet11!$C$40:$E$43,3,FALSE)</f>
        <v>0.17033276931754088</v>
      </c>
      <c r="P572">
        <f>VLOOKUP(G572,Sheet11!$C$53:$E$61,2,FALSE)</f>
        <v>0.31690140845070425</v>
      </c>
      <c r="Q572">
        <f>VLOOKUP(G572,Sheet11!$C$53:$E$61,3,FALSE)</f>
        <v>0.233502538071066</v>
      </c>
      <c r="R572">
        <f>VLOOKUP(I572,Sheet11!$C$70:$E$89,2,FALSE)</f>
        <v>4.9295774647887321E-2</v>
      </c>
      <c r="S572">
        <f>VLOOKUP(I572,Sheet11!$C$70:$E$89,3,FALSE)</f>
        <v>3.7789058093626621E-2</v>
      </c>
      <c r="T572">
        <f t="shared" si="41"/>
        <v>4.0874737437967769E-5</v>
      </c>
      <c r="U572">
        <f t="shared" si="42"/>
        <v>6.2859634695972024E-5</v>
      </c>
      <c r="V572">
        <f t="shared" si="43"/>
        <v>0.39403272605912254</v>
      </c>
      <c r="W572" t="str">
        <f t="shared" si="44"/>
        <v>Ontime</v>
      </c>
    </row>
    <row r="573" spans="3:23" x14ac:dyDescent="0.3">
      <c r="C573" s="1">
        <v>5</v>
      </c>
      <c r="D573" s="1">
        <v>1617</v>
      </c>
      <c r="E573" s="1" t="s">
        <v>7</v>
      </c>
      <c r="F573" s="1" t="s">
        <v>1</v>
      </c>
      <c r="G573" s="1" t="s">
        <v>4</v>
      </c>
      <c r="H573" s="1" t="s">
        <v>3</v>
      </c>
      <c r="I573">
        <f t="shared" si="40"/>
        <v>16</v>
      </c>
      <c r="J573">
        <f>VLOOKUP(C573,Sheet11!$C$10:$E$17,2,FALSE)</f>
        <v>0.17370892018779344</v>
      </c>
      <c r="K573">
        <f>VLOOKUP(C573,Sheet11!$C$10:$E$17,3,FALSE)</f>
        <v>0.17822899041173154</v>
      </c>
      <c r="L573">
        <f>VLOOKUP(E573,Sheet11!$C$27:$E$30,2,FALSE)</f>
        <v>0.39436619718309857</v>
      </c>
      <c r="M573">
        <f>VLOOKUP(E573,Sheet11!$C$27:$E$30,3,FALSE)</f>
        <v>0.29103214890016921</v>
      </c>
      <c r="N573">
        <f>VLOOKUP(F573,Sheet11!$C$40:$E$43,2,FALSE)</f>
        <v>0.19718309859154928</v>
      </c>
      <c r="O573">
        <f>VLOOKUP(F573,Sheet11!$C$40:$E$43,3,FALSE)</f>
        <v>0.17033276931754088</v>
      </c>
      <c r="P573">
        <f>VLOOKUP(G573,Sheet11!$C$53:$E$61,2,FALSE)</f>
        <v>0.31690140845070425</v>
      </c>
      <c r="Q573">
        <f>VLOOKUP(G573,Sheet11!$C$53:$E$61,3,FALSE)</f>
        <v>0.233502538071066</v>
      </c>
      <c r="R573">
        <f>VLOOKUP(I573,Sheet11!$C$70:$E$89,2,FALSE)</f>
        <v>0.10328638497652583</v>
      </c>
      <c r="S573">
        <f>VLOOKUP(I573,Sheet11!$C$70:$E$89,3,FALSE)</f>
        <v>9.8702763677382968E-2</v>
      </c>
      <c r="T573">
        <f t="shared" si="41"/>
        <v>8.5642307012884859E-5</v>
      </c>
      <c r="U573">
        <f t="shared" si="42"/>
        <v>1.6418561301186725E-4</v>
      </c>
      <c r="V573">
        <f t="shared" si="43"/>
        <v>0.34280518768438573</v>
      </c>
      <c r="W573" t="str">
        <f t="shared" si="44"/>
        <v>Ontime</v>
      </c>
    </row>
    <row r="574" spans="3:23" x14ac:dyDescent="0.3">
      <c r="C574" s="1">
        <v>5</v>
      </c>
      <c r="D574" s="1">
        <v>1506</v>
      </c>
      <c r="E574" s="1" t="s">
        <v>5</v>
      </c>
      <c r="F574" s="1" t="s">
        <v>1</v>
      </c>
      <c r="G574" s="1" t="s">
        <v>8</v>
      </c>
      <c r="H574" s="1" t="s">
        <v>3</v>
      </c>
      <c r="I574">
        <f t="shared" si="40"/>
        <v>15</v>
      </c>
      <c r="J574">
        <f>VLOOKUP(C574,Sheet11!$C$10:$E$17,2,FALSE)</f>
        <v>0.17370892018779344</v>
      </c>
      <c r="K574">
        <f>VLOOKUP(C574,Sheet11!$C$10:$E$17,3,FALSE)</f>
        <v>0.17822899041173154</v>
      </c>
      <c r="L574">
        <f>VLOOKUP(E574,Sheet11!$C$27:$E$30,2,FALSE)</f>
        <v>0.51877934272300474</v>
      </c>
      <c r="M574">
        <f>VLOOKUP(E574,Sheet11!$C$27:$E$30,3,FALSE)</f>
        <v>0.64805414551607443</v>
      </c>
      <c r="N574">
        <f>VLOOKUP(F574,Sheet11!$C$40:$E$43,2,FALSE)</f>
        <v>0.19718309859154928</v>
      </c>
      <c r="O574">
        <f>VLOOKUP(F574,Sheet11!$C$40:$E$43,3,FALSE)</f>
        <v>0.17033276931754088</v>
      </c>
      <c r="P574">
        <f>VLOOKUP(G574,Sheet11!$C$53:$E$61,2,FALSE)</f>
        <v>0.11032863849765258</v>
      </c>
      <c r="Q574">
        <f>VLOOKUP(G574,Sheet11!$C$53:$E$61,3,FALSE)</f>
        <v>0.19232938522278623</v>
      </c>
      <c r="R574">
        <f>VLOOKUP(I574,Sheet11!$C$70:$E$89,2,FALSE)</f>
        <v>0.13849765258215962</v>
      </c>
      <c r="S574">
        <f>VLOOKUP(I574,Sheet11!$C$70:$E$89,3,FALSE)</f>
        <v>6.2041737168640719E-2</v>
      </c>
      <c r="T574">
        <f t="shared" si="41"/>
        <v>5.2593827093982749E-5</v>
      </c>
      <c r="U574">
        <f t="shared" si="42"/>
        <v>1.8928408507718061E-4</v>
      </c>
      <c r="V574">
        <f t="shared" si="43"/>
        <v>0.21743956123106051</v>
      </c>
      <c r="W574" t="str">
        <f t="shared" si="44"/>
        <v>Ontime</v>
      </c>
    </row>
    <row r="575" spans="3:23" x14ac:dyDescent="0.3">
      <c r="C575" s="1">
        <v>5</v>
      </c>
      <c r="D575" s="1">
        <v>629</v>
      </c>
      <c r="E575" s="1" t="s">
        <v>5</v>
      </c>
      <c r="F575" s="1" t="s">
        <v>6</v>
      </c>
      <c r="G575" s="1" t="s">
        <v>8</v>
      </c>
      <c r="H575" s="1" t="s">
        <v>3</v>
      </c>
      <c r="I575">
        <f t="shared" si="40"/>
        <v>6</v>
      </c>
      <c r="J575">
        <f>VLOOKUP(C575,Sheet11!$C$10:$E$17,2,FALSE)</f>
        <v>0.17370892018779344</v>
      </c>
      <c r="K575">
        <f>VLOOKUP(C575,Sheet11!$C$10:$E$17,3,FALSE)</f>
        <v>0.17822899041173154</v>
      </c>
      <c r="L575">
        <f>VLOOKUP(E575,Sheet11!$C$27:$E$30,2,FALSE)</f>
        <v>0.51877934272300474</v>
      </c>
      <c r="M575">
        <f>VLOOKUP(E575,Sheet11!$C$27:$E$30,3,FALSE)</f>
        <v>0.64805414551607443</v>
      </c>
      <c r="N575">
        <f>VLOOKUP(F575,Sheet11!$C$40:$E$43,2,FALSE)</f>
        <v>0.42488262910798125</v>
      </c>
      <c r="O575">
        <f>VLOOKUP(F575,Sheet11!$C$40:$E$43,3,FALSE)</f>
        <v>0.54540327129159616</v>
      </c>
      <c r="P575">
        <f>VLOOKUP(G575,Sheet11!$C$53:$E$61,2,FALSE)</f>
        <v>0.11032863849765258</v>
      </c>
      <c r="Q575">
        <f>VLOOKUP(G575,Sheet11!$C$53:$E$61,3,FALSE)</f>
        <v>0.19232938522278623</v>
      </c>
      <c r="R575">
        <f>VLOOKUP(I575,Sheet11!$C$70:$E$89,2,FALSE)</f>
        <v>3.9906103286384977E-2</v>
      </c>
      <c r="S575">
        <f>VLOOKUP(I575,Sheet11!$C$70:$E$89,3,FALSE)</f>
        <v>8.4038353073886074E-2</v>
      </c>
      <c r="T575">
        <f t="shared" si="41"/>
        <v>3.2653592810368225E-5</v>
      </c>
      <c r="U575">
        <f t="shared" si="42"/>
        <v>8.2096986243755004E-4</v>
      </c>
      <c r="V575">
        <f t="shared" si="43"/>
        <v>3.8252923592504415E-2</v>
      </c>
      <c r="W575" t="str">
        <f t="shared" si="44"/>
        <v>Ontime</v>
      </c>
    </row>
    <row r="576" spans="3:23" x14ac:dyDescent="0.3">
      <c r="C576" s="1">
        <v>5</v>
      </c>
      <c r="D576" s="1">
        <v>730</v>
      </c>
      <c r="E576" s="1" t="s">
        <v>5</v>
      </c>
      <c r="F576" s="1" t="s">
        <v>6</v>
      </c>
      <c r="G576" s="1" t="s">
        <v>8</v>
      </c>
      <c r="H576" s="1" t="s">
        <v>15</v>
      </c>
      <c r="I576">
        <f t="shared" si="40"/>
        <v>7</v>
      </c>
      <c r="J576">
        <f>VLOOKUP(C576,Sheet11!$C$10:$E$17,2,FALSE)</f>
        <v>0.17370892018779344</v>
      </c>
      <c r="K576">
        <f>VLOOKUP(C576,Sheet11!$C$10:$E$17,3,FALSE)</f>
        <v>0.17822899041173154</v>
      </c>
      <c r="L576">
        <f>VLOOKUP(E576,Sheet11!$C$27:$E$30,2,FALSE)</f>
        <v>0.51877934272300474</v>
      </c>
      <c r="M576">
        <f>VLOOKUP(E576,Sheet11!$C$27:$E$30,3,FALSE)</f>
        <v>0.64805414551607443</v>
      </c>
      <c r="N576">
        <f>VLOOKUP(F576,Sheet11!$C$40:$E$43,2,FALSE)</f>
        <v>0.42488262910798125</v>
      </c>
      <c r="O576">
        <f>VLOOKUP(F576,Sheet11!$C$40:$E$43,3,FALSE)</f>
        <v>0.54540327129159616</v>
      </c>
      <c r="P576">
        <f>VLOOKUP(G576,Sheet11!$C$53:$E$61,2,FALSE)</f>
        <v>0.11032863849765258</v>
      </c>
      <c r="Q576">
        <f>VLOOKUP(G576,Sheet11!$C$53:$E$61,3,FALSE)</f>
        <v>0.19232938522278623</v>
      </c>
      <c r="R576">
        <f>VLOOKUP(I576,Sheet11!$C$70:$E$89,2,FALSE)</f>
        <v>4.2253521126760563E-2</v>
      </c>
      <c r="S576">
        <f>VLOOKUP(I576,Sheet11!$C$70:$E$89,3,FALSE)</f>
        <v>4.3993231810490696E-2</v>
      </c>
      <c r="T576">
        <f t="shared" si="41"/>
        <v>3.457439238744871E-5</v>
      </c>
      <c r="U576">
        <f t="shared" si="42"/>
        <v>4.2976945818878459E-4</v>
      </c>
      <c r="V576">
        <f t="shared" si="43"/>
        <v>7.4458598610799273E-2</v>
      </c>
      <c r="W576" t="str">
        <f t="shared" si="44"/>
        <v>Ontime</v>
      </c>
    </row>
    <row r="577" spans="3:23" x14ac:dyDescent="0.3">
      <c r="C577" s="1">
        <v>5</v>
      </c>
      <c r="D577" s="1">
        <v>832</v>
      </c>
      <c r="E577" s="1" t="s">
        <v>5</v>
      </c>
      <c r="F577" s="1" t="s">
        <v>6</v>
      </c>
      <c r="G577" s="1" t="s">
        <v>8</v>
      </c>
      <c r="H577" s="1" t="s">
        <v>3</v>
      </c>
      <c r="I577">
        <f t="shared" si="40"/>
        <v>8</v>
      </c>
      <c r="J577">
        <f>VLOOKUP(C577,Sheet11!$C$10:$E$17,2,FALSE)</f>
        <v>0.17370892018779344</v>
      </c>
      <c r="K577">
        <f>VLOOKUP(C577,Sheet11!$C$10:$E$17,3,FALSE)</f>
        <v>0.17822899041173154</v>
      </c>
      <c r="L577">
        <f>VLOOKUP(E577,Sheet11!$C$27:$E$30,2,FALSE)</f>
        <v>0.51877934272300474</v>
      </c>
      <c r="M577">
        <f>VLOOKUP(E577,Sheet11!$C$27:$E$30,3,FALSE)</f>
        <v>0.64805414551607443</v>
      </c>
      <c r="N577">
        <f>VLOOKUP(F577,Sheet11!$C$40:$E$43,2,FALSE)</f>
        <v>0.42488262910798125</v>
      </c>
      <c r="O577">
        <f>VLOOKUP(F577,Sheet11!$C$40:$E$43,3,FALSE)</f>
        <v>0.54540327129159616</v>
      </c>
      <c r="P577">
        <f>VLOOKUP(G577,Sheet11!$C$53:$E$61,2,FALSE)</f>
        <v>0.11032863849765258</v>
      </c>
      <c r="Q577">
        <f>VLOOKUP(G577,Sheet11!$C$53:$E$61,3,FALSE)</f>
        <v>0.19232938522278623</v>
      </c>
      <c r="R577">
        <f>VLOOKUP(I577,Sheet11!$C$70:$E$89,2,FALSE)</f>
        <v>4.2253521126760563E-2</v>
      </c>
      <c r="S577">
        <f>VLOOKUP(I577,Sheet11!$C$70:$E$89,3,FALSE)</f>
        <v>9.475465313028765E-2</v>
      </c>
      <c r="T577">
        <f t="shared" si="41"/>
        <v>3.457439238744871E-5</v>
      </c>
      <c r="U577">
        <f t="shared" si="42"/>
        <v>9.2565729456045901E-4</v>
      </c>
      <c r="V577">
        <f t="shared" si="43"/>
        <v>3.6006302288714577E-2</v>
      </c>
      <c r="W577" t="str">
        <f t="shared" si="44"/>
        <v>Ontime</v>
      </c>
    </row>
    <row r="578" spans="3:23" x14ac:dyDescent="0.3">
      <c r="C578" s="1">
        <v>5</v>
      </c>
      <c r="D578" s="1">
        <v>930</v>
      </c>
      <c r="E578" s="1" t="s">
        <v>5</v>
      </c>
      <c r="F578" s="1" t="s">
        <v>6</v>
      </c>
      <c r="G578" s="1" t="s">
        <v>8</v>
      </c>
      <c r="H578" s="1" t="s">
        <v>3</v>
      </c>
      <c r="I578">
        <f t="shared" ref="I578:I641" si="45">VLOOKUP(D578,$AA$27:$AB$50,2,TRUE)</f>
        <v>9</v>
      </c>
      <c r="J578">
        <f>VLOOKUP(C578,Sheet11!$C$10:$E$17,2,FALSE)</f>
        <v>0.17370892018779344</v>
      </c>
      <c r="K578">
        <f>VLOOKUP(C578,Sheet11!$C$10:$E$17,3,FALSE)</f>
        <v>0.17822899041173154</v>
      </c>
      <c r="L578">
        <f>VLOOKUP(E578,Sheet11!$C$27:$E$30,2,FALSE)</f>
        <v>0.51877934272300474</v>
      </c>
      <c r="M578">
        <f>VLOOKUP(E578,Sheet11!$C$27:$E$30,3,FALSE)</f>
        <v>0.64805414551607443</v>
      </c>
      <c r="N578">
        <f>VLOOKUP(F578,Sheet11!$C$40:$E$43,2,FALSE)</f>
        <v>0.42488262910798125</v>
      </c>
      <c r="O578">
        <f>VLOOKUP(F578,Sheet11!$C$40:$E$43,3,FALSE)</f>
        <v>0.54540327129159616</v>
      </c>
      <c r="P578">
        <f>VLOOKUP(G578,Sheet11!$C$53:$E$61,2,FALSE)</f>
        <v>0.11032863849765258</v>
      </c>
      <c r="Q578">
        <f>VLOOKUP(G578,Sheet11!$C$53:$E$61,3,FALSE)</f>
        <v>0.19232938522278623</v>
      </c>
      <c r="R578">
        <f>VLOOKUP(I578,Sheet11!$C$70:$E$89,2,FALSE)</f>
        <v>3.5211267605633804E-2</v>
      </c>
      <c r="S578">
        <f>VLOOKUP(I578,Sheet11!$C$70:$E$89,3,FALSE)</f>
        <v>3.2148900169204735E-2</v>
      </c>
      <c r="T578">
        <f t="shared" si="41"/>
        <v>2.8811993656207262E-5</v>
      </c>
      <c r="U578">
        <f t="shared" si="42"/>
        <v>3.1406229636872713E-4</v>
      </c>
      <c r="V578">
        <f t="shared" si="43"/>
        <v>8.4030778901830194E-2</v>
      </c>
      <c r="W578" t="str">
        <f t="shared" si="44"/>
        <v>Ontime</v>
      </c>
    </row>
    <row r="579" spans="3:23" x14ac:dyDescent="0.3">
      <c r="C579" s="1">
        <v>5</v>
      </c>
      <c r="D579" s="1">
        <v>1032</v>
      </c>
      <c r="E579" s="1" t="s">
        <v>5</v>
      </c>
      <c r="F579" s="1" t="s">
        <v>6</v>
      </c>
      <c r="G579" s="1" t="s">
        <v>8</v>
      </c>
      <c r="H579" s="1" t="s">
        <v>3</v>
      </c>
      <c r="I579">
        <f t="shared" si="45"/>
        <v>10</v>
      </c>
      <c r="J579">
        <f>VLOOKUP(C579,Sheet11!$C$10:$E$17,2,FALSE)</f>
        <v>0.17370892018779344</v>
      </c>
      <c r="K579">
        <f>VLOOKUP(C579,Sheet11!$C$10:$E$17,3,FALSE)</f>
        <v>0.17822899041173154</v>
      </c>
      <c r="L579">
        <f>VLOOKUP(E579,Sheet11!$C$27:$E$30,2,FALSE)</f>
        <v>0.51877934272300474</v>
      </c>
      <c r="M579">
        <f>VLOOKUP(E579,Sheet11!$C$27:$E$30,3,FALSE)</f>
        <v>0.64805414551607443</v>
      </c>
      <c r="N579">
        <f>VLOOKUP(F579,Sheet11!$C$40:$E$43,2,FALSE)</f>
        <v>0.42488262910798125</v>
      </c>
      <c r="O579">
        <f>VLOOKUP(F579,Sheet11!$C$40:$E$43,3,FALSE)</f>
        <v>0.54540327129159616</v>
      </c>
      <c r="P579">
        <f>VLOOKUP(G579,Sheet11!$C$53:$E$61,2,FALSE)</f>
        <v>0.11032863849765258</v>
      </c>
      <c r="Q579">
        <f>VLOOKUP(G579,Sheet11!$C$53:$E$61,3,FALSE)</f>
        <v>0.19232938522278623</v>
      </c>
      <c r="R579">
        <f>VLOOKUP(I579,Sheet11!$C$70:$E$89,2,FALSE)</f>
        <v>3.0516431924882629E-2</v>
      </c>
      <c r="S579">
        <f>VLOOKUP(I579,Sheet11!$C$70:$E$89,3,FALSE)</f>
        <v>5.9785673998871969E-2</v>
      </c>
      <c r="T579">
        <f t="shared" ref="T579:T642" si="46">0.1937*J579*L579*N579*P579*R579</f>
        <v>2.4970394502046292E-5</v>
      </c>
      <c r="U579">
        <f t="shared" ref="U579:U642" si="47">0.8063*K579*M579*O579*Q579*S579</f>
        <v>5.8404567394886107E-4</v>
      </c>
      <c r="V579">
        <f t="shared" ref="V579:V642" si="48">T579/(T579+U579)</f>
        <v>4.1001208006811646E-2</v>
      </c>
      <c r="W579" t="str">
        <f t="shared" ref="W579:W642" si="49">IF(V579&gt;0.5,"Delayed","Ontime")</f>
        <v>Ontime</v>
      </c>
    </row>
    <row r="580" spans="3:23" x14ac:dyDescent="0.3">
      <c r="C580" s="1">
        <v>5</v>
      </c>
      <c r="D580" s="1">
        <v>1131</v>
      </c>
      <c r="E580" s="1" t="s">
        <v>5</v>
      </c>
      <c r="F580" s="1" t="s">
        <v>6</v>
      </c>
      <c r="G580" s="1" t="s">
        <v>8</v>
      </c>
      <c r="H580" s="1" t="s">
        <v>3</v>
      </c>
      <c r="I580">
        <f t="shared" si="45"/>
        <v>11</v>
      </c>
      <c r="J580">
        <f>VLOOKUP(C580,Sheet11!$C$10:$E$17,2,FALSE)</f>
        <v>0.17370892018779344</v>
      </c>
      <c r="K580">
        <f>VLOOKUP(C580,Sheet11!$C$10:$E$17,3,FALSE)</f>
        <v>0.17822899041173154</v>
      </c>
      <c r="L580">
        <f>VLOOKUP(E580,Sheet11!$C$27:$E$30,2,FALSE)</f>
        <v>0.51877934272300474</v>
      </c>
      <c r="M580">
        <f>VLOOKUP(E580,Sheet11!$C$27:$E$30,3,FALSE)</f>
        <v>0.64805414551607443</v>
      </c>
      <c r="N580">
        <f>VLOOKUP(F580,Sheet11!$C$40:$E$43,2,FALSE)</f>
        <v>0.42488262910798125</v>
      </c>
      <c r="O580">
        <f>VLOOKUP(F580,Sheet11!$C$40:$E$43,3,FALSE)</f>
        <v>0.54540327129159616</v>
      </c>
      <c r="P580">
        <f>VLOOKUP(G580,Sheet11!$C$53:$E$61,2,FALSE)</f>
        <v>0.11032863849765258</v>
      </c>
      <c r="Q580">
        <f>VLOOKUP(G580,Sheet11!$C$53:$E$61,3,FALSE)</f>
        <v>0.19232938522278623</v>
      </c>
      <c r="R580">
        <f>VLOOKUP(I580,Sheet11!$C$70:$E$89,2,FALSE)</f>
        <v>1.4084507042253521E-2</v>
      </c>
      <c r="S580">
        <f>VLOOKUP(I580,Sheet11!$C$70:$E$89,3,FALSE)</f>
        <v>2.5944726452340666E-2</v>
      </c>
      <c r="T580">
        <f t="shared" si="46"/>
        <v>1.1524797462482903E-5</v>
      </c>
      <c r="U580">
        <f t="shared" si="47"/>
        <v>2.534537830344114E-4</v>
      </c>
      <c r="V580">
        <f t="shared" si="48"/>
        <v>4.3493317236703896E-2</v>
      </c>
      <c r="W580" t="str">
        <f t="shared" si="49"/>
        <v>Ontime</v>
      </c>
    </row>
    <row r="581" spans="3:23" x14ac:dyDescent="0.3">
      <c r="C581" s="1">
        <v>5</v>
      </c>
      <c r="D581" s="1">
        <v>1228</v>
      </c>
      <c r="E581" s="1" t="s">
        <v>5</v>
      </c>
      <c r="F581" s="1" t="s">
        <v>6</v>
      </c>
      <c r="G581" s="1" t="s">
        <v>8</v>
      </c>
      <c r="H581" s="1" t="s">
        <v>3</v>
      </c>
      <c r="I581">
        <f t="shared" si="45"/>
        <v>12</v>
      </c>
      <c r="J581">
        <f>VLOOKUP(C581,Sheet11!$C$10:$E$17,2,FALSE)</f>
        <v>0.17370892018779344</v>
      </c>
      <c r="K581">
        <f>VLOOKUP(C581,Sheet11!$C$10:$E$17,3,FALSE)</f>
        <v>0.17822899041173154</v>
      </c>
      <c r="L581">
        <f>VLOOKUP(E581,Sheet11!$C$27:$E$30,2,FALSE)</f>
        <v>0.51877934272300474</v>
      </c>
      <c r="M581">
        <f>VLOOKUP(E581,Sheet11!$C$27:$E$30,3,FALSE)</f>
        <v>0.64805414551607443</v>
      </c>
      <c r="N581">
        <f>VLOOKUP(F581,Sheet11!$C$40:$E$43,2,FALSE)</f>
        <v>0.42488262910798125</v>
      </c>
      <c r="O581">
        <f>VLOOKUP(F581,Sheet11!$C$40:$E$43,3,FALSE)</f>
        <v>0.54540327129159616</v>
      </c>
      <c r="P581">
        <f>VLOOKUP(G581,Sheet11!$C$53:$E$61,2,FALSE)</f>
        <v>0.11032863849765258</v>
      </c>
      <c r="Q581">
        <f>VLOOKUP(G581,Sheet11!$C$53:$E$61,3,FALSE)</f>
        <v>0.19232938522278623</v>
      </c>
      <c r="R581">
        <f>VLOOKUP(I581,Sheet11!$C$70:$E$89,2,FALSE)</f>
        <v>3.0516431924882629E-2</v>
      </c>
      <c r="S581">
        <f>VLOOKUP(I581,Sheet11!$C$70:$E$89,3,FALSE)</f>
        <v>0.10152284263959391</v>
      </c>
      <c r="T581">
        <f t="shared" si="46"/>
        <v>2.4970394502046292E-5</v>
      </c>
      <c r="U581">
        <f t="shared" si="47"/>
        <v>9.9177567274334895E-4</v>
      </c>
      <c r="V581">
        <f t="shared" si="48"/>
        <v>2.4559125731065747E-2</v>
      </c>
      <c r="W581" t="str">
        <f t="shared" si="49"/>
        <v>Ontime</v>
      </c>
    </row>
    <row r="582" spans="3:23" x14ac:dyDescent="0.3">
      <c r="C582" s="1">
        <v>5</v>
      </c>
      <c r="D582" s="1">
        <v>1329</v>
      </c>
      <c r="E582" s="1" t="s">
        <v>5</v>
      </c>
      <c r="F582" s="1" t="s">
        <v>6</v>
      </c>
      <c r="G582" s="1" t="s">
        <v>8</v>
      </c>
      <c r="H582" s="1" t="s">
        <v>3</v>
      </c>
      <c r="I582">
        <f t="shared" si="45"/>
        <v>13</v>
      </c>
      <c r="J582">
        <f>VLOOKUP(C582,Sheet11!$C$10:$E$17,2,FALSE)</f>
        <v>0.17370892018779344</v>
      </c>
      <c r="K582">
        <f>VLOOKUP(C582,Sheet11!$C$10:$E$17,3,FALSE)</f>
        <v>0.17822899041173154</v>
      </c>
      <c r="L582">
        <f>VLOOKUP(E582,Sheet11!$C$27:$E$30,2,FALSE)</f>
        <v>0.51877934272300474</v>
      </c>
      <c r="M582">
        <f>VLOOKUP(E582,Sheet11!$C$27:$E$30,3,FALSE)</f>
        <v>0.64805414551607443</v>
      </c>
      <c r="N582">
        <f>VLOOKUP(F582,Sheet11!$C$40:$E$43,2,FALSE)</f>
        <v>0.42488262910798125</v>
      </c>
      <c r="O582">
        <f>VLOOKUP(F582,Sheet11!$C$40:$E$43,3,FALSE)</f>
        <v>0.54540327129159616</v>
      </c>
      <c r="P582">
        <f>VLOOKUP(G582,Sheet11!$C$53:$E$61,2,FALSE)</f>
        <v>0.11032863849765258</v>
      </c>
      <c r="Q582">
        <f>VLOOKUP(G582,Sheet11!$C$53:$E$61,3,FALSE)</f>
        <v>0.19232938522278623</v>
      </c>
      <c r="R582">
        <f>VLOOKUP(I582,Sheet11!$C$70:$E$89,2,FALSE)</f>
        <v>6.1032863849765258E-2</v>
      </c>
      <c r="S582">
        <f>VLOOKUP(I582,Sheet11!$C$70:$E$89,3,FALSE)</f>
        <v>5.0761421319796954E-2</v>
      </c>
      <c r="T582">
        <f t="shared" si="46"/>
        <v>4.9940789004092583E-5</v>
      </c>
      <c r="U582">
        <f t="shared" si="47"/>
        <v>4.9588783637167448E-4</v>
      </c>
      <c r="V582">
        <f t="shared" si="48"/>
        <v>9.1495364446508534E-2</v>
      </c>
      <c r="W582" t="str">
        <f t="shared" si="49"/>
        <v>Ontime</v>
      </c>
    </row>
    <row r="583" spans="3:23" x14ac:dyDescent="0.3">
      <c r="C583" s="1">
        <v>5</v>
      </c>
      <c r="D583" s="1">
        <v>1432</v>
      </c>
      <c r="E583" s="1" t="s">
        <v>5</v>
      </c>
      <c r="F583" s="1" t="s">
        <v>6</v>
      </c>
      <c r="G583" s="1" t="s">
        <v>8</v>
      </c>
      <c r="H583" s="1" t="s">
        <v>3</v>
      </c>
      <c r="I583">
        <f t="shared" si="45"/>
        <v>14</v>
      </c>
      <c r="J583">
        <f>VLOOKUP(C583,Sheet11!$C$10:$E$17,2,FALSE)</f>
        <v>0.17370892018779344</v>
      </c>
      <c r="K583">
        <f>VLOOKUP(C583,Sheet11!$C$10:$E$17,3,FALSE)</f>
        <v>0.17822899041173154</v>
      </c>
      <c r="L583">
        <f>VLOOKUP(E583,Sheet11!$C$27:$E$30,2,FALSE)</f>
        <v>0.51877934272300474</v>
      </c>
      <c r="M583">
        <f>VLOOKUP(E583,Sheet11!$C$27:$E$30,3,FALSE)</f>
        <v>0.64805414551607443</v>
      </c>
      <c r="N583">
        <f>VLOOKUP(F583,Sheet11!$C$40:$E$43,2,FALSE)</f>
        <v>0.42488262910798125</v>
      </c>
      <c r="O583">
        <f>VLOOKUP(F583,Sheet11!$C$40:$E$43,3,FALSE)</f>
        <v>0.54540327129159616</v>
      </c>
      <c r="P583">
        <f>VLOOKUP(G583,Sheet11!$C$53:$E$61,2,FALSE)</f>
        <v>0.11032863849765258</v>
      </c>
      <c r="Q583">
        <f>VLOOKUP(G583,Sheet11!$C$53:$E$61,3,FALSE)</f>
        <v>0.19232938522278623</v>
      </c>
      <c r="R583">
        <f>VLOOKUP(I583,Sheet11!$C$70:$E$89,2,FALSE)</f>
        <v>5.6338028169014086E-2</v>
      </c>
      <c r="S583">
        <f>VLOOKUP(I583,Sheet11!$C$70:$E$89,3,FALSE)</f>
        <v>9.7574732092498589E-2</v>
      </c>
      <c r="T583">
        <f t="shared" si="46"/>
        <v>4.6099189849931613E-5</v>
      </c>
      <c r="U583">
        <f t="shared" si="47"/>
        <v>9.5320661880332982E-4</v>
      </c>
      <c r="V583">
        <f t="shared" si="48"/>
        <v>4.6131213739324002E-2</v>
      </c>
      <c r="W583" t="str">
        <f t="shared" si="49"/>
        <v>Ontime</v>
      </c>
    </row>
    <row r="584" spans="3:23" x14ac:dyDescent="0.3">
      <c r="C584" s="1">
        <v>5</v>
      </c>
      <c r="D584" s="1">
        <v>1530</v>
      </c>
      <c r="E584" s="1" t="s">
        <v>5</v>
      </c>
      <c r="F584" s="1" t="s">
        <v>6</v>
      </c>
      <c r="G584" s="1" t="s">
        <v>8</v>
      </c>
      <c r="H584" s="1" t="s">
        <v>3</v>
      </c>
      <c r="I584">
        <f t="shared" si="45"/>
        <v>15</v>
      </c>
      <c r="J584">
        <f>VLOOKUP(C584,Sheet11!$C$10:$E$17,2,FALSE)</f>
        <v>0.17370892018779344</v>
      </c>
      <c r="K584">
        <f>VLOOKUP(C584,Sheet11!$C$10:$E$17,3,FALSE)</f>
        <v>0.17822899041173154</v>
      </c>
      <c r="L584">
        <f>VLOOKUP(E584,Sheet11!$C$27:$E$30,2,FALSE)</f>
        <v>0.51877934272300474</v>
      </c>
      <c r="M584">
        <f>VLOOKUP(E584,Sheet11!$C$27:$E$30,3,FALSE)</f>
        <v>0.64805414551607443</v>
      </c>
      <c r="N584">
        <f>VLOOKUP(F584,Sheet11!$C$40:$E$43,2,FALSE)</f>
        <v>0.42488262910798125</v>
      </c>
      <c r="O584">
        <f>VLOOKUP(F584,Sheet11!$C$40:$E$43,3,FALSE)</f>
        <v>0.54540327129159616</v>
      </c>
      <c r="P584">
        <f>VLOOKUP(G584,Sheet11!$C$53:$E$61,2,FALSE)</f>
        <v>0.11032863849765258</v>
      </c>
      <c r="Q584">
        <f>VLOOKUP(G584,Sheet11!$C$53:$E$61,3,FALSE)</f>
        <v>0.19232938522278623</v>
      </c>
      <c r="R584">
        <f>VLOOKUP(I584,Sheet11!$C$70:$E$89,2,FALSE)</f>
        <v>0.13849765258215962</v>
      </c>
      <c r="S584">
        <f>VLOOKUP(I584,Sheet11!$C$70:$E$89,3,FALSE)</f>
        <v>6.2041737168640719E-2</v>
      </c>
      <c r="T584">
        <f t="shared" si="46"/>
        <v>1.1332717504774855E-4</v>
      </c>
      <c r="U584">
        <f t="shared" si="47"/>
        <v>6.0608513334315761E-4</v>
      </c>
      <c r="V584">
        <f t="shared" si="48"/>
        <v>0.15752743416529108</v>
      </c>
      <c r="W584" t="str">
        <f t="shared" si="49"/>
        <v>Ontime</v>
      </c>
    </row>
    <row r="585" spans="3:23" x14ac:dyDescent="0.3">
      <c r="C585" s="1">
        <v>5</v>
      </c>
      <c r="D585" s="1">
        <v>1633</v>
      </c>
      <c r="E585" s="1" t="s">
        <v>5</v>
      </c>
      <c r="F585" s="1" t="s">
        <v>6</v>
      </c>
      <c r="G585" s="1" t="s">
        <v>8</v>
      </c>
      <c r="H585" s="1" t="s">
        <v>3</v>
      </c>
      <c r="I585">
        <f t="shared" si="45"/>
        <v>16</v>
      </c>
      <c r="J585">
        <f>VLOOKUP(C585,Sheet11!$C$10:$E$17,2,FALSE)</f>
        <v>0.17370892018779344</v>
      </c>
      <c r="K585">
        <f>VLOOKUP(C585,Sheet11!$C$10:$E$17,3,FALSE)</f>
        <v>0.17822899041173154</v>
      </c>
      <c r="L585">
        <f>VLOOKUP(E585,Sheet11!$C$27:$E$30,2,FALSE)</f>
        <v>0.51877934272300474</v>
      </c>
      <c r="M585">
        <f>VLOOKUP(E585,Sheet11!$C$27:$E$30,3,FALSE)</f>
        <v>0.64805414551607443</v>
      </c>
      <c r="N585">
        <f>VLOOKUP(F585,Sheet11!$C$40:$E$43,2,FALSE)</f>
        <v>0.42488262910798125</v>
      </c>
      <c r="O585">
        <f>VLOOKUP(F585,Sheet11!$C$40:$E$43,3,FALSE)</f>
        <v>0.54540327129159616</v>
      </c>
      <c r="P585">
        <f>VLOOKUP(G585,Sheet11!$C$53:$E$61,2,FALSE)</f>
        <v>0.11032863849765258</v>
      </c>
      <c r="Q585">
        <f>VLOOKUP(G585,Sheet11!$C$53:$E$61,3,FALSE)</f>
        <v>0.19232938522278623</v>
      </c>
      <c r="R585">
        <f>VLOOKUP(I585,Sheet11!$C$70:$E$89,2,FALSE)</f>
        <v>0.10328638497652583</v>
      </c>
      <c r="S585">
        <f>VLOOKUP(I585,Sheet11!$C$70:$E$89,3,FALSE)</f>
        <v>9.8702763677382968E-2</v>
      </c>
      <c r="T585">
        <f t="shared" si="46"/>
        <v>8.45151813915413E-5</v>
      </c>
      <c r="U585">
        <f t="shared" si="47"/>
        <v>9.6422634850047814E-4</v>
      </c>
      <c r="V585">
        <f t="shared" si="48"/>
        <v>8.0587236208947644E-2</v>
      </c>
      <c r="W585" t="str">
        <f t="shared" si="49"/>
        <v>Ontime</v>
      </c>
    </row>
    <row r="586" spans="3:23" x14ac:dyDescent="0.3">
      <c r="C586" s="1">
        <v>5</v>
      </c>
      <c r="D586" s="1">
        <v>1735</v>
      </c>
      <c r="E586" s="1" t="s">
        <v>5</v>
      </c>
      <c r="F586" s="1" t="s">
        <v>6</v>
      </c>
      <c r="G586" s="1" t="s">
        <v>8</v>
      </c>
      <c r="H586" s="1" t="s">
        <v>3</v>
      </c>
      <c r="I586">
        <f t="shared" si="45"/>
        <v>17</v>
      </c>
      <c r="J586">
        <f>VLOOKUP(C586,Sheet11!$C$10:$E$17,2,FALSE)</f>
        <v>0.17370892018779344</v>
      </c>
      <c r="K586">
        <f>VLOOKUP(C586,Sheet11!$C$10:$E$17,3,FALSE)</f>
        <v>0.17822899041173154</v>
      </c>
      <c r="L586">
        <f>VLOOKUP(E586,Sheet11!$C$27:$E$30,2,FALSE)</f>
        <v>0.51877934272300474</v>
      </c>
      <c r="M586">
        <f>VLOOKUP(E586,Sheet11!$C$27:$E$30,3,FALSE)</f>
        <v>0.64805414551607443</v>
      </c>
      <c r="N586">
        <f>VLOOKUP(F586,Sheet11!$C$40:$E$43,2,FALSE)</f>
        <v>0.42488262910798125</v>
      </c>
      <c r="O586">
        <f>VLOOKUP(F586,Sheet11!$C$40:$E$43,3,FALSE)</f>
        <v>0.54540327129159616</v>
      </c>
      <c r="P586">
        <f>VLOOKUP(G586,Sheet11!$C$53:$E$61,2,FALSE)</f>
        <v>0.11032863849765258</v>
      </c>
      <c r="Q586">
        <f>VLOOKUP(G586,Sheet11!$C$53:$E$61,3,FALSE)</f>
        <v>0.19232938522278623</v>
      </c>
      <c r="R586">
        <f>VLOOKUP(I586,Sheet11!$C$70:$E$89,2,FALSE)</f>
        <v>9.154929577464789E-2</v>
      </c>
      <c r="S586">
        <f>VLOOKUP(I586,Sheet11!$C$70:$E$89,3,FALSE)</f>
        <v>8.1218274111675121E-2</v>
      </c>
      <c r="T586">
        <f t="shared" si="46"/>
        <v>7.4911183506138875E-5</v>
      </c>
      <c r="U586">
        <f t="shared" si="47"/>
        <v>7.9342053819467912E-4</v>
      </c>
      <c r="V586">
        <f t="shared" si="48"/>
        <v>8.6270237092581276E-2</v>
      </c>
      <c r="W586" t="str">
        <f t="shared" si="49"/>
        <v>Ontime</v>
      </c>
    </row>
    <row r="587" spans="3:23" x14ac:dyDescent="0.3">
      <c r="C587" s="1">
        <v>5</v>
      </c>
      <c r="D587" s="1">
        <v>1829</v>
      </c>
      <c r="E587" s="1" t="s">
        <v>5</v>
      </c>
      <c r="F587" s="1" t="s">
        <v>6</v>
      </c>
      <c r="G587" s="1" t="s">
        <v>8</v>
      </c>
      <c r="H587" s="1" t="s">
        <v>3</v>
      </c>
      <c r="I587">
        <f t="shared" si="45"/>
        <v>18</v>
      </c>
      <c r="J587">
        <f>VLOOKUP(C587,Sheet11!$C$10:$E$17,2,FALSE)</f>
        <v>0.17370892018779344</v>
      </c>
      <c r="K587">
        <f>VLOOKUP(C587,Sheet11!$C$10:$E$17,3,FALSE)</f>
        <v>0.17822899041173154</v>
      </c>
      <c r="L587">
        <f>VLOOKUP(E587,Sheet11!$C$27:$E$30,2,FALSE)</f>
        <v>0.51877934272300474</v>
      </c>
      <c r="M587">
        <f>VLOOKUP(E587,Sheet11!$C$27:$E$30,3,FALSE)</f>
        <v>0.64805414551607443</v>
      </c>
      <c r="N587">
        <f>VLOOKUP(F587,Sheet11!$C$40:$E$43,2,FALSE)</f>
        <v>0.42488262910798125</v>
      </c>
      <c r="O587">
        <f>VLOOKUP(F587,Sheet11!$C$40:$E$43,3,FALSE)</f>
        <v>0.54540327129159616</v>
      </c>
      <c r="P587">
        <f>VLOOKUP(G587,Sheet11!$C$53:$E$61,2,FALSE)</f>
        <v>0.11032863849765258</v>
      </c>
      <c r="Q587">
        <f>VLOOKUP(G587,Sheet11!$C$53:$E$61,3,FALSE)</f>
        <v>0.19232938522278623</v>
      </c>
      <c r="R587">
        <f>VLOOKUP(I587,Sheet11!$C$70:$E$89,2,FALSE)</f>
        <v>7.746478873239436E-2</v>
      </c>
      <c r="S587">
        <f>VLOOKUP(I587,Sheet11!$C$70:$E$89,3,FALSE)</f>
        <v>5.8093626621545401E-2</v>
      </c>
      <c r="T587">
        <f t="shared" si="46"/>
        <v>6.3386386043655965E-5</v>
      </c>
      <c r="U587">
        <f t="shared" si="47"/>
        <v>5.6751607940313858E-4</v>
      </c>
      <c r="V587">
        <f t="shared" si="48"/>
        <v>0.10046939030229782</v>
      </c>
      <c r="W587" t="str">
        <f t="shared" si="49"/>
        <v>Ontime</v>
      </c>
    </row>
    <row r="588" spans="3:23" x14ac:dyDescent="0.3">
      <c r="C588" s="1">
        <v>5</v>
      </c>
      <c r="D588" s="1">
        <v>1931</v>
      </c>
      <c r="E588" s="1" t="s">
        <v>5</v>
      </c>
      <c r="F588" s="1" t="s">
        <v>6</v>
      </c>
      <c r="G588" s="1" t="s">
        <v>8</v>
      </c>
      <c r="H588" s="1" t="s">
        <v>3</v>
      </c>
      <c r="I588">
        <f t="shared" si="45"/>
        <v>19</v>
      </c>
      <c r="J588">
        <f>VLOOKUP(C588,Sheet11!$C$10:$E$17,2,FALSE)</f>
        <v>0.17370892018779344</v>
      </c>
      <c r="K588">
        <f>VLOOKUP(C588,Sheet11!$C$10:$E$17,3,FALSE)</f>
        <v>0.17822899041173154</v>
      </c>
      <c r="L588">
        <f>VLOOKUP(E588,Sheet11!$C$27:$E$30,2,FALSE)</f>
        <v>0.51877934272300474</v>
      </c>
      <c r="M588">
        <f>VLOOKUP(E588,Sheet11!$C$27:$E$30,3,FALSE)</f>
        <v>0.64805414551607443</v>
      </c>
      <c r="N588">
        <f>VLOOKUP(F588,Sheet11!$C$40:$E$43,2,FALSE)</f>
        <v>0.42488262910798125</v>
      </c>
      <c r="O588">
        <f>VLOOKUP(F588,Sheet11!$C$40:$E$43,3,FALSE)</f>
        <v>0.54540327129159616</v>
      </c>
      <c r="P588">
        <f>VLOOKUP(G588,Sheet11!$C$53:$E$61,2,FALSE)</f>
        <v>0.11032863849765258</v>
      </c>
      <c r="Q588">
        <f>VLOOKUP(G588,Sheet11!$C$53:$E$61,3,FALSE)</f>
        <v>0.19232938522278623</v>
      </c>
      <c r="R588">
        <f>VLOOKUP(I588,Sheet11!$C$70:$E$89,2,FALSE)</f>
        <v>9.8591549295774641E-2</v>
      </c>
      <c r="S588">
        <f>VLOOKUP(I588,Sheet11!$C$70:$E$89,3,FALSE)</f>
        <v>2.1996615905245348E-2</v>
      </c>
      <c r="T588">
        <f t="shared" si="46"/>
        <v>8.0673582237380316E-5</v>
      </c>
      <c r="U588">
        <f t="shared" si="47"/>
        <v>2.1488472909439229E-4</v>
      </c>
      <c r="V588">
        <f t="shared" si="48"/>
        <v>0.27295318434412735</v>
      </c>
      <c r="W588" t="str">
        <f t="shared" si="49"/>
        <v>Ontime</v>
      </c>
    </row>
    <row r="589" spans="3:23" x14ac:dyDescent="0.3">
      <c r="C589" s="1">
        <v>5</v>
      </c>
      <c r="D589" s="1">
        <v>2030</v>
      </c>
      <c r="E589" s="1" t="s">
        <v>5</v>
      </c>
      <c r="F589" s="1" t="s">
        <v>6</v>
      </c>
      <c r="G589" s="1" t="s">
        <v>8</v>
      </c>
      <c r="H589" s="1" t="s">
        <v>3</v>
      </c>
      <c r="I589">
        <f t="shared" si="45"/>
        <v>20</v>
      </c>
      <c r="J589">
        <f>VLOOKUP(C589,Sheet11!$C$10:$E$17,2,FALSE)</f>
        <v>0.17370892018779344</v>
      </c>
      <c r="K589">
        <f>VLOOKUP(C589,Sheet11!$C$10:$E$17,3,FALSE)</f>
        <v>0.17822899041173154</v>
      </c>
      <c r="L589">
        <f>VLOOKUP(E589,Sheet11!$C$27:$E$30,2,FALSE)</f>
        <v>0.51877934272300474</v>
      </c>
      <c r="M589">
        <f>VLOOKUP(E589,Sheet11!$C$27:$E$30,3,FALSE)</f>
        <v>0.64805414551607443</v>
      </c>
      <c r="N589">
        <f>VLOOKUP(F589,Sheet11!$C$40:$E$43,2,FALSE)</f>
        <v>0.42488262910798125</v>
      </c>
      <c r="O589">
        <f>VLOOKUP(F589,Sheet11!$C$40:$E$43,3,FALSE)</f>
        <v>0.54540327129159616</v>
      </c>
      <c r="P589">
        <f>VLOOKUP(G589,Sheet11!$C$53:$E$61,2,FALSE)</f>
        <v>0.11032863849765258</v>
      </c>
      <c r="Q589">
        <f>VLOOKUP(G589,Sheet11!$C$53:$E$61,3,FALSE)</f>
        <v>0.19232938522278623</v>
      </c>
      <c r="R589">
        <f>VLOOKUP(I589,Sheet11!$C$70:$E$89,2,FALSE)</f>
        <v>4.9295774647887321E-2</v>
      </c>
      <c r="S589">
        <f>VLOOKUP(I589,Sheet11!$C$70:$E$89,3,FALSE)</f>
        <v>3.6661026508742242E-2</v>
      </c>
      <c r="T589">
        <f t="shared" si="46"/>
        <v>4.0336791118690158E-5</v>
      </c>
      <c r="U589">
        <f t="shared" si="47"/>
        <v>3.5814121515732043E-4</v>
      </c>
      <c r="V589">
        <f t="shared" si="48"/>
        <v>0.10122714549708521</v>
      </c>
      <c r="W589" t="str">
        <f t="shared" si="49"/>
        <v>Ontime</v>
      </c>
    </row>
    <row r="590" spans="3:23" x14ac:dyDescent="0.3">
      <c r="C590" s="1">
        <v>5</v>
      </c>
      <c r="D590" s="1">
        <v>1535</v>
      </c>
      <c r="E590" s="1" t="s">
        <v>5</v>
      </c>
      <c r="F590" s="1" t="s">
        <v>1</v>
      </c>
      <c r="G590" s="1" t="s">
        <v>9</v>
      </c>
      <c r="H590" s="1" t="s">
        <v>3</v>
      </c>
      <c r="I590">
        <f t="shared" si="45"/>
        <v>15</v>
      </c>
      <c r="J590">
        <f>VLOOKUP(C590,Sheet11!$C$10:$E$17,2,FALSE)</f>
        <v>0.17370892018779344</v>
      </c>
      <c r="K590">
        <f>VLOOKUP(C590,Sheet11!$C$10:$E$17,3,FALSE)</f>
        <v>0.17822899041173154</v>
      </c>
      <c r="L590">
        <f>VLOOKUP(E590,Sheet11!$C$27:$E$30,2,FALSE)</f>
        <v>0.51877934272300474</v>
      </c>
      <c r="M590">
        <f>VLOOKUP(E590,Sheet11!$C$27:$E$30,3,FALSE)</f>
        <v>0.64805414551607443</v>
      </c>
      <c r="N590">
        <f>VLOOKUP(F590,Sheet11!$C$40:$E$43,2,FALSE)</f>
        <v>0.19718309859154928</v>
      </c>
      <c r="O590">
        <f>VLOOKUP(F590,Sheet11!$C$40:$E$43,3,FALSE)</f>
        <v>0.17033276931754088</v>
      </c>
      <c r="P590">
        <f>VLOOKUP(G590,Sheet11!$C$53:$E$61,2,FALSE)</f>
        <v>0.18779342723004694</v>
      </c>
      <c r="Q590">
        <f>VLOOKUP(G590,Sheet11!$C$53:$E$61,3,FALSE)</f>
        <v>0.1212633953750705</v>
      </c>
      <c r="R590">
        <f>VLOOKUP(I590,Sheet11!$C$70:$E$89,2,FALSE)</f>
        <v>0.13849765258215962</v>
      </c>
      <c r="S590">
        <f>VLOOKUP(I590,Sheet11!$C$70:$E$89,3,FALSE)</f>
        <v>6.2041737168640719E-2</v>
      </c>
      <c r="T590">
        <f t="shared" si="46"/>
        <v>8.9521407819545101E-5</v>
      </c>
      <c r="U590">
        <f t="shared" si="47"/>
        <v>1.1934333809851563E-4</v>
      </c>
      <c r="V590">
        <f t="shared" si="48"/>
        <v>0.42860946889842794</v>
      </c>
      <c r="W590" t="str">
        <f t="shared" si="49"/>
        <v>Ontime</v>
      </c>
    </row>
    <row r="591" spans="3:23" x14ac:dyDescent="0.3">
      <c r="C591" s="1">
        <v>5</v>
      </c>
      <c r="D591" s="1">
        <v>558</v>
      </c>
      <c r="E591" s="1" t="s">
        <v>5</v>
      </c>
      <c r="F591" s="1" t="s">
        <v>1</v>
      </c>
      <c r="G591" s="1" t="s">
        <v>9</v>
      </c>
      <c r="H591" s="1" t="s">
        <v>3</v>
      </c>
      <c r="I591">
        <f t="shared" si="45"/>
        <v>5</v>
      </c>
      <c r="J591">
        <f>VLOOKUP(C591,Sheet11!$C$10:$E$17,2,FALSE)</f>
        <v>0.17370892018779344</v>
      </c>
      <c r="K591">
        <f>VLOOKUP(C591,Sheet11!$C$10:$E$17,3,FALSE)</f>
        <v>0.17822899041173154</v>
      </c>
      <c r="L591">
        <f>VLOOKUP(E591,Sheet11!$C$27:$E$30,2,FALSE)</f>
        <v>0.51877934272300474</v>
      </c>
      <c r="M591">
        <f>VLOOKUP(E591,Sheet11!$C$27:$E$30,3,FALSE)</f>
        <v>0.64805414551607443</v>
      </c>
      <c r="N591">
        <f>VLOOKUP(F591,Sheet11!$C$40:$E$43,2,FALSE)</f>
        <v>0.19718309859154928</v>
      </c>
      <c r="O591">
        <f>VLOOKUP(F591,Sheet11!$C$40:$E$43,3,FALSE)</f>
        <v>0.17033276931754088</v>
      </c>
      <c r="P591">
        <f>VLOOKUP(G591,Sheet11!$C$53:$E$61,2,FALSE)</f>
        <v>0.18779342723004694</v>
      </c>
      <c r="Q591">
        <f>VLOOKUP(G591,Sheet11!$C$53:$E$61,3,FALSE)</f>
        <v>0.1212633953750705</v>
      </c>
      <c r="R591">
        <f>VLOOKUP(I591,Sheet11!$C$70:$E$89,2,FALSE)</f>
        <v>4.6948356807511738E-3</v>
      </c>
      <c r="S591">
        <f>VLOOKUP(I591,Sheet11!$C$70:$E$89,3,FALSE)</f>
        <v>1.2972363226170333E-2</v>
      </c>
      <c r="T591">
        <f t="shared" si="46"/>
        <v>3.0346239938828847E-6</v>
      </c>
      <c r="U591">
        <f t="shared" si="47"/>
        <v>2.4953607056962359E-5</v>
      </c>
      <c r="V591">
        <f t="shared" si="48"/>
        <v>0.10842500150759757</v>
      </c>
      <c r="W591" t="str">
        <f t="shared" si="49"/>
        <v>Ontime</v>
      </c>
    </row>
    <row r="592" spans="3:23" x14ac:dyDescent="0.3">
      <c r="C592" s="1">
        <v>5</v>
      </c>
      <c r="D592" s="1">
        <v>1851</v>
      </c>
      <c r="E592" s="1" t="s">
        <v>5</v>
      </c>
      <c r="F592" s="1" t="s">
        <v>1</v>
      </c>
      <c r="G592" s="1" t="s">
        <v>9</v>
      </c>
      <c r="H592" s="1" t="s">
        <v>15</v>
      </c>
      <c r="I592">
        <f t="shared" si="45"/>
        <v>18</v>
      </c>
      <c r="J592">
        <f>VLOOKUP(C592,Sheet11!$C$10:$E$17,2,FALSE)</f>
        <v>0.17370892018779344</v>
      </c>
      <c r="K592">
        <f>VLOOKUP(C592,Sheet11!$C$10:$E$17,3,FALSE)</f>
        <v>0.17822899041173154</v>
      </c>
      <c r="L592">
        <f>VLOOKUP(E592,Sheet11!$C$27:$E$30,2,FALSE)</f>
        <v>0.51877934272300474</v>
      </c>
      <c r="M592">
        <f>VLOOKUP(E592,Sheet11!$C$27:$E$30,3,FALSE)</f>
        <v>0.64805414551607443</v>
      </c>
      <c r="N592">
        <f>VLOOKUP(F592,Sheet11!$C$40:$E$43,2,FALSE)</f>
        <v>0.19718309859154928</v>
      </c>
      <c r="O592">
        <f>VLOOKUP(F592,Sheet11!$C$40:$E$43,3,FALSE)</f>
        <v>0.17033276931754088</v>
      </c>
      <c r="P592">
        <f>VLOOKUP(G592,Sheet11!$C$53:$E$61,2,FALSE)</f>
        <v>0.18779342723004694</v>
      </c>
      <c r="Q592">
        <f>VLOOKUP(G592,Sheet11!$C$53:$E$61,3,FALSE)</f>
        <v>0.1212633953750705</v>
      </c>
      <c r="R592">
        <f>VLOOKUP(I592,Sheet11!$C$70:$E$89,2,FALSE)</f>
        <v>7.746478873239436E-2</v>
      </c>
      <c r="S592">
        <f>VLOOKUP(I592,Sheet11!$C$70:$E$89,3,FALSE)</f>
        <v>5.8093626621545401E-2</v>
      </c>
      <c r="T592">
        <f t="shared" si="46"/>
        <v>5.0071295899067593E-5</v>
      </c>
      <c r="U592">
        <f t="shared" si="47"/>
        <v>1.11748762037701E-4</v>
      </c>
      <c r="V592">
        <f t="shared" si="48"/>
        <v>0.30942576919996545</v>
      </c>
      <c r="W592" t="str">
        <f t="shared" si="49"/>
        <v>Ontime</v>
      </c>
    </row>
    <row r="593" spans="3:23" x14ac:dyDescent="0.3">
      <c r="C593" s="1">
        <v>5</v>
      </c>
      <c r="D593" s="1">
        <v>843</v>
      </c>
      <c r="E593" s="1" t="s">
        <v>5</v>
      </c>
      <c r="F593" s="1" t="s">
        <v>6</v>
      </c>
      <c r="G593" s="1" t="s">
        <v>9</v>
      </c>
      <c r="H593" s="1" t="s">
        <v>15</v>
      </c>
      <c r="I593">
        <f t="shared" si="45"/>
        <v>8</v>
      </c>
      <c r="J593">
        <f>VLOOKUP(C593,Sheet11!$C$10:$E$17,2,FALSE)</f>
        <v>0.17370892018779344</v>
      </c>
      <c r="K593">
        <f>VLOOKUP(C593,Sheet11!$C$10:$E$17,3,FALSE)</f>
        <v>0.17822899041173154</v>
      </c>
      <c r="L593">
        <f>VLOOKUP(E593,Sheet11!$C$27:$E$30,2,FALSE)</f>
        <v>0.51877934272300474</v>
      </c>
      <c r="M593">
        <f>VLOOKUP(E593,Sheet11!$C$27:$E$30,3,FALSE)</f>
        <v>0.64805414551607443</v>
      </c>
      <c r="N593">
        <f>VLOOKUP(F593,Sheet11!$C$40:$E$43,2,FALSE)</f>
        <v>0.42488262910798125</v>
      </c>
      <c r="O593">
        <f>VLOOKUP(F593,Sheet11!$C$40:$E$43,3,FALSE)</f>
        <v>0.54540327129159616</v>
      </c>
      <c r="P593">
        <f>VLOOKUP(G593,Sheet11!$C$53:$E$61,2,FALSE)</f>
        <v>0.18779342723004694</v>
      </c>
      <c r="Q593">
        <f>VLOOKUP(G593,Sheet11!$C$53:$E$61,3,FALSE)</f>
        <v>0.1212633953750705</v>
      </c>
      <c r="R593">
        <f>VLOOKUP(I593,Sheet11!$C$70:$E$89,2,FALSE)</f>
        <v>4.2253521126760563E-2</v>
      </c>
      <c r="S593">
        <f>VLOOKUP(I593,Sheet11!$C$70:$E$89,3,FALSE)</f>
        <v>9.475465313028765E-2</v>
      </c>
      <c r="T593">
        <f t="shared" si="46"/>
        <v>5.8850029595657374E-5</v>
      </c>
      <c r="U593">
        <f t="shared" si="47"/>
        <v>5.8362556695160919E-4</v>
      </c>
      <c r="V593">
        <f t="shared" si="48"/>
        <v>9.159885591285305E-2</v>
      </c>
      <c r="W593" t="str">
        <f t="shared" si="49"/>
        <v>Ontime</v>
      </c>
    </row>
    <row r="594" spans="3:23" x14ac:dyDescent="0.3">
      <c r="C594" s="1">
        <v>5</v>
      </c>
      <c r="D594" s="1">
        <v>851</v>
      </c>
      <c r="E594" s="1" t="s">
        <v>5</v>
      </c>
      <c r="F594" s="1" t="s">
        <v>6</v>
      </c>
      <c r="G594" s="1" t="s">
        <v>9</v>
      </c>
      <c r="H594" s="1" t="s">
        <v>3</v>
      </c>
      <c r="I594">
        <f t="shared" si="45"/>
        <v>8</v>
      </c>
      <c r="J594">
        <f>VLOOKUP(C594,Sheet11!$C$10:$E$17,2,FALSE)</f>
        <v>0.17370892018779344</v>
      </c>
      <c r="K594">
        <f>VLOOKUP(C594,Sheet11!$C$10:$E$17,3,FALSE)</f>
        <v>0.17822899041173154</v>
      </c>
      <c r="L594">
        <f>VLOOKUP(E594,Sheet11!$C$27:$E$30,2,FALSE)</f>
        <v>0.51877934272300474</v>
      </c>
      <c r="M594">
        <f>VLOOKUP(E594,Sheet11!$C$27:$E$30,3,FALSE)</f>
        <v>0.64805414551607443</v>
      </c>
      <c r="N594">
        <f>VLOOKUP(F594,Sheet11!$C$40:$E$43,2,FALSE)</f>
        <v>0.42488262910798125</v>
      </c>
      <c r="O594">
        <f>VLOOKUP(F594,Sheet11!$C$40:$E$43,3,FALSE)</f>
        <v>0.54540327129159616</v>
      </c>
      <c r="P594">
        <f>VLOOKUP(G594,Sheet11!$C$53:$E$61,2,FALSE)</f>
        <v>0.18779342723004694</v>
      </c>
      <c r="Q594">
        <f>VLOOKUP(G594,Sheet11!$C$53:$E$61,3,FALSE)</f>
        <v>0.1212633953750705</v>
      </c>
      <c r="R594">
        <f>VLOOKUP(I594,Sheet11!$C$70:$E$89,2,FALSE)</f>
        <v>4.2253521126760563E-2</v>
      </c>
      <c r="S594">
        <f>VLOOKUP(I594,Sheet11!$C$70:$E$89,3,FALSE)</f>
        <v>9.475465313028765E-2</v>
      </c>
      <c r="T594">
        <f t="shared" si="46"/>
        <v>5.8850029595657374E-5</v>
      </c>
      <c r="U594">
        <f t="shared" si="47"/>
        <v>5.8362556695160919E-4</v>
      </c>
      <c r="V594">
        <f t="shared" si="48"/>
        <v>9.159885591285305E-2</v>
      </c>
      <c r="W594" t="str">
        <f t="shared" si="49"/>
        <v>Ontime</v>
      </c>
    </row>
    <row r="595" spans="3:23" x14ac:dyDescent="0.3">
      <c r="C595" s="1">
        <v>5</v>
      </c>
      <c r="D595" s="1">
        <v>1141</v>
      </c>
      <c r="E595" s="1" t="s">
        <v>5</v>
      </c>
      <c r="F595" s="1" t="s">
        <v>6</v>
      </c>
      <c r="G595" s="1" t="s">
        <v>9</v>
      </c>
      <c r="H595" s="1" t="s">
        <v>15</v>
      </c>
      <c r="I595">
        <f t="shared" si="45"/>
        <v>11</v>
      </c>
      <c r="J595">
        <f>VLOOKUP(C595,Sheet11!$C$10:$E$17,2,FALSE)</f>
        <v>0.17370892018779344</v>
      </c>
      <c r="K595">
        <f>VLOOKUP(C595,Sheet11!$C$10:$E$17,3,FALSE)</f>
        <v>0.17822899041173154</v>
      </c>
      <c r="L595">
        <f>VLOOKUP(E595,Sheet11!$C$27:$E$30,2,FALSE)</f>
        <v>0.51877934272300474</v>
      </c>
      <c r="M595">
        <f>VLOOKUP(E595,Sheet11!$C$27:$E$30,3,FALSE)</f>
        <v>0.64805414551607443</v>
      </c>
      <c r="N595">
        <f>VLOOKUP(F595,Sheet11!$C$40:$E$43,2,FALSE)</f>
        <v>0.42488262910798125</v>
      </c>
      <c r="O595">
        <f>VLOOKUP(F595,Sheet11!$C$40:$E$43,3,FALSE)</f>
        <v>0.54540327129159616</v>
      </c>
      <c r="P595">
        <f>VLOOKUP(G595,Sheet11!$C$53:$E$61,2,FALSE)</f>
        <v>0.18779342723004694</v>
      </c>
      <c r="Q595">
        <f>VLOOKUP(G595,Sheet11!$C$53:$E$61,3,FALSE)</f>
        <v>0.1212633953750705</v>
      </c>
      <c r="R595">
        <f>VLOOKUP(I595,Sheet11!$C$70:$E$89,2,FALSE)</f>
        <v>1.4084507042253521E-2</v>
      </c>
      <c r="S595">
        <f>VLOOKUP(I595,Sheet11!$C$70:$E$89,3,FALSE)</f>
        <v>2.5944726452340666E-2</v>
      </c>
      <c r="T595">
        <f t="shared" si="46"/>
        <v>1.9616676531885793E-5</v>
      </c>
      <c r="U595">
        <f t="shared" si="47"/>
        <v>1.5980223857008346E-4</v>
      </c>
      <c r="V595">
        <f t="shared" si="48"/>
        <v>0.10933449531080397</v>
      </c>
      <c r="W595" t="str">
        <f t="shared" si="49"/>
        <v>Ontime</v>
      </c>
    </row>
    <row r="596" spans="3:23" x14ac:dyDescent="0.3">
      <c r="C596" s="1">
        <v>5</v>
      </c>
      <c r="D596" s="1">
        <v>1252</v>
      </c>
      <c r="E596" s="1" t="s">
        <v>5</v>
      </c>
      <c r="F596" s="1" t="s">
        <v>6</v>
      </c>
      <c r="G596" s="1" t="s">
        <v>9</v>
      </c>
      <c r="H596" s="1" t="s">
        <v>3</v>
      </c>
      <c r="I596">
        <f t="shared" si="45"/>
        <v>12</v>
      </c>
      <c r="J596">
        <f>VLOOKUP(C596,Sheet11!$C$10:$E$17,2,FALSE)</f>
        <v>0.17370892018779344</v>
      </c>
      <c r="K596">
        <f>VLOOKUP(C596,Sheet11!$C$10:$E$17,3,FALSE)</f>
        <v>0.17822899041173154</v>
      </c>
      <c r="L596">
        <f>VLOOKUP(E596,Sheet11!$C$27:$E$30,2,FALSE)</f>
        <v>0.51877934272300474</v>
      </c>
      <c r="M596">
        <f>VLOOKUP(E596,Sheet11!$C$27:$E$30,3,FALSE)</f>
        <v>0.64805414551607443</v>
      </c>
      <c r="N596">
        <f>VLOOKUP(F596,Sheet11!$C$40:$E$43,2,FALSE)</f>
        <v>0.42488262910798125</v>
      </c>
      <c r="O596">
        <f>VLOOKUP(F596,Sheet11!$C$40:$E$43,3,FALSE)</f>
        <v>0.54540327129159616</v>
      </c>
      <c r="P596">
        <f>VLOOKUP(G596,Sheet11!$C$53:$E$61,2,FALSE)</f>
        <v>0.18779342723004694</v>
      </c>
      <c r="Q596">
        <f>VLOOKUP(G596,Sheet11!$C$53:$E$61,3,FALSE)</f>
        <v>0.1212633953750705</v>
      </c>
      <c r="R596">
        <f>VLOOKUP(I596,Sheet11!$C$70:$E$89,2,FALSE)</f>
        <v>3.0516431924882629E-2</v>
      </c>
      <c r="S596">
        <f>VLOOKUP(I596,Sheet11!$C$70:$E$89,3,FALSE)</f>
        <v>0.10152284263959391</v>
      </c>
      <c r="T596">
        <f t="shared" si="46"/>
        <v>4.2502799152419215E-5</v>
      </c>
      <c r="U596">
        <f t="shared" si="47"/>
        <v>6.2531310744815265E-4</v>
      </c>
      <c r="V596">
        <f t="shared" si="48"/>
        <v>6.3644484553795774E-2</v>
      </c>
      <c r="W596" t="str">
        <f t="shared" si="49"/>
        <v>Ontime</v>
      </c>
    </row>
    <row r="597" spans="3:23" x14ac:dyDescent="0.3">
      <c r="C597" s="1">
        <v>5</v>
      </c>
      <c r="D597" s="1">
        <v>1359</v>
      </c>
      <c r="E597" s="1" t="s">
        <v>5</v>
      </c>
      <c r="F597" s="1" t="s">
        <v>6</v>
      </c>
      <c r="G597" s="1" t="s">
        <v>9</v>
      </c>
      <c r="H597" s="1" t="s">
        <v>3</v>
      </c>
      <c r="I597">
        <f t="shared" si="45"/>
        <v>13</v>
      </c>
      <c r="J597">
        <f>VLOOKUP(C597,Sheet11!$C$10:$E$17,2,FALSE)</f>
        <v>0.17370892018779344</v>
      </c>
      <c r="K597">
        <f>VLOOKUP(C597,Sheet11!$C$10:$E$17,3,FALSE)</f>
        <v>0.17822899041173154</v>
      </c>
      <c r="L597">
        <f>VLOOKUP(E597,Sheet11!$C$27:$E$30,2,FALSE)</f>
        <v>0.51877934272300474</v>
      </c>
      <c r="M597">
        <f>VLOOKUP(E597,Sheet11!$C$27:$E$30,3,FALSE)</f>
        <v>0.64805414551607443</v>
      </c>
      <c r="N597">
        <f>VLOOKUP(F597,Sheet11!$C$40:$E$43,2,FALSE)</f>
        <v>0.42488262910798125</v>
      </c>
      <c r="O597">
        <f>VLOOKUP(F597,Sheet11!$C$40:$E$43,3,FALSE)</f>
        <v>0.54540327129159616</v>
      </c>
      <c r="P597">
        <f>VLOOKUP(G597,Sheet11!$C$53:$E$61,2,FALSE)</f>
        <v>0.18779342723004694</v>
      </c>
      <c r="Q597">
        <f>VLOOKUP(G597,Sheet11!$C$53:$E$61,3,FALSE)</f>
        <v>0.1212633953750705</v>
      </c>
      <c r="R597">
        <f>VLOOKUP(I597,Sheet11!$C$70:$E$89,2,FALSE)</f>
        <v>6.1032863849765258E-2</v>
      </c>
      <c r="S597">
        <f>VLOOKUP(I597,Sheet11!$C$70:$E$89,3,FALSE)</f>
        <v>5.0761421319796954E-2</v>
      </c>
      <c r="T597">
        <f t="shared" si="46"/>
        <v>8.5005598304838429E-5</v>
      </c>
      <c r="U597">
        <f t="shared" si="47"/>
        <v>3.1265655372407633E-4</v>
      </c>
      <c r="V597">
        <f t="shared" si="48"/>
        <v>0.21376336136373753</v>
      </c>
      <c r="W597" t="str">
        <f t="shared" si="49"/>
        <v>Ontime</v>
      </c>
    </row>
    <row r="598" spans="3:23" x14ac:dyDescent="0.3">
      <c r="C598" s="1">
        <v>5</v>
      </c>
      <c r="D598" s="1">
        <v>1503</v>
      </c>
      <c r="E598" s="1" t="s">
        <v>5</v>
      </c>
      <c r="F598" s="1" t="s">
        <v>6</v>
      </c>
      <c r="G598" s="1" t="s">
        <v>9</v>
      </c>
      <c r="H598" s="1" t="s">
        <v>3</v>
      </c>
      <c r="I598">
        <f t="shared" si="45"/>
        <v>15</v>
      </c>
      <c r="J598">
        <f>VLOOKUP(C598,Sheet11!$C$10:$E$17,2,FALSE)</f>
        <v>0.17370892018779344</v>
      </c>
      <c r="K598">
        <f>VLOOKUP(C598,Sheet11!$C$10:$E$17,3,FALSE)</f>
        <v>0.17822899041173154</v>
      </c>
      <c r="L598">
        <f>VLOOKUP(E598,Sheet11!$C$27:$E$30,2,FALSE)</f>
        <v>0.51877934272300474</v>
      </c>
      <c r="M598">
        <f>VLOOKUP(E598,Sheet11!$C$27:$E$30,3,FALSE)</f>
        <v>0.64805414551607443</v>
      </c>
      <c r="N598">
        <f>VLOOKUP(F598,Sheet11!$C$40:$E$43,2,FALSE)</f>
        <v>0.42488262910798125</v>
      </c>
      <c r="O598">
        <f>VLOOKUP(F598,Sheet11!$C$40:$E$43,3,FALSE)</f>
        <v>0.54540327129159616</v>
      </c>
      <c r="P598">
        <f>VLOOKUP(G598,Sheet11!$C$53:$E$61,2,FALSE)</f>
        <v>0.18779342723004694</v>
      </c>
      <c r="Q598">
        <f>VLOOKUP(G598,Sheet11!$C$53:$E$61,3,FALSE)</f>
        <v>0.1212633953750705</v>
      </c>
      <c r="R598">
        <f>VLOOKUP(I598,Sheet11!$C$70:$E$89,2,FALSE)</f>
        <v>0.13849765258215962</v>
      </c>
      <c r="S598">
        <f>VLOOKUP(I598,Sheet11!$C$70:$E$89,3,FALSE)</f>
        <v>6.2041737168640719E-2</v>
      </c>
      <c r="T598">
        <f t="shared" si="46"/>
        <v>1.9289731923021028E-4</v>
      </c>
      <c r="U598">
        <f t="shared" si="47"/>
        <v>3.8213578788498216E-4</v>
      </c>
      <c r="V598">
        <f t="shared" si="48"/>
        <v>0.33545428401145688</v>
      </c>
      <c r="W598" t="str">
        <f t="shared" si="49"/>
        <v>Ontime</v>
      </c>
    </row>
    <row r="599" spans="3:23" x14ac:dyDescent="0.3">
      <c r="C599" s="1">
        <v>5</v>
      </c>
      <c r="D599" s="1">
        <v>1618</v>
      </c>
      <c r="E599" s="1" t="s">
        <v>5</v>
      </c>
      <c r="F599" s="1" t="s">
        <v>6</v>
      </c>
      <c r="G599" s="1" t="s">
        <v>9</v>
      </c>
      <c r="H599" s="1" t="s">
        <v>15</v>
      </c>
      <c r="I599">
        <f t="shared" si="45"/>
        <v>16</v>
      </c>
      <c r="J599">
        <f>VLOOKUP(C599,Sheet11!$C$10:$E$17,2,FALSE)</f>
        <v>0.17370892018779344</v>
      </c>
      <c r="K599">
        <f>VLOOKUP(C599,Sheet11!$C$10:$E$17,3,FALSE)</f>
        <v>0.17822899041173154</v>
      </c>
      <c r="L599">
        <f>VLOOKUP(E599,Sheet11!$C$27:$E$30,2,FALSE)</f>
        <v>0.51877934272300474</v>
      </c>
      <c r="M599">
        <f>VLOOKUP(E599,Sheet11!$C$27:$E$30,3,FALSE)</f>
        <v>0.64805414551607443</v>
      </c>
      <c r="N599">
        <f>VLOOKUP(F599,Sheet11!$C$40:$E$43,2,FALSE)</f>
        <v>0.42488262910798125</v>
      </c>
      <c r="O599">
        <f>VLOOKUP(F599,Sheet11!$C$40:$E$43,3,FALSE)</f>
        <v>0.54540327129159616</v>
      </c>
      <c r="P599">
        <f>VLOOKUP(G599,Sheet11!$C$53:$E$61,2,FALSE)</f>
        <v>0.18779342723004694</v>
      </c>
      <c r="Q599">
        <f>VLOOKUP(G599,Sheet11!$C$53:$E$61,3,FALSE)</f>
        <v>0.1212633953750705</v>
      </c>
      <c r="R599">
        <f>VLOOKUP(I599,Sheet11!$C$70:$E$89,2,FALSE)</f>
        <v>0.10328638497652583</v>
      </c>
      <c r="S599">
        <f>VLOOKUP(I599,Sheet11!$C$70:$E$89,3,FALSE)</f>
        <v>9.8702763677382968E-2</v>
      </c>
      <c r="T599">
        <f t="shared" si="46"/>
        <v>1.4385562790049581E-4</v>
      </c>
      <c r="U599">
        <f t="shared" si="47"/>
        <v>6.0794329890792619E-4</v>
      </c>
      <c r="V599">
        <f t="shared" si="48"/>
        <v>0.19134854117336877</v>
      </c>
      <c r="W599" t="str">
        <f t="shared" si="49"/>
        <v>Ontime</v>
      </c>
    </row>
    <row r="600" spans="3:23" x14ac:dyDescent="0.3">
      <c r="C600" s="1">
        <v>5</v>
      </c>
      <c r="D600" s="1">
        <v>1658</v>
      </c>
      <c r="E600" s="1" t="s">
        <v>5</v>
      </c>
      <c r="F600" s="1" t="s">
        <v>6</v>
      </c>
      <c r="G600" s="1" t="s">
        <v>9</v>
      </c>
      <c r="H600" s="1" t="s">
        <v>3</v>
      </c>
      <c r="I600">
        <f t="shared" si="45"/>
        <v>16</v>
      </c>
      <c r="J600">
        <f>VLOOKUP(C600,Sheet11!$C$10:$E$17,2,FALSE)</f>
        <v>0.17370892018779344</v>
      </c>
      <c r="K600">
        <f>VLOOKUP(C600,Sheet11!$C$10:$E$17,3,FALSE)</f>
        <v>0.17822899041173154</v>
      </c>
      <c r="L600">
        <f>VLOOKUP(E600,Sheet11!$C$27:$E$30,2,FALSE)</f>
        <v>0.51877934272300474</v>
      </c>
      <c r="M600">
        <f>VLOOKUP(E600,Sheet11!$C$27:$E$30,3,FALSE)</f>
        <v>0.64805414551607443</v>
      </c>
      <c r="N600">
        <f>VLOOKUP(F600,Sheet11!$C$40:$E$43,2,FALSE)</f>
        <v>0.42488262910798125</v>
      </c>
      <c r="O600">
        <f>VLOOKUP(F600,Sheet11!$C$40:$E$43,3,FALSE)</f>
        <v>0.54540327129159616</v>
      </c>
      <c r="P600">
        <f>VLOOKUP(G600,Sheet11!$C$53:$E$61,2,FALSE)</f>
        <v>0.18779342723004694</v>
      </c>
      <c r="Q600">
        <f>VLOOKUP(G600,Sheet11!$C$53:$E$61,3,FALSE)</f>
        <v>0.1212633953750705</v>
      </c>
      <c r="R600">
        <f>VLOOKUP(I600,Sheet11!$C$70:$E$89,2,FALSE)</f>
        <v>0.10328638497652583</v>
      </c>
      <c r="S600">
        <f>VLOOKUP(I600,Sheet11!$C$70:$E$89,3,FALSE)</f>
        <v>9.8702763677382968E-2</v>
      </c>
      <c r="T600">
        <f t="shared" si="46"/>
        <v>1.4385562790049581E-4</v>
      </c>
      <c r="U600">
        <f t="shared" si="47"/>
        <v>6.0794329890792619E-4</v>
      </c>
      <c r="V600">
        <f t="shared" si="48"/>
        <v>0.19134854117336877</v>
      </c>
      <c r="W600" t="str">
        <f t="shared" si="49"/>
        <v>Ontime</v>
      </c>
    </row>
    <row r="601" spans="3:23" x14ac:dyDescent="0.3">
      <c r="C601" s="1">
        <v>5</v>
      </c>
      <c r="D601" s="1">
        <v>1916</v>
      </c>
      <c r="E601" s="1" t="s">
        <v>5</v>
      </c>
      <c r="F601" s="1" t="s">
        <v>6</v>
      </c>
      <c r="G601" s="1" t="s">
        <v>9</v>
      </c>
      <c r="H601" s="1" t="s">
        <v>15</v>
      </c>
      <c r="I601">
        <f t="shared" si="45"/>
        <v>19</v>
      </c>
      <c r="J601">
        <f>VLOOKUP(C601,Sheet11!$C$10:$E$17,2,FALSE)</f>
        <v>0.17370892018779344</v>
      </c>
      <c r="K601">
        <f>VLOOKUP(C601,Sheet11!$C$10:$E$17,3,FALSE)</f>
        <v>0.17822899041173154</v>
      </c>
      <c r="L601">
        <f>VLOOKUP(E601,Sheet11!$C$27:$E$30,2,FALSE)</f>
        <v>0.51877934272300474</v>
      </c>
      <c r="M601">
        <f>VLOOKUP(E601,Sheet11!$C$27:$E$30,3,FALSE)</f>
        <v>0.64805414551607443</v>
      </c>
      <c r="N601">
        <f>VLOOKUP(F601,Sheet11!$C$40:$E$43,2,FALSE)</f>
        <v>0.42488262910798125</v>
      </c>
      <c r="O601">
        <f>VLOOKUP(F601,Sheet11!$C$40:$E$43,3,FALSE)</f>
        <v>0.54540327129159616</v>
      </c>
      <c r="P601">
        <f>VLOOKUP(G601,Sheet11!$C$53:$E$61,2,FALSE)</f>
        <v>0.18779342723004694</v>
      </c>
      <c r="Q601">
        <f>VLOOKUP(G601,Sheet11!$C$53:$E$61,3,FALSE)</f>
        <v>0.1212633953750705</v>
      </c>
      <c r="R601">
        <f>VLOOKUP(I601,Sheet11!$C$70:$E$89,2,FALSE)</f>
        <v>9.8591549295774641E-2</v>
      </c>
      <c r="S601">
        <f>VLOOKUP(I601,Sheet11!$C$70:$E$89,3,FALSE)</f>
        <v>2.1996615905245348E-2</v>
      </c>
      <c r="T601">
        <f t="shared" si="46"/>
        <v>1.3731673572320053E-4</v>
      </c>
      <c r="U601">
        <f t="shared" si="47"/>
        <v>1.3548450661376641E-4</v>
      </c>
      <c r="V601">
        <f t="shared" si="48"/>
        <v>0.50335817588977638</v>
      </c>
      <c r="W601" t="str">
        <f t="shared" si="49"/>
        <v>Delayed</v>
      </c>
    </row>
    <row r="602" spans="3:23" x14ac:dyDescent="0.3">
      <c r="C602" s="1">
        <v>5</v>
      </c>
      <c r="D602" s="1">
        <v>904</v>
      </c>
      <c r="E602" s="1" t="s">
        <v>7</v>
      </c>
      <c r="F602" s="1" t="s">
        <v>6</v>
      </c>
      <c r="G602" s="1" t="s">
        <v>10</v>
      </c>
      <c r="H602" s="1" t="s">
        <v>15</v>
      </c>
      <c r="I602">
        <f t="shared" si="45"/>
        <v>9</v>
      </c>
      <c r="J602">
        <f>VLOOKUP(C602,Sheet11!$C$10:$E$17,2,FALSE)</f>
        <v>0.17370892018779344</v>
      </c>
      <c r="K602">
        <f>VLOOKUP(C602,Sheet11!$C$10:$E$17,3,FALSE)</f>
        <v>0.17822899041173154</v>
      </c>
      <c r="L602">
        <f>VLOOKUP(E602,Sheet11!$C$27:$E$30,2,FALSE)</f>
        <v>0.39436619718309857</v>
      </c>
      <c r="M602">
        <f>VLOOKUP(E602,Sheet11!$C$27:$E$30,3,FALSE)</f>
        <v>0.29103214890016921</v>
      </c>
      <c r="N602">
        <f>VLOOKUP(F602,Sheet11!$C$40:$E$43,2,FALSE)</f>
        <v>0.42488262910798125</v>
      </c>
      <c r="O602">
        <f>VLOOKUP(F602,Sheet11!$C$40:$E$43,3,FALSE)</f>
        <v>0.54540327129159616</v>
      </c>
      <c r="P602">
        <f>VLOOKUP(G602,Sheet11!$C$53:$E$61,2,FALSE)</f>
        <v>1.1737089201877934E-2</v>
      </c>
      <c r="Q602">
        <f>VLOOKUP(G602,Sheet11!$C$53:$E$61,3,FALSE)</f>
        <v>1.4664410603496898E-2</v>
      </c>
      <c r="R602">
        <f>VLOOKUP(I602,Sheet11!$C$70:$E$89,2,FALSE)</f>
        <v>3.5211267605633804E-2</v>
      </c>
      <c r="S602">
        <f>VLOOKUP(I602,Sheet11!$C$70:$E$89,3,FALSE)</f>
        <v>3.2148900169204735E-2</v>
      </c>
      <c r="T602">
        <f t="shared" si="46"/>
        <v>2.3300351084253486E-6</v>
      </c>
      <c r="U602">
        <f t="shared" si="47"/>
        <v>1.0753861621562662E-5</v>
      </c>
      <c r="V602">
        <f t="shared" si="48"/>
        <v>0.1780841867304683</v>
      </c>
      <c r="W602" t="str">
        <f t="shared" si="49"/>
        <v>Ontime</v>
      </c>
    </row>
    <row r="603" spans="3:23" x14ac:dyDescent="0.3">
      <c r="C603" s="1">
        <v>5</v>
      </c>
      <c r="D603" s="1">
        <v>629</v>
      </c>
      <c r="E603" s="1" t="s">
        <v>5</v>
      </c>
      <c r="F603" s="1" t="s">
        <v>6</v>
      </c>
      <c r="G603" s="1" t="s">
        <v>11</v>
      </c>
      <c r="H603" s="1" t="s">
        <v>3</v>
      </c>
      <c r="I603">
        <f t="shared" si="45"/>
        <v>6</v>
      </c>
      <c r="J603">
        <f>VLOOKUP(C603,Sheet11!$C$10:$E$17,2,FALSE)</f>
        <v>0.17370892018779344</v>
      </c>
      <c r="K603">
        <f>VLOOKUP(C603,Sheet11!$C$10:$E$17,3,FALSE)</f>
        <v>0.17822899041173154</v>
      </c>
      <c r="L603">
        <f>VLOOKUP(E603,Sheet11!$C$27:$E$30,2,FALSE)</f>
        <v>0.51877934272300474</v>
      </c>
      <c r="M603">
        <f>VLOOKUP(E603,Sheet11!$C$27:$E$30,3,FALSE)</f>
        <v>0.64805414551607443</v>
      </c>
      <c r="N603">
        <f>VLOOKUP(F603,Sheet11!$C$40:$E$43,2,FALSE)</f>
        <v>0.42488262910798125</v>
      </c>
      <c r="O603">
        <f>VLOOKUP(F603,Sheet11!$C$40:$E$43,3,FALSE)</f>
        <v>0.54540327129159616</v>
      </c>
      <c r="P603">
        <f>VLOOKUP(G603,Sheet11!$C$53:$E$61,2,FALSE)</f>
        <v>8.2159624413145546E-2</v>
      </c>
      <c r="Q603">
        <f>VLOOKUP(G603,Sheet11!$C$53:$E$61,3,FALSE)</f>
        <v>0.20812182741116753</v>
      </c>
      <c r="R603">
        <f>VLOOKUP(I603,Sheet11!$C$70:$E$89,2,FALSE)</f>
        <v>3.9906103286384977E-2</v>
      </c>
      <c r="S603">
        <f>VLOOKUP(I603,Sheet11!$C$70:$E$89,3,FALSE)</f>
        <v>8.4038353073886074E-2</v>
      </c>
      <c r="T603">
        <f t="shared" si="46"/>
        <v>2.4316505284316763E-5</v>
      </c>
      <c r="U603">
        <f t="shared" si="47"/>
        <v>8.8838087753506168E-4</v>
      </c>
      <c r="V603">
        <f t="shared" si="48"/>
        <v>2.6642461939796056E-2</v>
      </c>
      <c r="W603" t="str">
        <f t="shared" si="49"/>
        <v>Ontime</v>
      </c>
    </row>
    <row r="604" spans="3:23" x14ac:dyDescent="0.3">
      <c r="C604" s="1">
        <v>5</v>
      </c>
      <c r="D604" s="1">
        <v>657</v>
      </c>
      <c r="E604" s="1" t="s">
        <v>5</v>
      </c>
      <c r="F604" s="1" t="s">
        <v>6</v>
      </c>
      <c r="G604" s="1" t="s">
        <v>11</v>
      </c>
      <c r="H604" s="1" t="s">
        <v>3</v>
      </c>
      <c r="I604">
        <f t="shared" si="45"/>
        <v>6</v>
      </c>
      <c r="J604">
        <f>VLOOKUP(C604,Sheet11!$C$10:$E$17,2,FALSE)</f>
        <v>0.17370892018779344</v>
      </c>
      <c r="K604">
        <f>VLOOKUP(C604,Sheet11!$C$10:$E$17,3,FALSE)</f>
        <v>0.17822899041173154</v>
      </c>
      <c r="L604">
        <f>VLOOKUP(E604,Sheet11!$C$27:$E$30,2,FALSE)</f>
        <v>0.51877934272300474</v>
      </c>
      <c r="M604">
        <f>VLOOKUP(E604,Sheet11!$C$27:$E$30,3,FALSE)</f>
        <v>0.64805414551607443</v>
      </c>
      <c r="N604">
        <f>VLOOKUP(F604,Sheet11!$C$40:$E$43,2,FALSE)</f>
        <v>0.42488262910798125</v>
      </c>
      <c r="O604">
        <f>VLOOKUP(F604,Sheet11!$C$40:$E$43,3,FALSE)</f>
        <v>0.54540327129159616</v>
      </c>
      <c r="P604">
        <f>VLOOKUP(G604,Sheet11!$C$53:$E$61,2,FALSE)</f>
        <v>8.2159624413145546E-2</v>
      </c>
      <c r="Q604">
        <f>VLOOKUP(G604,Sheet11!$C$53:$E$61,3,FALSE)</f>
        <v>0.20812182741116753</v>
      </c>
      <c r="R604">
        <f>VLOOKUP(I604,Sheet11!$C$70:$E$89,2,FALSE)</f>
        <v>3.9906103286384977E-2</v>
      </c>
      <c r="S604">
        <f>VLOOKUP(I604,Sheet11!$C$70:$E$89,3,FALSE)</f>
        <v>8.4038353073886074E-2</v>
      </c>
      <c r="T604">
        <f t="shared" si="46"/>
        <v>2.4316505284316763E-5</v>
      </c>
      <c r="U604">
        <f t="shared" si="47"/>
        <v>8.8838087753506168E-4</v>
      </c>
      <c r="V604">
        <f t="shared" si="48"/>
        <v>2.6642461939796056E-2</v>
      </c>
      <c r="W604" t="str">
        <f t="shared" si="49"/>
        <v>Ontime</v>
      </c>
    </row>
    <row r="605" spans="3:23" x14ac:dyDescent="0.3">
      <c r="C605" s="1">
        <v>5</v>
      </c>
      <c r="D605" s="1">
        <v>756</v>
      </c>
      <c r="E605" s="1" t="s">
        <v>5</v>
      </c>
      <c r="F605" s="1" t="s">
        <v>6</v>
      </c>
      <c r="G605" s="1" t="s">
        <v>11</v>
      </c>
      <c r="H605" s="1" t="s">
        <v>3</v>
      </c>
      <c r="I605">
        <f t="shared" si="45"/>
        <v>7</v>
      </c>
      <c r="J605">
        <f>VLOOKUP(C605,Sheet11!$C$10:$E$17,2,FALSE)</f>
        <v>0.17370892018779344</v>
      </c>
      <c r="K605">
        <f>VLOOKUP(C605,Sheet11!$C$10:$E$17,3,FALSE)</f>
        <v>0.17822899041173154</v>
      </c>
      <c r="L605">
        <f>VLOOKUP(E605,Sheet11!$C$27:$E$30,2,FALSE)</f>
        <v>0.51877934272300474</v>
      </c>
      <c r="M605">
        <f>VLOOKUP(E605,Sheet11!$C$27:$E$30,3,FALSE)</f>
        <v>0.64805414551607443</v>
      </c>
      <c r="N605">
        <f>VLOOKUP(F605,Sheet11!$C$40:$E$43,2,FALSE)</f>
        <v>0.42488262910798125</v>
      </c>
      <c r="O605">
        <f>VLOOKUP(F605,Sheet11!$C$40:$E$43,3,FALSE)</f>
        <v>0.54540327129159616</v>
      </c>
      <c r="P605">
        <f>VLOOKUP(G605,Sheet11!$C$53:$E$61,2,FALSE)</f>
        <v>8.2159624413145546E-2</v>
      </c>
      <c r="Q605">
        <f>VLOOKUP(G605,Sheet11!$C$53:$E$61,3,FALSE)</f>
        <v>0.20812182741116753</v>
      </c>
      <c r="R605">
        <f>VLOOKUP(I605,Sheet11!$C$70:$E$89,2,FALSE)</f>
        <v>4.2253521126760563E-2</v>
      </c>
      <c r="S605">
        <f>VLOOKUP(I605,Sheet11!$C$70:$E$89,3,FALSE)</f>
        <v>4.3993231810490696E-2</v>
      </c>
      <c r="T605">
        <f t="shared" si="46"/>
        <v>2.5746887948100102E-5</v>
      </c>
      <c r="U605">
        <f t="shared" si="47"/>
        <v>4.6505844595795174E-4</v>
      </c>
      <c r="V605">
        <f t="shared" si="48"/>
        <v>5.2458451792271016E-2</v>
      </c>
      <c r="W605" t="str">
        <f t="shared" si="49"/>
        <v>Ontime</v>
      </c>
    </row>
    <row r="606" spans="3:23" x14ac:dyDescent="0.3">
      <c r="C606" s="1">
        <v>5</v>
      </c>
      <c r="D606" s="1">
        <v>958</v>
      </c>
      <c r="E606" s="1" t="s">
        <v>5</v>
      </c>
      <c r="F606" s="1" t="s">
        <v>6</v>
      </c>
      <c r="G606" s="1" t="s">
        <v>11</v>
      </c>
      <c r="H606" s="1" t="s">
        <v>3</v>
      </c>
      <c r="I606">
        <f t="shared" si="45"/>
        <v>9</v>
      </c>
      <c r="J606">
        <f>VLOOKUP(C606,Sheet11!$C$10:$E$17,2,FALSE)</f>
        <v>0.17370892018779344</v>
      </c>
      <c r="K606">
        <f>VLOOKUP(C606,Sheet11!$C$10:$E$17,3,FALSE)</f>
        <v>0.17822899041173154</v>
      </c>
      <c r="L606">
        <f>VLOOKUP(E606,Sheet11!$C$27:$E$30,2,FALSE)</f>
        <v>0.51877934272300474</v>
      </c>
      <c r="M606">
        <f>VLOOKUP(E606,Sheet11!$C$27:$E$30,3,FALSE)</f>
        <v>0.64805414551607443</v>
      </c>
      <c r="N606">
        <f>VLOOKUP(F606,Sheet11!$C$40:$E$43,2,FALSE)</f>
        <v>0.42488262910798125</v>
      </c>
      <c r="O606">
        <f>VLOOKUP(F606,Sheet11!$C$40:$E$43,3,FALSE)</f>
        <v>0.54540327129159616</v>
      </c>
      <c r="P606">
        <f>VLOOKUP(G606,Sheet11!$C$53:$E$61,2,FALSE)</f>
        <v>8.2159624413145546E-2</v>
      </c>
      <c r="Q606">
        <f>VLOOKUP(G606,Sheet11!$C$53:$E$61,3,FALSE)</f>
        <v>0.20812182741116753</v>
      </c>
      <c r="R606">
        <f>VLOOKUP(I606,Sheet11!$C$70:$E$89,2,FALSE)</f>
        <v>3.5211267605633804E-2</v>
      </c>
      <c r="S606">
        <f>VLOOKUP(I606,Sheet11!$C$70:$E$89,3,FALSE)</f>
        <v>3.2148900169204735E-2</v>
      </c>
      <c r="T606">
        <f t="shared" si="46"/>
        <v>2.1455739956750086E-5</v>
      </c>
      <c r="U606">
        <f t="shared" si="47"/>
        <v>3.3985040281542619E-4</v>
      </c>
      <c r="V606">
        <f t="shared" si="48"/>
        <v>5.9383822793954349E-2</v>
      </c>
      <c r="W606" t="str">
        <f t="shared" si="49"/>
        <v>Ontime</v>
      </c>
    </row>
    <row r="607" spans="3:23" x14ac:dyDescent="0.3">
      <c r="C607" s="1">
        <v>5</v>
      </c>
      <c r="D607" s="1">
        <v>1057</v>
      </c>
      <c r="E607" s="1" t="s">
        <v>5</v>
      </c>
      <c r="F607" s="1" t="s">
        <v>6</v>
      </c>
      <c r="G607" s="1" t="s">
        <v>11</v>
      </c>
      <c r="H607" s="1" t="s">
        <v>3</v>
      </c>
      <c r="I607">
        <f t="shared" si="45"/>
        <v>10</v>
      </c>
      <c r="J607">
        <f>VLOOKUP(C607,Sheet11!$C$10:$E$17,2,FALSE)</f>
        <v>0.17370892018779344</v>
      </c>
      <c r="K607">
        <f>VLOOKUP(C607,Sheet11!$C$10:$E$17,3,FALSE)</f>
        <v>0.17822899041173154</v>
      </c>
      <c r="L607">
        <f>VLOOKUP(E607,Sheet11!$C$27:$E$30,2,FALSE)</f>
        <v>0.51877934272300474</v>
      </c>
      <c r="M607">
        <f>VLOOKUP(E607,Sheet11!$C$27:$E$30,3,FALSE)</f>
        <v>0.64805414551607443</v>
      </c>
      <c r="N607">
        <f>VLOOKUP(F607,Sheet11!$C$40:$E$43,2,FALSE)</f>
        <v>0.42488262910798125</v>
      </c>
      <c r="O607">
        <f>VLOOKUP(F607,Sheet11!$C$40:$E$43,3,FALSE)</f>
        <v>0.54540327129159616</v>
      </c>
      <c r="P607">
        <f>VLOOKUP(G607,Sheet11!$C$53:$E$61,2,FALSE)</f>
        <v>8.2159624413145546E-2</v>
      </c>
      <c r="Q607">
        <f>VLOOKUP(G607,Sheet11!$C$53:$E$61,3,FALSE)</f>
        <v>0.20812182741116753</v>
      </c>
      <c r="R607">
        <f>VLOOKUP(I607,Sheet11!$C$70:$E$89,2,FALSE)</f>
        <v>3.0516431924882629E-2</v>
      </c>
      <c r="S607">
        <f>VLOOKUP(I607,Sheet11!$C$70:$E$89,3,FALSE)</f>
        <v>5.9785673998871969E-2</v>
      </c>
      <c r="T607">
        <f t="shared" si="46"/>
        <v>1.8594974629183408E-5</v>
      </c>
      <c r="U607">
        <f t="shared" si="47"/>
        <v>6.3200250348131903E-4</v>
      </c>
      <c r="V607">
        <f t="shared" si="48"/>
        <v>2.8581381353010867E-2</v>
      </c>
      <c r="W607" t="str">
        <f t="shared" si="49"/>
        <v>Ontime</v>
      </c>
    </row>
    <row r="608" spans="3:23" x14ac:dyDescent="0.3">
      <c r="C608" s="1">
        <v>5</v>
      </c>
      <c r="D608" s="1">
        <v>1155</v>
      </c>
      <c r="E608" s="1" t="s">
        <v>5</v>
      </c>
      <c r="F608" s="1" t="s">
        <v>6</v>
      </c>
      <c r="G608" s="1" t="s">
        <v>11</v>
      </c>
      <c r="H608" s="1" t="s">
        <v>3</v>
      </c>
      <c r="I608">
        <f t="shared" si="45"/>
        <v>11</v>
      </c>
      <c r="J608">
        <f>VLOOKUP(C608,Sheet11!$C$10:$E$17,2,FALSE)</f>
        <v>0.17370892018779344</v>
      </c>
      <c r="K608">
        <f>VLOOKUP(C608,Sheet11!$C$10:$E$17,3,FALSE)</f>
        <v>0.17822899041173154</v>
      </c>
      <c r="L608">
        <f>VLOOKUP(E608,Sheet11!$C$27:$E$30,2,FALSE)</f>
        <v>0.51877934272300474</v>
      </c>
      <c r="M608">
        <f>VLOOKUP(E608,Sheet11!$C$27:$E$30,3,FALSE)</f>
        <v>0.64805414551607443</v>
      </c>
      <c r="N608">
        <f>VLOOKUP(F608,Sheet11!$C$40:$E$43,2,FALSE)</f>
        <v>0.42488262910798125</v>
      </c>
      <c r="O608">
        <f>VLOOKUP(F608,Sheet11!$C$40:$E$43,3,FALSE)</f>
        <v>0.54540327129159616</v>
      </c>
      <c r="P608">
        <f>VLOOKUP(G608,Sheet11!$C$53:$E$61,2,FALSE)</f>
        <v>8.2159624413145546E-2</v>
      </c>
      <c r="Q608">
        <f>VLOOKUP(G608,Sheet11!$C$53:$E$61,3,FALSE)</f>
        <v>0.20812182741116753</v>
      </c>
      <c r="R608">
        <f>VLOOKUP(I608,Sheet11!$C$70:$E$89,2,FALSE)</f>
        <v>1.4084507042253521E-2</v>
      </c>
      <c r="S608">
        <f>VLOOKUP(I608,Sheet11!$C$70:$E$89,3,FALSE)</f>
        <v>2.5944726452340666E-2</v>
      </c>
      <c r="T608">
        <f t="shared" si="46"/>
        <v>8.5822959827000346E-6</v>
      </c>
      <c r="U608">
        <f t="shared" si="47"/>
        <v>2.7426523735981766E-4</v>
      </c>
      <c r="V608">
        <f t="shared" si="48"/>
        <v>3.0342481269961079E-2</v>
      </c>
      <c r="W608" t="str">
        <f t="shared" si="49"/>
        <v>Ontime</v>
      </c>
    </row>
    <row r="609" spans="3:23" x14ac:dyDescent="0.3">
      <c r="C609" s="1">
        <v>5</v>
      </c>
      <c r="D609" s="1">
        <v>1259</v>
      </c>
      <c r="E609" s="1" t="s">
        <v>5</v>
      </c>
      <c r="F609" s="1" t="s">
        <v>6</v>
      </c>
      <c r="G609" s="1" t="s">
        <v>11</v>
      </c>
      <c r="H609" s="1" t="s">
        <v>3</v>
      </c>
      <c r="I609">
        <f t="shared" si="45"/>
        <v>12</v>
      </c>
      <c r="J609">
        <f>VLOOKUP(C609,Sheet11!$C$10:$E$17,2,FALSE)</f>
        <v>0.17370892018779344</v>
      </c>
      <c r="K609">
        <f>VLOOKUP(C609,Sheet11!$C$10:$E$17,3,FALSE)</f>
        <v>0.17822899041173154</v>
      </c>
      <c r="L609">
        <f>VLOOKUP(E609,Sheet11!$C$27:$E$30,2,FALSE)</f>
        <v>0.51877934272300474</v>
      </c>
      <c r="M609">
        <f>VLOOKUP(E609,Sheet11!$C$27:$E$30,3,FALSE)</f>
        <v>0.64805414551607443</v>
      </c>
      <c r="N609">
        <f>VLOOKUP(F609,Sheet11!$C$40:$E$43,2,FALSE)</f>
        <v>0.42488262910798125</v>
      </c>
      <c r="O609">
        <f>VLOOKUP(F609,Sheet11!$C$40:$E$43,3,FALSE)</f>
        <v>0.54540327129159616</v>
      </c>
      <c r="P609">
        <f>VLOOKUP(G609,Sheet11!$C$53:$E$61,2,FALSE)</f>
        <v>8.2159624413145546E-2</v>
      </c>
      <c r="Q609">
        <f>VLOOKUP(G609,Sheet11!$C$53:$E$61,3,FALSE)</f>
        <v>0.20812182741116753</v>
      </c>
      <c r="R609">
        <f>VLOOKUP(I609,Sheet11!$C$70:$E$89,2,FALSE)</f>
        <v>3.0516431924882629E-2</v>
      </c>
      <c r="S609">
        <f>VLOOKUP(I609,Sheet11!$C$70:$E$89,3,FALSE)</f>
        <v>0.10152284263959391</v>
      </c>
      <c r="T609">
        <f t="shared" si="46"/>
        <v>1.8594974629183408E-5</v>
      </c>
      <c r="U609">
        <f t="shared" si="47"/>
        <v>1.073211798364504E-3</v>
      </c>
      <c r="V609">
        <f t="shared" si="48"/>
        <v>1.7031378710169368E-2</v>
      </c>
      <c r="W609" t="str">
        <f t="shared" si="49"/>
        <v>Ontime</v>
      </c>
    </row>
    <row r="610" spans="3:23" x14ac:dyDescent="0.3">
      <c r="C610" s="1">
        <v>5</v>
      </c>
      <c r="D610" s="1">
        <v>1357</v>
      </c>
      <c r="E610" s="1" t="s">
        <v>5</v>
      </c>
      <c r="F610" s="1" t="s">
        <v>6</v>
      </c>
      <c r="G610" s="1" t="s">
        <v>11</v>
      </c>
      <c r="H610" s="1" t="s">
        <v>3</v>
      </c>
      <c r="I610">
        <f t="shared" si="45"/>
        <v>13</v>
      </c>
      <c r="J610">
        <f>VLOOKUP(C610,Sheet11!$C$10:$E$17,2,FALSE)</f>
        <v>0.17370892018779344</v>
      </c>
      <c r="K610">
        <f>VLOOKUP(C610,Sheet11!$C$10:$E$17,3,FALSE)</f>
        <v>0.17822899041173154</v>
      </c>
      <c r="L610">
        <f>VLOOKUP(E610,Sheet11!$C$27:$E$30,2,FALSE)</f>
        <v>0.51877934272300474</v>
      </c>
      <c r="M610">
        <f>VLOOKUP(E610,Sheet11!$C$27:$E$30,3,FALSE)</f>
        <v>0.64805414551607443</v>
      </c>
      <c r="N610">
        <f>VLOOKUP(F610,Sheet11!$C$40:$E$43,2,FALSE)</f>
        <v>0.42488262910798125</v>
      </c>
      <c r="O610">
        <f>VLOOKUP(F610,Sheet11!$C$40:$E$43,3,FALSE)</f>
        <v>0.54540327129159616</v>
      </c>
      <c r="P610">
        <f>VLOOKUP(G610,Sheet11!$C$53:$E$61,2,FALSE)</f>
        <v>8.2159624413145546E-2</v>
      </c>
      <c r="Q610">
        <f>VLOOKUP(G610,Sheet11!$C$53:$E$61,3,FALSE)</f>
        <v>0.20812182741116753</v>
      </c>
      <c r="R610">
        <f>VLOOKUP(I610,Sheet11!$C$70:$E$89,2,FALSE)</f>
        <v>6.1032863849765258E-2</v>
      </c>
      <c r="S610">
        <f>VLOOKUP(I610,Sheet11!$C$70:$E$89,3,FALSE)</f>
        <v>5.0761421319796954E-2</v>
      </c>
      <c r="T610">
        <f t="shared" si="46"/>
        <v>3.7189949258366816E-5</v>
      </c>
      <c r="U610">
        <f t="shared" si="47"/>
        <v>5.3660589918225199E-4</v>
      </c>
      <c r="V610">
        <f t="shared" si="48"/>
        <v>6.4813904386789134E-2</v>
      </c>
      <c r="W610" t="str">
        <f t="shared" si="49"/>
        <v>Ontime</v>
      </c>
    </row>
    <row r="611" spans="3:23" x14ac:dyDescent="0.3">
      <c r="C611" s="1">
        <v>5</v>
      </c>
      <c r="D611" s="1">
        <v>1458</v>
      </c>
      <c r="E611" s="1" t="s">
        <v>5</v>
      </c>
      <c r="F611" s="1" t="s">
        <v>6</v>
      </c>
      <c r="G611" s="1" t="s">
        <v>11</v>
      </c>
      <c r="H611" s="1" t="s">
        <v>3</v>
      </c>
      <c r="I611">
        <f t="shared" si="45"/>
        <v>14</v>
      </c>
      <c r="J611">
        <f>VLOOKUP(C611,Sheet11!$C$10:$E$17,2,FALSE)</f>
        <v>0.17370892018779344</v>
      </c>
      <c r="K611">
        <f>VLOOKUP(C611,Sheet11!$C$10:$E$17,3,FALSE)</f>
        <v>0.17822899041173154</v>
      </c>
      <c r="L611">
        <f>VLOOKUP(E611,Sheet11!$C$27:$E$30,2,FALSE)</f>
        <v>0.51877934272300474</v>
      </c>
      <c r="M611">
        <f>VLOOKUP(E611,Sheet11!$C$27:$E$30,3,FALSE)</f>
        <v>0.64805414551607443</v>
      </c>
      <c r="N611">
        <f>VLOOKUP(F611,Sheet11!$C$40:$E$43,2,FALSE)</f>
        <v>0.42488262910798125</v>
      </c>
      <c r="O611">
        <f>VLOOKUP(F611,Sheet11!$C$40:$E$43,3,FALSE)</f>
        <v>0.54540327129159616</v>
      </c>
      <c r="P611">
        <f>VLOOKUP(G611,Sheet11!$C$53:$E$61,2,FALSE)</f>
        <v>8.2159624413145546E-2</v>
      </c>
      <c r="Q611">
        <f>VLOOKUP(G611,Sheet11!$C$53:$E$61,3,FALSE)</f>
        <v>0.20812182741116753</v>
      </c>
      <c r="R611">
        <f>VLOOKUP(I611,Sheet11!$C$70:$E$89,2,FALSE)</f>
        <v>5.6338028169014086E-2</v>
      </c>
      <c r="S611">
        <f>VLOOKUP(I611,Sheet11!$C$70:$E$89,3,FALSE)</f>
        <v>9.7574732092498589E-2</v>
      </c>
      <c r="T611">
        <f t="shared" si="46"/>
        <v>3.4329183930800139E-5</v>
      </c>
      <c r="U611">
        <f t="shared" si="47"/>
        <v>1.0314757839836621E-3</v>
      </c>
      <c r="V611">
        <f t="shared" si="48"/>
        <v>3.2209630245930022E-2</v>
      </c>
      <c r="W611" t="str">
        <f t="shared" si="49"/>
        <v>Ontime</v>
      </c>
    </row>
    <row r="612" spans="3:23" x14ac:dyDescent="0.3">
      <c r="C612" s="1">
        <v>5</v>
      </c>
      <c r="D612" s="1">
        <v>1555</v>
      </c>
      <c r="E612" s="1" t="s">
        <v>5</v>
      </c>
      <c r="F612" s="1" t="s">
        <v>6</v>
      </c>
      <c r="G612" s="1" t="s">
        <v>11</v>
      </c>
      <c r="H612" s="1" t="s">
        <v>3</v>
      </c>
      <c r="I612">
        <f t="shared" si="45"/>
        <v>15</v>
      </c>
      <c r="J612">
        <f>VLOOKUP(C612,Sheet11!$C$10:$E$17,2,FALSE)</f>
        <v>0.17370892018779344</v>
      </c>
      <c r="K612">
        <f>VLOOKUP(C612,Sheet11!$C$10:$E$17,3,FALSE)</f>
        <v>0.17822899041173154</v>
      </c>
      <c r="L612">
        <f>VLOOKUP(E612,Sheet11!$C$27:$E$30,2,FALSE)</f>
        <v>0.51877934272300474</v>
      </c>
      <c r="M612">
        <f>VLOOKUP(E612,Sheet11!$C$27:$E$30,3,FALSE)</f>
        <v>0.64805414551607443</v>
      </c>
      <c r="N612">
        <f>VLOOKUP(F612,Sheet11!$C$40:$E$43,2,FALSE)</f>
        <v>0.42488262910798125</v>
      </c>
      <c r="O612">
        <f>VLOOKUP(F612,Sheet11!$C$40:$E$43,3,FALSE)</f>
        <v>0.54540327129159616</v>
      </c>
      <c r="P612">
        <f>VLOOKUP(G612,Sheet11!$C$53:$E$61,2,FALSE)</f>
        <v>8.2159624413145546E-2</v>
      </c>
      <c r="Q612">
        <f>VLOOKUP(G612,Sheet11!$C$53:$E$61,3,FALSE)</f>
        <v>0.20812182741116753</v>
      </c>
      <c r="R612">
        <f>VLOOKUP(I612,Sheet11!$C$70:$E$89,2,FALSE)</f>
        <v>0.13849765258215962</v>
      </c>
      <c r="S612">
        <f>VLOOKUP(I612,Sheet11!$C$70:$E$89,3,FALSE)</f>
        <v>6.2041737168640719E-2</v>
      </c>
      <c r="T612">
        <f t="shared" si="46"/>
        <v>8.4392577163217001E-5</v>
      </c>
      <c r="U612">
        <f t="shared" si="47"/>
        <v>6.558516545560857E-4</v>
      </c>
      <c r="V612">
        <f t="shared" si="48"/>
        <v>0.11400639619603045</v>
      </c>
      <c r="W612" t="str">
        <f t="shared" si="49"/>
        <v>Ontime</v>
      </c>
    </row>
    <row r="613" spans="3:23" x14ac:dyDescent="0.3">
      <c r="C613" s="1">
        <v>5</v>
      </c>
      <c r="D613" s="1">
        <v>1657</v>
      </c>
      <c r="E613" s="1" t="s">
        <v>5</v>
      </c>
      <c r="F613" s="1" t="s">
        <v>6</v>
      </c>
      <c r="G613" s="1" t="s">
        <v>11</v>
      </c>
      <c r="H613" s="1" t="s">
        <v>3</v>
      </c>
      <c r="I613">
        <f t="shared" si="45"/>
        <v>16</v>
      </c>
      <c r="J613">
        <f>VLOOKUP(C613,Sheet11!$C$10:$E$17,2,FALSE)</f>
        <v>0.17370892018779344</v>
      </c>
      <c r="K613">
        <f>VLOOKUP(C613,Sheet11!$C$10:$E$17,3,FALSE)</f>
        <v>0.17822899041173154</v>
      </c>
      <c r="L613">
        <f>VLOOKUP(E613,Sheet11!$C$27:$E$30,2,FALSE)</f>
        <v>0.51877934272300474</v>
      </c>
      <c r="M613">
        <f>VLOOKUP(E613,Sheet11!$C$27:$E$30,3,FALSE)</f>
        <v>0.64805414551607443</v>
      </c>
      <c r="N613">
        <f>VLOOKUP(F613,Sheet11!$C$40:$E$43,2,FALSE)</f>
        <v>0.42488262910798125</v>
      </c>
      <c r="O613">
        <f>VLOOKUP(F613,Sheet11!$C$40:$E$43,3,FALSE)</f>
        <v>0.54540327129159616</v>
      </c>
      <c r="P613">
        <f>VLOOKUP(G613,Sheet11!$C$53:$E$61,2,FALSE)</f>
        <v>8.2159624413145546E-2</v>
      </c>
      <c r="Q613">
        <f>VLOOKUP(G613,Sheet11!$C$53:$E$61,3,FALSE)</f>
        <v>0.20812182741116753</v>
      </c>
      <c r="R613">
        <f>VLOOKUP(I613,Sheet11!$C$70:$E$89,2,FALSE)</f>
        <v>0.10328638497652583</v>
      </c>
      <c r="S613">
        <f>VLOOKUP(I613,Sheet11!$C$70:$E$89,3,FALSE)</f>
        <v>9.8702763677382968E-2</v>
      </c>
      <c r="T613">
        <f t="shared" si="46"/>
        <v>6.2936837206466922E-5</v>
      </c>
      <c r="U613">
        <f t="shared" si="47"/>
        <v>1.0434003595210454E-3</v>
      </c>
      <c r="V613">
        <f t="shared" si="48"/>
        <v>5.6887572245270975E-2</v>
      </c>
      <c r="W613" t="str">
        <f t="shared" si="49"/>
        <v>Ontime</v>
      </c>
    </row>
    <row r="614" spans="3:23" x14ac:dyDescent="0.3">
      <c r="C614" s="1">
        <v>5</v>
      </c>
      <c r="D614" s="1">
        <v>1757</v>
      </c>
      <c r="E614" s="1" t="s">
        <v>5</v>
      </c>
      <c r="F614" s="1" t="s">
        <v>6</v>
      </c>
      <c r="G614" s="1" t="s">
        <v>11</v>
      </c>
      <c r="H614" s="1" t="s">
        <v>3</v>
      </c>
      <c r="I614">
        <f t="shared" si="45"/>
        <v>17</v>
      </c>
      <c r="J614">
        <f>VLOOKUP(C614,Sheet11!$C$10:$E$17,2,FALSE)</f>
        <v>0.17370892018779344</v>
      </c>
      <c r="K614">
        <f>VLOOKUP(C614,Sheet11!$C$10:$E$17,3,FALSE)</f>
        <v>0.17822899041173154</v>
      </c>
      <c r="L614">
        <f>VLOOKUP(E614,Sheet11!$C$27:$E$30,2,FALSE)</f>
        <v>0.51877934272300474</v>
      </c>
      <c r="M614">
        <f>VLOOKUP(E614,Sheet11!$C$27:$E$30,3,FALSE)</f>
        <v>0.64805414551607443</v>
      </c>
      <c r="N614">
        <f>VLOOKUP(F614,Sheet11!$C$40:$E$43,2,FALSE)</f>
        <v>0.42488262910798125</v>
      </c>
      <c r="O614">
        <f>VLOOKUP(F614,Sheet11!$C$40:$E$43,3,FALSE)</f>
        <v>0.54540327129159616</v>
      </c>
      <c r="P614">
        <f>VLOOKUP(G614,Sheet11!$C$53:$E$61,2,FALSE)</f>
        <v>8.2159624413145546E-2</v>
      </c>
      <c r="Q614">
        <f>VLOOKUP(G614,Sheet11!$C$53:$E$61,3,FALSE)</f>
        <v>0.20812182741116753</v>
      </c>
      <c r="R614">
        <f>VLOOKUP(I614,Sheet11!$C$70:$E$89,2,FALSE)</f>
        <v>9.154929577464789E-2</v>
      </c>
      <c r="S614">
        <f>VLOOKUP(I614,Sheet11!$C$70:$E$89,3,FALSE)</f>
        <v>8.1218274111675121E-2</v>
      </c>
      <c r="T614">
        <f t="shared" si="46"/>
        <v>5.5784923887550224E-5</v>
      </c>
      <c r="U614">
        <f t="shared" si="47"/>
        <v>8.5856943869160312E-4</v>
      </c>
      <c r="V614">
        <f t="shared" si="48"/>
        <v>6.1010179609353656E-2</v>
      </c>
      <c r="W614" t="str">
        <f t="shared" si="49"/>
        <v>Ontime</v>
      </c>
    </row>
    <row r="615" spans="3:23" x14ac:dyDescent="0.3">
      <c r="C615" s="1">
        <v>5</v>
      </c>
      <c r="D615" s="1">
        <v>1902</v>
      </c>
      <c r="E615" s="1" t="s">
        <v>5</v>
      </c>
      <c r="F615" s="1" t="s">
        <v>6</v>
      </c>
      <c r="G615" s="1" t="s">
        <v>11</v>
      </c>
      <c r="H615" s="1" t="s">
        <v>3</v>
      </c>
      <c r="I615">
        <f t="shared" si="45"/>
        <v>19</v>
      </c>
      <c r="J615">
        <f>VLOOKUP(C615,Sheet11!$C$10:$E$17,2,FALSE)</f>
        <v>0.17370892018779344</v>
      </c>
      <c r="K615">
        <f>VLOOKUP(C615,Sheet11!$C$10:$E$17,3,FALSE)</f>
        <v>0.17822899041173154</v>
      </c>
      <c r="L615">
        <f>VLOOKUP(E615,Sheet11!$C$27:$E$30,2,FALSE)</f>
        <v>0.51877934272300474</v>
      </c>
      <c r="M615">
        <f>VLOOKUP(E615,Sheet11!$C$27:$E$30,3,FALSE)</f>
        <v>0.64805414551607443</v>
      </c>
      <c r="N615">
        <f>VLOOKUP(F615,Sheet11!$C$40:$E$43,2,FALSE)</f>
        <v>0.42488262910798125</v>
      </c>
      <c r="O615">
        <f>VLOOKUP(F615,Sheet11!$C$40:$E$43,3,FALSE)</f>
        <v>0.54540327129159616</v>
      </c>
      <c r="P615">
        <f>VLOOKUP(G615,Sheet11!$C$53:$E$61,2,FALSE)</f>
        <v>8.2159624413145546E-2</v>
      </c>
      <c r="Q615">
        <f>VLOOKUP(G615,Sheet11!$C$53:$E$61,3,FALSE)</f>
        <v>0.20812182741116753</v>
      </c>
      <c r="R615">
        <f>VLOOKUP(I615,Sheet11!$C$70:$E$89,2,FALSE)</f>
        <v>9.8591549295774641E-2</v>
      </c>
      <c r="S615">
        <f>VLOOKUP(I615,Sheet11!$C$70:$E$89,3,FALSE)</f>
        <v>2.1996615905245348E-2</v>
      </c>
      <c r="T615">
        <f t="shared" si="46"/>
        <v>6.0076071878900237E-5</v>
      </c>
      <c r="U615">
        <f t="shared" si="47"/>
        <v>2.3252922297897587E-4</v>
      </c>
      <c r="V615">
        <f t="shared" si="48"/>
        <v>0.20531437036394135</v>
      </c>
      <c r="W615" t="str">
        <f t="shared" si="49"/>
        <v>Ontime</v>
      </c>
    </row>
    <row r="616" spans="3:23" x14ac:dyDescent="0.3">
      <c r="C616" s="1">
        <v>5</v>
      </c>
      <c r="D616" s="1">
        <v>1956</v>
      </c>
      <c r="E616" s="1" t="s">
        <v>5</v>
      </c>
      <c r="F616" s="1" t="s">
        <v>6</v>
      </c>
      <c r="G616" s="1" t="s">
        <v>11</v>
      </c>
      <c r="H616" s="1" t="s">
        <v>3</v>
      </c>
      <c r="I616">
        <f t="shared" si="45"/>
        <v>19</v>
      </c>
      <c r="J616">
        <f>VLOOKUP(C616,Sheet11!$C$10:$E$17,2,FALSE)</f>
        <v>0.17370892018779344</v>
      </c>
      <c r="K616">
        <f>VLOOKUP(C616,Sheet11!$C$10:$E$17,3,FALSE)</f>
        <v>0.17822899041173154</v>
      </c>
      <c r="L616">
        <f>VLOOKUP(E616,Sheet11!$C$27:$E$30,2,FALSE)</f>
        <v>0.51877934272300474</v>
      </c>
      <c r="M616">
        <f>VLOOKUP(E616,Sheet11!$C$27:$E$30,3,FALSE)</f>
        <v>0.64805414551607443</v>
      </c>
      <c r="N616">
        <f>VLOOKUP(F616,Sheet11!$C$40:$E$43,2,FALSE)</f>
        <v>0.42488262910798125</v>
      </c>
      <c r="O616">
        <f>VLOOKUP(F616,Sheet11!$C$40:$E$43,3,FALSE)</f>
        <v>0.54540327129159616</v>
      </c>
      <c r="P616">
        <f>VLOOKUP(G616,Sheet11!$C$53:$E$61,2,FALSE)</f>
        <v>8.2159624413145546E-2</v>
      </c>
      <c r="Q616">
        <f>VLOOKUP(G616,Sheet11!$C$53:$E$61,3,FALSE)</f>
        <v>0.20812182741116753</v>
      </c>
      <c r="R616">
        <f>VLOOKUP(I616,Sheet11!$C$70:$E$89,2,FALSE)</f>
        <v>9.8591549295774641E-2</v>
      </c>
      <c r="S616">
        <f>VLOOKUP(I616,Sheet11!$C$70:$E$89,3,FALSE)</f>
        <v>2.1996615905245348E-2</v>
      </c>
      <c r="T616">
        <f t="shared" si="46"/>
        <v>6.0076071878900237E-5</v>
      </c>
      <c r="U616">
        <f t="shared" si="47"/>
        <v>2.3252922297897587E-4</v>
      </c>
      <c r="V616">
        <f t="shared" si="48"/>
        <v>0.20531437036394135</v>
      </c>
      <c r="W616" t="str">
        <f t="shared" si="49"/>
        <v>Ontime</v>
      </c>
    </row>
    <row r="617" spans="3:23" x14ac:dyDescent="0.3">
      <c r="C617" s="1">
        <v>5</v>
      </c>
      <c r="D617" s="1">
        <v>2052</v>
      </c>
      <c r="E617" s="1" t="s">
        <v>5</v>
      </c>
      <c r="F617" s="1" t="s">
        <v>6</v>
      </c>
      <c r="G617" s="1" t="s">
        <v>11</v>
      </c>
      <c r="H617" s="1" t="s">
        <v>3</v>
      </c>
      <c r="I617">
        <f t="shared" si="45"/>
        <v>20</v>
      </c>
      <c r="J617">
        <f>VLOOKUP(C617,Sheet11!$C$10:$E$17,2,FALSE)</f>
        <v>0.17370892018779344</v>
      </c>
      <c r="K617">
        <f>VLOOKUP(C617,Sheet11!$C$10:$E$17,3,FALSE)</f>
        <v>0.17822899041173154</v>
      </c>
      <c r="L617">
        <f>VLOOKUP(E617,Sheet11!$C$27:$E$30,2,FALSE)</f>
        <v>0.51877934272300474</v>
      </c>
      <c r="M617">
        <f>VLOOKUP(E617,Sheet11!$C$27:$E$30,3,FALSE)</f>
        <v>0.64805414551607443</v>
      </c>
      <c r="N617">
        <f>VLOOKUP(F617,Sheet11!$C$40:$E$43,2,FALSE)</f>
        <v>0.42488262910798125</v>
      </c>
      <c r="O617">
        <f>VLOOKUP(F617,Sheet11!$C$40:$E$43,3,FALSE)</f>
        <v>0.54540327129159616</v>
      </c>
      <c r="P617">
        <f>VLOOKUP(G617,Sheet11!$C$53:$E$61,2,FALSE)</f>
        <v>8.2159624413145546E-2</v>
      </c>
      <c r="Q617">
        <f>VLOOKUP(G617,Sheet11!$C$53:$E$61,3,FALSE)</f>
        <v>0.20812182741116753</v>
      </c>
      <c r="R617">
        <f>VLOOKUP(I617,Sheet11!$C$70:$E$89,2,FALSE)</f>
        <v>4.9295774647887321E-2</v>
      </c>
      <c r="S617">
        <f>VLOOKUP(I617,Sheet11!$C$70:$E$89,3,FALSE)</f>
        <v>3.6661026508742242E-2</v>
      </c>
      <c r="T617">
        <f t="shared" si="46"/>
        <v>3.0038035939450119E-5</v>
      </c>
      <c r="U617">
        <f t="shared" si="47"/>
        <v>3.8754870496495971E-4</v>
      </c>
      <c r="V617">
        <f t="shared" si="48"/>
        <v>7.193244659634955E-2</v>
      </c>
      <c r="W617" t="str">
        <f t="shared" si="49"/>
        <v>Ontime</v>
      </c>
    </row>
    <row r="618" spans="3:23" x14ac:dyDescent="0.3">
      <c r="C618" s="1">
        <v>5</v>
      </c>
      <c r="D618" s="1">
        <v>1720</v>
      </c>
      <c r="E618" s="1" t="s">
        <v>2</v>
      </c>
      <c r="F618" s="1" t="s">
        <v>13</v>
      </c>
      <c r="G618" s="1" t="s">
        <v>12</v>
      </c>
      <c r="H618" s="1" t="s">
        <v>3</v>
      </c>
      <c r="I618">
        <f t="shared" si="45"/>
        <v>17</v>
      </c>
      <c r="J618">
        <f>VLOOKUP(C618,Sheet11!$C$10:$E$17,2,FALSE)</f>
        <v>0.17370892018779344</v>
      </c>
      <c r="K618">
        <f>VLOOKUP(C618,Sheet11!$C$10:$E$17,3,FALSE)</f>
        <v>0.17822899041173154</v>
      </c>
      <c r="L618">
        <f>VLOOKUP(E618,Sheet11!$C$27:$E$30,2,FALSE)</f>
        <v>8.6854460093896718E-2</v>
      </c>
      <c r="M618">
        <f>VLOOKUP(E618,Sheet11!$C$27:$E$30,3,FALSE)</f>
        <v>6.0913705583756347E-2</v>
      </c>
      <c r="N618">
        <f>VLOOKUP(F618,Sheet11!$C$40:$E$43,2,FALSE)</f>
        <v>0.3779342723004695</v>
      </c>
      <c r="O618">
        <f>VLOOKUP(F618,Sheet11!$C$40:$E$43,3,FALSE)</f>
        <v>0.28426395939086296</v>
      </c>
      <c r="P618">
        <f>VLOOKUP(G618,Sheet11!$C$53:$E$61,2,FALSE)</f>
        <v>0.22065727699530516</v>
      </c>
      <c r="Q618">
        <f>VLOOKUP(G618,Sheet11!$C$53:$E$61,3,FALSE)</f>
        <v>0.17710095882684715</v>
      </c>
      <c r="R618">
        <f>VLOOKUP(I618,Sheet11!$C$70:$E$89,2,FALSE)</f>
        <v>9.154929577464789E-2</v>
      </c>
      <c r="S618">
        <f>VLOOKUP(I618,Sheet11!$C$70:$E$89,3,FALSE)</f>
        <v>8.1218274111675121E-2</v>
      </c>
      <c r="T618">
        <f t="shared" si="46"/>
        <v>2.2311738213848117E-5</v>
      </c>
      <c r="U618">
        <f t="shared" si="47"/>
        <v>3.5792043659861817E-5</v>
      </c>
      <c r="V618">
        <f t="shared" si="48"/>
        <v>0.38399803755189726</v>
      </c>
      <c r="W618" t="str">
        <f t="shared" si="49"/>
        <v>Ontime</v>
      </c>
    </row>
    <row r="619" spans="3:23" x14ac:dyDescent="0.3">
      <c r="C619" s="1">
        <v>5</v>
      </c>
      <c r="D619" s="1">
        <v>1450</v>
      </c>
      <c r="E619" s="1" t="s">
        <v>2</v>
      </c>
      <c r="F619" s="1" t="s">
        <v>13</v>
      </c>
      <c r="G619" s="1" t="s">
        <v>12</v>
      </c>
      <c r="H619" s="1" t="s">
        <v>3</v>
      </c>
      <c r="I619">
        <f t="shared" si="45"/>
        <v>14</v>
      </c>
      <c r="J619">
        <f>VLOOKUP(C619,Sheet11!$C$10:$E$17,2,FALSE)</f>
        <v>0.17370892018779344</v>
      </c>
      <c r="K619">
        <f>VLOOKUP(C619,Sheet11!$C$10:$E$17,3,FALSE)</f>
        <v>0.17822899041173154</v>
      </c>
      <c r="L619">
        <f>VLOOKUP(E619,Sheet11!$C$27:$E$30,2,FALSE)</f>
        <v>8.6854460093896718E-2</v>
      </c>
      <c r="M619">
        <f>VLOOKUP(E619,Sheet11!$C$27:$E$30,3,FALSE)</f>
        <v>6.0913705583756347E-2</v>
      </c>
      <c r="N619">
        <f>VLOOKUP(F619,Sheet11!$C$40:$E$43,2,FALSE)</f>
        <v>0.3779342723004695</v>
      </c>
      <c r="O619">
        <f>VLOOKUP(F619,Sheet11!$C$40:$E$43,3,FALSE)</f>
        <v>0.28426395939086296</v>
      </c>
      <c r="P619">
        <f>VLOOKUP(G619,Sheet11!$C$53:$E$61,2,FALSE)</f>
        <v>0.22065727699530516</v>
      </c>
      <c r="Q619">
        <f>VLOOKUP(G619,Sheet11!$C$53:$E$61,3,FALSE)</f>
        <v>0.17710095882684715</v>
      </c>
      <c r="R619">
        <f>VLOOKUP(I619,Sheet11!$C$70:$E$89,2,FALSE)</f>
        <v>5.6338028169014086E-2</v>
      </c>
      <c r="S619">
        <f>VLOOKUP(I619,Sheet11!$C$70:$E$89,3,FALSE)</f>
        <v>9.7574732092498589E-2</v>
      </c>
      <c r="T619">
        <f t="shared" si="46"/>
        <v>1.3730300439291149E-5</v>
      </c>
      <c r="U619">
        <f t="shared" si="47"/>
        <v>4.3000163563583991E-5</v>
      </c>
      <c r="V619">
        <f t="shared" si="48"/>
        <v>0.24202693703677955</v>
      </c>
      <c r="W619" t="str">
        <f t="shared" si="49"/>
        <v>Ontime</v>
      </c>
    </row>
    <row r="620" spans="3:23" x14ac:dyDescent="0.3">
      <c r="C620" s="1">
        <v>5</v>
      </c>
      <c r="D620" s="1">
        <v>1108</v>
      </c>
      <c r="E620" s="1" t="s">
        <v>2</v>
      </c>
      <c r="F620" s="1" t="s">
        <v>13</v>
      </c>
      <c r="G620" s="1" t="s">
        <v>12</v>
      </c>
      <c r="H620" s="1" t="s">
        <v>15</v>
      </c>
      <c r="I620">
        <f t="shared" si="45"/>
        <v>11</v>
      </c>
      <c r="J620">
        <f>VLOOKUP(C620,Sheet11!$C$10:$E$17,2,FALSE)</f>
        <v>0.17370892018779344</v>
      </c>
      <c r="K620">
        <f>VLOOKUP(C620,Sheet11!$C$10:$E$17,3,FALSE)</f>
        <v>0.17822899041173154</v>
      </c>
      <c r="L620">
        <f>VLOOKUP(E620,Sheet11!$C$27:$E$30,2,FALSE)</f>
        <v>8.6854460093896718E-2</v>
      </c>
      <c r="M620">
        <f>VLOOKUP(E620,Sheet11!$C$27:$E$30,3,FALSE)</f>
        <v>6.0913705583756347E-2</v>
      </c>
      <c r="N620">
        <f>VLOOKUP(F620,Sheet11!$C$40:$E$43,2,FALSE)</f>
        <v>0.3779342723004695</v>
      </c>
      <c r="O620">
        <f>VLOOKUP(F620,Sheet11!$C$40:$E$43,3,FALSE)</f>
        <v>0.28426395939086296</v>
      </c>
      <c r="P620">
        <f>VLOOKUP(G620,Sheet11!$C$53:$E$61,2,FALSE)</f>
        <v>0.22065727699530516</v>
      </c>
      <c r="Q620">
        <f>VLOOKUP(G620,Sheet11!$C$53:$E$61,3,FALSE)</f>
        <v>0.17710095882684715</v>
      </c>
      <c r="R620">
        <f>VLOOKUP(I620,Sheet11!$C$70:$E$89,2,FALSE)</f>
        <v>1.4084507042253521E-2</v>
      </c>
      <c r="S620">
        <f>VLOOKUP(I620,Sheet11!$C$70:$E$89,3,FALSE)</f>
        <v>2.5944726452340666E-2</v>
      </c>
      <c r="T620">
        <f t="shared" si="46"/>
        <v>3.4325751098227873E-6</v>
      </c>
      <c r="U620">
        <f t="shared" si="47"/>
        <v>1.143356950245586E-5</v>
      </c>
      <c r="V620">
        <f t="shared" si="48"/>
        <v>0.23089881064305418</v>
      </c>
      <c r="W620" t="str">
        <f t="shared" si="49"/>
        <v>Ontime</v>
      </c>
    </row>
    <row r="621" spans="3:23" x14ac:dyDescent="0.3">
      <c r="C621" s="1">
        <v>5</v>
      </c>
      <c r="D621" s="1">
        <v>700</v>
      </c>
      <c r="E621" s="1" t="s">
        <v>2</v>
      </c>
      <c r="F621" s="1" t="s">
        <v>13</v>
      </c>
      <c r="G621" s="1" t="s">
        <v>12</v>
      </c>
      <c r="H621" s="1" t="s">
        <v>3</v>
      </c>
      <c r="I621">
        <f t="shared" si="45"/>
        <v>7</v>
      </c>
      <c r="J621">
        <f>VLOOKUP(C621,Sheet11!$C$10:$E$17,2,FALSE)</f>
        <v>0.17370892018779344</v>
      </c>
      <c r="K621">
        <f>VLOOKUP(C621,Sheet11!$C$10:$E$17,3,FALSE)</f>
        <v>0.17822899041173154</v>
      </c>
      <c r="L621">
        <f>VLOOKUP(E621,Sheet11!$C$27:$E$30,2,FALSE)</f>
        <v>8.6854460093896718E-2</v>
      </c>
      <c r="M621">
        <f>VLOOKUP(E621,Sheet11!$C$27:$E$30,3,FALSE)</f>
        <v>6.0913705583756347E-2</v>
      </c>
      <c r="N621">
        <f>VLOOKUP(F621,Sheet11!$C$40:$E$43,2,FALSE)</f>
        <v>0.3779342723004695</v>
      </c>
      <c r="O621">
        <f>VLOOKUP(F621,Sheet11!$C$40:$E$43,3,FALSE)</f>
        <v>0.28426395939086296</v>
      </c>
      <c r="P621">
        <f>VLOOKUP(G621,Sheet11!$C$53:$E$61,2,FALSE)</f>
        <v>0.22065727699530516</v>
      </c>
      <c r="Q621">
        <f>VLOOKUP(G621,Sheet11!$C$53:$E$61,3,FALSE)</f>
        <v>0.17710095882684715</v>
      </c>
      <c r="R621">
        <f>VLOOKUP(I621,Sheet11!$C$70:$E$89,2,FALSE)</f>
        <v>4.2253521126760563E-2</v>
      </c>
      <c r="S621">
        <f>VLOOKUP(I621,Sheet11!$C$70:$E$89,3,FALSE)</f>
        <v>4.3993231810490696E-2</v>
      </c>
      <c r="T621">
        <f t="shared" si="46"/>
        <v>1.0297725329468362E-5</v>
      </c>
      <c r="U621">
        <f t="shared" si="47"/>
        <v>1.9387356982425153E-5</v>
      </c>
      <c r="V621">
        <f t="shared" si="48"/>
        <v>0.34689899867121182</v>
      </c>
      <c r="W621" t="str">
        <f t="shared" si="49"/>
        <v>Ontime</v>
      </c>
    </row>
    <row r="622" spans="3:23" x14ac:dyDescent="0.3">
      <c r="C622" s="1">
        <v>5</v>
      </c>
      <c r="D622" s="1">
        <v>1727</v>
      </c>
      <c r="E622" s="1" t="s">
        <v>5</v>
      </c>
      <c r="F622" s="1" t="s">
        <v>13</v>
      </c>
      <c r="G622" s="1" t="s">
        <v>14</v>
      </c>
      <c r="H622" s="1" t="s">
        <v>3</v>
      </c>
      <c r="I622">
        <f t="shared" si="45"/>
        <v>17</v>
      </c>
      <c r="J622">
        <f>VLOOKUP(C622,Sheet11!$C$10:$E$17,2,FALSE)</f>
        <v>0.17370892018779344</v>
      </c>
      <c r="K622">
        <f>VLOOKUP(C622,Sheet11!$C$10:$E$17,3,FALSE)</f>
        <v>0.17822899041173154</v>
      </c>
      <c r="L622">
        <f>VLOOKUP(E622,Sheet11!$C$27:$E$30,2,FALSE)</f>
        <v>0.51877934272300474</v>
      </c>
      <c r="M622">
        <f>VLOOKUP(E622,Sheet11!$C$27:$E$30,3,FALSE)</f>
        <v>0.64805414551607443</v>
      </c>
      <c r="N622">
        <f>VLOOKUP(F622,Sheet11!$C$40:$E$43,2,FALSE)</f>
        <v>0.3779342723004695</v>
      </c>
      <c r="O622">
        <f>VLOOKUP(F622,Sheet11!$C$40:$E$43,3,FALSE)</f>
        <v>0.28426395939086296</v>
      </c>
      <c r="P622">
        <f>VLOOKUP(G622,Sheet11!$C$53:$E$61,2,FALSE)</f>
        <v>6.1032863849765258E-2</v>
      </c>
      <c r="Q622">
        <f>VLOOKUP(G622,Sheet11!$C$53:$E$61,3,FALSE)</f>
        <v>3.835307388606881E-2</v>
      </c>
      <c r="R622">
        <f>VLOOKUP(I622,Sheet11!$C$70:$E$89,2,FALSE)</f>
        <v>9.154929577464789E-2</v>
      </c>
      <c r="S622">
        <f>VLOOKUP(I622,Sheet11!$C$70:$E$89,3,FALSE)</f>
        <v>8.1218274111675121E-2</v>
      </c>
      <c r="T622">
        <f t="shared" si="46"/>
        <v>3.6861198325696176E-5</v>
      </c>
      <c r="U622">
        <f t="shared" si="47"/>
        <v>8.2463551404586094E-5</v>
      </c>
      <c r="V622">
        <f t="shared" si="48"/>
        <v>0.30891494353867083</v>
      </c>
      <c r="W622" t="str">
        <f t="shared" si="49"/>
        <v>Ontime</v>
      </c>
    </row>
    <row r="623" spans="3:23" x14ac:dyDescent="0.3">
      <c r="C623" s="1">
        <v>5</v>
      </c>
      <c r="D623" s="1">
        <v>1858</v>
      </c>
      <c r="E623" s="1" t="s">
        <v>5</v>
      </c>
      <c r="F623" s="1" t="s">
        <v>13</v>
      </c>
      <c r="G623" s="1" t="s">
        <v>14</v>
      </c>
      <c r="H623" s="1" t="s">
        <v>3</v>
      </c>
      <c r="I623">
        <f t="shared" si="45"/>
        <v>18</v>
      </c>
      <c r="J623">
        <f>VLOOKUP(C623,Sheet11!$C$10:$E$17,2,FALSE)</f>
        <v>0.17370892018779344</v>
      </c>
      <c r="K623">
        <f>VLOOKUP(C623,Sheet11!$C$10:$E$17,3,FALSE)</f>
        <v>0.17822899041173154</v>
      </c>
      <c r="L623">
        <f>VLOOKUP(E623,Sheet11!$C$27:$E$30,2,FALSE)</f>
        <v>0.51877934272300474</v>
      </c>
      <c r="M623">
        <f>VLOOKUP(E623,Sheet11!$C$27:$E$30,3,FALSE)</f>
        <v>0.64805414551607443</v>
      </c>
      <c r="N623">
        <f>VLOOKUP(F623,Sheet11!$C$40:$E$43,2,FALSE)</f>
        <v>0.3779342723004695</v>
      </c>
      <c r="O623">
        <f>VLOOKUP(F623,Sheet11!$C$40:$E$43,3,FALSE)</f>
        <v>0.28426395939086296</v>
      </c>
      <c r="P623">
        <f>VLOOKUP(G623,Sheet11!$C$53:$E$61,2,FALSE)</f>
        <v>6.1032863849765258E-2</v>
      </c>
      <c r="Q623">
        <f>VLOOKUP(G623,Sheet11!$C$53:$E$61,3,FALSE)</f>
        <v>3.835307388606881E-2</v>
      </c>
      <c r="R623">
        <f>VLOOKUP(I623,Sheet11!$C$70:$E$89,2,FALSE)</f>
        <v>7.746478873239436E-2</v>
      </c>
      <c r="S623">
        <f>VLOOKUP(I623,Sheet11!$C$70:$E$89,3,FALSE)</f>
        <v>5.8093626621545401E-2</v>
      </c>
      <c r="T623">
        <f t="shared" si="46"/>
        <v>3.1190244737127528E-5</v>
      </c>
      <c r="U623">
        <f t="shared" si="47"/>
        <v>5.8984345796335884E-5</v>
      </c>
      <c r="V623">
        <f t="shared" si="48"/>
        <v>0.34588728989629247</v>
      </c>
      <c r="W623" t="str">
        <f t="shared" si="49"/>
        <v>Ontime</v>
      </c>
    </row>
    <row r="624" spans="3:23" x14ac:dyDescent="0.3">
      <c r="C624" s="1">
        <v>5</v>
      </c>
      <c r="D624" s="1">
        <v>1258</v>
      </c>
      <c r="E624" s="1" t="s">
        <v>5</v>
      </c>
      <c r="F624" s="1" t="s">
        <v>13</v>
      </c>
      <c r="G624" s="1" t="s">
        <v>14</v>
      </c>
      <c r="H624" s="1" t="s">
        <v>3</v>
      </c>
      <c r="I624">
        <f t="shared" si="45"/>
        <v>12</v>
      </c>
      <c r="J624">
        <f>VLOOKUP(C624,Sheet11!$C$10:$E$17,2,FALSE)</f>
        <v>0.17370892018779344</v>
      </c>
      <c r="K624">
        <f>VLOOKUP(C624,Sheet11!$C$10:$E$17,3,FALSE)</f>
        <v>0.17822899041173154</v>
      </c>
      <c r="L624">
        <f>VLOOKUP(E624,Sheet11!$C$27:$E$30,2,FALSE)</f>
        <v>0.51877934272300474</v>
      </c>
      <c r="M624">
        <f>VLOOKUP(E624,Sheet11!$C$27:$E$30,3,FALSE)</f>
        <v>0.64805414551607443</v>
      </c>
      <c r="N624">
        <f>VLOOKUP(F624,Sheet11!$C$40:$E$43,2,FALSE)</f>
        <v>0.3779342723004695</v>
      </c>
      <c r="O624">
        <f>VLOOKUP(F624,Sheet11!$C$40:$E$43,3,FALSE)</f>
        <v>0.28426395939086296</v>
      </c>
      <c r="P624">
        <f>VLOOKUP(G624,Sheet11!$C$53:$E$61,2,FALSE)</f>
        <v>6.1032863849765258E-2</v>
      </c>
      <c r="Q624">
        <f>VLOOKUP(G624,Sheet11!$C$53:$E$61,3,FALSE)</f>
        <v>3.835307388606881E-2</v>
      </c>
      <c r="R624">
        <f>VLOOKUP(I624,Sheet11!$C$70:$E$89,2,FALSE)</f>
        <v>3.0516431924882629E-2</v>
      </c>
      <c r="S624">
        <f>VLOOKUP(I624,Sheet11!$C$70:$E$89,3,FALSE)</f>
        <v>0.10152284263959391</v>
      </c>
      <c r="T624">
        <f t="shared" si="46"/>
        <v>1.228706610856539E-5</v>
      </c>
      <c r="U624">
        <f t="shared" si="47"/>
        <v>1.0307943925573262E-4</v>
      </c>
      <c r="V624">
        <f t="shared" si="48"/>
        <v>0.10650462254851153</v>
      </c>
      <c r="W624" t="str">
        <f t="shared" si="49"/>
        <v>Ontime</v>
      </c>
    </row>
    <row r="625" spans="3:23" x14ac:dyDescent="0.3">
      <c r="C625" s="1">
        <v>5</v>
      </c>
      <c r="D625" s="1">
        <v>732</v>
      </c>
      <c r="E625" s="1" t="s">
        <v>5</v>
      </c>
      <c r="F625" s="1" t="s">
        <v>13</v>
      </c>
      <c r="G625" s="1" t="s">
        <v>14</v>
      </c>
      <c r="H625" s="1" t="s">
        <v>3</v>
      </c>
      <c r="I625">
        <f t="shared" si="45"/>
        <v>7</v>
      </c>
      <c r="J625">
        <f>VLOOKUP(C625,Sheet11!$C$10:$E$17,2,FALSE)</f>
        <v>0.17370892018779344</v>
      </c>
      <c r="K625">
        <f>VLOOKUP(C625,Sheet11!$C$10:$E$17,3,FALSE)</f>
        <v>0.17822899041173154</v>
      </c>
      <c r="L625">
        <f>VLOOKUP(E625,Sheet11!$C$27:$E$30,2,FALSE)</f>
        <v>0.51877934272300474</v>
      </c>
      <c r="M625">
        <f>VLOOKUP(E625,Sheet11!$C$27:$E$30,3,FALSE)</f>
        <v>0.64805414551607443</v>
      </c>
      <c r="N625">
        <f>VLOOKUP(F625,Sheet11!$C$40:$E$43,2,FALSE)</f>
        <v>0.3779342723004695</v>
      </c>
      <c r="O625">
        <f>VLOOKUP(F625,Sheet11!$C$40:$E$43,3,FALSE)</f>
        <v>0.28426395939086296</v>
      </c>
      <c r="P625">
        <f>VLOOKUP(G625,Sheet11!$C$53:$E$61,2,FALSE)</f>
        <v>6.1032863849765258E-2</v>
      </c>
      <c r="Q625">
        <f>VLOOKUP(G625,Sheet11!$C$53:$E$61,3,FALSE)</f>
        <v>3.835307388606881E-2</v>
      </c>
      <c r="R625">
        <f>VLOOKUP(I625,Sheet11!$C$70:$E$89,2,FALSE)</f>
        <v>4.2253521126760563E-2</v>
      </c>
      <c r="S625">
        <f>VLOOKUP(I625,Sheet11!$C$70:$E$89,3,FALSE)</f>
        <v>4.3993231810490696E-2</v>
      </c>
      <c r="T625">
        <f t="shared" si="46"/>
        <v>1.7012860765705924E-5</v>
      </c>
      <c r="U625">
        <f t="shared" si="47"/>
        <v>4.4667757010817473E-5</v>
      </c>
      <c r="V625">
        <f t="shared" si="48"/>
        <v>0.27582182829856938</v>
      </c>
      <c r="W625" t="str">
        <f t="shared" si="49"/>
        <v>Ontime</v>
      </c>
    </row>
    <row r="626" spans="3:23" x14ac:dyDescent="0.3">
      <c r="C626" s="1">
        <v>5</v>
      </c>
      <c r="D626" s="1">
        <v>840</v>
      </c>
      <c r="E626" s="1" t="s">
        <v>7</v>
      </c>
      <c r="F626" s="1" t="s">
        <v>13</v>
      </c>
      <c r="G626" s="1" t="s">
        <v>4</v>
      </c>
      <c r="H626" s="1" t="s">
        <v>3</v>
      </c>
      <c r="I626">
        <f t="shared" si="45"/>
        <v>8</v>
      </c>
      <c r="J626">
        <f>VLOOKUP(C626,Sheet11!$C$10:$E$17,2,FALSE)</f>
        <v>0.17370892018779344</v>
      </c>
      <c r="K626">
        <f>VLOOKUP(C626,Sheet11!$C$10:$E$17,3,FALSE)</f>
        <v>0.17822899041173154</v>
      </c>
      <c r="L626">
        <f>VLOOKUP(E626,Sheet11!$C$27:$E$30,2,FALSE)</f>
        <v>0.39436619718309857</v>
      </c>
      <c r="M626">
        <f>VLOOKUP(E626,Sheet11!$C$27:$E$30,3,FALSE)</f>
        <v>0.29103214890016921</v>
      </c>
      <c r="N626">
        <f>VLOOKUP(F626,Sheet11!$C$40:$E$43,2,FALSE)</f>
        <v>0.3779342723004695</v>
      </c>
      <c r="O626">
        <f>VLOOKUP(F626,Sheet11!$C$40:$E$43,3,FALSE)</f>
        <v>0.28426395939086296</v>
      </c>
      <c r="P626">
        <f>VLOOKUP(G626,Sheet11!$C$53:$E$61,2,FALSE)</f>
        <v>0.31690140845070425</v>
      </c>
      <c r="Q626">
        <f>VLOOKUP(G626,Sheet11!$C$53:$E$61,3,FALSE)</f>
        <v>0.233502538071066</v>
      </c>
      <c r="R626">
        <f>VLOOKUP(I626,Sheet11!$C$70:$E$89,2,FALSE)</f>
        <v>4.2253521126760563E-2</v>
      </c>
      <c r="S626">
        <f>VLOOKUP(I626,Sheet11!$C$70:$E$89,3,FALSE)</f>
        <v>9.475465313028765E-2</v>
      </c>
      <c r="T626">
        <f t="shared" si="46"/>
        <v>6.7151354362375633E-5</v>
      </c>
      <c r="U626">
        <f t="shared" si="47"/>
        <v>2.6304492383993997E-4</v>
      </c>
      <c r="V626">
        <f t="shared" si="48"/>
        <v>0.20336799290399971</v>
      </c>
      <c r="W626" t="str">
        <f t="shared" si="49"/>
        <v>Ontime</v>
      </c>
    </row>
    <row r="627" spans="3:23" x14ac:dyDescent="0.3">
      <c r="C627" s="1">
        <v>5</v>
      </c>
      <c r="D627" s="1">
        <v>1707</v>
      </c>
      <c r="E627" s="1" t="s">
        <v>7</v>
      </c>
      <c r="F627" s="1" t="s">
        <v>13</v>
      </c>
      <c r="G627" s="1" t="s">
        <v>4</v>
      </c>
      <c r="H627" s="1" t="s">
        <v>3</v>
      </c>
      <c r="I627">
        <f t="shared" si="45"/>
        <v>17</v>
      </c>
      <c r="J627">
        <f>VLOOKUP(C627,Sheet11!$C$10:$E$17,2,FALSE)</f>
        <v>0.17370892018779344</v>
      </c>
      <c r="K627">
        <f>VLOOKUP(C627,Sheet11!$C$10:$E$17,3,FALSE)</f>
        <v>0.17822899041173154</v>
      </c>
      <c r="L627">
        <f>VLOOKUP(E627,Sheet11!$C$27:$E$30,2,FALSE)</f>
        <v>0.39436619718309857</v>
      </c>
      <c r="M627">
        <f>VLOOKUP(E627,Sheet11!$C$27:$E$30,3,FALSE)</f>
        <v>0.29103214890016921</v>
      </c>
      <c r="N627">
        <f>VLOOKUP(F627,Sheet11!$C$40:$E$43,2,FALSE)</f>
        <v>0.3779342723004695</v>
      </c>
      <c r="O627">
        <f>VLOOKUP(F627,Sheet11!$C$40:$E$43,3,FALSE)</f>
        <v>0.28426395939086296</v>
      </c>
      <c r="P627">
        <f>VLOOKUP(G627,Sheet11!$C$53:$E$61,2,FALSE)</f>
        <v>0.31690140845070425</v>
      </c>
      <c r="Q627">
        <f>VLOOKUP(G627,Sheet11!$C$53:$E$61,3,FALSE)</f>
        <v>0.233502538071066</v>
      </c>
      <c r="R627">
        <f>VLOOKUP(I627,Sheet11!$C$70:$E$89,2,FALSE)</f>
        <v>9.154929577464789E-2</v>
      </c>
      <c r="S627">
        <f>VLOOKUP(I627,Sheet11!$C$70:$E$89,3,FALSE)</f>
        <v>8.1218274111675121E-2</v>
      </c>
      <c r="T627">
        <f t="shared" si="46"/>
        <v>1.4549460111848057E-4</v>
      </c>
      <c r="U627">
        <f t="shared" si="47"/>
        <v>2.2546707757709137E-4</v>
      </c>
      <c r="V627">
        <f t="shared" si="48"/>
        <v>0.39220924821692993</v>
      </c>
      <c r="W627" t="str">
        <f t="shared" si="49"/>
        <v>Ontime</v>
      </c>
    </row>
    <row r="628" spans="3:23" x14ac:dyDescent="0.3">
      <c r="C628" s="1">
        <v>5</v>
      </c>
      <c r="D628" s="1">
        <v>1242</v>
      </c>
      <c r="E628" s="1" t="s">
        <v>7</v>
      </c>
      <c r="F628" s="1" t="s">
        <v>13</v>
      </c>
      <c r="G628" s="1" t="s">
        <v>4</v>
      </c>
      <c r="H628" s="1" t="s">
        <v>3</v>
      </c>
      <c r="I628">
        <f t="shared" si="45"/>
        <v>12</v>
      </c>
      <c r="J628">
        <f>VLOOKUP(C628,Sheet11!$C$10:$E$17,2,FALSE)</f>
        <v>0.17370892018779344</v>
      </c>
      <c r="K628">
        <f>VLOOKUP(C628,Sheet11!$C$10:$E$17,3,FALSE)</f>
        <v>0.17822899041173154</v>
      </c>
      <c r="L628">
        <f>VLOOKUP(E628,Sheet11!$C$27:$E$30,2,FALSE)</f>
        <v>0.39436619718309857</v>
      </c>
      <c r="M628">
        <f>VLOOKUP(E628,Sheet11!$C$27:$E$30,3,FALSE)</f>
        <v>0.29103214890016921</v>
      </c>
      <c r="N628">
        <f>VLOOKUP(F628,Sheet11!$C$40:$E$43,2,FALSE)</f>
        <v>0.3779342723004695</v>
      </c>
      <c r="O628">
        <f>VLOOKUP(F628,Sheet11!$C$40:$E$43,3,FALSE)</f>
        <v>0.28426395939086296</v>
      </c>
      <c r="P628">
        <f>VLOOKUP(G628,Sheet11!$C$53:$E$61,2,FALSE)</f>
        <v>0.31690140845070425</v>
      </c>
      <c r="Q628">
        <f>VLOOKUP(G628,Sheet11!$C$53:$E$61,3,FALSE)</f>
        <v>0.233502538071066</v>
      </c>
      <c r="R628">
        <f>VLOOKUP(I628,Sheet11!$C$70:$E$89,2,FALSE)</f>
        <v>3.0516431924882629E-2</v>
      </c>
      <c r="S628">
        <f>VLOOKUP(I628,Sheet11!$C$70:$E$89,3,FALSE)</f>
        <v>0.10152284263959391</v>
      </c>
      <c r="T628">
        <f t="shared" si="46"/>
        <v>4.8498200372826853E-5</v>
      </c>
      <c r="U628">
        <f t="shared" si="47"/>
        <v>2.8183384697136424E-4</v>
      </c>
      <c r="V628">
        <f t="shared" si="48"/>
        <v>0.1468165161774144</v>
      </c>
      <c r="W628" t="str">
        <f t="shared" si="49"/>
        <v>Ontime</v>
      </c>
    </row>
    <row r="629" spans="3:23" x14ac:dyDescent="0.3">
      <c r="C629" s="1">
        <v>5</v>
      </c>
      <c r="D629" s="1">
        <v>2121</v>
      </c>
      <c r="E629" s="1" t="s">
        <v>7</v>
      </c>
      <c r="F629" s="1" t="s">
        <v>13</v>
      </c>
      <c r="G629" s="1" t="s">
        <v>4</v>
      </c>
      <c r="H629" s="1" t="s">
        <v>3</v>
      </c>
      <c r="I629">
        <f t="shared" si="45"/>
        <v>21</v>
      </c>
      <c r="J629">
        <f>VLOOKUP(C629,Sheet11!$C$10:$E$17,2,FALSE)</f>
        <v>0.17370892018779344</v>
      </c>
      <c r="K629">
        <f>VLOOKUP(C629,Sheet11!$C$10:$E$17,3,FALSE)</f>
        <v>0.17822899041173154</v>
      </c>
      <c r="L629">
        <f>VLOOKUP(E629,Sheet11!$C$27:$E$30,2,FALSE)</f>
        <v>0.39436619718309857</v>
      </c>
      <c r="M629">
        <f>VLOOKUP(E629,Sheet11!$C$27:$E$30,3,FALSE)</f>
        <v>0.29103214890016921</v>
      </c>
      <c r="N629">
        <f>VLOOKUP(F629,Sheet11!$C$40:$E$43,2,FALSE)</f>
        <v>0.3779342723004695</v>
      </c>
      <c r="O629">
        <f>VLOOKUP(F629,Sheet11!$C$40:$E$43,3,FALSE)</f>
        <v>0.28426395939086296</v>
      </c>
      <c r="P629">
        <f>VLOOKUP(G629,Sheet11!$C$53:$E$61,2,FALSE)</f>
        <v>0.31690140845070425</v>
      </c>
      <c r="Q629">
        <f>VLOOKUP(G629,Sheet11!$C$53:$E$61,3,FALSE)</f>
        <v>0.233502538071066</v>
      </c>
      <c r="R629">
        <f>VLOOKUP(I629,Sheet11!$C$70:$E$89,2,FALSE)</f>
        <v>4.9295774647887321E-2</v>
      </c>
      <c r="S629">
        <f>VLOOKUP(I629,Sheet11!$C$70:$E$89,3,FALSE)</f>
        <v>3.7789058093626621E-2</v>
      </c>
      <c r="T629">
        <f t="shared" si="46"/>
        <v>7.8343246756104907E-5</v>
      </c>
      <c r="U629">
        <f t="shared" si="47"/>
        <v>1.049048208171189E-4</v>
      </c>
      <c r="V629">
        <f t="shared" si="48"/>
        <v>0.42752563666080595</v>
      </c>
      <c r="W629" t="str">
        <f t="shared" si="49"/>
        <v>Ontime</v>
      </c>
    </row>
    <row r="630" spans="3:23" x14ac:dyDescent="0.3">
      <c r="C630" s="1">
        <v>5</v>
      </c>
      <c r="D630" s="1">
        <v>629</v>
      </c>
      <c r="E630" s="1" t="s">
        <v>7</v>
      </c>
      <c r="F630" s="1" t="s">
        <v>13</v>
      </c>
      <c r="G630" s="1" t="s">
        <v>4</v>
      </c>
      <c r="H630" s="1" t="s">
        <v>3</v>
      </c>
      <c r="I630">
        <f t="shared" si="45"/>
        <v>6</v>
      </c>
      <c r="J630">
        <f>VLOOKUP(C630,Sheet11!$C$10:$E$17,2,FALSE)</f>
        <v>0.17370892018779344</v>
      </c>
      <c r="K630">
        <f>VLOOKUP(C630,Sheet11!$C$10:$E$17,3,FALSE)</f>
        <v>0.17822899041173154</v>
      </c>
      <c r="L630">
        <f>VLOOKUP(E630,Sheet11!$C$27:$E$30,2,FALSE)</f>
        <v>0.39436619718309857</v>
      </c>
      <c r="M630">
        <f>VLOOKUP(E630,Sheet11!$C$27:$E$30,3,FALSE)</f>
        <v>0.29103214890016921</v>
      </c>
      <c r="N630">
        <f>VLOOKUP(F630,Sheet11!$C$40:$E$43,2,FALSE)</f>
        <v>0.3779342723004695</v>
      </c>
      <c r="O630">
        <f>VLOOKUP(F630,Sheet11!$C$40:$E$43,3,FALSE)</f>
        <v>0.28426395939086296</v>
      </c>
      <c r="P630">
        <f>VLOOKUP(G630,Sheet11!$C$53:$E$61,2,FALSE)</f>
        <v>0.31690140845070425</v>
      </c>
      <c r="Q630">
        <f>VLOOKUP(G630,Sheet11!$C$53:$E$61,3,FALSE)</f>
        <v>0.233502538071066</v>
      </c>
      <c r="R630">
        <f>VLOOKUP(I630,Sheet11!$C$70:$E$89,2,FALSE)</f>
        <v>3.9906103286384977E-2</v>
      </c>
      <c r="S630">
        <f>VLOOKUP(I630,Sheet11!$C$70:$E$89,3,FALSE)</f>
        <v>8.4038353073886074E-2</v>
      </c>
      <c r="T630">
        <f t="shared" si="46"/>
        <v>6.3420723564465884E-5</v>
      </c>
      <c r="U630">
        <f t="shared" si="47"/>
        <v>2.3329579554851818E-4</v>
      </c>
      <c r="V630">
        <f t="shared" si="48"/>
        <v>0.21374180229013964</v>
      </c>
      <c r="W630" t="str">
        <f t="shared" si="49"/>
        <v>Ontime</v>
      </c>
    </row>
    <row r="631" spans="3:23" x14ac:dyDescent="0.3">
      <c r="C631" s="1">
        <v>5</v>
      </c>
      <c r="D631" s="1">
        <v>1423</v>
      </c>
      <c r="E631" s="1" t="s">
        <v>7</v>
      </c>
      <c r="F631" s="1" t="s">
        <v>13</v>
      </c>
      <c r="G631" s="1" t="s">
        <v>4</v>
      </c>
      <c r="H631" s="1" t="s">
        <v>3</v>
      </c>
      <c r="I631">
        <f t="shared" si="45"/>
        <v>14</v>
      </c>
      <c r="J631">
        <f>VLOOKUP(C631,Sheet11!$C$10:$E$17,2,FALSE)</f>
        <v>0.17370892018779344</v>
      </c>
      <c r="K631">
        <f>VLOOKUP(C631,Sheet11!$C$10:$E$17,3,FALSE)</f>
        <v>0.17822899041173154</v>
      </c>
      <c r="L631">
        <f>VLOOKUP(E631,Sheet11!$C$27:$E$30,2,FALSE)</f>
        <v>0.39436619718309857</v>
      </c>
      <c r="M631">
        <f>VLOOKUP(E631,Sheet11!$C$27:$E$30,3,FALSE)</f>
        <v>0.29103214890016921</v>
      </c>
      <c r="N631">
        <f>VLOOKUP(F631,Sheet11!$C$40:$E$43,2,FALSE)</f>
        <v>0.3779342723004695</v>
      </c>
      <c r="O631">
        <f>VLOOKUP(F631,Sheet11!$C$40:$E$43,3,FALSE)</f>
        <v>0.28426395939086296</v>
      </c>
      <c r="P631">
        <f>VLOOKUP(G631,Sheet11!$C$53:$E$61,2,FALSE)</f>
        <v>0.31690140845070425</v>
      </c>
      <c r="Q631">
        <f>VLOOKUP(G631,Sheet11!$C$53:$E$61,3,FALSE)</f>
        <v>0.233502538071066</v>
      </c>
      <c r="R631">
        <f>VLOOKUP(I631,Sheet11!$C$70:$E$89,2,FALSE)</f>
        <v>5.6338028169014086E-2</v>
      </c>
      <c r="S631">
        <f>VLOOKUP(I631,Sheet11!$C$70:$E$89,3,FALSE)</f>
        <v>9.7574732092498589E-2</v>
      </c>
      <c r="T631">
        <f t="shared" si="46"/>
        <v>8.9535139149834182E-5</v>
      </c>
      <c r="U631">
        <f t="shared" si="47"/>
        <v>2.7087364181136673E-4</v>
      </c>
      <c r="V631">
        <f t="shared" si="48"/>
        <v>0.24842663075812491</v>
      </c>
      <c r="W631" t="str">
        <f t="shared" si="49"/>
        <v>Ontime</v>
      </c>
    </row>
    <row r="632" spans="3:23" x14ac:dyDescent="0.3">
      <c r="C632" s="1">
        <v>5</v>
      </c>
      <c r="D632" s="1">
        <v>1627</v>
      </c>
      <c r="E632" s="1" t="s">
        <v>5</v>
      </c>
      <c r="F632" s="1" t="s">
        <v>13</v>
      </c>
      <c r="G632" s="1" t="s">
        <v>12</v>
      </c>
      <c r="H632" s="1" t="s">
        <v>3</v>
      </c>
      <c r="I632">
        <f t="shared" si="45"/>
        <v>16</v>
      </c>
      <c r="J632">
        <f>VLOOKUP(C632,Sheet11!$C$10:$E$17,2,FALSE)</f>
        <v>0.17370892018779344</v>
      </c>
      <c r="K632">
        <f>VLOOKUP(C632,Sheet11!$C$10:$E$17,3,FALSE)</f>
        <v>0.17822899041173154</v>
      </c>
      <c r="L632">
        <f>VLOOKUP(E632,Sheet11!$C$27:$E$30,2,FALSE)</f>
        <v>0.51877934272300474</v>
      </c>
      <c r="M632">
        <f>VLOOKUP(E632,Sheet11!$C$27:$E$30,3,FALSE)</f>
        <v>0.64805414551607443</v>
      </c>
      <c r="N632">
        <f>VLOOKUP(F632,Sheet11!$C$40:$E$43,2,FALSE)</f>
        <v>0.3779342723004695</v>
      </c>
      <c r="O632">
        <f>VLOOKUP(F632,Sheet11!$C$40:$E$43,3,FALSE)</f>
        <v>0.28426395939086296</v>
      </c>
      <c r="P632">
        <f>VLOOKUP(G632,Sheet11!$C$53:$E$61,2,FALSE)</f>
        <v>0.22065727699530516</v>
      </c>
      <c r="Q632">
        <f>VLOOKUP(G632,Sheet11!$C$53:$E$61,3,FALSE)</f>
        <v>0.17710095882684715</v>
      </c>
      <c r="R632">
        <f>VLOOKUP(I632,Sheet11!$C$70:$E$89,2,FALSE)</f>
        <v>0.10328638497652583</v>
      </c>
      <c r="S632">
        <f>VLOOKUP(I632,Sheet11!$C$70:$E$89,3,FALSE)</f>
        <v>9.8702763677382968E-2</v>
      </c>
      <c r="T632">
        <f t="shared" si="46"/>
        <v>1.5035297463025579E-4</v>
      </c>
      <c r="U632">
        <f t="shared" si="47"/>
        <v>4.6276267868484538E-4</v>
      </c>
      <c r="V632">
        <f t="shared" si="48"/>
        <v>0.24522775404167382</v>
      </c>
      <c r="W632" t="str">
        <f t="shared" si="49"/>
        <v>Ontime</v>
      </c>
    </row>
    <row r="633" spans="3:23" x14ac:dyDescent="0.3">
      <c r="C633" s="1">
        <v>5</v>
      </c>
      <c r="D633" s="1">
        <v>1526</v>
      </c>
      <c r="E633" s="1" t="s">
        <v>5</v>
      </c>
      <c r="F633" s="1" t="s">
        <v>13</v>
      </c>
      <c r="G633" s="1" t="s">
        <v>12</v>
      </c>
      <c r="H633" s="1" t="s">
        <v>3</v>
      </c>
      <c r="I633">
        <f t="shared" si="45"/>
        <v>15</v>
      </c>
      <c r="J633">
        <f>VLOOKUP(C633,Sheet11!$C$10:$E$17,2,FALSE)</f>
        <v>0.17370892018779344</v>
      </c>
      <c r="K633">
        <f>VLOOKUP(C633,Sheet11!$C$10:$E$17,3,FALSE)</f>
        <v>0.17822899041173154</v>
      </c>
      <c r="L633">
        <f>VLOOKUP(E633,Sheet11!$C$27:$E$30,2,FALSE)</f>
        <v>0.51877934272300474</v>
      </c>
      <c r="M633">
        <f>VLOOKUP(E633,Sheet11!$C$27:$E$30,3,FALSE)</f>
        <v>0.64805414551607443</v>
      </c>
      <c r="N633">
        <f>VLOOKUP(F633,Sheet11!$C$40:$E$43,2,FALSE)</f>
        <v>0.3779342723004695</v>
      </c>
      <c r="O633">
        <f>VLOOKUP(F633,Sheet11!$C$40:$E$43,3,FALSE)</f>
        <v>0.28426395939086296</v>
      </c>
      <c r="P633">
        <f>VLOOKUP(G633,Sheet11!$C$53:$E$61,2,FALSE)</f>
        <v>0.22065727699530516</v>
      </c>
      <c r="Q633">
        <f>VLOOKUP(G633,Sheet11!$C$53:$E$61,3,FALSE)</f>
        <v>0.17710095882684715</v>
      </c>
      <c r="R633">
        <f>VLOOKUP(I633,Sheet11!$C$70:$E$89,2,FALSE)</f>
        <v>0.13849765258215962</v>
      </c>
      <c r="S633">
        <f>VLOOKUP(I633,Sheet11!$C$70:$E$89,3,FALSE)</f>
        <v>6.2041737168640719E-2</v>
      </c>
      <c r="T633">
        <f t="shared" si="46"/>
        <v>2.0160967052693389E-4</v>
      </c>
      <c r="U633">
        <f t="shared" si="47"/>
        <v>2.9087939803047421E-4</v>
      </c>
      <c r="V633">
        <f t="shared" si="48"/>
        <v>0.40936882338827552</v>
      </c>
      <c r="W633" t="str">
        <f t="shared" si="49"/>
        <v>Ontime</v>
      </c>
    </row>
    <row r="634" spans="3:23" x14ac:dyDescent="0.3">
      <c r="C634" s="1">
        <v>5</v>
      </c>
      <c r="D634" s="1">
        <v>1357</v>
      </c>
      <c r="E634" s="1" t="s">
        <v>5</v>
      </c>
      <c r="F634" s="1" t="s">
        <v>13</v>
      </c>
      <c r="G634" s="1" t="s">
        <v>12</v>
      </c>
      <c r="H634" s="1" t="s">
        <v>3</v>
      </c>
      <c r="I634">
        <f t="shared" si="45"/>
        <v>13</v>
      </c>
      <c r="J634">
        <f>VLOOKUP(C634,Sheet11!$C$10:$E$17,2,FALSE)</f>
        <v>0.17370892018779344</v>
      </c>
      <c r="K634">
        <f>VLOOKUP(C634,Sheet11!$C$10:$E$17,3,FALSE)</f>
        <v>0.17822899041173154</v>
      </c>
      <c r="L634">
        <f>VLOOKUP(E634,Sheet11!$C$27:$E$30,2,FALSE)</f>
        <v>0.51877934272300474</v>
      </c>
      <c r="M634">
        <f>VLOOKUP(E634,Sheet11!$C$27:$E$30,3,FALSE)</f>
        <v>0.64805414551607443</v>
      </c>
      <c r="N634">
        <f>VLOOKUP(F634,Sheet11!$C$40:$E$43,2,FALSE)</f>
        <v>0.3779342723004695</v>
      </c>
      <c r="O634">
        <f>VLOOKUP(F634,Sheet11!$C$40:$E$43,3,FALSE)</f>
        <v>0.28426395939086296</v>
      </c>
      <c r="P634">
        <f>VLOOKUP(G634,Sheet11!$C$53:$E$61,2,FALSE)</f>
        <v>0.22065727699530516</v>
      </c>
      <c r="Q634">
        <f>VLOOKUP(G634,Sheet11!$C$53:$E$61,3,FALSE)</f>
        <v>0.17710095882684715</v>
      </c>
      <c r="R634">
        <f>VLOOKUP(I634,Sheet11!$C$70:$E$89,2,FALSE)</f>
        <v>6.1032863849765258E-2</v>
      </c>
      <c r="S634">
        <f>VLOOKUP(I634,Sheet11!$C$70:$E$89,3,FALSE)</f>
        <v>5.0761421319796954E-2</v>
      </c>
      <c r="T634">
        <f t="shared" si="46"/>
        <v>8.8844939554242057E-5</v>
      </c>
      <c r="U634">
        <f t="shared" si="47"/>
        <v>2.3799223475220619E-4</v>
      </c>
      <c r="V634">
        <f t="shared" si="48"/>
        <v>0.27183241852084883</v>
      </c>
      <c r="W634" t="str">
        <f t="shared" si="49"/>
        <v>Ontime</v>
      </c>
    </row>
    <row r="635" spans="3:23" x14ac:dyDescent="0.3">
      <c r="C635" s="1">
        <v>5</v>
      </c>
      <c r="D635" s="1">
        <v>700</v>
      </c>
      <c r="E635" s="1" t="s">
        <v>7</v>
      </c>
      <c r="F635" s="1" t="s">
        <v>13</v>
      </c>
      <c r="G635" s="1" t="s">
        <v>12</v>
      </c>
      <c r="H635" s="1" t="s">
        <v>15</v>
      </c>
      <c r="I635">
        <f t="shared" si="45"/>
        <v>7</v>
      </c>
      <c r="J635">
        <f>VLOOKUP(C635,Sheet11!$C$10:$E$17,2,FALSE)</f>
        <v>0.17370892018779344</v>
      </c>
      <c r="K635">
        <f>VLOOKUP(C635,Sheet11!$C$10:$E$17,3,FALSE)</f>
        <v>0.17822899041173154</v>
      </c>
      <c r="L635">
        <f>VLOOKUP(E635,Sheet11!$C$27:$E$30,2,FALSE)</f>
        <v>0.39436619718309857</v>
      </c>
      <c r="M635">
        <f>VLOOKUP(E635,Sheet11!$C$27:$E$30,3,FALSE)</f>
        <v>0.29103214890016921</v>
      </c>
      <c r="N635">
        <f>VLOOKUP(F635,Sheet11!$C$40:$E$43,2,FALSE)</f>
        <v>0.3779342723004695</v>
      </c>
      <c r="O635">
        <f>VLOOKUP(F635,Sheet11!$C$40:$E$43,3,FALSE)</f>
        <v>0.28426395939086296</v>
      </c>
      <c r="P635">
        <f>VLOOKUP(G635,Sheet11!$C$53:$E$61,2,FALSE)</f>
        <v>0.22065727699530516</v>
      </c>
      <c r="Q635">
        <f>VLOOKUP(G635,Sheet11!$C$53:$E$61,3,FALSE)</f>
        <v>0.17710095882684715</v>
      </c>
      <c r="R635">
        <f>VLOOKUP(I635,Sheet11!$C$70:$E$89,2,FALSE)</f>
        <v>4.2253521126760563E-2</v>
      </c>
      <c r="S635">
        <f>VLOOKUP(I635,Sheet11!$C$70:$E$89,3,FALSE)</f>
        <v>4.3993231810490696E-2</v>
      </c>
      <c r="T635">
        <f t="shared" si="46"/>
        <v>4.6757239333802281E-5</v>
      </c>
      <c r="U635">
        <f t="shared" si="47"/>
        <v>9.2628483360475744E-5</v>
      </c>
      <c r="V635">
        <f t="shared" si="48"/>
        <v>0.33545214265852302</v>
      </c>
      <c r="W635" t="str">
        <f t="shared" si="49"/>
        <v>Ontime</v>
      </c>
    </row>
    <row r="636" spans="3:23" x14ac:dyDescent="0.3">
      <c r="C636" s="1">
        <v>5</v>
      </c>
      <c r="D636" s="1">
        <v>1256</v>
      </c>
      <c r="E636" s="1" t="s">
        <v>7</v>
      </c>
      <c r="F636" s="1" t="s">
        <v>13</v>
      </c>
      <c r="G636" s="1" t="s">
        <v>12</v>
      </c>
      <c r="H636" s="1" t="s">
        <v>3</v>
      </c>
      <c r="I636">
        <f t="shared" si="45"/>
        <v>12</v>
      </c>
      <c r="J636">
        <f>VLOOKUP(C636,Sheet11!$C$10:$E$17,2,FALSE)</f>
        <v>0.17370892018779344</v>
      </c>
      <c r="K636">
        <f>VLOOKUP(C636,Sheet11!$C$10:$E$17,3,FALSE)</f>
        <v>0.17822899041173154</v>
      </c>
      <c r="L636">
        <f>VLOOKUP(E636,Sheet11!$C$27:$E$30,2,FALSE)</f>
        <v>0.39436619718309857</v>
      </c>
      <c r="M636">
        <f>VLOOKUP(E636,Sheet11!$C$27:$E$30,3,FALSE)</f>
        <v>0.29103214890016921</v>
      </c>
      <c r="N636">
        <f>VLOOKUP(F636,Sheet11!$C$40:$E$43,2,FALSE)</f>
        <v>0.3779342723004695</v>
      </c>
      <c r="O636">
        <f>VLOOKUP(F636,Sheet11!$C$40:$E$43,3,FALSE)</f>
        <v>0.28426395939086296</v>
      </c>
      <c r="P636">
        <f>VLOOKUP(G636,Sheet11!$C$53:$E$61,2,FALSE)</f>
        <v>0.22065727699530516</v>
      </c>
      <c r="Q636">
        <f>VLOOKUP(G636,Sheet11!$C$53:$E$61,3,FALSE)</f>
        <v>0.17710095882684715</v>
      </c>
      <c r="R636">
        <f>VLOOKUP(I636,Sheet11!$C$70:$E$89,2,FALSE)</f>
        <v>3.0516431924882629E-2</v>
      </c>
      <c r="S636">
        <f>VLOOKUP(I636,Sheet11!$C$70:$E$89,3,FALSE)</f>
        <v>0.10152284263959391</v>
      </c>
      <c r="T636">
        <f t="shared" si="46"/>
        <v>3.3769117296634985E-5</v>
      </c>
      <c r="U636">
        <f t="shared" si="47"/>
        <v>2.1375803852417477E-4</v>
      </c>
      <c r="V636">
        <f t="shared" si="48"/>
        <v>0.13642590924884693</v>
      </c>
      <c r="W636" t="str">
        <f t="shared" si="49"/>
        <v>Ontime</v>
      </c>
    </row>
    <row r="637" spans="3:23" x14ac:dyDescent="0.3">
      <c r="C637" s="1">
        <v>5</v>
      </c>
      <c r="D637" s="1">
        <v>1855</v>
      </c>
      <c r="E637" s="1" t="s">
        <v>7</v>
      </c>
      <c r="F637" s="1" t="s">
        <v>13</v>
      </c>
      <c r="G637" s="1" t="s">
        <v>12</v>
      </c>
      <c r="H637" s="1" t="s">
        <v>3</v>
      </c>
      <c r="I637">
        <f t="shared" si="45"/>
        <v>18</v>
      </c>
      <c r="J637">
        <f>VLOOKUP(C637,Sheet11!$C$10:$E$17,2,FALSE)</f>
        <v>0.17370892018779344</v>
      </c>
      <c r="K637">
        <f>VLOOKUP(C637,Sheet11!$C$10:$E$17,3,FALSE)</f>
        <v>0.17822899041173154</v>
      </c>
      <c r="L637">
        <f>VLOOKUP(E637,Sheet11!$C$27:$E$30,2,FALSE)</f>
        <v>0.39436619718309857</v>
      </c>
      <c r="M637">
        <f>VLOOKUP(E637,Sheet11!$C$27:$E$30,3,FALSE)</f>
        <v>0.29103214890016921</v>
      </c>
      <c r="N637">
        <f>VLOOKUP(F637,Sheet11!$C$40:$E$43,2,FALSE)</f>
        <v>0.3779342723004695</v>
      </c>
      <c r="O637">
        <f>VLOOKUP(F637,Sheet11!$C$40:$E$43,3,FALSE)</f>
        <v>0.28426395939086296</v>
      </c>
      <c r="P637">
        <f>VLOOKUP(G637,Sheet11!$C$53:$E$61,2,FALSE)</f>
        <v>0.22065727699530516</v>
      </c>
      <c r="Q637">
        <f>VLOOKUP(G637,Sheet11!$C$53:$E$61,3,FALSE)</f>
        <v>0.17710095882684715</v>
      </c>
      <c r="R637">
        <f>VLOOKUP(I637,Sheet11!$C$70:$E$89,2,FALSE)</f>
        <v>7.746478873239436E-2</v>
      </c>
      <c r="S637">
        <f>VLOOKUP(I637,Sheet11!$C$70:$E$89,3,FALSE)</f>
        <v>5.8093626621545401E-2</v>
      </c>
      <c r="T637">
        <f t="shared" si="46"/>
        <v>8.5721605445304177E-5</v>
      </c>
      <c r="U637">
        <f t="shared" si="47"/>
        <v>1.2231709982216669E-4</v>
      </c>
      <c r="V637">
        <f t="shared" si="48"/>
        <v>0.41204642826003829</v>
      </c>
      <c r="W637" t="str">
        <f t="shared" si="49"/>
        <v>Ontime</v>
      </c>
    </row>
    <row r="638" spans="3:23" x14ac:dyDescent="0.3">
      <c r="C638" s="1">
        <v>5</v>
      </c>
      <c r="D638" s="1">
        <v>1457</v>
      </c>
      <c r="E638" s="1" t="s">
        <v>7</v>
      </c>
      <c r="F638" s="1" t="s">
        <v>13</v>
      </c>
      <c r="G638" s="1" t="s">
        <v>12</v>
      </c>
      <c r="H638" s="1" t="s">
        <v>3</v>
      </c>
      <c r="I638">
        <f t="shared" si="45"/>
        <v>14</v>
      </c>
      <c r="J638">
        <f>VLOOKUP(C638,Sheet11!$C$10:$E$17,2,FALSE)</f>
        <v>0.17370892018779344</v>
      </c>
      <c r="K638">
        <f>VLOOKUP(C638,Sheet11!$C$10:$E$17,3,FALSE)</f>
        <v>0.17822899041173154</v>
      </c>
      <c r="L638">
        <f>VLOOKUP(E638,Sheet11!$C$27:$E$30,2,FALSE)</f>
        <v>0.39436619718309857</v>
      </c>
      <c r="M638">
        <f>VLOOKUP(E638,Sheet11!$C$27:$E$30,3,FALSE)</f>
        <v>0.29103214890016921</v>
      </c>
      <c r="N638">
        <f>VLOOKUP(F638,Sheet11!$C$40:$E$43,2,FALSE)</f>
        <v>0.3779342723004695</v>
      </c>
      <c r="O638">
        <f>VLOOKUP(F638,Sheet11!$C$40:$E$43,3,FALSE)</f>
        <v>0.28426395939086296</v>
      </c>
      <c r="P638">
        <f>VLOOKUP(G638,Sheet11!$C$53:$E$61,2,FALSE)</f>
        <v>0.22065727699530516</v>
      </c>
      <c r="Q638">
        <f>VLOOKUP(G638,Sheet11!$C$53:$E$61,3,FALSE)</f>
        <v>0.17710095882684715</v>
      </c>
      <c r="R638">
        <f>VLOOKUP(I638,Sheet11!$C$70:$E$89,2,FALSE)</f>
        <v>5.6338028169014086E-2</v>
      </c>
      <c r="S638">
        <f>VLOOKUP(I638,Sheet11!$C$70:$E$89,3,FALSE)</f>
        <v>9.7574732092498589E-2</v>
      </c>
      <c r="T638">
        <f t="shared" si="46"/>
        <v>6.2342985778403046E-5</v>
      </c>
      <c r="U638">
        <f t="shared" si="47"/>
        <v>2.0544522591490132E-4</v>
      </c>
      <c r="V638">
        <f t="shared" si="48"/>
        <v>0.23280705817552549</v>
      </c>
      <c r="W638" t="str">
        <f t="shared" si="49"/>
        <v>Ontime</v>
      </c>
    </row>
    <row r="639" spans="3:23" x14ac:dyDescent="0.3">
      <c r="C639" s="1">
        <v>5</v>
      </c>
      <c r="D639" s="1">
        <v>850</v>
      </c>
      <c r="E639" s="1" t="s">
        <v>5</v>
      </c>
      <c r="F639" s="1" t="s">
        <v>13</v>
      </c>
      <c r="G639" s="1" t="s">
        <v>12</v>
      </c>
      <c r="H639" s="1" t="s">
        <v>3</v>
      </c>
      <c r="I639">
        <f t="shared" si="45"/>
        <v>8</v>
      </c>
      <c r="J639">
        <f>VLOOKUP(C639,Sheet11!$C$10:$E$17,2,FALSE)</f>
        <v>0.17370892018779344</v>
      </c>
      <c r="K639">
        <f>VLOOKUP(C639,Sheet11!$C$10:$E$17,3,FALSE)</f>
        <v>0.17822899041173154</v>
      </c>
      <c r="L639">
        <f>VLOOKUP(E639,Sheet11!$C$27:$E$30,2,FALSE)</f>
        <v>0.51877934272300474</v>
      </c>
      <c r="M639">
        <f>VLOOKUP(E639,Sheet11!$C$27:$E$30,3,FALSE)</f>
        <v>0.64805414551607443</v>
      </c>
      <c r="N639">
        <f>VLOOKUP(F639,Sheet11!$C$40:$E$43,2,FALSE)</f>
        <v>0.3779342723004695</v>
      </c>
      <c r="O639">
        <f>VLOOKUP(F639,Sheet11!$C$40:$E$43,3,FALSE)</f>
        <v>0.28426395939086296</v>
      </c>
      <c r="P639">
        <f>VLOOKUP(G639,Sheet11!$C$53:$E$61,2,FALSE)</f>
        <v>0.22065727699530516</v>
      </c>
      <c r="Q639">
        <f>VLOOKUP(G639,Sheet11!$C$53:$E$61,3,FALSE)</f>
        <v>0.17710095882684715</v>
      </c>
      <c r="R639">
        <f>VLOOKUP(I639,Sheet11!$C$70:$E$89,2,FALSE)</f>
        <v>4.2253521126760563E-2</v>
      </c>
      <c r="S639">
        <f>VLOOKUP(I639,Sheet11!$C$70:$E$89,3,FALSE)</f>
        <v>9.475465313028765E-2</v>
      </c>
      <c r="T639">
        <f t="shared" si="46"/>
        <v>6.150803507601373E-5</v>
      </c>
      <c r="U639">
        <f t="shared" si="47"/>
        <v>4.4425217153745158E-4</v>
      </c>
      <c r="V639">
        <f t="shared" si="48"/>
        <v>0.12161501492548651</v>
      </c>
      <c r="W639" t="str">
        <f t="shared" si="49"/>
        <v>Ontime</v>
      </c>
    </row>
    <row r="640" spans="3:23" x14ac:dyDescent="0.3">
      <c r="C640" s="1">
        <v>5</v>
      </c>
      <c r="D640" s="1">
        <v>2058</v>
      </c>
      <c r="E640" s="1" t="s">
        <v>5</v>
      </c>
      <c r="F640" s="1" t="s">
        <v>13</v>
      </c>
      <c r="G640" s="1" t="s">
        <v>12</v>
      </c>
      <c r="H640" s="1" t="s">
        <v>3</v>
      </c>
      <c r="I640">
        <f t="shared" si="45"/>
        <v>20</v>
      </c>
      <c r="J640">
        <f>VLOOKUP(C640,Sheet11!$C$10:$E$17,2,FALSE)</f>
        <v>0.17370892018779344</v>
      </c>
      <c r="K640">
        <f>VLOOKUP(C640,Sheet11!$C$10:$E$17,3,FALSE)</f>
        <v>0.17822899041173154</v>
      </c>
      <c r="L640">
        <f>VLOOKUP(E640,Sheet11!$C$27:$E$30,2,FALSE)</f>
        <v>0.51877934272300474</v>
      </c>
      <c r="M640">
        <f>VLOOKUP(E640,Sheet11!$C$27:$E$30,3,FALSE)</f>
        <v>0.64805414551607443</v>
      </c>
      <c r="N640">
        <f>VLOOKUP(F640,Sheet11!$C$40:$E$43,2,FALSE)</f>
        <v>0.3779342723004695</v>
      </c>
      <c r="O640">
        <f>VLOOKUP(F640,Sheet11!$C$40:$E$43,3,FALSE)</f>
        <v>0.28426395939086296</v>
      </c>
      <c r="P640">
        <f>VLOOKUP(G640,Sheet11!$C$53:$E$61,2,FALSE)</f>
        <v>0.22065727699530516</v>
      </c>
      <c r="Q640">
        <f>VLOOKUP(G640,Sheet11!$C$53:$E$61,3,FALSE)</f>
        <v>0.17710095882684715</v>
      </c>
      <c r="R640">
        <f>VLOOKUP(I640,Sheet11!$C$70:$E$89,2,FALSE)</f>
        <v>4.9295774647887321E-2</v>
      </c>
      <c r="S640">
        <f>VLOOKUP(I640,Sheet11!$C$70:$E$89,3,FALSE)</f>
        <v>3.6661026508742242E-2</v>
      </c>
      <c r="T640">
        <f t="shared" si="46"/>
        <v>7.1759374255349342E-5</v>
      </c>
      <c r="U640">
        <f t="shared" si="47"/>
        <v>1.7188328065437112E-4</v>
      </c>
      <c r="V640">
        <f t="shared" si="48"/>
        <v>0.29452713968307037</v>
      </c>
      <c r="W640" t="str">
        <f t="shared" si="49"/>
        <v>Ontime</v>
      </c>
    </row>
    <row r="641" spans="3:23" x14ac:dyDescent="0.3">
      <c r="C641" s="1">
        <v>5</v>
      </c>
      <c r="D641" s="1">
        <v>1655</v>
      </c>
      <c r="E641" s="1" t="s">
        <v>7</v>
      </c>
      <c r="F641" s="1" t="s">
        <v>13</v>
      </c>
      <c r="G641" s="1" t="s">
        <v>12</v>
      </c>
      <c r="H641" s="1" t="s">
        <v>3</v>
      </c>
      <c r="I641">
        <f t="shared" si="45"/>
        <v>16</v>
      </c>
      <c r="J641">
        <f>VLOOKUP(C641,Sheet11!$C$10:$E$17,2,FALSE)</f>
        <v>0.17370892018779344</v>
      </c>
      <c r="K641">
        <f>VLOOKUP(C641,Sheet11!$C$10:$E$17,3,FALSE)</f>
        <v>0.17822899041173154</v>
      </c>
      <c r="L641">
        <f>VLOOKUP(E641,Sheet11!$C$27:$E$30,2,FALSE)</f>
        <v>0.39436619718309857</v>
      </c>
      <c r="M641">
        <f>VLOOKUP(E641,Sheet11!$C$27:$E$30,3,FALSE)</f>
        <v>0.29103214890016921</v>
      </c>
      <c r="N641">
        <f>VLOOKUP(F641,Sheet11!$C$40:$E$43,2,FALSE)</f>
        <v>0.3779342723004695</v>
      </c>
      <c r="O641">
        <f>VLOOKUP(F641,Sheet11!$C$40:$E$43,3,FALSE)</f>
        <v>0.28426395939086296</v>
      </c>
      <c r="P641">
        <f>VLOOKUP(G641,Sheet11!$C$53:$E$61,2,FALSE)</f>
        <v>0.22065727699530516</v>
      </c>
      <c r="Q641">
        <f>VLOOKUP(G641,Sheet11!$C$53:$E$61,3,FALSE)</f>
        <v>0.17710095882684715</v>
      </c>
      <c r="R641">
        <f>VLOOKUP(I641,Sheet11!$C$70:$E$89,2,FALSE)</f>
        <v>0.10328638497652583</v>
      </c>
      <c r="S641">
        <f>VLOOKUP(I641,Sheet11!$C$70:$E$89,3,FALSE)</f>
        <v>9.8702763677382968E-2</v>
      </c>
      <c r="T641">
        <f t="shared" si="46"/>
        <v>1.1429547392707226E-4</v>
      </c>
      <c r="U641">
        <f t="shared" si="47"/>
        <v>2.0782031523183659E-4</v>
      </c>
      <c r="V641">
        <f t="shared" si="48"/>
        <v>0.35482729432641086</v>
      </c>
      <c r="W641" t="str">
        <f t="shared" si="49"/>
        <v>Ontime</v>
      </c>
    </row>
    <row r="642" spans="3:23" x14ac:dyDescent="0.3">
      <c r="C642" s="1">
        <v>5</v>
      </c>
      <c r="D642" s="1">
        <v>645</v>
      </c>
      <c r="E642" s="1" t="s">
        <v>5</v>
      </c>
      <c r="F642" s="1" t="s">
        <v>13</v>
      </c>
      <c r="G642" s="1" t="s">
        <v>12</v>
      </c>
      <c r="H642" s="1" t="s">
        <v>3</v>
      </c>
      <c r="I642">
        <f t="shared" ref="I642:I705" si="50">VLOOKUP(D642,$AA$27:$AB$50,2,TRUE)</f>
        <v>6</v>
      </c>
      <c r="J642">
        <f>VLOOKUP(C642,Sheet11!$C$10:$E$17,2,FALSE)</f>
        <v>0.17370892018779344</v>
      </c>
      <c r="K642">
        <f>VLOOKUP(C642,Sheet11!$C$10:$E$17,3,FALSE)</f>
        <v>0.17822899041173154</v>
      </c>
      <c r="L642">
        <f>VLOOKUP(E642,Sheet11!$C$27:$E$30,2,FALSE)</f>
        <v>0.51877934272300474</v>
      </c>
      <c r="M642">
        <f>VLOOKUP(E642,Sheet11!$C$27:$E$30,3,FALSE)</f>
        <v>0.64805414551607443</v>
      </c>
      <c r="N642">
        <f>VLOOKUP(F642,Sheet11!$C$40:$E$43,2,FALSE)</f>
        <v>0.3779342723004695</v>
      </c>
      <c r="O642">
        <f>VLOOKUP(F642,Sheet11!$C$40:$E$43,3,FALSE)</f>
        <v>0.28426395939086296</v>
      </c>
      <c r="P642">
        <f>VLOOKUP(G642,Sheet11!$C$53:$E$61,2,FALSE)</f>
        <v>0.22065727699530516</v>
      </c>
      <c r="Q642">
        <f>VLOOKUP(G642,Sheet11!$C$53:$E$61,3,FALSE)</f>
        <v>0.17710095882684715</v>
      </c>
      <c r="R642">
        <f>VLOOKUP(I642,Sheet11!$C$70:$E$89,2,FALSE)</f>
        <v>3.9906103286384977E-2</v>
      </c>
      <c r="S642">
        <f>VLOOKUP(I642,Sheet11!$C$70:$E$89,3,FALSE)</f>
        <v>8.4038353073886074E-2</v>
      </c>
      <c r="T642">
        <f t="shared" si="46"/>
        <v>5.8090922016235192E-5</v>
      </c>
      <c r="U642">
        <f t="shared" si="47"/>
        <v>3.9400936642309696E-4</v>
      </c>
      <c r="V642">
        <f t="shared" si="48"/>
        <v>0.12849122971535215</v>
      </c>
      <c r="W642" t="str">
        <f t="shared" si="49"/>
        <v>Ontime</v>
      </c>
    </row>
    <row r="643" spans="3:23" x14ac:dyDescent="0.3">
      <c r="C643" s="1">
        <v>6</v>
      </c>
      <c r="D643" s="1">
        <v>1455</v>
      </c>
      <c r="E643" s="1" t="s">
        <v>2</v>
      </c>
      <c r="F643" s="1" t="s">
        <v>1</v>
      </c>
      <c r="G643" s="1" t="s">
        <v>0</v>
      </c>
      <c r="H643" s="1" t="s">
        <v>3</v>
      </c>
      <c r="I643">
        <f t="shared" si="50"/>
        <v>14</v>
      </c>
      <c r="J643">
        <f>VLOOKUP(C643,Sheet11!$C$10:$E$17,2,FALSE)</f>
        <v>5.6338028169014086E-2</v>
      </c>
      <c r="K643">
        <f>VLOOKUP(C643,Sheet11!$C$10:$E$17,3,FALSE)</f>
        <v>0.12746756909193457</v>
      </c>
      <c r="L643">
        <f>VLOOKUP(E643,Sheet11!$C$27:$E$30,2,FALSE)</f>
        <v>8.6854460093896718E-2</v>
      </c>
      <c r="M643">
        <f>VLOOKUP(E643,Sheet11!$C$27:$E$30,3,FALSE)</f>
        <v>6.0913705583756347E-2</v>
      </c>
      <c r="N643">
        <f>VLOOKUP(F643,Sheet11!$C$40:$E$43,2,FALSE)</f>
        <v>0.19718309859154928</v>
      </c>
      <c r="O643">
        <f>VLOOKUP(F643,Sheet11!$C$40:$E$43,3,FALSE)</f>
        <v>0.17033276931754088</v>
      </c>
      <c r="P643">
        <f>VLOOKUP(G643,Sheet11!$C$53:$E$61,2,FALSE)</f>
        <v>9.3896713615023476E-3</v>
      </c>
      <c r="Q643">
        <f>VLOOKUP(G643,Sheet11!$C$53:$E$61,3,FALSE)</f>
        <v>1.4664410603496898E-2</v>
      </c>
      <c r="R643">
        <f>VLOOKUP(I643,Sheet11!$C$70:$E$89,2,FALSE)</f>
        <v>5.6338028169014086E-2</v>
      </c>
      <c r="S643">
        <f>VLOOKUP(I643,Sheet11!$C$70:$E$89,3,FALSE)</f>
        <v>9.7574732092498589E-2</v>
      </c>
      <c r="T643">
        <f t="shared" ref="T643:T706" si="51">0.1937*J643*L643*N643*P643*R643</f>
        <v>9.8865578081252374E-8</v>
      </c>
      <c r="U643">
        <f t="shared" ref="U643:U706" si="52">0.8063*K643*M643*O643*Q643*S643</f>
        <v>1.5258490459794407E-6</v>
      </c>
      <c r="V643">
        <f t="shared" ref="V643:V706" si="53">T643/(T643+U643)</f>
        <v>6.0851042156655773E-2</v>
      </c>
      <c r="W643" t="str">
        <f t="shared" ref="W643:W706" si="54">IF(V643&gt;0.5,"Delayed","Ontime")</f>
        <v>Ontime</v>
      </c>
    </row>
    <row r="644" spans="3:23" x14ac:dyDescent="0.3">
      <c r="C644" s="1">
        <v>6</v>
      </c>
      <c r="D644" s="1">
        <v>1638</v>
      </c>
      <c r="E644" s="1" t="s">
        <v>5</v>
      </c>
      <c r="F644" s="1" t="s">
        <v>1</v>
      </c>
      <c r="G644" s="1" t="s">
        <v>4</v>
      </c>
      <c r="H644" s="1" t="s">
        <v>15</v>
      </c>
      <c r="I644">
        <f t="shared" si="50"/>
        <v>16</v>
      </c>
      <c r="J644">
        <f>VLOOKUP(C644,Sheet11!$C$10:$E$17,2,FALSE)</f>
        <v>5.6338028169014086E-2</v>
      </c>
      <c r="K644">
        <f>VLOOKUP(C644,Sheet11!$C$10:$E$17,3,FALSE)</f>
        <v>0.12746756909193457</v>
      </c>
      <c r="L644">
        <f>VLOOKUP(E644,Sheet11!$C$27:$E$30,2,FALSE)</f>
        <v>0.51877934272300474</v>
      </c>
      <c r="M644">
        <f>VLOOKUP(E644,Sheet11!$C$27:$E$30,3,FALSE)</f>
        <v>0.64805414551607443</v>
      </c>
      <c r="N644">
        <f>VLOOKUP(F644,Sheet11!$C$40:$E$43,2,FALSE)</f>
        <v>0.19718309859154928</v>
      </c>
      <c r="O644">
        <f>VLOOKUP(F644,Sheet11!$C$40:$E$43,3,FALSE)</f>
        <v>0.17033276931754088</v>
      </c>
      <c r="P644">
        <f>VLOOKUP(G644,Sheet11!$C$53:$E$61,2,FALSE)</f>
        <v>0.31690140845070425</v>
      </c>
      <c r="Q644">
        <f>VLOOKUP(G644,Sheet11!$C$53:$E$61,3,FALSE)</f>
        <v>0.233502538071066</v>
      </c>
      <c r="R644">
        <f>VLOOKUP(I644,Sheet11!$C$70:$E$89,2,FALSE)</f>
        <v>0.10328638497652583</v>
      </c>
      <c r="S644">
        <f>VLOOKUP(I644,Sheet11!$C$70:$E$89,3,FALSE)</f>
        <v>9.8702763677382968E-2</v>
      </c>
      <c r="T644">
        <f t="shared" si="51"/>
        <v>3.6538513223643937E-5</v>
      </c>
      <c r="U644">
        <f t="shared" si="52"/>
        <v>2.614729594326097E-4</v>
      </c>
      <c r="V644">
        <f t="shared" si="53"/>
        <v>0.12260774022545737</v>
      </c>
      <c r="W644" t="str">
        <f t="shared" si="54"/>
        <v>Ontime</v>
      </c>
    </row>
    <row r="645" spans="3:23" x14ac:dyDescent="0.3">
      <c r="C645" s="1">
        <v>6</v>
      </c>
      <c r="D645" s="1">
        <v>1243</v>
      </c>
      <c r="E645" s="1" t="s">
        <v>7</v>
      </c>
      <c r="F645" s="1" t="s">
        <v>6</v>
      </c>
      <c r="G645" s="1" t="s">
        <v>4</v>
      </c>
      <c r="H645" s="1" t="s">
        <v>3</v>
      </c>
      <c r="I645">
        <f t="shared" si="50"/>
        <v>12</v>
      </c>
      <c r="J645">
        <f>VLOOKUP(C645,Sheet11!$C$10:$E$17,2,FALSE)</f>
        <v>5.6338028169014086E-2</v>
      </c>
      <c r="K645">
        <f>VLOOKUP(C645,Sheet11!$C$10:$E$17,3,FALSE)</f>
        <v>0.12746756909193457</v>
      </c>
      <c r="L645">
        <f>VLOOKUP(E645,Sheet11!$C$27:$E$30,2,FALSE)</f>
        <v>0.39436619718309857</v>
      </c>
      <c r="M645">
        <f>VLOOKUP(E645,Sheet11!$C$27:$E$30,3,FALSE)</f>
        <v>0.29103214890016921</v>
      </c>
      <c r="N645">
        <f>VLOOKUP(F645,Sheet11!$C$40:$E$43,2,FALSE)</f>
        <v>0.42488262910798125</v>
      </c>
      <c r="O645">
        <f>VLOOKUP(F645,Sheet11!$C$40:$E$43,3,FALSE)</f>
        <v>0.54540327129159616</v>
      </c>
      <c r="P645">
        <f>VLOOKUP(G645,Sheet11!$C$53:$E$61,2,FALSE)</f>
        <v>0.31690140845070425</v>
      </c>
      <c r="Q645">
        <f>VLOOKUP(G645,Sheet11!$C$53:$E$61,3,FALSE)</f>
        <v>0.233502538071066</v>
      </c>
      <c r="R645">
        <f>VLOOKUP(I645,Sheet11!$C$70:$E$89,2,FALSE)</f>
        <v>3.0516431924882629E-2</v>
      </c>
      <c r="S645">
        <f>VLOOKUP(I645,Sheet11!$C$70:$E$89,3,FALSE)</f>
        <v>0.10152284263959391</v>
      </c>
      <c r="T645">
        <f t="shared" si="51"/>
        <v>1.7683077255292919E-5</v>
      </c>
      <c r="U645">
        <f t="shared" si="52"/>
        <v>3.8673229722232177E-4</v>
      </c>
      <c r="V645">
        <f t="shared" si="53"/>
        <v>4.3725037106055215E-2</v>
      </c>
      <c r="W645" t="str">
        <f t="shared" si="54"/>
        <v>Ontime</v>
      </c>
    </row>
    <row r="646" spans="3:23" x14ac:dyDescent="0.3">
      <c r="C646" s="1">
        <v>6</v>
      </c>
      <c r="D646" s="1">
        <v>1710</v>
      </c>
      <c r="E646" s="1" t="s">
        <v>7</v>
      </c>
      <c r="F646" s="1" t="s">
        <v>6</v>
      </c>
      <c r="G646" s="1" t="s">
        <v>4</v>
      </c>
      <c r="H646" s="1" t="s">
        <v>3</v>
      </c>
      <c r="I646">
        <f t="shared" si="50"/>
        <v>17</v>
      </c>
      <c r="J646">
        <f>VLOOKUP(C646,Sheet11!$C$10:$E$17,2,FALSE)</f>
        <v>5.6338028169014086E-2</v>
      </c>
      <c r="K646">
        <f>VLOOKUP(C646,Sheet11!$C$10:$E$17,3,FALSE)</f>
        <v>0.12746756909193457</v>
      </c>
      <c r="L646">
        <f>VLOOKUP(E646,Sheet11!$C$27:$E$30,2,FALSE)</f>
        <v>0.39436619718309857</v>
      </c>
      <c r="M646">
        <f>VLOOKUP(E646,Sheet11!$C$27:$E$30,3,FALSE)</f>
        <v>0.29103214890016921</v>
      </c>
      <c r="N646">
        <f>VLOOKUP(F646,Sheet11!$C$40:$E$43,2,FALSE)</f>
        <v>0.42488262910798125</v>
      </c>
      <c r="O646">
        <f>VLOOKUP(F646,Sheet11!$C$40:$E$43,3,FALSE)</f>
        <v>0.54540327129159616</v>
      </c>
      <c r="P646">
        <f>VLOOKUP(G646,Sheet11!$C$53:$E$61,2,FALSE)</f>
        <v>0.31690140845070425</v>
      </c>
      <c r="Q646">
        <f>VLOOKUP(G646,Sheet11!$C$53:$E$61,3,FALSE)</f>
        <v>0.233502538071066</v>
      </c>
      <c r="R646">
        <f>VLOOKUP(I646,Sheet11!$C$70:$E$89,2,FALSE)</f>
        <v>9.154929577464789E-2</v>
      </c>
      <c r="S646">
        <f>VLOOKUP(I646,Sheet11!$C$70:$E$89,3,FALSE)</f>
        <v>8.1218274111675121E-2</v>
      </c>
      <c r="T646">
        <f t="shared" si="51"/>
        <v>5.304923176587876E-5</v>
      </c>
      <c r="U646">
        <f t="shared" si="52"/>
        <v>3.0938583777785742E-4</v>
      </c>
      <c r="V646">
        <f t="shared" si="53"/>
        <v>0.14636892570208951</v>
      </c>
      <c r="W646" t="str">
        <f t="shared" si="54"/>
        <v>Ontime</v>
      </c>
    </row>
    <row r="647" spans="3:23" x14ac:dyDescent="0.3">
      <c r="C647" s="1">
        <v>6</v>
      </c>
      <c r="D647" s="1">
        <v>2130</v>
      </c>
      <c r="E647" s="1" t="s">
        <v>7</v>
      </c>
      <c r="F647" s="1" t="s">
        <v>6</v>
      </c>
      <c r="G647" s="1" t="s">
        <v>4</v>
      </c>
      <c r="H647" s="1" t="s">
        <v>3</v>
      </c>
      <c r="I647">
        <f t="shared" si="50"/>
        <v>21</v>
      </c>
      <c r="J647">
        <f>VLOOKUP(C647,Sheet11!$C$10:$E$17,2,FALSE)</f>
        <v>5.6338028169014086E-2</v>
      </c>
      <c r="K647">
        <f>VLOOKUP(C647,Sheet11!$C$10:$E$17,3,FALSE)</f>
        <v>0.12746756909193457</v>
      </c>
      <c r="L647">
        <f>VLOOKUP(E647,Sheet11!$C$27:$E$30,2,FALSE)</f>
        <v>0.39436619718309857</v>
      </c>
      <c r="M647">
        <f>VLOOKUP(E647,Sheet11!$C$27:$E$30,3,FALSE)</f>
        <v>0.29103214890016921</v>
      </c>
      <c r="N647">
        <f>VLOOKUP(F647,Sheet11!$C$40:$E$43,2,FALSE)</f>
        <v>0.42488262910798125</v>
      </c>
      <c r="O647">
        <f>VLOOKUP(F647,Sheet11!$C$40:$E$43,3,FALSE)</f>
        <v>0.54540327129159616</v>
      </c>
      <c r="P647">
        <f>VLOOKUP(G647,Sheet11!$C$53:$E$61,2,FALSE)</f>
        <v>0.31690140845070425</v>
      </c>
      <c r="Q647">
        <f>VLOOKUP(G647,Sheet11!$C$53:$E$61,3,FALSE)</f>
        <v>0.233502538071066</v>
      </c>
      <c r="R647">
        <f>VLOOKUP(I647,Sheet11!$C$70:$E$89,2,FALSE)</f>
        <v>4.9295774647887321E-2</v>
      </c>
      <c r="S647">
        <f>VLOOKUP(I647,Sheet11!$C$70:$E$89,3,FALSE)</f>
        <v>3.7789058093626621E-2</v>
      </c>
      <c r="T647">
        <f t="shared" si="51"/>
        <v>2.856497095085779E-5</v>
      </c>
      <c r="U647">
        <f t="shared" si="52"/>
        <v>1.4395035507719755E-4</v>
      </c>
      <c r="V647">
        <f t="shared" si="53"/>
        <v>0.16557932334784217</v>
      </c>
      <c r="W647" t="str">
        <f t="shared" si="54"/>
        <v>Ontime</v>
      </c>
    </row>
    <row r="648" spans="3:23" x14ac:dyDescent="0.3">
      <c r="C648" s="1">
        <v>6</v>
      </c>
      <c r="D648" s="1">
        <v>918</v>
      </c>
      <c r="E648" s="1" t="s">
        <v>7</v>
      </c>
      <c r="F648" s="1" t="s">
        <v>1</v>
      </c>
      <c r="G648" s="1" t="s">
        <v>4</v>
      </c>
      <c r="H648" s="1" t="s">
        <v>15</v>
      </c>
      <c r="I648">
        <f t="shared" si="50"/>
        <v>9</v>
      </c>
      <c r="J648">
        <f>VLOOKUP(C648,Sheet11!$C$10:$E$17,2,FALSE)</f>
        <v>5.6338028169014086E-2</v>
      </c>
      <c r="K648">
        <f>VLOOKUP(C648,Sheet11!$C$10:$E$17,3,FALSE)</f>
        <v>0.12746756909193457</v>
      </c>
      <c r="L648">
        <f>VLOOKUP(E648,Sheet11!$C$27:$E$30,2,FALSE)</f>
        <v>0.39436619718309857</v>
      </c>
      <c r="M648">
        <f>VLOOKUP(E648,Sheet11!$C$27:$E$30,3,FALSE)</f>
        <v>0.29103214890016921</v>
      </c>
      <c r="N648">
        <f>VLOOKUP(F648,Sheet11!$C$40:$E$43,2,FALSE)</f>
        <v>0.19718309859154928</v>
      </c>
      <c r="O648">
        <f>VLOOKUP(F648,Sheet11!$C$40:$E$43,3,FALSE)</f>
        <v>0.17033276931754088</v>
      </c>
      <c r="P648">
        <f>VLOOKUP(G648,Sheet11!$C$53:$E$61,2,FALSE)</f>
        <v>0.31690140845070425</v>
      </c>
      <c r="Q648">
        <f>VLOOKUP(G648,Sheet11!$C$53:$E$61,3,FALSE)</f>
        <v>0.233502538071066</v>
      </c>
      <c r="R648">
        <f>VLOOKUP(I648,Sheet11!$C$70:$E$89,2,FALSE)</f>
        <v>3.5211267605633804E-2</v>
      </c>
      <c r="S648">
        <f>VLOOKUP(I648,Sheet11!$C$70:$E$89,3,FALSE)</f>
        <v>3.2148900169204735E-2</v>
      </c>
      <c r="T648">
        <f t="shared" si="51"/>
        <v>9.4690511439307588E-6</v>
      </c>
      <c r="U648">
        <f t="shared" si="52"/>
        <v>3.8246637736326827E-5</v>
      </c>
      <c r="V648">
        <f t="shared" si="53"/>
        <v>0.19844733181351151</v>
      </c>
      <c r="W648" t="str">
        <f t="shared" si="54"/>
        <v>Ontime</v>
      </c>
    </row>
    <row r="649" spans="3:23" x14ac:dyDescent="0.3">
      <c r="C649" s="1">
        <v>6</v>
      </c>
      <c r="D649" s="1">
        <v>1303</v>
      </c>
      <c r="E649" s="1" t="s">
        <v>7</v>
      </c>
      <c r="F649" s="1" t="s">
        <v>1</v>
      </c>
      <c r="G649" s="1" t="s">
        <v>4</v>
      </c>
      <c r="H649" s="1" t="s">
        <v>15</v>
      </c>
      <c r="I649">
        <f t="shared" si="50"/>
        <v>13</v>
      </c>
      <c r="J649">
        <f>VLOOKUP(C649,Sheet11!$C$10:$E$17,2,FALSE)</f>
        <v>5.6338028169014086E-2</v>
      </c>
      <c r="K649">
        <f>VLOOKUP(C649,Sheet11!$C$10:$E$17,3,FALSE)</f>
        <v>0.12746756909193457</v>
      </c>
      <c r="L649">
        <f>VLOOKUP(E649,Sheet11!$C$27:$E$30,2,FALSE)</f>
        <v>0.39436619718309857</v>
      </c>
      <c r="M649">
        <f>VLOOKUP(E649,Sheet11!$C$27:$E$30,3,FALSE)</f>
        <v>0.29103214890016921</v>
      </c>
      <c r="N649">
        <f>VLOOKUP(F649,Sheet11!$C$40:$E$43,2,FALSE)</f>
        <v>0.19718309859154928</v>
      </c>
      <c r="O649">
        <f>VLOOKUP(F649,Sheet11!$C$40:$E$43,3,FALSE)</f>
        <v>0.17033276931754088</v>
      </c>
      <c r="P649">
        <f>VLOOKUP(G649,Sheet11!$C$53:$E$61,2,FALSE)</f>
        <v>0.31690140845070425</v>
      </c>
      <c r="Q649">
        <f>VLOOKUP(G649,Sheet11!$C$53:$E$61,3,FALSE)</f>
        <v>0.233502538071066</v>
      </c>
      <c r="R649">
        <f>VLOOKUP(I649,Sheet11!$C$70:$E$89,2,FALSE)</f>
        <v>6.1032863849765258E-2</v>
      </c>
      <c r="S649">
        <f>VLOOKUP(I649,Sheet11!$C$70:$E$89,3,FALSE)</f>
        <v>5.0761421319796954E-2</v>
      </c>
      <c r="T649">
        <f t="shared" si="51"/>
        <v>1.6413021982813312E-5</v>
      </c>
      <c r="U649">
        <f t="shared" si="52"/>
        <v>6.0389428004726571E-5</v>
      </c>
      <c r="V649">
        <f t="shared" si="53"/>
        <v>0.21370440637604785</v>
      </c>
      <c r="W649" t="str">
        <f t="shared" si="54"/>
        <v>Ontime</v>
      </c>
    </row>
    <row r="650" spans="3:23" x14ac:dyDescent="0.3">
      <c r="C650" s="1">
        <v>6</v>
      </c>
      <c r="D650" s="1">
        <v>1642</v>
      </c>
      <c r="E650" s="1" t="s">
        <v>7</v>
      </c>
      <c r="F650" s="1" t="s">
        <v>1</v>
      </c>
      <c r="G650" s="1" t="s">
        <v>4</v>
      </c>
      <c r="H650" s="1" t="s">
        <v>3</v>
      </c>
      <c r="I650">
        <f t="shared" si="50"/>
        <v>16</v>
      </c>
      <c r="J650">
        <f>VLOOKUP(C650,Sheet11!$C$10:$E$17,2,FALSE)</f>
        <v>5.6338028169014086E-2</v>
      </c>
      <c r="K650">
        <f>VLOOKUP(C650,Sheet11!$C$10:$E$17,3,FALSE)</f>
        <v>0.12746756909193457</v>
      </c>
      <c r="L650">
        <f>VLOOKUP(E650,Sheet11!$C$27:$E$30,2,FALSE)</f>
        <v>0.39436619718309857</v>
      </c>
      <c r="M650">
        <f>VLOOKUP(E650,Sheet11!$C$27:$E$30,3,FALSE)</f>
        <v>0.29103214890016921</v>
      </c>
      <c r="N650">
        <f>VLOOKUP(F650,Sheet11!$C$40:$E$43,2,FALSE)</f>
        <v>0.19718309859154928</v>
      </c>
      <c r="O650">
        <f>VLOOKUP(F650,Sheet11!$C$40:$E$43,3,FALSE)</f>
        <v>0.17033276931754088</v>
      </c>
      <c r="P650">
        <f>VLOOKUP(G650,Sheet11!$C$53:$E$61,2,FALSE)</f>
        <v>0.31690140845070425</v>
      </c>
      <c r="Q650">
        <f>VLOOKUP(G650,Sheet11!$C$53:$E$61,3,FALSE)</f>
        <v>0.233502538071066</v>
      </c>
      <c r="R650">
        <f>VLOOKUP(I650,Sheet11!$C$70:$E$89,2,FALSE)</f>
        <v>0.10328638497652583</v>
      </c>
      <c r="S650">
        <f>VLOOKUP(I650,Sheet11!$C$70:$E$89,3,FALSE)</f>
        <v>9.8702763677382968E-2</v>
      </c>
      <c r="T650">
        <f t="shared" si="51"/>
        <v>2.7775883355530224E-5</v>
      </c>
      <c r="U650">
        <f t="shared" si="52"/>
        <v>1.1742388778696833E-4</v>
      </c>
      <c r="V650">
        <f t="shared" si="53"/>
        <v>0.19129426401279287</v>
      </c>
      <c r="W650" t="str">
        <f t="shared" si="54"/>
        <v>Ontime</v>
      </c>
    </row>
    <row r="651" spans="3:23" x14ac:dyDescent="0.3">
      <c r="C651" s="1">
        <v>6</v>
      </c>
      <c r="D651" s="1">
        <v>1708</v>
      </c>
      <c r="E651" s="1" t="s">
        <v>7</v>
      </c>
      <c r="F651" s="1" t="s">
        <v>1</v>
      </c>
      <c r="G651" s="1" t="s">
        <v>4</v>
      </c>
      <c r="H651" s="1" t="s">
        <v>3</v>
      </c>
      <c r="I651">
        <f t="shared" si="50"/>
        <v>17</v>
      </c>
      <c r="J651">
        <f>VLOOKUP(C651,Sheet11!$C$10:$E$17,2,FALSE)</f>
        <v>5.6338028169014086E-2</v>
      </c>
      <c r="K651">
        <f>VLOOKUP(C651,Sheet11!$C$10:$E$17,3,FALSE)</f>
        <v>0.12746756909193457</v>
      </c>
      <c r="L651">
        <f>VLOOKUP(E651,Sheet11!$C$27:$E$30,2,FALSE)</f>
        <v>0.39436619718309857</v>
      </c>
      <c r="M651">
        <f>VLOOKUP(E651,Sheet11!$C$27:$E$30,3,FALSE)</f>
        <v>0.29103214890016921</v>
      </c>
      <c r="N651">
        <f>VLOOKUP(F651,Sheet11!$C$40:$E$43,2,FALSE)</f>
        <v>0.19718309859154928</v>
      </c>
      <c r="O651">
        <f>VLOOKUP(F651,Sheet11!$C$40:$E$43,3,FALSE)</f>
        <v>0.17033276931754088</v>
      </c>
      <c r="P651">
        <f>VLOOKUP(G651,Sheet11!$C$53:$E$61,2,FALSE)</f>
        <v>0.31690140845070425</v>
      </c>
      <c r="Q651">
        <f>VLOOKUP(G651,Sheet11!$C$53:$E$61,3,FALSE)</f>
        <v>0.233502538071066</v>
      </c>
      <c r="R651">
        <f>VLOOKUP(I651,Sheet11!$C$70:$E$89,2,FALSE)</f>
        <v>9.154929577464789E-2</v>
      </c>
      <c r="S651">
        <f>VLOOKUP(I651,Sheet11!$C$70:$E$89,3,FALSE)</f>
        <v>8.1218274111675121E-2</v>
      </c>
      <c r="T651">
        <f t="shared" si="51"/>
        <v>2.461953297421997E-5</v>
      </c>
      <c r="U651">
        <f t="shared" si="52"/>
        <v>9.6623084807562502E-5</v>
      </c>
      <c r="V651">
        <f t="shared" si="53"/>
        <v>0.20306005779693106</v>
      </c>
      <c r="W651" t="str">
        <f t="shared" si="54"/>
        <v>Ontime</v>
      </c>
    </row>
    <row r="652" spans="3:23" x14ac:dyDescent="0.3">
      <c r="C652" s="1">
        <v>6</v>
      </c>
      <c r="D652" s="1">
        <v>2126</v>
      </c>
      <c r="E652" s="1" t="s">
        <v>7</v>
      </c>
      <c r="F652" s="1" t="s">
        <v>1</v>
      </c>
      <c r="G652" s="1" t="s">
        <v>4</v>
      </c>
      <c r="H652" s="1" t="s">
        <v>3</v>
      </c>
      <c r="I652">
        <f t="shared" si="50"/>
        <v>21</v>
      </c>
      <c r="J652">
        <f>VLOOKUP(C652,Sheet11!$C$10:$E$17,2,FALSE)</f>
        <v>5.6338028169014086E-2</v>
      </c>
      <c r="K652">
        <f>VLOOKUP(C652,Sheet11!$C$10:$E$17,3,FALSE)</f>
        <v>0.12746756909193457</v>
      </c>
      <c r="L652">
        <f>VLOOKUP(E652,Sheet11!$C$27:$E$30,2,FALSE)</f>
        <v>0.39436619718309857</v>
      </c>
      <c r="M652">
        <f>VLOOKUP(E652,Sheet11!$C$27:$E$30,3,FALSE)</f>
        <v>0.29103214890016921</v>
      </c>
      <c r="N652">
        <f>VLOOKUP(F652,Sheet11!$C$40:$E$43,2,FALSE)</f>
        <v>0.19718309859154928</v>
      </c>
      <c r="O652">
        <f>VLOOKUP(F652,Sheet11!$C$40:$E$43,3,FALSE)</f>
        <v>0.17033276931754088</v>
      </c>
      <c r="P652">
        <f>VLOOKUP(G652,Sheet11!$C$53:$E$61,2,FALSE)</f>
        <v>0.31690140845070425</v>
      </c>
      <c r="Q652">
        <f>VLOOKUP(G652,Sheet11!$C$53:$E$61,3,FALSE)</f>
        <v>0.233502538071066</v>
      </c>
      <c r="R652">
        <f>VLOOKUP(I652,Sheet11!$C$70:$E$89,2,FALSE)</f>
        <v>4.9295774647887321E-2</v>
      </c>
      <c r="S652">
        <f>VLOOKUP(I652,Sheet11!$C$70:$E$89,3,FALSE)</f>
        <v>3.7789058093626621E-2</v>
      </c>
      <c r="T652">
        <f t="shared" si="51"/>
        <v>1.325667160150306E-5</v>
      </c>
      <c r="U652">
        <f t="shared" si="52"/>
        <v>4.4956574181296443E-5</v>
      </c>
      <c r="V652">
        <f t="shared" si="53"/>
        <v>0.22772603422535942</v>
      </c>
      <c r="W652" t="str">
        <f t="shared" si="54"/>
        <v>Ontime</v>
      </c>
    </row>
    <row r="653" spans="3:23" x14ac:dyDescent="0.3">
      <c r="C653" s="1">
        <v>6</v>
      </c>
      <c r="D653" s="1">
        <v>1800</v>
      </c>
      <c r="E653" s="1" t="s">
        <v>7</v>
      </c>
      <c r="F653" s="1" t="s">
        <v>1</v>
      </c>
      <c r="G653" s="1" t="s">
        <v>4</v>
      </c>
      <c r="H653" s="1" t="s">
        <v>3</v>
      </c>
      <c r="I653">
        <f t="shared" si="50"/>
        <v>18</v>
      </c>
      <c r="J653">
        <f>VLOOKUP(C653,Sheet11!$C$10:$E$17,2,FALSE)</f>
        <v>5.6338028169014086E-2</v>
      </c>
      <c r="K653">
        <f>VLOOKUP(C653,Sheet11!$C$10:$E$17,3,FALSE)</f>
        <v>0.12746756909193457</v>
      </c>
      <c r="L653">
        <f>VLOOKUP(E653,Sheet11!$C$27:$E$30,2,FALSE)</f>
        <v>0.39436619718309857</v>
      </c>
      <c r="M653">
        <f>VLOOKUP(E653,Sheet11!$C$27:$E$30,3,FALSE)</f>
        <v>0.29103214890016921</v>
      </c>
      <c r="N653">
        <f>VLOOKUP(F653,Sheet11!$C$40:$E$43,2,FALSE)</f>
        <v>0.19718309859154928</v>
      </c>
      <c r="O653">
        <f>VLOOKUP(F653,Sheet11!$C$40:$E$43,3,FALSE)</f>
        <v>0.17033276931754088</v>
      </c>
      <c r="P653">
        <f>VLOOKUP(G653,Sheet11!$C$53:$E$61,2,FALSE)</f>
        <v>0.31690140845070425</v>
      </c>
      <c r="Q653">
        <f>VLOOKUP(G653,Sheet11!$C$53:$E$61,3,FALSE)</f>
        <v>0.233502538071066</v>
      </c>
      <c r="R653">
        <f>VLOOKUP(I653,Sheet11!$C$70:$E$89,2,FALSE)</f>
        <v>7.746478873239436E-2</v>
      </c>
      <c r="S653">
        <f>VLOOKUP(I653,Sheet11!$C$70:$E$89,3,FALSE)</f>
        <v>5.8093626621545401E-2</v>
      </c>
      <c r="T653">
        <f t="shared" si="51"/>
        <v>2.0831912516647667E-5</v>
      </c>
      <c r="U653">
        <f t="shared" si="52"/>
        <v>6.9112345383187069E-5</v>
      </c>
      <c r="V653">
        <f t="shared" si="53"/>
        <v>0.23160914329680565</v>
      </c>
      <c r="W653" t="str">
        <f t="shared" si="54"/>
        <v>Ontime</v>
      </c>
    </row>
    <row r="654" spans="3:23" x14ac:dyDescent="0.3">
      <c r="C654" s="1">
        <v>6</v>
      </c>
      <c r="D654" s="1">
        <v>1505</v>
      </c>
      <c r="E654" s="1" t="s">
        <v>5</v>
      </c>
      <c r="F654" s="1" t="s">
        <v>1</v>
      </c>
      <c r="G654" s="1" t="s">
        <v>8</v>
      </c>
      <c r="H654" s="1" t="s">
        <v>15</v>
      </c>
      <c r="I654">
        <f t="shared" si="50"/>
        <v>15</v>
      </c>
      <c r="J654">
        <f>VLOOKUP(C654,Sheet11!$C$10:$E$17,2,FALSE)</f>
        <v>5.6338028169014086E-2</v>
      </c>
      <c r="K654">
        <f>VLOOKUP(C654,Sheet11!$C$10:$E$17,3,FALSE)</f>
        <v>0.12746756909193457</v>
      </c>
      <c r="L654">
        <f>VLOOKUP(E654,Sheet11!$C$27:$E$30,2,FALSE)</f>
        <v>0.51877934272300474</v>
      </c>
      <c r="M654">
        <f>VLOOKUP(E654,Sheet11!$C$27:$E$30,3,FALSE)</f>
        <v>0.64805414551607443</v>
      </c>
      <c r="N654">
        <f>VLOOKUP(F654,Sheet11!$C$40:$E$43,2,FALSE)</f>
        <v>0.19718309859154928</v>
      </c>
      <c r="O654">
        <f>VLOOKUP(F654,Sheet11!$C$40:$E$43,3,FALSE)</f>
        <v>0.17033276931754088</v>
      </c>
      <c r="P654">
        <f>VLOOKUP(G654,Sheet11!$C$53:$E$61,2,FALSE)</f>
        <v>0.11032863849765258</v>
      </c>
      <c r="Q654">
        <f>VLOOKUP(G654,Sheet11!$C$53:$E$61,3,FALSE)</f>
        <v>0.19232938522278623</v>
      </c>
      <c r="R654">
        <f>VLOOKUP(I654,Sheet11!$C$70:$E$89,2,FALSE)</f>
        <v>0.13849765258215962</v>
      </c>
      <c r="S654">
        <f>VLOOKUP(I654,Sheet11!$C$70:$E$89,3,FALSE)</f>
        <v>6.2041737168640719E-2</v>
      </c>
      <c r="T654">
        <f t="shared" si="51"/>
        <v>1.7057457435886302E-5</v>
      </c>
      <c r="U654">
        <f t="shared" si="52"/>
        <v>1.3537406084633799E-4</v>
      </c>
      <c r="V654">
        <f t="shared" si="53"/>
        <v>0.1119024308627873</v>
      </c>
      <c r="W654" t="str">
        <f t="shared" si="54"/>
        <v>Ontime</v>
      </c>
    </row>
    <row r="655" spans="3:23" x14ac:dyDescent="0.3">
      <c r="C655" s="1">
        <v>6</v>
      </c>
      <c r="D655" s="1">
        <v>729</v>
      </c>
      <c r="E655" s="1" t="s">
        <v>5</v>
      </c>
      <c r="F655" s="1" t="s">
        <v>6</v>
      </c>
      <c r="G655" s="1" t="s">
        <v>8</v>
      </c>
      <c r="H655" s="1" t="s">
        <v>3</v>
      </c>
      <c r="I655">
        <f t="shared" si="50"/>
        <v>7</v>
      </c>
      <c r="J655">
        <f>VLOOKUP(C655,Sheet11!$C$10:$E$17,2,FALSE)</f>
        <v>5.6338028169014086E-2</v>
      </c>
      <c r="K655">
        <f>VLOOKUP(C655,Sheet11!$C$10:$E$17,3,FALSE)</f>
        <v>0.12746756909193457</v>
      </c>
      <c r="L655">
        <f>VLOOKUP(E655,Sheet11!$C$27:$E$30,2,FALSE)</f>
        <v>0.51877934272300474</v>
      </c>
      <c r="M655">
        <f>VLOOKUP(E655,Sheet11!$C$27:$E$30,3,FALSE)</f>
        <v>0.64805414551607443</v>
      </c>
      <c r="N655">
        <f>VLOOKUP(F655,Sheet11!$C$40:$E$43,2,FALSE)</f>
        <v>0.42488262910798125</v>
      </c>
      <c r="O655">
        <f>VLOOKUP(F655,Sheet11!$C$40:$E$43,3,FALSE)</f>
        <v>0.54540327129159616</v>
      </c>
      <c r="P655">
        <f>VLOOKUP(G655,Sheet11!$C$53:$E$61,2,FALSE)</f>
        <v>0.11032863849765258</v>
      </c>
      <c r="Q655">
        <f>VLOOKUP(G655,Sheet11!$C$53:$E$61,3,FALSE)</f>
        <v>0.19232938522278623</v>
      </c>
      <c r="R655">
        <f>VLOOKUP(I655,Sheet11!$C$70:$E$89,2,FALSE)</f>
        <v>4.2253521126760563E-2</v>
      </c>
      <c r="S655">
        <f>VLOOKUP(I655,Sheet11!$C$70:$E$89,3,FALSE)</f>
        <v>4.3993231810490696E-2</v>
      </c>
      <c r="T655">
        <f t="shared" si="51"/>
        <v>1.1213316449983369E-5</v>
      </c>
      <c r="U655">
        <f t="shared" si="52"/>
        <v>3.0736676440083955E-4</v>
      </c>
      <c r="V655">
        <f t="shared" si="53"/>
        <v>3.519779522949544E-2</v>
      </c>
      <c r="W655" t="str">
        <f t="shared" si="54"/>
        <v>Ontime</v>
      </c>
    </row>
    <row r="656" spans="3:23" x14ac:dyDescent="0.3">
      <c r="C656" s="1">
        <v>6</v>
      </c>
      <c r="D656" s="1">
        <v>832</v>
      </c>
      <c r="E656" s="1" t="s">
        <v>5</v>
      </c>
      <c r="F656" s="1" t="s">
        <v>6</v>
      </c>
      <c r="G656" s="1" t="s">
        <v>8</v>
      </c>
      <c r="H656" s="1" t="s">
        <v>3</v>
      </c>
      <c r="I656">
        <f t="shared" si="50"/>
        <v>8</v>
      </c>
      <c r="J656">
        <f>VLOOKUP(C656,Sheet11!$C$10:$E$17,2,FALSE)</f>
        <v>5.6338028169014086E-2</v>
      </c>
      <c r="K656">
        <f>VLOOKUP(C656,Sheet11!$C$10:$E$17,3,FALSE)</f>
        <v>0.12746756909193457</v>
      </c>
      <c r="L656">
        <f>VLOOKUP(E656,Sheet11!$C$27:$E$30,2,FALSE)</f>
        <v>0.51877934272300474</v>
      </c>
      <c r="M656">
        <f>VLOOKUP(E656,Sheet11!$C$27:$E$30,3,FALSE)</f>
        <v>0.64805414551607443</v>
      </c>
      <c r="N656">
        <f>VLOOKUP(F656,Sheet11!$C$40:$E$43,2,FALSE)</f>
        <v>0.42488262910798125</v>
      </c>
      <c r="O656">
        <f>VLOOKUP(F656,Sheet11!$C$40:$E$43,3,FALSE)</f>
        <v>0.54540327129159616</v>
      </c>
      <c r="P656">
        <f>VLOOKUP(G656,Sheet11!$C$53:$E$61,2,FALSE)</f>
        <v>0.11032863849765258</v>
      </c>
      <c r="Q656">
        <f>VLOOKUP(G656,Sheet11!$C$53:$E$61,3,FALSE)</f>
        <v>0.19232938522278623</v>
      </c>
      <c r="R656">
        <f>VLOOKUP(I656,Sheet11!$C$70:$E$89,2,FALSE)</f>
        <v>4.2253521126760563E-2</v>
      </c>
      <c r="S656">
        <f>VLOOKUP(I656,Sheet11!$C$70:$E$89,3,FALSE)</f>
        <v>9.475465313028765E-2</v>
      </c>
      <c r="T656">
        <f t="shared" si="51"/>
        <v>1.1213316449983369E-5</v>
      </c>
      <c r="U656">
        <f t="shared" si="52"/>
        <v>6.6202072332488516E-4</v>
      </c>
      <c r="V656">
        <f t="shared" si="53"/>
        <v>1.6655896445362649E-2</v>
      </c>
      <c r="W656" t="str">
        <f t="shared" si="54"/>
        <v>Ontime</v>
      </c>
    </row>
    <row r="657" spans="3:23" x14ac:dyDescent="0.3">
      <c r="C657" s="1">
        <v>6</v>
      </c>
      <c r="D657" s="1">
        <v>1028</v>
      </c>
      <c r="E657" s="1" t="s">
        <v>5</v>
      </c>
      <c r="F657" s="1" t="s">
        <v>6</v>
      </c>
      <c r="G657" s="1" t="s">
        <v>8</v>
      </c>
      <c r="H657" s="1" t="s">
        <v>3</v>
      </c>
      <c r="I657">
        <f t="shared" si="50"/>
        <v>10</v>
      </c>
      <c r="J657">
        <f>VLOOKUP(C657,Sheet11!$C$10:$E$17,2,FALSE)</f>
        <v>5.6338028169014086E-2</v>
      </c>
      <c r="K657">
        <f>VLOOKUP(C657,Sheet11!$C$10:$E$17,3,FALSE)</f>
        <v>0.12746756909193457</v>
      </c>
      <c r="L657">
        <f>VLOOKUP(E657,Sheet11!$C$27:$E$30,2,FALSE)</f>
        <v>0.51877934272300474</v>
      </c>
      <c r="M657">
        <f>VLOOKUP(E657,Sheet11!$C$27:$E$30,3,FALSE)</f>
        <v>0.64805414551607443</v>
      </c>
      <c r="N657">
        <f>VLOOKUP(F657,Sheet11!$C$40:$E$43,2,FALSE)</f>
        <v>0.42488262910798125</v>
      </c>
      <c r="O657">
        <f>VLOOKUP(F657,Sheet11!$C$40:$E$43,3,FALSE)</f>
        <v>0.54540327129159616</v>
      </c>
      <c r="P657">
        <f>VLOOKUP(G657,Sheet11!$C$53:$E$61,2,FALSE)</f>
        <v>0.11032863849765258</v>
      </c>
      <c r="Q657">
        <f>VLOOKUP(G657,Sheet11!$C$53:$E$61,3,FALSE)</f>
        <v>0.19232938522278623</v>
      </c>
      <c r="R657">
        <f>VLOOKUP(I657,Sheet11!$C$70:$E$89,2,FALSE)</f>
        <v>3.0516431924882629E-2</v>
      </c>
      <c r="S657">
        <f>VLOOKUP(I657,Sheet11!$C$70:$E$89,3,FALSE)</f>
        <v>5.9785673998871969E-2</v>
      </c>
      <c r="T657">
        <f t="shared" si="51"/>
        <v>8.0985063249879887E-6</v>
      </c>
      <c r="U657">
        <f t="shared" si="52"/>
        <v>4.1770355162165375E-4</v>
      </c>
      <c r="V657">
        <f t="shared" si="53"/>
        <v>1.9019415650646836E-2</v>
      </c>
      <c r="W657" t="str">
        <f t="shared" si="54"/>
        <v>Ontime</v>
      </c>
    </row>
    <row r="658" spans="3:23" x14ac:dyDescent="0.3">
      <c r="C658" s="1">
        <v>6</v>
      </c>
      <c r="D658" s="1">
        <v>1230</v>
      </c>
      <c r="E658" s="1" t="s">
        <v>5</v>
      </c>
      <c r="F658" s="1" t="s">
        <v>6</v>
      </c>
      <c r="G658" s="1" t="s">
        <v>8</v>
      </c>
      <c r="H658" s="1" t="s">
        <v>3</v>
      </c>
      <c r="I658">
        <f t="shared" si="50"/>
        <v>12</v>
      </c>
      <c r="J658">
        <f>VLOOKUP(C658,Sheet11!$C$10:$E$17,2,FALSE)</f>
        <v>5.6338028169014086E-2</v>
      </c>
      <c r="K658">
        <f>VLOOKUP(C658,Sheet11!$C$10:$E$17,3,FALSE)</f>
        <v>0.12746756909193457</v>
      </c>
      <c r="L658">
        <f>VLOOKUP(E658,Sheet11!$C$27:$E$30,2,FALSE)</f>
        <v>0.51877934272300474</v>
      </c>
      <c r="M658">
        <f>VLOOKUP(E658,Sheet11!$C$27:$E$30,3,FALSE)</f>
        <v>0.64805414551607443</v>
      </c>
      <c r="N658">
        <f>VLOOKUP(F658,Sheet11!$C$40:$E$43,2,FALSE)</f>
        <v>0.42488262910798125</v>
      </c>
      <c r="O658">
        <f>VLOOKUP(F658,Sheet11!$C$40:$E$43,3,FALSE)</f>
        <v>0.54540327129159616</v>
      </c>
      <c r="P658">
        <f>VLOOKUP(G658,Sheet11!$C$53:$E$61,2,FALSE)</f>
        <v>0.11032863849765258</v>
      </c>
      <c r="Q658">
        <f>VLOOKUP(G658,Sheet11!$C$53:$E$61,3,FALSE)</f>
        <v>0.19232938522278623</v>
      </c>
      <c r="R658">
        <f>VLOOKUP(I658,Sheet11!$C$70:$E$89,2,FALSE)</f>
        <v>3.0516431924882629E-2</v>
      </c>
      <c r="S658">
        <f>VLOOKUP(I658,Sheet11!$C$70:$E$89,3,FALSE)</f>
        <v>0.10152284263959391</v>
      </c>
      <c r="T658">
        <f t="shared" si="51"/>
        <v>8.0985063249879887E-6</v>
      </c>
      <c r="U658">
        <f t="shared" si="52"/>
        <v>7.0930791784809121E-4</v>
      </c>
      <c r="V658">
        <f t="shared" si="53"/>
        <v>1.1288589078809487E-2</v>
      </c>
      <c r="W658" t="str">
        <f t="shared" si="54"/>
        <v>Ontime</v>
      </c>
    </row>
    <row r="659" spans="3:23" x14ac:dyDescent="0.3">
      <c r="C659" s="1">
        <v>6</v>
      </c>
      <c r="D659" s="1">
        <v>1429</v>
      </c>
      <c r="E659" s="1" t="s">
        <v>5</v>
      </c>
      <c r="F659" s="1" t="s">
        <v>6</v>
      </c>
      <c r="G659" s="1" t="s">
        <v>8</v>
      </c>
      <c r="H659" s="1" t="s">
        <v>3</v>
      </c>
      <c r="I659">
        <f t="shared" si="50"/>
        <v>14</v>
      </c>
      <c r="J659">
        <f>VLOOKUP(C659,Sheet11!$C$10:$E$17,2,FALSE)</f>
        <v>5.6338028169014086E-2</v>
      </c>
      <c r="K659">
        <f>VLOOKUP(C659,Sheet11!$C$10:$E$17,3,FALSE)</f>
        <v>0.12746756909193457</v>
      </c>
      <c r="L659">
        <f>VLOOKUP(E659,Sheet11!$C$27:$E$30,2,FALSE)</f>
        <v>0.51877934272300474</v>
      </c>
      <c r="M659">
        <f>VLOOKUP(E659,Sheet11!$C$27:$E$30,3,FALSE)</f>
        <v>0.64805414551607443</v>
      </c>
      <c r="N659">
        <f>VLOOKUP(F659,Sheet11!$C$40:$E$43,2,FALSE)</f>
        <v>0.42488262910798125</v>
      </c>
      <c r="O659">
        <f>VLOOKUP(F659,Sheet11!$C$40:$E$43,3,FALSE)</f>
        <v>0.54540327129159616</v>
      </c>
      <c r="P659">
        <f>VLOOKUP(G659,Sheet11!$C$53:$E$61,2,FALSE)</f>
        <v>0.11032863849765258</v>
      </c>
      <c r="Q659">
        <f>VLOOKUP(G659,Sheet11!$C$53:$E$61,3,FALSE)</f>
        <v>0.19232938522278623</v>
      </c>
      <c r="R659">
        <f>VLOOKUP(I659,Sheet11!$C$70:$E$89,2,FALSE)</f>
        <v>5.6338028169014086E-2</v>
      </c>
      <c r="S659">
        <f>VLOOKUP(I659,Sheet11!$C$70:$E$89,3,FALSE)</f>
        <v>9.7574732092498589E-2</v>
      </c>
      <c r="T659">
        <f t="shared" si="51"/>
        <v>1.4951088599977825E-5</v>
      </c>
      <c r="U659">
        <f t="shared" si="52"/>
        <v>6.8172372104288769E-4</v>
      </c>
      <c r="V659">
        <f t="shared" si="53"/>
        <v>2.1460641884902022E-2</v>
      </c>
      <c r="W659" t="str">
        <f t="shared" si="54"/>
        <v>Ontime</v>
      </c>
    </row>
    <row r="660" spans="3:23" x14ac:dyDescent="0.3">
      <c r="C660" s="1">
        <v>6</v>
      </c>
      <c r="D660" s="1">
        <v>1624</v>
      </c>
      <c r="E660" s="1" t="s">
        <v>5</v>
      </c>
      <c r="F660" s="1" t="s">
        <v>6</v>
      </c>
      <c r="G660" s="1" t="s">
        <v>8</v>
      </c>
      <c r="H660" s="1" t="s">
        <v>3</v>
      </c>
      <c r="I660">
        <f t="shared" si="50"/>
        <v>16</v>
      </c>
      <c r="J660">
        <f>VLOOKUP(C660,Sheet11!$C$10:$E$17,2,FALSE)</f>
        <v>5.6338028169014086E-2</v>
      </c>
      <c r="K660">
        <f>VLOOKUP(C660,Sheet11!$C$10:$E$17,3,FALSE)</f>
        <v>0.12746756909193457</v>
      </c>
      <c r="L660">
        <f>VLOOKUP(E660,Sheet11!$C$27:$E$30,2,FALSE)</f>
        <v>0.51877934272300474</v>
      </c>
      <c r="M660">
        <f>VLOOKUP(E660,Sheet11!$C$27:$E$30,3,FALSE)</f>
        <v>0.64805414551607443</v>
      </c>
      <c r="N660">
        <f>VLOOKUP(F660,Sheet11!$C$40:$E$43,2,FALSE)</f>
        <v>0.42488262910798125</v>
      </c>
      <c r="O660">
        <f>VLOOKUP(F660,Sheet11!$C$40:$E$43,3,FALSE)</f>
        <v>0.54540327129159616</v>
      </c>
      <c r="P660">
        <f>VLOOKUP(G660,Sheet11!$C$53:$E$61,2,FALSE)</f>
        <v>0.11032863849765258</v>
      </c>
      <c r="Q660">
        <f>VLOOKUP(G660,Sheet11!$C$53:$E$61,3,FALSE)</f>
        <v>0.19232938522278623</v>
      </c>
      <c r="R660">
        <f>VLOOKUP(I660,Sheet11!$C$70:$E$89,2,FALSE)</f>
        <v>0.10328638497652583</v>
      </c>
      <c r="S660">
        <f>VLOOKUP(I660,Sheet11!$C$70:$E$89,3,FALSE)</f>
        <v>9.8702763677382968E-2</v>
      </c>
      <c r="T660">
        <f t="shared" si="51"/>
        <v>2.7410329099959348E-5</v>
      </c>
      <c r="U660">
        <f t="shared" si="52"/>
        <v>6.8960492013008868E-4</v>
      </c>
      <c r="V660">
        <f t="shared" si="53"/>
        <v>3.8228376773567038E-2</v>
      </c>
      <c r="W660" t="str">
        <f t="shared" si="54"/>
        <v>Ontime</v>
      </c>
    </row>
    <row r="661" spans="3:23" x14ac:dyDescent="0.3">
      <c r="C661" s="1">
        <v>6</v>
      </c>
      <c r="D661" s="1">
        <v>1828</v>
      </c>
      <c r="E661" s="1" t="s">
        <v>5</v>
      </c>
      <c r="F661" s="1" t="s">
        <v>6</v>
      </c>
      <c r="G661" s="1" t="s">
        <v>8</v>
      </c>
      <c r="H661" s="1" t="s">
        <v>3</v>
      </c>
      <c r="I661">
        <f t="shared" si="50"/>
        <v>18</v>
      </c>
      <c r="J661">
        <f>VLOOKUP(C661,Sheet11!$C$10:$E$17,2,FALSE)</f>
        <v>5.6338028169014086E-2</v>
      </c>
      <c r="K661">
        <f>VLOOKUP(C661,Sheet11!$C$10:$E$17,3,FALSE)</f>
        <v>0.12746756909193457</v>
      </c>
      <c r="L661">
        <f>VLOOKUP(E661,Sheet11!$C$27:$E$30,2,FALSE)</f>
        <v>0.51877934272300474</v>
      </c>
      <c r="M661">
        <f>VLOOKUP(E661,Sheet11!$C$27:$E$30,3,FALSE)</f>
        <v>0.64805414551607443</v>
      </c>
      <c r="N661">
        <f>VLOOKUP(F661,Sheet11!$C$40:$E$43,2,FALSE)</f>
        <v>0.42488262910798125</v>
      </c>
      <c r="O661">
        <f>VLOOKUP(F661,Sheet11!$C$40:$E$43,3,FALSE)</f>
        <v>0.54540327129159616</v>
      </c>
      <c r="P661">
        <f>VLOOKUP(G661,Sheet11!$C$53:$E$61,2,FALSE)</f>
        <v>0.11032863849765258</v>
      </c>
      <c r="Q661">
        <f>VLOOKUP(G661,Sheet11!$C$53:$E$61,3,FALSE)</f>
        <v>0.19232938522278623</v>
      </c>
      <c r="R661">
        <f>VLOOKUP(I661,Sheet11!$C$70:$E$89,2,FALSE)</f>
        <v>7.746478873239436E-2</v>
      </c>
      <c r="S661">
        <f>VLOOKUP(I661,Sheet11!$C$70:$E$89,3,FALSE)</f>
        <v>5.8093626621545401E-2</v>
      </c>
      <c r="T661">
        <f t="shared" si="51"/>
        <v>2.0557746824969508E-5</v>
      </c>
      <c r="U661">
        <f t="shared" si="52"/>
        <v>4.0588175299085221E-4</v>
      </c>
      <c r="V661">
        <f t="shared" si="53"/>
        <v>4.8207886074925876E-2</v>
      </c>
      <c r="W661" t="str">
        <f t="shared" si="54"/>
        <v>Ontime</v>
      </c>
    </row>
    <row r="662" spans="3:23" x14ac:dyDescent="0.3">
      <c r="C662" s="1">
        <v>6</v>
      </c>
      <c r="D662" s="1">
        <v>2031</v>
      </c>
      <c r="E662" s="1" t="s">
        <v>5</v>
      </c>
      <c r="F662" s="1" t="s">
        <v>6</v>
      </c>
      <c r="G662" s="1" t="s">
        <v>8</v>
      </c>
      <c r="H662" s="1" t="s">
        <v>3</v>
      </c>
      <c r="I662">
        <f t="shared" si="50"/>
        <v>20</v>
      </c>
      <c r="J662">
        <f>VLOOKUP(C662,Sheet11!$C$10:$E$17,2,FALSE)</f>
        <v>5.6338028169014086E-2</v>
      </c>
      <c r="K662">
        <f>VLOOKUP(C662,Sheet11!$C$10:$E$17,3,FALSE)</f>
        <v>0.12746756909193457</v>
      </c>
      <c r="L662">
        <f>VLOOKUP(E662,Sheet11!$C$27:$E$30,2,FALSE)</f>
        <v>0.51877934272300474</v>
      </c>
      <c r="M662">
        <f>VLOOKUP(E662,Sheet11!$C$27:$E$30,3,FALSE)</f>
        <v>0.64805414551607443</v>
      </c>
      <c r="N662">
        <f>VLOOKUP(F662,Sheet11!$C$40:$E$43,2,FALSE)</f>
        <v>0.42488262910798125</v>
      </c>
      <c r="O662">
        <f>VLOOKUP(F662,Sheet11!$C$40:$E$43,3,FALSE)</f>
        <v>0.54540327129159616</v>
      </c>
      <c r="P662">
        <f>VLOOKUP(G662,Sheet11!$C$53:$E$61,2,FALSE)</f>
        <v>0.11032863849765258</v>
      </c>
      <c r="Q662">
        <f>VLOOKUP(G662,Sheet11!$C$53:$E$61,3,FALSE)</f>
        <v>0.19232938522278623</v>
      </c>
      <c r="R662">
        <f>VLOOKUP(I662,Sheet11!$C$70:$E$89,2,FALSE)</f>
        <v>4.9295774647887321E-2</v>
      </c>
      <c r="S662">
        <f>VLOOKUP(I662,Sheet11!$C$70:$E$89,3,FALSE)</f>
        <v>3.6661026508742242E-2</v>
      </c>
      <c r="T662">
        <f t="shared" si="51"/>
        <v>1.3082202524980596E-5</v>
      </c>
      <c r="U662">
        <f t="shared" si="52"/>
        <v>2.5613897033403295E-4</v>
      </c>
      <c r="V662">
        <f t="shared" si="53"/>
        <v>4.8592769974416229E-2</v>
      </c>
      <c r="W662" t="str">
        <f t="shared" si="54"/>
        <v>Ontime</v>
      </c>
    </row>
    <row r="663" spans="3:23" x14ac:dyDescent="0.3">
      <c r="C663" s="1">
        <v>6</v>
      </c>
      <c r="D663" s="1">
        <v>1529</v>
      </c>
      <c r="E663" s="1" t="s">
        <v>5</v>
      </c>
      <c r="F663" s="1" t="s">
        <v>1</v>
      </c>
      <c r="G663" s="1" t="s">
        <v>9</v>
      </c>
      <c r="H663" s="1" t="s">
        <v>3</v>
      </c>
      <c r="I663">
        <f t="shared" si="50"/>
        <v>15</v>
      </c>
      <c r="J663">
        <f>VLOOKUP(C663,Sheet11!$C$10:$E$17,2,FALSE)</f>
        <v>5.6338028169014086E-2</v>
      </c>
      <c r="K663">
        <f>VLOOKUP(C663,Sheet11!$C$10:$E$17,3,FALSE)</f>
        <v>0.12746756909193457</v>
      </c>
      <c r="L663">
        <f>VLOOKUP(E663,Sheet11!$C$27:$E$30,2,FALSE)</f>
        <v>0.51877934272300474</v>
      </c>
      <c r="M663">
        <f>VLOOKUP(E663,Sheet11!$C$27:$E$30,3,FALSE)</f>
        <v>0.64805414551607443</v>
      </c>
      <c r="N663">
        <f>VLOOKUP(F663,Sheet11!$C$40:$E$43,2,FALSE)</f>
        <v>0.19718309859154928</v>
      </c>
      <c r="O663">
        <f>VLOOKUP(F663,Sheet11!$C$40:$E$43,3,FALSE)</f>
        <v>0.17033276931754088</v>
      </c>
      <c r="P663">
        <f>VLOOKUP(G663,Sheet11!$C$53:$E$61,2,FALSE)</f>
        <v>0.18779342723004694</v>
      </c>
      <c r="Q663">
        <f>VLOOKUP(G663,Sheet11!$C$53:$E$61,3,FALSE)</f>
        <v>0.1212633953750705</v>
      </c>
      <c r="R663">
        <f>VLOOKUP(I663,Sheet11!$C$70:$E$89,2,FALSE)</f>
        <v>0.13849765258215962</v>
      </c>
      <c r="S663">
        <f>VLOOKUP(I663,Sheet11!$C$70:$E$89,3,FALSE)</f>
        <v>6.2041737168640719E-2</v>
      </c>
      <c r="T663">
        <f t="shared" si="51"/>
        <v>2.9033970103636258E-5</v>
      </c>
      <c r="U663">
        <f t="shared" si="52"/>
        <v>8.5353146867925706E-5</v>
      </c>
      <c r="V663">
        <f t="shared" si="53"/>
        <v>0.25382202884660915</v>
      </c>
      <c r="W663" t="str">
        <f t="shared" si="54"/>
        <v>Ontime</v>
      </c>
    </row>
    <row r="664" spans="3:23" x14ac:dyDescent="0.3">
      <c r="C664" s="1">
        <v>6</v>
      </c>
      <c r="D664" s="1">
        <v>557</v>
      </c>
      <c r="E664" s="1" t="s">
        <v>5</v>
      </c>
      <c r="F664" s="1" t="s">
        <v>1</v>
      </c>
      <c r="G664" s="1" t="s">
        <v>9</v>
      </c>
      <c r="H664" s="1" t="s">
        <v>15</v>
      </c>
      <c r="I664">
        <f t="shared" si="50"/>
        <v>5</v>
      </c>
      <c r="J664">
        <f>VLOOKUP(C664,Sheet11!$C$10:$E$17,2,FALSE)</f>
        <v>5.6338028169014086E-2</v>
      </c>
      <c r="K664">
        <f>VLOOKUP(C664,Sheet11!$C$10:$E$17,3,FALSE)</f>
        <v>0.12746756909193457</v>
      </c>
      <c r="L664">
        <f>VLOOKUP(E664,Sheet11!$C$27:$E$30,2,FALSE)</f>
        <v>0.51877934272300474</v>
      </c>
      <c r="M664">
        <f>VLOOKUP(E664,Sheet11!$C$27:$E$30,3,FALSE)</f>
        <v>0.64805414551607443</v>
      </c>
      <c r="N664">
        <f>VLOOKUP(F664,Sheet11!$C$40:$E$43,2,FALSE)</f>
        <v>0.19718309859154928</v>
      </c>
      <c r="O664">
        <f>VLOOKUP(F664,Sheet11!$C$40:$E$43,3,FALSE)</f>
        <v>0.17033276931754088</v>
      </c>
      <c r="P664">
        <f>VLOOKUP(G664,Sheet11!$C$53:$E$61,2,FALSE)</f>
        <v>0.18779342723004694</v>
      </c>
      <c r="Q664">
        <f>VLOOKUP(G664,Sheet11!$C$53:$E$61,3,FALSE)</f>
        <v>0.1212633953750705</v>
      </c>
      <c r="R664">
        <f>VLOOKUP(I664,Sheet11!$C$70:$E$89,2,FALSE)</f>
        <v>4.6948356807511738E-3</v>
      </c>
      <c r="S664">
        <f>VLOOKUP(I664,Sheet11!$C$70:$E$89,3,FALSE)</f>
        <v>1.2972363226170333E-2</v>
      </c>
      <c r="T664">
        <f t="shared" si="51"/>
        <v>9.8420237639444945E-7</v>
      </c>
      <c r="U664">
        <f t="shared" si="52"/>
        <v>1.7846567072384467E-5</v>
      </c>
      <c r="V664">
        <f t="shared" si="53"/>
        <v>5.2265648468138942E-2</v>
      </c>
      <c r="W664" t="str">
        <f t="shared" si="54"/>
        <v>Ontime</v>
      </c>
    </row>
    <row r="665" spans="3:23" x14ac:dyDescent="0.3">
      <c r="C665" s="1">
        <v>6</v>
      </c>
      <c r="D665" s="1">
        <v>1826</v>
      </c>
      <c r="E665" s="1" t="s">
        <v>5</v>
      </c>
      <c r="F665" s="1" t="s">
        <v>1</v>
      </c>
      <c r="G665" s="1" t="s">
        <v>9</v>
      </c>
      <c r="H665" s="1" t="s">
        <v>3</v>
      </c>
      <c r="I665">
        <f t="shared" si="50"/>
        <v>18</v>
      </c>
      <c r="J665">
        <f>VLOOKUP(C665,Sheet11!$C$10:$E$17,2,FALSE)</f>
        <v>5.6338028169014086E-2</v>
      </c>
      <c r="K665">
        <f>VLOOKUP(C665,Sheet11!$C$10:$E$17,3,FALSE)</f>
        <v>0.12746756909193457</v>
      </c>
      <c r="L665">
        <f>VLOOKUP(E665,Sheet11!$C$27:$E$30,2,FALSE)</f>
        <v>0.51877934272300474</v>
      </c>
      <c r="M665">
        <f>VLOOKUP(E665,Sheet11!$C$27:$E$30,3,FALSE)</f>
        <v>0.64805414551607443</v>
      </c>
      <c r="N665">
        <f>VLOOKUP(F665,Sheet11!$C$40:$E$43,2,FALSE)</f>
        <v>0.19718309859154928</v>
      </c>
      <c r="O665">
        <f>VLOOKUP(F665,Sheet11!$C$40:$E$43,3,FALSE)</f>
        <v>0.17033276931754088</v>
      </c>
      <c r="P665">
        <f>VLOOKUP(G665,Sheet11!$C$53:$E$61,2,FALSE)</f>
        <v>0.18779342723004694</v>
      </c>
      <c r="Q665">
        <f>VLOOKUP(G665,Sheet11!$C$53:$E$61,3,FALSE)</f>
        <v>0.1212633953750705</v>
      </c>
      <c r="R665">
        <f>VLOOKUP(I665,Sheet11!$C$70:$E$89,2,FALSE)</f>
        <v>7.746478873239436E-2</v>
      </c>
      <c r="S665">
        <f>VLOOKUP(I665,Sheet11!$C$70:$E$89,3,FALSE)</f>
        <v>5.8093626621545401E-2</v>
      </c>
      <c r="T665">
        <f t="shared" si="51"/>
        <v>1.6239339210508415E-5</v>
      </c>
      <c r="U665">
        <f t="shared" si="52"/>
        <v>7.9921582976330441E-5</v>
      </c>
      <c r="V665">
        <f t="shared" si="53"/>
        <v>0.16887670002743616</v>
      </c>
      <c r="W665" t="str">
        <f t="shared" si="54"/>
        <v>Ontime</v>
      </c>
    </row>
    <row r="666" spans="3:23" x14ac:dyDescent="0.3">
      <c r="C666" s="1">
        <v>6</v>
      </c>
      <c r="D666" s="1">
        <v>855</v>
      </c>
      <c r="E666" s="1" t="s">
        <v>5</v>
      </c>
      <c r="F666" s="1" t="s">
        <v>6</v>
      </c>
      <c r="G666" s="1" t="s">
        <v>9</v>
      </c>
      <c r="H666" s="1" t="s">
        <v>3</v>
      </c>
      <c r="I666">
        <f t="shared" si="50"/>
        <v>8</v>
      </c>
      <c r="J666">
        <f>VLOOKUP(C666,Sheet11!$C$10:$E$17,2,FALSE)</f>
        <v>5.6338028169014086E-2</v>
      </c>
      <c r="K666">
        <f>VLOOKUP(C666,Sheet11!$C$10:$E$17,3,FALSE)</f>
        <v>0.12746756909193457</v>
      </c>
      <c r="L666">
        <f>VLOOKUP(E666,Sheet11!$C$27:$E$30,2,FALSE)</f>
        <v>0.51877934272300474</v>
      </c>
      <c r="M666">
        <f>VLOOKUP(E666,Sheet11!$C$27:$E$30,3,FALSE)</f>
        <v>0.64805414551607443</v>
      </c>
      <c r="N666">
        <f>VLOOKUP(F666,Sheet11!$C$40:$E$43,2,FALSE)</f>
        <v>0.42488262910798125</v>
      </c>
      <c r="O666">
        <f>VLOOKUP(F666,Sheet11!$C$40:$E$43,3,FALSE)</f>
        <v>0.54540327129159616</v>
      </c>
      <c r="P666">
        <f>VLOOKUP(G666,Sheet11!$C$53:$E$61,2,FALSE)</f>
        <v>0.18779342723004694</v>
      </c>
      <c r="Q666">
        <f>VLOOKUP(G666,Sheet11!$C$53:$E$61,3,FALSE)</f>
        <v>0.1212633953750705</v>
      </c>
      <c r="R666">
        <f>VLOOKUP(I666,Sheet11!$C$70:$E$89,2,FALSE)</f>
        <v>4.2253521126760563E-2</v>
      </c>
      <c r="S666">
        <f>VLOOKUP(I666,Sheet11!$C$70:$E$89,3,FALSE)</f>
        <v>9.475465313028765E-2</v>
      </c>
      <c r="T666">
        <f t="shared" si="51"/>
        <v>1.9086496085078073E-5</v>
      </c>
      <c r="U666">
        <f t="shared" si="52"/>
        <v>4.1740309535146723E-4</v>
      </c>
      <c r="V666">
        <f t="shared" si="53"/>
        <v>4.3727265115903163E-2</v>
      </c>
      <c r="W666" t="str">
        <f t="shared" si="54"/>
        <v>Ontime</v>
      </c>
    </row>
    <row r="667" spans="3:23" x14ac:dyDescent="0.3">
      <c r="C667" s="1">
        <v>6</v>
      </c>
      <c r="D667" s="1">
        <v>1309</v>
      </c>
      <c r="E667" s="1" t="s">
        <v>5</v>
      </c>
      <c r="F667" s="1" t="s">
        <v>6</v>
      </c>
      <c r="G667" s="1" t="s">
        <v>9</v>
      </c>
      <c r="H667" s="1" t="s">
        <v>3</v>
      </c>
      <c r="I667">
        <f t="shared" si="50"/>
        <v>13</v>
      </c>
      <c r="J667">
        <f>VLOOKUP(C667,Sheet11!$C$10:$E$17,2,FALSE)</f>
        <v>5.6338028169014086E-2</v>
      </c>
      <c r="K667">
        <f>VLOOKUP(C667,Sheet11!$C$10:$E$17,3,FALSE)</f>
        <v>0.12746756909193457</v>
      </c>
      <c r="L667">
        <f>VLOOKUP(E667,Sheet11!$C$27:$E$30,2,FALSE)</f>
        <v>0.51877934272300474</v>
      </c>
      <c r="M667">
        <f>VLOOKUP(E667,Sheet11!$C$27:$E$30,3,FALSE)</f>
        <v>0.64805414551607443</v>
      </c>
      <c r="N667">
        <f>VLOOKUP(F667,Sheet11!$C$40:$E$43,2,FALSE)</f>
        <v>0.42488262910798125</v>
      </c>
      <c r="O667">
        <f>VLOOKUP(F667,Sheet11!$C$40:$E$43,3,FALSE)</f>
        <v>0.54540327129159616</v>
      </c>
      <c r="P667">
        <f>VLOOKUP(G667,Sheet11!$C$53:$E$61,2,FALSE)</f>
        <v>0.18779342723004694</v>
      </c>
      <c r="Q667">
        <f>VLOOKUP(G667,Sheet11!$C$53:$E$61,3,FALSE)</f>
        <v>0.1212633953750705</v>
      </c>
      <c r="R667">
        <f>VLOOKUP(I667,Sheet11!$C$70:$E$89,2,FALSE)</f>
        <v>6.1032863849765258E-2</v>
      </c>
      <c r="S667">
        <f>VLOOKUP(I667,Sheet11!$C$70:$E$89,3,FALSE)</f>
        <v>5.0761421319796954E-2</v>
      </c>
      <c r="T667">
        <f t="shared" si="51"/>
        <v>2.7569383234001665E-5</v>
      </c>
      <c r="U667">
        <f t="shared" si="52"/>
        <v>2.2360880108114316E-4</v>
      </c>
      <c r="V667">
        <f t="shared" si="53"/>
        <v>0.10976026166114525</v>
      </c>
      <c r="W667" t="str">
        <f t="shared" si="54"/>
        <v>Ontime</v>
      </c>
    </row>
    <row r="668" spans="3:23" x14ac:dyDescent="0.3">
      <c r="C668" s="1">
        <v>6</v>
      </c>
      <c r="D668" s="1">
        <v>850</v>
      </c>
      <c r="E668" s="1" t="s">
        <v>7</v>
      </c>
      <c r="F668" s="1" t="s">
        <v>6</v>
      </c>
      <c r="G668" s="1" t="s">
        <v>10</v>
      </c>
      <c r="H668" s="1" t="s">
        <v>3</v>
      </c>
      <c r="I668">
        <f t="shared" si="50"/>
        <v>8</v>
      </c>
      <c r="J668">
        <f>VLOOKUP(C668,Sheet11!$C$10:$E$17,2,FALSE)</f>
        <v>5.6338028169014086E-2</v>
      </c>
      <c r="K668">
        <f>VLOOKUP(C668,Sheet11!$C$10:$E$17,3,FALSE)</f>
        <v>0.12746756909193457</v>
      </c>
      <c r="L668">
        <f>VLOOKUP(E668,Sheet11!$C$27:$E$30,2,FALSE)</f>
        <v>0.39436619718309857</v>
      </c>
      <c r="M668">
        <f>VLOOKUP(E668,Sheet11!$C$27:$E$30,3,FALSE)</f>
        <v>0.29103214890016921</v>
      </c>
      <c r="N668">
        <f>VLOOKUP(F668,Sheet11!$C$40:$E$43,2,FALSE)</f>
        <v>0.42488262910798125</v>
      </c>
      <c r="O668">
        <f>VLOOKUP(F668,Sheet11!$C$40:$E$43,3,FALSE)</f>
        <v>0.54540327129159616</v>
      </c>
      <c r="P668">
        <f>VLOOKUP(G668,Sheet11!$C$53:$E$61,2,FALSE)</f>
        <v>1.1737089201877934E-2</v>
      </c>
      <c r="Q668">
        <f>VLOOKUP(G668,Sheet11!$C$53:$E$61,3,FALSE)</f>
        <v>1.4664410603496898E-2</v>
      </c>
      <c r="R668">
        <f>VLOOKUP(I668,Sheet11!$C$70:$E$89,2,FALSE)</f>
        <v>4.2253521126760563E-2</v>
      </c>
      <c r="S668">
        <f>VLOOKUP(I668,Sheet11!$C$70:$E$89,3,FALSE)</f>
        <v>9.475465313028765E-2</v>
      </c>
      <c r="T668">
        <f t="shared" si="51"/>
        <v>9.0682447463040596E-7</v>
      </c>
      <c r="U668">
        <f t="shared" si="52"/>
        <v>2.2668366536058799E-5</v>
      </c>
      <c r="V668">
        <f t="shared" si="53"/>
        <v>3.8465201584973102E-2</v>
      </c>
      <c r="W668" t="str">
        <f t="shared" si="54"/>
        <v>Ontime</v>
      </c>
    </row>
    <row r="669" spans="3:23" x14ac:dyDescent="0.3">
      <c r="C669" s="1">
        <v>6</v>
      </c>
      <c r="D669" s="1">
        <v>655</v>
      </c>
      <c r="E669" s="1" t="s">
        <v>5</v>
      </c>
      <c r="F669" s="1" t="s">
        <v>6</v>
      </c>
      <c r="G669" s="1" t="s">
        <v>11</v>
      </c>
      <c r="H669" s="1" t="s">
        <v>3</v>
      </c>
      <c r="I669">
        <f t="shared" si="50"/>
        <v>6</v>
      </c>
      <c r="J669">
        <f>VLOOKUP(C669,Sheet11!$C$10:$E$17,2,FALSE)</f>
        <v>5.6338028169014086E-2</v>
      </c>
      <c r="K669">
        <f>VLOOKUP(C669,Sheet11!$C$10:$E$17,3,FALSE)</f>
        <v>0.12746756909193457</v>
      </c>
      <c r="L669">
        <f>VLOOKUP(E669,Sheet11!$C$27:$E$30,2,FALSE)</f>
        <v>0.51877934272300474</v>
      </c>
      <c r="M669">
        <f>VLOOKUP(E669,Sheet11!$C$27:$E$30,3,FALSE)</f>
        <v>0.64805414551607443</v>
      </c>
      <c r="N669">
        <f>VLOOKUP(F669,Sheet11!$C$40:$E$43,2,FALSE)</f>
        <v>0.42488262910798125</v>
      </c>
      <c r="O669">
        <f>VLOOKUP(F669,Sheet11!$C$40:$E$43,3,FALSE)</f>
        <v>0.54540327129159616</v>
      </c>
      <c r="P669">
        <f>VLOOKUP(G669,Sheet11!$C$53:$E$61,2,FALSE)</f>
        <v>8.2159624413145546E-2</v>
      </c>
      <c r="Q669">
        <f>VLOOKUP(G669,Sheet11!$C$53:$E$61,3,FALSE)</f>
        <v>0.20812182741116753</v>
      </c>
      <c r="R669">
        <f>VLOOKUP(I669,Sheet11!$C$70:$E$89,2,FALSE)</f>
        <v>3.9906103286384977E-2</v>
      </c>
      <c r="S669">
        <f>VLOOKUP(I669,Sheet11!$C$70:$E$89,3,FALSE)</f>
        <v>8.4038353073886074E-2</v>
      </c>
      <c r="T669">
        <f t="shared" si="51"/>
        <v>7.8864341462648998E-6</v>
      </c>
      <c r="U669">
        <f t="shared" si="52"/>
        <v>6.3536100735102493E-4</v>
      </c>
      <c r="V669">
        <f t="shared" si="53"/>
        <v>1.2260342812880241E-2</v>
      </c>
      <c r="W669" t="str">
        <f t="shared" si="54"/>
        <v>Ontime</v>
      </c>
    </row>
    <row r="670" spans="3:23" x14ac:dyDescent="0.3">
      <c r="C670" s="1">
        <v>6</v>
      </c>
      <c r="D670" s="1">
        <v>857</v>
      </c>
      <c r="E670" s="1" t="s">
        <v>5</v>
      </c>
      <c r="F670" s="1" t="s">
        <v>6</v>
      </c>
      <c r="G670" s="1" t="s">
        <v>11</v>
      </c>
      <c r="H670" s="1" t="s">
        <v>3</v>
      </c>
      <c r="I670">
        <f t="shared" si="50"/>
        <v>8</v>
      </c>
      <c r="J670">
        <f>VLOOKUP(C670,Sheet11!$C$10:$E$17,2,FALSE)</f>
        <v>5.6338028169014086E-2</v>
      </c>
      <c r="K670">
        <f>VLOOKUP(C670,Sheet11!$C$10:$E$17,3,FALSE)</f>
        <v>0.12746756909193457</v>
      </c>
      <c r="L670">
        <f>VLOOKUP(E670,Sheet11!$C$27:$E$30,2,FALSE)</f>
        <v>0.51877934272300474</v>
      </c>
      <c r="M670">
        <f>VLOOKUP(E670,Sheet11!$C$27:$E$30,3,FALSE)</f>
        <v>0.64805414551607443</v>
      </c>
      <c r="N670">
        <f>VLOOKUP(F670,Sheet11!$C$40:$E$43,2,FALSE)</f>
        <v>0.42488262910798125</v>
      </c>
      <c r="O670">
        <f>VLOOKUP(F670,Sheet11!$C$40:$E$43,3,FALSE)</f>
        <v>0.54540327129159616</v>
      </c>
      <c r="P670">
        <f>VLOOKUP(G670,Sheet11!$C$53:$E$61,2,FALSE)</f>
        <v>8.2159624413145546E-2</v>
      </c>
      <c r="Q670">
        <f>VLOOKUP(G670,Sheet11!$C$53:$E$61,3,FALSE)</f>
        <v>0.20812182741116753</v>
      </c>
      <c r="R670">
        <f>VLOOKUP(I670,Sheet11!$C$70:$E$89,2,FALSE)</f>
        <v>4.2253521126760563E-2</v>
      </c>
      <c r="S670">
        <f>VLOOKUP(I670,Sheet11!$C$70:$E$89,3,FALSE)</f>
        <v>9.475465313028765E-2</v>
      </c>
      <c r="T670">
        <f t="shared" si="51"/>
        <v>8.3503420372216586E-6</v>
      </c>
      <c r="U670">
        <f t="shared" si="52"/>
        <v>7.1638019620786709E-4</v>
      </c>
      <c r="V670">
        <f t="shared" si="53"/>
        <v>1.1521995550845337E-2</v>
      </c>
      <c r="W670" t="str">
        <f t="shared" si="54"/>
        <v>Ontime</v>
      </c>
    </row>
    <row r="671" spans="3:23" x14ac:dyDescent="0.3">
      <c r="C671" s="1">
        <v>6</v>
      </c>
      <c r="D671" s="1">
        <v>1056</v>
      </c>
      <c r="E671" s="1" t="s">
        <v>5</v>
      </c>
      <c r="F671" s="1" t="s">
        <v>6</v>
      </c>
      <c r="G671" s="1" t="s">
        <v>11</v>
      </c>
      <c r="H671" s="1" t="s">
        <v>3</v>
      </c>
      <c r="I671">
        <f t="shared" si="50"/>
        <v>10</v>
      </c>
      <c r="J671">
        <f>VLOOKUP(C671,Sheet11!$C$10:$E$17,2,FALSE)</f>
        <v>5.6338028169014086E-2</v>
      </c>
      <c r="K671">
        <f>VLOOKUP(C671,Sheet11!$C$10:$E$17,3,FALSE)</f>
        <v>0.12746756909193457</v>
      </c>
      <c r="L671">
        <f>VLOOKUP(E671,Sheet11!$C$27:$E$30,2,FALSE)</f>
        <v>0.51877934272300474</v>
      </c>
      <c r="M671">
        <f>VLOOKUP(E671,Sheet11!$C$27:$E$30,3,FALSE)</f>
        <v>0.64805414551607443</v>
      </c>
      <c r="N671">
        <f>VLOOKUP(F671,Sheet11!$C$40:$E$43,2,FALSE)</f>
        <v>0.42488262910798125</v>
      </c>
      <c r="O671">
        <f>VLOOKUP(F671,Sheet11!$C$40:$E$43,3,FALSE)</f>
        <v>0.54540327129159616</v>
      </c>
      <c r="P671">
        <f>VLOOKUP(G671,Sheet11!$C$53:$E$61,2,FALSE)</f>
        <v>8.2159624413145546E-2</v>
      </c>
      <c r="Q671">
        <f>VLOOKUP(G671,Sheet11!$C$53:$E$61,3,FALSE)</f>
        <v>0.20812182741116753</v>
      </c>
      <c r="R671">
        <f>VLOOKUP(I671,Sheet11!$C$70:$E$89,2,FALSE)</f>
        <v>3.0516431924882629E-2</v>
      </c>
      <c r="S671">
        <f>VLOOKUP(I671,Sheet11!$C$70:$E$89,3,FALSE)</f>
        <v>5.9785673998871969E-2</v>
      </c>
      <c r="T671">
        <f t="shared" si="51"/>
        <v>6.0308025824378646E-6</v>
      </c>
      <c r="U671">
        <f t="shared" si="52"/>
        <v>4.5200179046448754E-4</v>
      </c>
      <c r="V671">
        <f t="shared" si="53"/>
        <v>1.3166754231002966E-2</v>
      </c>
      <c r="W671" t="str">
        <f t="shared" si="54"/>
        <v>Ontime</v>
      </c>
    </row>
    <row r="672" spans="3:23" x14ac:dyDescent="0.3">
      <c r="C672" s="1">
        <v>6</v>
      </c>
      <c r="D672" s="1">
        <v>1256</v>
      </c>
      <c r="E672" s="1" t="s">
        <v>5</v>
      </c>
      <c r="F672" s="1" t="s">
        <v>6</v>
      </c>
      <c r="G672" s="1" t="s">
        <v>11</v>
      </c>
      <c r="H672" s="1" t="s">
        <v>3</v>
      </c>
      <c r="I672">
        <f t="shared" si="50"/>
        <v>12</v>
      </c>
      <c r="J672">
        <f>VLOOKUP(C672,Sheet11!$C$10:$E$17,2,FALSE)</f>
        <v>5.6338028169014086E-2</v>
      </c>
      <c r="K672">
        <f>VLOOKUP(C672,Sheet11!$C$10:$E$17,3,FALSE)</f>
        <v>0.12746756909193457</v>
      </c>
      <c r="L672">
        <f>VLOOKUP(E672,Sheet11!$C$27:$E$30,2,FALSE)</f>
        <v>0.51877934272300474</v>
      </c>
      <c r="M672">
        <f>VLOOKUP(E672,Sheet11!$C$27:$E$30,3,FALSE)</f>
        <v>0.64805414551607443</v>
      </c>
      <c r="N672">
        <f>VLOOKUP(F672,Sheet11!$C$40:$E$43,2,FALSE)</f>
        <v>0.42488262910798125</v>
      </c>
      <c r="O672">
        <f>VLOOKUP(F672,Sheet11!$C$40:$E$43,3,FALSE)</f>
        <v>0.54540327129159616</v>
      </c>
      <c r="P672">
        <f>VLOOKUP(G672,Sheet11!$C$53:$E$61,2,FALSE)</f>
        <v>8.2159624413145546E-2</v>
      </c>
      <c r="Q672">
        <f>VLOOKUP(G672,Sheet11!$C$53:$E$61,3,FALSE)</f>
        <v>0.20812182741116753</v>
      </c>
      <c r="R672">
        <f>VLOOKUP(I672,Sheet11!$C$70:$E$89,2,FALSE)</f>
        <v>3.0516431924882629E-2</v>
      </c>
      <c r="S672">
        <f>VLOOKUP(I672,Sheet11!$C$70:$E$89,3,FALSE)</f>
        <v>0.10152284263959391</v>
      </c>
      <c r="T672">
        <f t="shared" si="51"/>
        <v>6.0308025824378646E-6</v>
      </c>
      <c r="U672">
        <f t="shared" si="52"/>
        <v>7.6755021022271465E-4</v>
      </c>
      <c r="V672">
        <f t="shared" si="53"/>
        <v>7.7959547644131317E-3</v>
      </c>
      <c r="W672" t="str">
        <f t="shared" si="54"/>
        <v>Ontime</v>
      </c>
    </row>
    <row r="673" spans="3:23" x14ac:dyDescent="0.3">
      <c r="C673" s="1">
        <v>6</v>
      </c>
      <c r="D673" s="1">
        <v>1458</v>
      </c>
      <c r="E673" s="1" t="s">
        <v>5</v>
      </c>
      <c r="F673" s="1" t="s">
        <v>6</v>
      </c>
      <c r="G673" s="1" t="s">
        <v>11</v>
      </c>
      <c r="H673" s="1" t="s">
        <v>3</v>
      </c>
      <c r="I673">
        <f t="shared" si="50"/>
        <v>14</v>
      </c>
      <c r="J673">
        <f>VLOOKUP(C673,Sheet11!$C$10:$E$17,2,FALSE)</f>
        <v>5.6338028169014086E-2</v>
      </c>
      <c r="K673">
        <f>VLOOKUP(C673,Sheet11!$C$10:$E$17,3,FALSE)</f>
        <v>0.12746756909193457</v>
      </c>
      <c r="L673">
        <f>VLOOKUP(E673,Sheet11!$C$27:$E$30,2,FALSE)</f>
        <v>0.51877934272300474</v>
      </c>
      <c r="M673">
        <f>VLOOKUP(E673,Sheet11!$C$27:$E$30,3,FALSE)</f>
        <v>0.64805414551607443</v>
      </c>
      <c r="N673">
        <f>VLOOKUP(F673,Sheet11!$C$40:$E$43,2,FALSE)</f>
        <v>0.42488262910798125</v>
      </c>
      <c r="O673">
        <f>VLOOKUP(F673,Sheet11!$C$40:$E$43,3,FALSE)</f>
        <v>0.54540327129159616</v>
      </c>
      <c r="P673">
        <f>VLOOKUP(G673,Sheet11!$C$53:$E$61,2,FALSE)</f>
        <v>8.2159624413145546E-2</v>
      </c>
      <c r="Q673">
        <f>VLOOKUP(G673,Sheet11!$C$53:$E$61,3,FALSE)</f>
        <v>0.20812182741116753</v>
      </c>
      <c r="R673">
        <f>VLOOKUP(I673,Sheet11!$C$70:$E$89,2,FALSE)</f>
        <v>5.6338028169014086E-2</v>
      </c>
      <c r="S673">
        <f>VLOOKUP(I673,Sheet11!$C$70:$E$89,3,FALSE)</f>
        <v>9.7574732092498589E-2</v>
      </c>
      <c r="T673">
        <f t="shared" si="51"/>
        <v>1.1133789382962211E-5</v>
      </c>
      <c r="U673">
        <f t="shared" si="52"/>
        <v>7.3770103538072017E-4</v>
      </c>
      <c r="V673">
        <f t="shared" si="53"/>
        <v>1.4868151179368318E-2</v>
      </c>
      <c r="W673" t="str">
        <f t="shared" si="54"/>
        <v>Ontime</v>
      </c>
    </row>
    <row r="674" spans="3:23" x14ac:dyDescent="0.3">
      <c r="C674" s="1">
        <v>6</v>
      </c>
      <c r="D674" s="1">
        <v>1656</v>
      </c>
      <c r="E674" s="1" t="s">
        <v>5</v>
      </c>
      <c r="F674" s="1" t="s">
        <v>6</v>
      </c>
      <c r="G674" s="1" t="s">
        <v>11</v>
      </c>
      <c r="H674" s="1" t="s">
        <v>3</v>
      </c>
      <c r="I674">
        <f t="shared" si="50"/>
        <v>16</v>
      </c>
      <c r="J674">
        <f>VLOOKUP(C674,Sheet11!$C$10:$E$17,2,FALSE)</f>
        <v>5.6338028169014086E-2</v>
      </c>
      <c r="K674">
        <f>VLOOKUP(C674,Sheet11!$C$10:$E$17,3,FALSE)</f>
        <v>0.12746756909193457</v>
      </c>
      <c r="L674">
        <f>VLOOKUP(E674,Sheet11!$C$27:$E$30,2,FALSE)</f>
        <v>0.51877934272300474</v>
      </c>
      <c r="M674">
        <f>VLOOKUP(E674,Sheet11!$C$27:$E$30,3,FALSE)</f>
        <v>0.64805414551607443</v>
      </c>
      <c r="N674">
        <f>VLOOKUP(F674,Sheet11!$C$40:$E$43,2,FALSE)</f>
        <v>0.42488262910798125</v>
      </c>
      <c r="O674">
        <f>VLOOKUP(F674,Sheet11!$C$40:$E$43,3,FALSE)</f>
        <v>0.54540327129159616</v>
      </c>
      <c r="P674">
        <f>VLOOKUP(G674,Sheet11!$C$53:$E$61,2,FALSE)</f>
        <v>8.2159624413145546E-2</v>
      </c>
      <c r="Q674">
        <f>VLOOKUP(G674,Sheet11!$C$53:$E$61,3,FALSE)</f>
        <v>0.20812182741116753</v>
      </c>
      <c r="R674">
        <f>VLOOKUP(I674,Sheet11!$C$70:$E$89,2,FALSE)</f>
        <v>0.10328638497652583</v>
      </c>
      <c r="S674">
        <f>VLOOKUP(I674,Sheet11!$C$70:$E$89,3,FALSE)</f>
        <v>9.8702763677382968E-2</v>
      </c>
      <c r="T674">
        <f t="shared" si="51"/>
        <v>2.0411947202097391E-5</v>
      </c>
      <c r="U674">
        <f t="shared" si="52"/>
        <v>7.4622937104986146E-4</v>
      </c>
      <c r="V674">
        <f t="shared" si="53"/>
        <v>2.6625159270882066E-2</v>
      </c>
      <c r="W674" t="str">
        <f t="shared" si="54"/>
        <v>Ontime</v>
      </c>
    </row>
    <row r="675" spans="3:23" x14ac:dyDescent="0.3">
      <c r="C675" s="1">
        <v>6</v>
      </c>
      <c r="D675" s="1">
        <v>1854</v>
      </c>
      <c r="E675" s="1" t="s">
        <v>5</v>
      </c>
      <c r="F675" s="1" t="s">
        <v>6</v>
      </c>
      <c r="G675" s="1" t="s">
        <v>11</v>
      </c>
      <c r="H675" s="1" t="s">
        <v>3</v>
      </c>
      <c r="I675">
        <f t="shared" si="50"/>
        <v>18</v>
      </c>
      <c r="J675">
        <f>VLOOKUP(C675,Sheet11!$C$10:$E$17,2,FALSE)</f>
        <v>5.6338028169014086E-2</v>
      </c>
      <c r="K675">
        <f>VLOOKUP(C675,Sheet11!$C$10:$E$17,3,FALSE)</f>
        <v>0.12746756909193457</v>
      </c>
      <c r="L675">
        <f>VLOOKUP(E675,Sheet11!$C$27:$E$30,2,FALSE)</f>
        <v>0.51877934272300474</v>
      </c>
      <c r="M675">
        <f>VLOOKUP(E675,Sheet11!$C$27:$E$30,3,FALSE)</f>
        <v>0.64805414551607443</v>
      </c>
      <c r="N675">
        <f>VLOOKUP(F675,Sheet11!$C$40:$E$43,2,FALSE)</f>
        <v>0.42488262910798125</v>
      </c>
      <c r="O675">
        <f>VLOOKUP(F675,Sheet11!$C$40:$E$43,3,FALSE)</f>
        <v>0.54540327129159616</v>
      </c>
      <c r="P675">
        <f>VLOOKUP(G675,Sheet11!$C$53:$E$61,2,FALSE)</f>
        <v>8.2159624413145546E-2</v>
      </c>
      <c r="Q675">
        <f>VLOOKUP(G675,Sheet11!$C$53:$E$61,3,FALSE)</f>
        <v>0.20812182741116753</v>
      </c>
      <c r="R675">
        <f>VLOOKUP(I675,Sheet11!$C$70:$E$89,2,FALSE)</f>
        <v>7.746478873239436E-2</v>
      </c>
      <c r="S675">
        <f>VLOOKUP(I675,Sheet11!$C$70:$E$89,3,FALSE)</f>
        <v>5.8093626621545401E-2</v>
      </c>
      <c r="T675">
        <f t="shared" si="51"/>
        <v>1.5308960401573041E-5</v>
      </c>
      <c r="U675">
        <f t="shared" si="52"/>
        <v>4.3920928696077559E-4</v>
      </c>
      <c r="V675">
        <f t="shared" si="53"/>
        <v>3.3681728930386623E-2</v>
      </c>
      <c r="W675" t="str">
        <f t="shared" si="54"/>
        <v>Ontime</v>
      </c>
    </row>
    <row r="676" spans="3:23" x14ac:dyDescent="0.3">
      <c r="C676" s="1">
        <v>6</v>
      </c>
      <c r="D676" s="1">
        <v>1723</v>
      </c>
      <c r="E676" s="1" t="s">
        <v>2</v>
      </c>
      <c r="F676" s="1" t="s">
        <v>13</v>
      </c>
      <c r="G676" s="1" t="s">
        <v>12</v>
      </c>
      <c r="H676" s="1" t="s">
        <v>3</v>
      </c>
      <c r="I676">
        <f t="shared" si="50"/>
        <v>17</v>
      </c>
      <c r="J676">
        <f>VLOOKUP(C676,Sheet11!$C$10:$E$17,2,FALSE)</f>
        <v>5.6338028169014086E-2</v>
      </c>
      <c r="K676">
        <f>VLOOKUP(C676,Sheet11!$C$10:$E$17,3,FALSE)</f>
        <v>0.12746756909193457</v>
      </c>
      <c r="L676">
        <f>VLOOKUP(E676,Sheet11!$C$27:$E$30,2,FALSE)</f>
        <v>8.6854460093896718E-2</v>
      </c>
      <c r="M676">
        <f>VLOOKUP(E676,Sheet11!$C$27:$E$30,3,FALSE)</f>
        <v>6.0913705583756347E-2</v>
      </c>
      <c r="N676">
        <f>VLOOKUP(F676,Sheet11!$C$40:$E$43,2,FALSE)</f>
        <v>0.3779342723004695</v>
      </c>
      <c r="O676">
        <f>VLOOKUP(F676,Sheet11!$C$40:$E$43,3,FALSE)</f>
        <v>0.28426395939086296</v>
      </c>
      <c r="P676">
        <f>VLOOKUP(G676,Sheet11!$C$53:$E$61,2,FALSE)</f>
        <v>0.22065727699530516</v>
      </c>
      <c r="Q676">
        <f>VLOOKUP(G676,Sheet11!$C$53:$E$61,3,FALSE)</f>
        <v>0.17710095882684715</v>
      </c>
      <c r="R676">
        <f>VLOOKUP(I676,Sheet11!$C$70:$E$89,2,FALSE)</f>
        <v>9.154929577464789E-2</v>
      </c>
      <c r="S676">
        <f>VLOOKUP(I676,Sheet11!$C$70:$E$89,3,FALSE)</f>
        <v>8.1218274111675121E-2</v>
      </c>
      <c r="T676">
        <f t="shared" si="51"/>
        <v>7.2362394207074984E-6</v>
      </c>
      <c r="U676">
        <f t="shared" si="52"/>
        <v>2.5598107174458129E-5</v>
      </c>
      <c r="V676">
        <f t="shared" si="53"/>
        <v>0.22038627751383147</v>
      </c>
      <c r="W676" t="str">
        <f t="shared" si="54"/>
        <v>Ontime</v>
      </c>
    </row>
    <row r="677" spans="3:23" x14ac:dyDescent="0.3">
      <c r="C677" s="1">
        <v>6</v>
      </c>
      <c r="D677" s="1">
        <v>1450</v>
      </c>
      <c r="E677" s="1" t="s">
        <v>2</v>
      </c>
      <c r="F677" s="1" t="s">
        <v>13</v>
      </c>
      <c r="G677" s="1" t="s">
        <v>12</v>
      </c>
      <c r="H677" s="1" t="s">
        <v>3</v>
      </c>
      <c r="I677">
        <f t="shared" si="50"/>
        <v>14</v>
      </c>
      <c r="J677">
        <f>VLOOKUP(C677,Sheet11!$C$10:$E$17,2,FALSE)</f>
        <v>5.6338028169014086E-2</v>
      </c>
      <c r="K677">
        <f>VLOOKUP(C677,Sheet11!$C$10:$E$17,3,FALSE)</f>
        <v>0.12746756909193457</v>
      </c>
      <c r="L677">
        <f>VLOOKUP(E677,Sheet11!$C$27:$E$30,2,FALSE)</f>
        <v>8.6854460093896718E-2</v>
      </c>
      <c r="M677">
        <f>VLOOKUP(E677,Sheet11!$C$27:$E$30,3,FALSE)</f>
        <v>6.0913705583756347E-2</v>
      </c>
      <c r="N677">
        <f>VLOOKUP(F677,Sheet11!$C$40:$E$43,2,FALSE)</f>
        <v>0.3779342723004695</v>
      </c>
      <c r="O677">
        <f>VLOOKUP(F677,Sheet11!$C$40:$E$43,3,FALSE)</f>
        <v>0.28426395939086296</v>
      </c>
      <c r="P677">
        <f>VLOOKUP(G677,Sheet11!$C$53:$E$61,2,FALSE)</f>
        <v>0.22065727699530516</v>
      </c>
      <c r="Q677">
        <f>VLOOKUP(G677,Sheet11!$C$53:$E$61,3,FALSE)</f>
        <v>0.17710095882684715</v>
      </c>
      <c r="R677">
        <f>VLOOKUP(I677,Sheet11!$C$70:$E$89,2,FALSE)</f>
        <v>5.6338028169014086E-2</v>
      </c>
      <c r="S677">
        <f>VLOOKUP(I677,Sheet11!$C$70:$E$89,3,FALSE)</f>
        <v>9.7574732092498589E-2</v>
      </c>
      <c r="T677">
        <f t="shared" si="51"/>
        <v>4.4530704127430753E-6</v>
      </c>
      <c r="U677">
        <f t="shared" si="52"/>
        <v>3.0753281535980952E-5</v>
      </c>
      <c r="V677">
        <f t="shared" si="53"/>
        <v>0.12648485759696743</v>
      </c>
      <c r="W677" t="str">
        <f t="shared" si="54"/>
        <v>Ontime</v>
      </c>
    </row>
    <row r="678" spans="3:23" x14ac:dyDescent="0.3">
      <c r="C678" s="1">
        <v>6</v>
      </c>
      <c r="D678" s="1">
        <v>657</v>
      </c>
      <c r="E678" s="1" t="s">
        <v>2</v>
      </c>
      <c r="F678" s="1" t="s">
        <v>13</v>
      </c>
      <c r="G678" s="1" t="s">
        <v>12</v>
      </c>
      <c r="H678" s="1" t="s">
        <v>3</v>
      </c>
      <c r="I678">
        <f t="shared" si="50"/>
        <v>6</v>
      </c>
      <c r="J678">
        <f>VLOOKUP(C678,Sheet11!$C$10:$E$17,2,FALSE)</f>
        <v>5.6338028169014086E-2</v>
      </c>
      <c r="K678">
        <f>VLOOKUP(C678,Sheet11!$C$10:$E$17,3,FALSE)</f>
        <v>0.12746756909193457</v>
      </c>
      <c r="L678">
        <f>VLOOKUP(E678,Sheet11!$C$27:$E$30,2,FALSE)</f>
        <v>8.6854460093896718E-2</v>
      </c>
      <c r="M678">
        <f>VLOOKUP(E678,Sheet11!$C$27:$E$30,3,FALSE)</f>
        <v>6.0913705583756347E-2</v>
      </c>
      <c r="N678">
        <f>VLOOKUP(F678,Sheet11!$C$40:$E$43,2,FALSE)</f>
        <v>0.3779342723004695</v>
      </c>
      <c r="O678">
        <f>VLOOKUP(F678,Sheet11!$C$40:$E$43,3,FALSE)</f>
        <v>0.28426395939086296</v>
      </c>
      <c r="P678">
        <f>VLOOKUP(G678,Sheet11!$C$53:$E$61,2,FALSE)</f>
        <v>0.22065727699530516</v>
      </c>
      <c r="Q678">
        <f>VLOOKUP(G678,Sheet11!$C$53:$E$61,3,FALSE)</f>
        <v>0.17710095882684715</v>
      </c>
      <c r="R678">
        <f>VLOOKUP(I678,Sheet11!$C$70:$E$89,2,FALSE)</f>
        <v>3.9906103286384977E-2</v>
      </c>
      <c r="S678">
        <f>VLOOKUP(I678,Sheet11!$C$70:$E$89,3,FALSE)</f>
        <v>8.4038353073886074E-2</v>
      </c>
      <c r="T678">
        <f t="shared" si="51"/>
        <v>3.1542582090263452E-6</v>
      </c>
      <c r="U678">
        <f t="shared" si="52"/>
        <v>2.648693034023793E-5</v>
      </c>
      <c r="V678">
        <f t="shared" si="53"/>
        <v>0.10641470073927374</v>
      </c>
      <c r="W678" t="str">
        <f t="shared" si="54"/>
        <v>Ontime</v>
      </c>
    </row>
    <row r="679" spans="3:23" x14ac:dyDescent="0.3">
      <c r="C679" s="1">
        <v>6</v>
      </c>
      <c r="D679" s="1">
        <v>1030</v>
      </c>
      <c r="E679" s="1" t="s">
        <v>2</v>
      </c>
      <c r="F679" s="1" t="s">
        <v>13</v>
      </c>
      <c r="G679" s="1" t="s">
        <v>12</v>
      </c>
      <c r="H679" s="1" t="s">
        <v>3</v>
      </c>
      <c r="I679">
        <f t="shared" si="50"/>
        <v>10</v>
      </c>
      <c r="J679">
        <f>VLOOKUP(C679,Sheet11!$C$10:$E$17,2,FALSE)</f>
        <v>5.6338028169014086E-2</v>
      </c>
      <c r="K679">
        <f>VLOOKUP(C679,Sheet11!$C$10:$E$17,3,FALSE)</f>
        <v>0.12746756909193457</v>
      </c>
      <c r="L679">
        <f>VLOOKUP(E679,Sheet11!$C$27:$E$30,2,FALSE)</f>
        <v>8.6854460093896718E-2</v>
      </c>
      <c r="M679">
        <f>VLOOKUP(E679,Sheet11!$C$27:$E$30,3,FALSE)</f>
        <v>6.0913705583756347E-2</v>
      </c>
      <c r="N679">
        <f>VLOOKUP(F679,Sheet11!$C$40:$E$43,2,FALSE)</f>
        <v>0.3779342723004695</v>
      </c>
      <c r="O679">
        <f>VLOOKUP(F679,Sheet11!$C$40:$E$43,3,FALSE)</f>
        <v>0.28426395939086296</v>
      </c>
      <c r="P679">
        <f>VLOOKUP(G679,Sheet11!$C$53:$E$61,2,FALSE)</f>
        <v>0.22065727699530516</v>
      </c>
      <c r="Q679">
        <f>VLOOKUP(G679,Sheet11!$C$53:$E$61,3,FALSE)</f>
        <v>0.17710095882684715</v>
      </c>
      <c r="R679">
        <f>VLOOKUP(I679,Sheet11!$C$70:$E$89,2,FALSE)</f>
        <v>3.0516431924882629E-2</v>
      </c>
      <c r="S679">
        <f>VLOOKUP(I679,Sheet11!$C$70:$E$89,3,FALSE)</f>
        <v>5.9785673998871969E-2</v>
      </c>
      <c r="T679">
        <f t="shared" si="51"/>
        <v>2.4120798069024992E-6</v>
      </c>
      <c r="U679">
        <f t="shared" si="52"/>
        <v>1.884305111453168E-5</v>
      </c>
      <c r="V679">
        <f t="shared" si="53"/>
        <v>0.11348223710398793</v>
      </c>
      <c r="W679" t="str">
        <f t="shared" si="54"/>
        <v>Ontime</v>
      </c>
    </row>
    <row r="680" spans="3:23" x14ac:dyDescent="0.3">
      <c r="C680" s="1">
        <v>6</v>
      </c>
      <c r="D680" s="1">
        <v>1254</v>
      </c>
      <c r="E680" s="1" t="s">
        <v>5</v>
      </c>
      <c r="F680" s="1" t="s">
        <v>13</v>
      </c>
      <c r="G680" s="1" t="s">
        <v>14</v>
      </c>
      <c r="H680" s="1" t="s">
        <v>3</v>
      </c>
      <c r="I680">
        <f t="shared" si="50"/>
        <v>12</v>
      </c>
      <c r="J680">
        <f>VLOOKUP(C680,Sheet11!$C$10:$E$17,2,FALSE)</f>
        <v>5.6338028169014086E-2</v>
      </c>
      <c r="K680">
        <f>VLOOKUP(C680,Sheet11!$C$10:$E$17,3,FALSE)</f>
        <v>0.12746756909193457</v>
      </c>
      <c r="L680">
        <f>VLOOKUP(E680,Sheet11!$C$27:$E$30,2,FALSE)</f>
        <v>0.51877934272300474</v>
      </c>
      <c r="M680">
        <f>VLOOKUP(E680,Sheet11!$C$27:$E$30,3,FALSE)</f>
        <v>0.64805414551607443</v>
      </c>
      <c r="N680">
        <f>VLOOKUP(F680,Sheet11!$C$40:$E$43,2,FALSE)</f>
        <v>0.3779342723004695</v>
      </c>
      <c r="O680">
        <f>VLOOKUP(F680,Sheet11!$C$40:$E$43,3,FALSE)</f>
        <v>0.28426395939086296</v>
      </c>
      <c r="P680">
        <f>VLOOKUP(G680,Sheet11!$C$53:$E$61,2,FALSE)</f>
        <v>6.1032863849765258E-2</v>
      </c>
      <c r="Q680">
        <f>VLOOKUP(G680,Sheet11!$C$53:$E$61,3,FALSE)</f>
        <v>3.835307388606881E-2</v>
      </c>
      <c r="R680">
        <f>VLOOKUP(I680,Sheet11!$C$70:$E$89,2,FALSE)</f>
        <v>3.0516431924882629E-2</v>
      </c>
      <c r="S680">
        <f>VLOOKUP(I680,Sheet11!$C$70:$E$89,3,FALSE)</f>
        <v>0.10152284263959391</v>
      </c>
      <c r="T680">
        <f t="shared" si="51"/>
        <v>3.9849944135887768E-6</v>
      </c>
      <c r="U680">
        <f t="shared" si="52"/>
        <v>7.372137111327712E-5</v>
      </c>
      <c r="V680">
        <f t="shared" si="53"/>
        <v>5.1282728082437723E-2</v>
      </c>
      <c r="W680" t="str">
        <f t="shared" si="54"/>
        <v>Ontime</v>
      </c>
    </row>
    <row r="681" spans="3:23" x14ac:dyDescent="0.3">
      <c r="C681" s="1">
        <v>6</v>
      </c>
      <c r="D681" s="1">
        <v>906</v>
      </c>
      <c r="E681" s="1" t="s">
        <v>7</v>
      </c>
      <c r="F681" s="1" t="s">
        <v>13</v>
      </c>
      <c r="G681" s="1" t="s">
        <v>4</v>
      </c>
      <c r="H681" s="1" t="s">
        <v>3</v>
      </c>
      <c r="I681">
        <f t="shared" si="50"/>
        <v>9</v>
      </c>
      <c r="J681">
        <f>VLOOKUP(C681,Sheet11!$C$10:$E$17,2,FALSE)</f>
        <v>5.6338028169014086E-2</v>
      </c>
      <c r="K681">
        <f>VLOOKUP(C681,Sheet11!$C$10:$E$17,3,FALSE)</f>
        <v>0.12746756909193457</v>
      </c>
      <c r="L681">
        <f>VLOOKUP(E681,Sheet11!$C$27:$E$30,2,FALSE)</f>
        <v>0.39436619718309857</v>
      </c>
      <c r="M681">
        <f>VLOOKUP(E681,Sheet11!$C$27:$E$30,3,FALSE)</f>
        <v>0.29103214890016921</v>
      </c>
      <c r="N681">
        <f>VLOOKUP(F681,Sheet11!$C$40:$E$43,2,FALSE)</f>
        <v>0.3779342723004695</v>
      </c>
      <c r="O681">
        <f>VLOOKUP(F681,Sheet11!$C$40:$E$43,3,FALSE)</f>
        <v>0.28426395939086296</v>
      </c>
      <c r="P681">
        <f>VLOOKUP(G681,Sheet11!$C$53:$E$61,2,FALSE)</f>
        <v>0.31690140845070425</v>
      </c>
      <c r="Q681">
        <f>VLOOKUP(G681,Sheet11!$C$53:$E$61,3,FALSE)</f>
        <v>0.233502538071066</v>
      </c>
      <c r="R681">
        <f>VLOOKUP(I681,Sheet11!$C$70:$E$89,2,FALSE)</f>
        <v>3.5211267605633804E-2</v>
      </c>
      <c r="S681">
        <f>VLOOKUP(I681,Sheet11!$C$70:$E$89,3,FALSE)</f>
        <v>3.2148900169204735E-2</v>
      </c>
      <c r="T681">
        <f t="shared" si="51"/>
        <v>1.8149014692533955E-5</v>
      </c>
      <c r="U681">
        <f t="shared" si="52"/>
        <v>6.3828825891088482E-5</v>
      </c>
      <c r="V681">
        <f t="shared" si="53"/>
        <v>0.22138927499585506</v>
      </c>
      <c r="W681" t="str">
        <f t="shared" si="54"/>
        <v>Ontime</v>
      </c>
    </row>
    <row r="682" spans="3:23" x14ac:dyDescent="0.3">
      <c r="C682" s="1">
        <v>6</v>
      </c>
      <c r="D682" s="1">
        <v>1703</v>
      </c>
      <c r="E682" s="1" t="s">
        <v>7</v>
      </c>
      <c r="F682" s="1" t="s">
        <v>13</v>
      </c>
      <c r="G682" s="1" t="s">
        <v>4</v>
      </c>
      <c r="H682" s="1" t="s">
        <v>3</v>
      </c>
      <c r="I682">
        <f t="shared" si="50"/>
        <v>17</v>
      </c>
      <c r="J682">
        <f>VLOOKUP(C682,Sheet11!$C$10:$E$17,2,FALSE)</f>
        <v>5.6338028169014086E-2</v>
      </c>
      <c r="K682">
        <f>VLOOKUP(C682,Sheet11!$C$10:$E$17,3,FALSE)</f>
        <v>0.12746756909193457</v>
      </c>
      <c r="L682">
        <f>VLOOKUP(E682,Sheet11!$C$27:$E$30,2,FALSE)</f>
        <v>0.39436619718309857</v>
      </c>
      <c r="M682">
        <f>VLOOKUP(E682,Sheet11!$C$27:$E$30,3,FALSE)</f>
        <v>0.29103214890016921</v>
      </c>
      <c r="N682">
        <f>VLOOKUP(F682,Sheet11!$C$40:$E$43,2,FALSE)</f>
        <v>0.3779342723004695</v>
      </c>
      <c r="O682">
        <f>VLOOKUP(F682,Sheet11!$C$40:$E$43,3,FALSE)</f>
        <v>0.28426395939086296</v>
      </c>
      <c r="P682">
        <f>VLOOKUP(G682,Sheet11!$C$53:$E$61,2,FALSE)</f>
        <v>0.31690140845070425</v>
      </c>
      <c r="Q682">
        <f>VLOOKUP(G682,Sheet11!$C$53:$E$61,3,FALSE)</f>
        <v>0.233502538071066</v>
      </c>
      <c r="R682">
        <f>VLOOKUP(I682,Sheet11!$C$70:$E$89,2,FALSE)</f>
        <v>9.154929577464789E-2</v>
      </c>
      <c r="S682">
        <f>VLOOKUP(I682,Sheet11!$C$70:$E$89,3,FALSE)</f>
        <v>8.1218274111675121E-2</v>
      </c>
      <c r="T682">
        <f t="shared" si="51"/>
        <v>4.7187438200588283E-5</v>
      </c>
      <c r="U682">
        <f t="shared" si="52"/>
        <v>1.6125177067222355E-4</v>
      </c>
      <c r="V682">
        <f t="shared" si="53"/>
        <v>0.22638465409539016</v>
      </c>
      <c r="W682" t="str">
        <f t="shared" si="54"/>
        <v>Ontime</v>
      </c>
    </row>
    <row r="683" spans="3:23" x14ac:dyDescent="0.3">
      <c r="C683" s="1">
        <v>6</v>
      </c>
      <c r="D683" s="1">
        <v>1255</v>
      </c>
      <c r="E683" s="1" t="s">
        <v>7</v>
      </c>
      <c r="F683" s="1" t="s">
        <v>13</v>
      </c>
      <c r="G683" s="1" t="s">
        <v>4</v>
      </c>
      <c r="H683" s="1" t="s">
        <v>3</v>
      </c>
      <c r="I683">
        <f t="shared" si="50"/>
        <v>12</v>
      </c>
      <c r="J683">
        <f>VLOOKUP(C683,Sheet11!$C$10:$E$17,2,FALSE)</f>
        <v>5.6338028169014086E-2</v>
      </c>
      <c r="K683">
        <f>VLOOKUP(C683,Sheet11!$C$10:$E$17,3,FALSE)</f>
        <v>0.12746756909193457</v>
      </c>
      <c r="L683">
        <f>VLOOKUP(E683,Sheet11!$C$27:$E$30,2,FALSE)</f>
        <v>0.39436619718309857</v>
      </c>
      <c r="M683">
        <f>VLOOKUP(E683,Sheet11!$C$27:$E$30,3,FALSE)</f>
        <v>0.29103214890016921</v>
      </c>
      <c r="N683">
        <f>VLOOKUP(F683,Sheet11!$C$40:$E$43,2,FALSE)</f>
        <v>0.3779342723004695</v>
      </c>
      <c r="O683">
        <f>VLOOKUP(F683,Sheet11!$C$40:$E$43,3,FALSE)</f>
        <v>0.28426395939086296</v>
      </c>
      <c r="P683">
        <f>VLOOKUP(G683,Sheet11!$C$53:$E$61,2,FALSE)</f>
        <v>0.31690140845070425</v>
      </c>
      <c r="Q683">
        <f>VLOOKUP(G683,Sheet11!$C$53:$E$61,3,FALSE)</f>
        <v>0.233502538071066</v>
      </c>
      <c r="R683">
        <f>VLOOKUP(I683,Sheet11!$C$70:$E$89,2,FALSE)</f>
        <v>3.0516431924882629E-2</v>
      </c>
      <c r="S683">
        <f>VLOOKUP(I683,Sheet11!$C$70:$E$89,3,FALSE)</f>
        <v>0.10152284263959391</v>
      </c>
      <c r="T683">
        <f t="shared" si="51"/>
        <v>1.5729146066862762E-5</v>
      </c>
      <c r="U683">
        <f t="shared" si="52"/>
        <v>2.0156471334027945E-4</v>
      </c>
      <c r="V683">
        <f t="shared" si="53"/>
        <v>7.2386518927767554E-2</v>
      </c>
      <c r="W683" t="str">
        <f t="shared" si="54"/>
        <v>Ontime</v>
      </c>
    </row>
    <row r="684" spans="3:23" x14ac:dyDescent="0.3">
      <c r="C684" s="1">
        <v>6</v>
      </c>
      <c r="D684" s="1">
        <v>2114</v>
      </c>
      <c r="E684" s="1" t="s">
        <v>7</v>
      </c>
      <c r="F684" s="1" t="s">
        <v>13</v>
      </c>
      <c r="G684" s="1" t="s">
        <v>4</v>
      </c>
      <c r="H684" s="1" t="s">
        <v>3</v>
      </c>
      <c r="I684">
        <f t="shared" si="50"/>
        <v>21</v>
      </c>
      <c r="J684">
        <f>VLOOKUP(C684,Sheet11!$C$10:$E$17,2,FALSE)</f>
        <v>5.6338028169014086E-2</v>
      </c>
      <c r="K684">
        <f>VLOOKUP(C684,Sheet11!$C$10:$E$17,3,FALSE)</f>
        <v>0.12746756909193457</v>
      </c>
      <c r="L684">
        <f>VLOOKUP(E684,Sheet11!$C$27:$E$30,2,FALSE)</f>
        <v>0.39436619718309857</v>
      </c>
      <c r="M684">
        <f>VLOOKUP(E684,Sheet11!$C$27:$E$30,3,FALSE)</f>
        <v>0.29103214890016921</v>
      </c>
      <c r="N684">
        <f>VLOOKUP(F684,Sheet11!$C$40:$E$43,2,FALSE)</f>
        <v>0.3779342723004695</v>
      </c>
      <c r="O684">
        <f>VLOOKUP(F684,Sheet11!$C$40:$E$43,3,FALSE)</f>
        <v>0.28426395939086296</v>
      </c>
      <c r="P684">
        <f>VLOOKUP(G684,Sheet11!$C$53:$E$61,2,FALSE)</f>
        <v>0.31690140845070425</v>
      </c>
      <c r="Q684">
        <f>VLOOKUP(G684,Sheet11!$C$53:$E$61,3,FALSE)</f>
        <v>0.233502538071066</v>
      </c>
      <c r="R684">
        <f>VLOOKUP(I684,Sheet11!$C$70:$E$89,2,FALSE)</f>
        <v>4.9295774647887321E-2</v>
      </c>
      <c r="S684">
        <f>VLOOKUP(I684,Sheet11!$C$70:$E$89,3,FALSE)</f>
        <v>3.7789058093626621E-2</v>
      </c>
      <c r="T684">
        <f t="shared" si="51"/>
        <v>2.5408620569547536E-5</v>
      </c>
      <c r="U684">
        <f t="shared" si="52"/>
        <v>7.5026865521104016E-5</v>
      </c>
      <c r="V684">
        <f t="shared" si="53"/>
        <v>0.25298449341514712</v>
      </c>
      <c r="W684" t="str">
        <f t="shared" si="54"/>
        <v>Ontime</v>
      </c>
    </row>
    <row r="685" spans="3:23" x14ac:dyDescent="0.3">
      <c r="C685" s="1">
        <v>6</v>
      </c>
      <c r="D685" s="1">
        <v>1655</v>
      </c>
      <c r="E685" s="1" t="s">
        <v>7</v>
      </c>
      <c r="F685" s="1" t="s">
        <v>13</v>
      </c>
      <c r="G685" s="1" t="s">
        <v>12</v>
      </c>
      <c r="H685" s="1" t="s">
        <v>3</v>
      </c>
      <c r="I685">
        <f t="shared" si="50"/>
        <v>16</v>
      </c>
      <c r="J685">
        <f>VLOOKUP(C685,Sheet11!$C$10:$E$17,2,FALSE)</f>
        <v>5.6338028169014086E-2</v>
      </c>
      <c r="K685">
        <f>VLOOKUP(C685,Sheet11!$C$10:$E$17,3,FALSE)</f>
        <v>0.12746756909193457</v>
      </c>
      <c r="L685">
        <f>VLOOKUP(E685,Sheet11!$C$27:$E$30,2,FALSE)</f>
        <v>0.39436619718309857</v>
      </c>
      <c r="M685">
        <f>VLOOKUP(E685,Sheet11!$C$27:$E$30,3,FALSE)</f>
        <v>0.29103214890016921</v>
      </c>
      <c r="N685">
        <f>VLOOKUP(F685,Sheet11!$C$40:$E$43,2,FALSE)</f>
        <v>0.3779342723004695</v>
      </c>
      <c r="O685">
        <f>VLOOKUP(F685,Sheet11!$C$40:$E$43,3,FALSE)</f>
        <v>0.28426395939086296</v>
      </c>
      <c r="P685">
        <f>VLOOKUP(G685,Sheet11!$C$53:$E$61,2,FALSE)</f>
        <v>0.22065727699530516</v>
      </c>
      <c r="Q685">
        <f>VLOOKUP(G685,Sheet11!$C$53:$E$61,3,FALSE)</f>
        <v>0.17710095882684715</v>
      </c>
      <c r="R685">
        <f>VLOOKUP(I685,Sheet11!$C$70:$E$89,2,FALSE)</f>
        <v>0.10328638497652583</v>
      </c>
      <c r="S685">
        <f>VLOOKUP(I685,Sheet11!$C$70:$E$89,3,FALSE)</f>
        <v>9.8702763677382968E-2</v>
      </c>
      <c r="T685">
        <f t="shared" si="51"/>
        <v>3.7068802354726142E-5</v>
      </c>
      <c r="U685">
        <f t="shared" si="52"/>
        <v>1.486309849442882E-4</v>
      </c>
      <c r="V685">
        <f t="shared" si="53"/>
        <v>0.19961682721282739</v>
      </c>
      <c r="W685" t="str">
        <f t="shared" si="54"/>
        <v>Ontime</v>
      </c>
    </row>
    <row r="686" spans="3:23" x14ac:dyDescent="0.3">
      <c r="C686" s="1">
        <v>6</v>
      </c>
      <c r="D686" s="1">
        <v>658</v>
      </c>
      <c r="E686" s="1" t="s">
        <v>7</v>
      </c>
      <c r="F686" s="1" t="s">
        <v>13</v>
      </c>
      <c r="G686" s="1" t="s">
        <v>12</v>
      </c>
      <c r="H686" s="1" t="s">
        <v>3</v>
      </c>
      <c r="I686">
        <f t="shared" si="50"/>
        <v>6</v>
      </c>
      <c r="J686">
        <f>VLOOKUP(C686,Sheet11!$C$10:$E$17,2,FALSE)</f>
        <v>5.6338028169014086E-2</v>
      </c>
      <c r="K686">
        <f>VLOOKUP(C686,Sheet11!$C$10:$E$17,3,FALSE)</f>
        <v>0.12746756909193457</v>
      </c>
      <c r="L686">
        <f>VLOOKUP(E686,Sheet11!$C$27:$E$30,2,FALSE)</f>
        <v>0.39436619718309857</v>
      </c>
      <c r="M686">
        <f>VLOOKUP(E686,Sheet11!$C$27:$E$30,3,FALSE)</f>
        <v>0.29103214890016921</v>
      </c>
      <c r="N686">
        <f>VLOOKUP(F686,Sheet11!$C$40:$E$43,2,FALSE)</f>
        <v>0.3779342723004695</v>
      </c>
      <c r="O686">
        <f>VLOOKUP(F686,Sheet11!$C$40:$E$43,3,FALSE)</f>
        <v>0.28426395939086296</v>
      </c>
      <c r="P686">
        <f>VLOOKUP(G686,Sheet11!$C$53:$E$61,2,FALSE)</f>
        <v>0.22065727699530516</v>
      </c>
      <c r="Q686">
        <f>VLOOKUP(G686,Sheet11!$C$53:$E$61,3,FALSE)</f>
        <v>0.17710095882684715</v>
      </c>
      <c r="R686">
        <f>VLOOKUP(I686,Sheet11!$C$70:$E$89,2,FALSE)</f>
        <v>3.9906103286384977E-2</v>
      </c>
      <c r="S686">
        <f>VLOOKUP(I686,Sheet11!$C$70:$E$89,3,FALSE)</f>
        <v>8.4038353073886074E-2</v>
      </c>
      <c r="T686">
        <f t="shared" si="51"/>
        <v>1.4322037273416917E-5</v>
      </c>
      <c r="U686">
        <f t="shared" si="52"/>
        <v>1.2654866718113682E-4</v>
      </c>
      <c r="V686">
        <f t="shared" si="53"/>
        <v>0.10166796090692756</v>
      </c>
      <c r="W686" t="str">
        <f t="shared" si="54"/>
        <v>Ontime</v>
      </c>
    </row>
    <row r="687" spans="3:23" x14ac:dyDescent="0.3">
      <c r="C687" s="1">
        <v>6</v>
      </c>
      <c r="D687" s="1">
        <v>1555</v>
      </c>
      <c r="E687" s="1" t="s">
        <v>5</v>
      </c>
      <c r="F687" s="1" t="s">
        <v>13</v>
      </c>
      <c r="G687" s="1" t="s">
        <v>12</v>
      </c>
      <c r="H687" s="1" t="s">
        <v>3</v>
      </c>
      <c r="I687">
        <f t="shared" si="50"/>
        <v>15</v>
      </c>
      <c r="J687">
        <f>VLOOKUP(C687,Sheet11!$C$10:$E$17,2,FALSE)</f>
        <v>5.6338028169014086E-2</v>
      </c>
      <c r="K687">
        <f>VLOOKUP(C687,Sheet11!$C$10:$E$17,3,FALSE)</f>
        <v>0.12746756909193457</v>
      </c>
      <c r="L687">
        <f>VLOOKUP(E687,Sheet11!$C$27:$E$30,2,FALSE)</f>
        <v>0.51877934272300474</v>
      </c>
      <c r="M687">
        <f>VLOOKUP(E687,Sheet11!$C$27:$E$30,3,FALSE)</f>
        <v>0.64805414551607443</v>
      </c>
      <c r="N687">
        <f>VLOOKUP(F687,Sheet11!$C$40:$E$43,2,FALSE)</f>
        <v>0.3779342723004695</v>
      </c>
      <c r="O687">
        <f>VLOOKUP(F687,Sheet11!$C$40:$E$43,3,FALSE)</f>
        <v>0.28426395939086296</v>
      </c>
      <c r="P687">
        <f>VLOOKUP(G687,Sheet11!$C$53:$E$61,2,FALSE)</f>
        <v>0.22065727699530516</v>
      </c>
      <c r="Q687">
        <f>VLOOKUP(G687,Sheet11!$C$53:$E$61,3,FALSE)</f>
        <v>0.17710095882684715</v>
      </c>
      <c r="R687">
        <f>VLOOKUP(I687,Sheet11!$C$70:$E$89,2,FALSE)</f>
        <v>0.13849765258215962</v>
      </c>
      <c r="S687">
        <f>VLOOKUP(I687,Sheet11!$C$70:$E$89,3,FALSE)</f>
        <v>6.2041737168640719E-2</v>
      </c>
      <c r="T687">
        <f t="shared" si="51"/>
        <v>6.5386920170897486E-5</v>
      </c>
      <c r="U687">
        <f t="shared" si="52"/>
        <v>2.0803399985723788E-4</v>
      </c>
      <c r="V687">
        <f t="shared" si="53"/>
        <v>0.2391438086162869</v>
      </c>
      <c r="W687" t="str">
        <f t="shared" si="54"/>
        <v>Ontime</v>
      </c>
    </row>
    <row r="688" spans="3:23" x14ac:dyDescent="0.3">
      <c r="C688" s="1">
        <v>6</v>
      </c>
      <c r="D688" s="1">
        <v>1456</v>
      </c>
      <c r="E688" s="1" t="s">
        <v>7</v>
      </c>
      <c r="F688" s="1" t="s">
        <v>13</v>
      </c>
      <c r="G688" s="1" t="s">
        <v>12</v>
      </c>
      <c r="H688" s="1" t="s">
        <v>3</v>
      </c>
      <c r="I688">
        <f t="shared" si="50"/>
        <v>14</v>
      </c>
      <c r="J688">
        <f>VLOOKUP(C688,Sheet11!$C$10:$E$17,2,FALSE)</f>
        <v>5.6338028169014086E-2</v>
      </c>
      <c r="K688">
        <f>VLOOKUP(C688,Sheet11!$C$10:$E$17,3,FALSE)</f>
        <v>0.12746756909193457</v>
      </c>
      <c r="L688">
        <f>VLOOKUP(E688,Sheet11!$C$27:$E$30,2,FALSE)</f>
        <v>0.39436619718309857</v>
      </c>
      <c r="M688">
        <f>VLOOKUP(E688,Sheet11!$C$27:$E$30,3,FALSE)</f>
        <v>0.29103214890016921</v>
      </c>
      <c r="N688">
        <f>VLOOKUP(F688,Sheet11!$C$40:$E$43,2,FALSE)</f>
        <v>0.3779342723004695</v>
      </c>
      <c r="O688">
        <f>VLOOKUP(F688,Sheet11!$C$40:$E$43,3,FALSE)</f>
        <v>0.28426395939086296</v>
      </c>
      <c r="P688">
        <f>VLOOKUP(G688,Sheet11!$C$53:$E$61,2,FALSE)</f>
        <v>0.22065727699530516</v>
      </c>
      <c r="Q688">
        <f>VLOOKUP(G688,Sheet11!$C$53:$E$61,3,FALSE)</f>
        <v>0.17710095882684715</v>
      </c>
      <c r="R688">
        <f>VLOOKUP(I688,Sheet11!$C$70:$E$89,2,FALSE)</f>
        <v>5.6338028169014086E-2</v>
      </c>
      <c r="S688">
        <f>VLOOKUP(I688,Sheet11!$C$70:$E$89,3,FALSE)</f>
        <v>9.7574732092498589E-2</v>
      </c>
      <c r="T688">
        <f t="shared" si="51"/>
        <v>2.0219346738941532E-5</v>
      </c>
      <c r="U688">
        <f t="shared" si="52"/>
        <v>1.4693234511635347E-4</v>
      </c>
      <c r="V688">
        <f t="shared" si="53"/>
        <v>0.12096405674700342</v>
      </c>
      <c r="W688" t="str">
        <f t="shared" si="54"/>
        <v>Ontime</v>
      </c>
    </row>
    <row r="689" spans="3:23" x14ac:dyDescent="0.3">
      <c r="C689" s="1">
        <v>6</v>
      </c>
      <c r="D689" s="1">
        <v>645</v>
      </c>
      <c r="E689" s="1" t="s">
        <v>5</v>
      </c>
      <c r="F689" s="1" t="s">
        <v>13</v>
      </c>
      <c r="G689" s="1" t="s">
        <v>12</v>
      </c>
      <c r="H689" s="1" t="s">
        <v>3</v>
      </c>
      <c r="I689">
        <f t="shared" si="50"/>
        <v>6</v>
      </c>
      <c r="J689">
        <f>VLOOKUP(C689,Sheet11!$C$10:$E$17,2,FALSE)</f>
        <v>5.6338028169014086E-2</v>
      </c>
      <c r="K689">
        <f>VLOOKUP(C689,Sheet11!$C$10:$E$17,3,FALSE)</f>
        <v>0.12746756909193457</v>
      </c>
      <c r="L689">
        <f>VLOOKUP(E689,Sheet11!$C$27:$E$30,2,FALSE)</f>
        <v>0.51877934272300474</v>
      </c>
      <c r="M689">
        <f>VLOOKUP(E689,Sheet11!$C$27:$E$30,3,FALSE)</f>
        <v>0.64805414551607443</v>
      </c>
      <c r="N689">
        <f>VLOOKUP(F689,Sheet11!$C$40:$E$43,2,FALSE)</f>
        <v>0.3779342723004695</v>
      </c>
      <c r="O689">
        <f>VLOOKUP(F689,Sheet11!$C$40:$E$43,3,FALSE)</f>
        <v>0.28426395939086296</v>
      </c>
      <c r="P689">
        <f>VLOOKUP(G689,Sheet11!$C$53:$E$61,2,FALSE)</f>
        <v>0.22065727699530516</v>
      </c>
      <c r="Q689">
        <f>VLOOKUP(G689,Sheet11!$C$53:$E$61,3,FALSE)</f>
        <v>0.17710095882684715</v>
      </c>
      <c r="R689">
        <f>VLOOKUP(I689,Sheet11!$C$70:$E$89,2,FALSE)</f>
        <v>3.9906103286384977E-2</v>
      </c>
      <c r="S689">
        <f>VLOOKUP(I689,Sheet11!$C$70:$E$89,3,FALSE)</f>
        <v>8.4038353073886074E-2</v>
      </c>
      <c r="T689">
        <f t="shared" si="51"/>
        <v>1.8840299032292498E-5</v>
      </c>
      <c r="U689">
        <f t="shared" si="52"/>
        <v>2.8179150889753131E-4</v>
      </c>
      <c r="V689">
        <f t="shared" si="53"/>
        <v>6.2669014173943868E-2</v>
      </c>
      <c r="W689" t="str">
        <f t="shared" si="54"/>
        <v>Ontime</v>
      </c>
    </row>
    <row r="690" spans="3:23" x14ac:dyDescent="0.3">
      <c r="C690" s="1">
        <v>6</v>
      </c>
      <c r="D690" s="1">
        <v>1719</v>
      </c>
      <c r="E690" s="1" t="s">
        <v>5</v>
      </c>
      <c r="F690" s="1" t="s">
        <v>13</v>
      </c>
      <c r="G690" s="1" t="s">
        <v>12</v>
      </c>
      <c r="H690" s="1" t="s">
        <v>3</v>
      </c>
      <c r="I690">
        <f t="shared" si="50"/>
        <v>17</v>
      </c>
      <c r="J690">
        <f>VLOOKUP(C690,Sheet11!$C$10:$E$17,2,FALSE)</f>
        <v>5.6338028169014086E-2</v>
      </c>
      <c r="K690">
        <f>VLOOKUP(C690,Sheet11!$C$10:$E$17,3,FALSE)</f>
        <v>0.12746756909193457</v>
      </c>
      <c r="L690">
        <f>VLOOKUP(E690,Sheet11!$C$27:$E$30,2,FALSE)</f>
        <v>0.51877934272300474</v>
      </c>
      <c r="M690">
        <f>VLOOKUP(E690,Sheet11!$C$27:$E$30,3,FALSE)</f>
        <v>0.64805414551607443</v>
      </c>
      <c r="N690">
        <f>VLOOKUP(F690,Sheet11!$C$40:$E$43,2,FALSE)</f>
        <v>0.3779342723004695</v>
      </c>
      <c r="O690">
        <f>VLOOKUP(F690,Sheet11!$C$40:$E$43,3,FALSE)</f>
        <v>0.28426395939086296</v>
      </c>
      <c r="P690">
        <f>VLOOKUP(G690,Sheet11!$C$53:$E$61,2,FALSE)</f>
        <v>0.22065727699530516</v>
      </c>
      <c r="Q690">
        <f>VLOOKUP(G690,Sheet11!$C$53:$E$61,3,FALSE)</f>
        <v>0.17710095882684715</v>
      </c>
      <c r="R690">
        <f>VLOOKUP(I690,Sheet11!$C$70:$E$89,2,FALSE)</f>
        <v>9.154929577464789E-2</v>
      </c>
      <c r="S690">
        <f>VLOOKUP(I690,Sheet11!$C$70:$E$89,3,FALSE)</f>
        <v>8.1218274111675121E-2</v>
      </c>
      <c r="T690">
        <f t="shared" si="51"/>
        <v>4.3221862485847497E-5</v>
      </c>
      <c r="U690">
        <f t="shared" si="52"/>
        <v>2.7233541799492959E-4</v>
      </c>
      <c r="V690">
        <f t="shared" si="53"/>
        <v>0.1369699422557942</v>
      </c>
      <c r="W690" t="str">
        <f t="shared" si="54"/>
        <v>Ontime</v>
      </c>
    </row>
    <row r="691" spans="3:23" x14ac:dyDescent="0.3">
      <c r="C691" s="1">
        <v>6</v>
      </c>
      <c r="D691" s="1">
        <v>1355</v>
      </c>
      <c r="E691" s="1" t="s">
        <v>5</v>
      </c>
      <c r="F691" s="1" t="s">
        <v>13</v>
      </c>
      <c r="G691" s="1" t="s">
        <v>12</v>
      </c>
      <c r="H691" s="1" t="s">
        <v>3</v>
      </c>
      <c r="I691">
        <f t="shared" si="50"/>
        <v>13</v>
      </c>
      <c r="J691">
        <f>VLOOKUP(C691,Sheet11!$C$10:$E$17,2,FALSE)</f>
        <v>5.6338028169014086E-2</v>
      </c>
      <c r="K691">
        <f>VLOOKUP(C691,Sheet11!$C$10:$E$17,3,FALSE)</f>
        <v>0.12746756909193457</v>
      </c>
      <c r="L691">
        <f>VLOOKUP(E691,Sheet11!$C$27:$E$30,2,FALSE)</f>
        <v>0.51877934272300474</v>
      </c>
      <c r="M691">
        <f>VLOOKUP(E691,Sheet11!$C$27:$E$30,3,FALSE)</f>
        <v>0.64805414551607443</v>
      </c>
      <c r="N691">
        <f>VLOOKUP(F691,Sheet11!$C$40:$E$43,2,FALSE)</f>
        <v>0.3779342723004695</v>
      </c>
      <c r="O691">
        <f>VLOOKUP(F691,Sheet11!$C$40:$E$43,3,FALSE)</f>
        <v>0.28426395939086296</v>
      </c>
      <c r="P691">
        <f>VLOOKUP(G691,Sheet11!$C$53:$E$61,2,FALSE)</f>
        <v>0.22065727699530516</v>
      </c>
      <c r="Q691">
        <f>VLOOKUP(G691,Sheet11!$C$53:$E$61,3,FALSE)</f>
        <v>0.17710095882684715</v>
      </c>
      <c r="R691">
        <f>VLOOKUP(I691,Sheet11!$C$70:$E$89,2,FALSE)</f>
        <v>6.1032863849765258E-2</v>
      </c>
      <c r="S691">
        <f>VLOOKUP(I691,Sheet11!$C$70:$E$89,3,FALSE)</f>
        <v>5.0761421319796954E-2</v>
      </c>
      <c r="T691">
        <f t="shared" si="51"/>
        <v>2.8814574990564997E-5</v>
      </c>
      <c r="U691">
        <f t="shared" si="52"/>
        <v>1.7020963624683099E-4</v>
      </c>
      <c r="V691">
        <f t="shared" si="53"/>
        <v>0.14477924475326764</v>
      </c>
      <c r="W691" t="str">
        <f t="shared" si="54"/>
        <v>Ontime</v>
      </c>
    </row>
    <row r="692" spans="3:23" x14ac:dyDescent="0.3">
      <c r="C692" s="1">
        <v>6</v>
      </c>
      <c r="D692" s="1">
        <v>925</v>
      </c>
      <c r="E692" s="1" t="s">
        <v>5</v>
      </c>
      <c r="F692" s="1" t="s">
        <v>13</v>
      </c>
      <c r="G692" s="1" t="s">
        <v>12</v>
      </c>
      <c r="H692" s="1" t="s">
        <v>3</v>
      </c>
      <c r="I692">
        <f t="shared" si="50"/>
        <v>9</v>
      </c>
      <c r="J692">
        <f>VLOOKUP(C692,Sheet11!$C$10:$E$17,2,FALSE)</f>
        <v>5.6338028169014086E-2</v>
      </c>
      <c r="K692">
        <f>VLOOKUP(C692,Sheet11!$C$10:$E$17,3,FALSE)</f>
        <v>0.12746756909193457</v>
      </c>
      <c r="L692">
        <f>VLOOKUP(E692,Sheet11!$C$27:$E$30,2,FALSE)</f>
        <v>0.51877934272300474</v>
      </c>
      <c r="M692">
        <f>VLOOKUP(E692,Sheet11!$C$27:$E$30,3,FALSE)</f>
        <v>0.64805414551607443</v>
      </c>
      <c r="N692">
        <f>VLOOKUP(F692,Sheet11!$C$40:$E$43,2,FALSE)</f>
        <v>0.3779342723004695</v>
      </c>
      <c r="O692">
        <f>VLOOKUP(F692,Sheet11!$C$40:$E$43,3,FALSE)</f>
        <v>0.28426395939086296</v>
      </c>
      <c r="P692">
        <f>VLOOKUP(G692,Sheet11!$C$53:$E$61,2,FALSE)</f>
        <v>0.22065727699530516</v>
      </c>
      <c r="Q692">
        <f>VLOOKUP(G692,Sheet11!$C$53:$E$61,3,FALSE)</f>
        <v>0.17710095882684715</v>
      </c>
      <c r="R692">
        <f>VLOOKUP(I692,Sheet11!$C$70:$E$89,2,FALSE)</f>
        <v>3.5211267605633804E-2</v>
      </c>
      <c r="S692">
        <f>VLOOKUP(I692,Sheet11!$C$70:$E$89,3,FALSE)</f>
        <v>3.2148900169204735E-2</v>
      </c>
      <c r="T692">
        <f t="shared" si="51"/>
        <v>1.6623793263787499E-5</v>
      </c>
      <c r="U692">
        <f t="shared" si="52"/>
        <v>1.0779943628965962E-4</v>
      </c>
      <c r="V692">
        <f t="shared" si="53"/>
        <v>0.1336068298777488</v>
      </c>
      <c r="W692" t="str">
        <f t="shared" si="54"/>
        <v>Ontime</v>
      </c>
    </row>
    <row r="693" spans="3:23" x14ac:dyDescent="0.3">
      <c r="C693" s="1">
        <v>7</v>
      </c>
      <c r="D693" s="1">
        <v>1455</v>
      </c>
      <c r="E693" s="1" t="s">
        <v>2</v>
      </c>
      <c r="F693" s="1" t="s">
        <v>1</v>
      </c>
      <c r="G693" s="1" t="s">
        <v>0</v>
      </c>
      <c r="H693" s="1" t="s">
        <v>3</v>
      </c>
      <c r="I693">
        <f t="shared" si="50"/>
        <v>14</v>
      </c>
      <c r="J693">
        <f>VLOOKUP(C693,Sheet11!$C$10:$E$17,2,FALSE)</f>
        <v>0.15962441314553991</v>
      </c>
      <c r="K693">
        <f>VLOOKUP(C693,Sheet11!$C$10:$E$17,3,FALSE)</f>
        <v>0.10434292160180485</v>
      </c>
      <c r="L693">
        <f>VLOOKUP(E693,Sheet11!$C$27:$E$30,2,FALSE)</f>
        <v>8.6854460093896718E-2</v>
      </c>
      <c r="M693">
        <f>VLOOKUP(E693,Sheet11!$C$27:$E$30,3,FALSE)</f>
        <v>6.0913705583756347E-2</v>
      </c>
      <c r="N693">
        <f>VLOOKUP(F693,Sheet11!$C$40:$E$43,2,FALSE)</f>
        <v>0.19718309859154928</v>
      </c>
      <c r="O693">
        <f>VLOOKUP(F693,Sheet11!$C$40:$E$43,3,FALSE)</f>
        <v>0.17033276931754088</v>
      </c>
      <c r="P693">
        <f>VLOOKUP(G693,Sheet11!$C$53:$E$61,2,FALSE)</f>
        <v>9.3896713615023476E-3</v>
      </c>
      <c r="Q693">
        <f>VLOOKUP(G693,Sheet11!$C$53:$E$61,3,FALSE)</f>
        <v>1.4664410603496898E-2</v>
      </c>
      <c r="R693">
        <f>VLOOKUP(I693,Sheet11!$C$70:$E$89,2,FALSE)</f>
        <v>5.6338028169014086E-2</v>
      </c>
      <c r="S693">
        <f>VLOOKUP(I693,Sheet11!$C$70:$E$89,3,FALSE)</f>
        <v>9.7574732092498589E-2</v>
      </c>
      <c r="T693">
        <f t="shared" si="51"/>
        <v>2.8011913789688173E-7</v>
      </c>
      <c r="U693">
        <f t="shared" si="52"/>
        <v>1.2490357234787461E-6</v>
      </c>
      <c r="V693">
        <f t="shared" si="53"/>
        <v>0.18318559157892386</v>
      </c>
      <c r="W693" t="str">
        <f t="shared" si="54"/>
        <v>Ontime</v>
      </c>
    </row>
    <row r="694" spans="3:23" x14ac:dyDescent="0.3">
      <c r="C694" s="1">
        <v>7</v>
      </c>
      <c r="D694" s="1">
        <v>1634</v>
      </c>
      <c r="E694" s="1" t="s">
        <v>5</v>
      </c>
      <c r="F694" s="1" t="s">
        <v>1</v>
      </c>
      <c r="G694" s="1" t="s">
        <v>4</v>
      </c>
      <c r="H694" s="1" t="s">
        <v>3</v>
      </c>
      <c r="I694">
        <f t="shared" si="50"/>
        <v>16</v>
      </c>
      <c r="J694">
        <f>VLOOKUP(C694,Sheet11!$C$10:$E$17,2,FALSE)</f>
        <v>0.15962441314553991</v>
      </c>
      <c r="K694">
        <f>VLOOKUP(C694,Sheet11!$C$10:$E$17,3,FALSE)</f>
        <v>0.10434292160180485</v>
      </c>
      <c r="L694">
        <f>VLOOKUP(E694,Sheet11!$C$27:$E$30,2,FALSE)</f>
        <v>0.51877934272300474</v>
      </c>
      <c r="M694">
        <f>VLOOKUP(E694,Sheet11!$C$27:$E$30,3,FALSE)</f>
        <v>0.64805414551607443</v>
      </c>
      <c r="N694">
        <f>VLOOKUP(F694,Sheet11!$C$40:$E$43,2,FALSE)</f>
        <v>0.19718309859154928</v>
      </c>
      <c r="O694">
        <f>VLOOKUP(F694,Sheet11!$C$40:$E$43,3,FALSE)</f>
        <v>0.17033276931754088</v>
      </c>
      <c r="P694">
        <f>VLOOKUP(G694,Sheet11!$C$53:$E$61,2,FALSE)</f>
        <v>0.31690140845070425</v>
      </c>
      <c r="Q694">
        <f>VLOOKUP(G694,Sheet11!$C$53:$E$61,3,FALSE)</f>
        <v>0.233502538071066</v>
      </c>
      <c r="R694">
        <f>VLOOKUP(I694,Sheet11!$C$70:$E$89,2,FALSE)</f>
        <v>0.10328638497652583</v>
      </c>
      <c r="S694">
        <f>VLOOKUP(I694,Sheet11!$C$70:$E$89,3,FALSE)</f>
        <v>9.8702763677382968E-2</v>
      </c>
      <c r="T694">
        <f t="shared" si="51"/>
        <v>1.0352578746699117E-4</v>
      </c>
      <c r="U694">
        <f t="shared" si="52"/>
        <v>2.1403759953554335E-4</v>
      </c>
      <c r="V694">
        <f t="shared" si="53"/>
        <v>0.32600038828205635</v>
      </c>
      <c r="W694" t="str">
        <f t="shared" si="54"/>
        <v>Ontime</v>
      </c>
    </row>
    <row r="695" spans="3:23" x14ac:dyDescent="0.3">
      <c r="C695" s="1">
        <v>7</v>
      </c>
      <c r="D695" s="1">
        <v>1304</v>
      </c>
      <c r="E695" s="1" t="s">
        <v>7</v>
      </c>
      <c r="F695" s="1" t="s">
        <v>6</v>
      </c>
      <c r="G695" s="1" t="s">
        <v>4</v>
      </c>
      <c r="H695" s="1" t="s">
        <v>3</v>
      </c>
      <c r="I695">
        <f t="shared" si="50"/>
        <v>13</v>
      </c>
      <c r="J695">
        <f>VLOOKUP(C695,Sheet11!$C$10:$E$17,2,FALSE)</f>
        <v>0.15962441314553991</v>
      </c>
      <c r="K695">
        <f>VLOOKUP(C695,Sheet11!$C$10:$E$17,3,FALSE)</f>
        <v>0.10434292160180485</v>
      </c>
      <c r="L695">
        <f>VLOOKUP(E695,Sheet11!$C$27:$E$30,2,FALSE)</f>
        <v>0.39436619718309857</v>
      </c>
      <c r="M695">
        <f>VLOOKUP(E695,Sheet11!$C$27:$E$30,3,FALSE)</f>
        <v>0.29103214890016921</v>
      </c>
      <c r="N695">
        <f>VLOOKUP(F695,Sheet11!$C$40:$E$43,2,FALSE)</f>
        <v>0.42488262910798125</v>
      </c>
      <c r="O695">
        <f>VLOOKUP(F695,Sheet11!$C$40:$E$43,3,FALSE)</f>
        <v>0.54540327129159616</v>
      </c>
      <c r="P695">
        <f>VLOOKUP(G695,Sheet11!$C$53:$E$61,2,FALSE)</f>
        <v>0.31690140845070425</v>
      </c>
      <c r="Q695">
        <f>VLOOKUP(G695,Sheet11!$C$53:$E$61,3,FALSE)</f>
        <v>0.233502538071066</v>
      </c>
      <c r="R695">
        <f>VLOOKUP(I695,Sheet11!$C$70:$E$89,2,FALSE)</f>
        <v>6.1032863849765258E-2</v>
      </c>
      <c r="S695">
        <f>VLOOKUP(I695,Sheet11!$C$70:$E$89,3,FALSE)</f>
        <v>5.0761421319796954E-2</v>
      </c>
      <c r="T695">
        <f t="shared" si="51"/>
        <v>1.0020410444665986E-4</v>
      </c>
      <c r="U695">
        <f t="shared" si="52"/>
        <v>1.582864490843574E-4</v>
      </c>
      <c r="V695">
        <f t="shared" si="53"/>
        <v>0.38765093376859516</v>
      </c>
      <c r="W695" t="str">
        <f t="shared" si="54"/>
        <v>Ontime</v>
      </c>
    </row>
    <row r="696" spans="3:23" x14ac:dyDescent="0.3">
      <c r="C696" s="1">
        <v>7</v>
      </c>
      <c r="D696" s="1">
        <v>1500</v>
      </c>
      <c r="E696" s="1" t="s">
        <v>7</v>
      </c>
      <c r="F696" s="1" t="s">
        <v>6</v>
      </c>
      <c r="G696" s="1" t="s">
        <v>4</v>
      </c>
      <c r="H696" s="1" t="s">
        <v>3</v>
      </c>
      <c r="I696">
        <f t="shared" si="50"/>
        <v>15</v>
      </c>
      <c r="J696">
        <f>VLOOKUP(C696,Sheet11!$C$10:$E$17,2,FALSE)</f>
        <v>0.15962441314553991</v>
      </c>
      <c r="K696">
        <f>VLOOKUP(C696,Sheet11!$C$10:$E$17,3,FALSE)</f>
        <v>0.10434292160180485</v>
      </c>
      <c r="L696">
        <f>VLOOKUP(E696,Sheet11!$C$27:$E$30,2,FALSE)</f>
        <v>0.39436619718309857</v>
      </c>
      <c r="M696">
        <f>VLOOKUP(E696,Sheet11!$C$27:$E$30,3,FALSE)</f>
        <v>0.29103214890016921</v>
      </c>
      <c r="N696">
        <f>VLOOKUP(F696,Sheet11!$C$40:$E$43,2,FALSE)</f>
        <v>0.42488262910798125</v>
      </c>
      <c r="O696">
        <f>VLOOKUP(F696,Sheet11!$C$40:$E$43,3,FALSE)</f>
        <v>0.54540327129159616</v>
      </c>
      <c r="P696">
        <f>VLOOKUP(G696,Sheet11!$C$53:$E$61,2,FALSE)</f>
        <v>0.31690140845070425</v>
      </c>
      <c r="Q696">
        <f>VLOOKUP(G696,Sheet11!$C$53:$E$61,3,FALSE)</f>
        <v>0.233502538071066</v>
      </c>
      <c r="R696">
        <f>VLOOKUP(I696,Sheet11!$C$70:$E$89,2,FALSE)</f>
        <v>0.13849765258215962</v>
      </c>
      <c r="S696">
        <f>VLOOKUP(I696,Sheet11!$C$70:$E$89,3,FALSE)</f>
        <v>6.2041737168640719E-2</v>
      </c>
      <c r="T696">
        <f t="shared" si="51"/>
        <v>2.2738623701357429E-4</v>
      </c>
      <c r="U696">
        <f t="shared" si="52"/>
        <v>1.9346121554754793E-4</v>
      </c>
      <c r="V696">
        <f t="shared" si="53"/>
        <v>0.54030560391844029</v>
      </c>
      <c r="W696" t="str">
        <f t="shared" si="54"/>
        <v>Delayed</v>
      </c>
    </row>
    <row r="697" spans="3:23" x14ac:dyDescent="0.3">
      <c r="C697" s="1">
        <v>7</v>
      </c>
      <c r="D697" s="1">
        <v>1712</v>
      </c>
      <c r="E697" s="1" t="s">
        <v>7</v>
      </c>
      <c r="F697" s="1" t="s">
        <v>6</v>
      </c>
      <c r="G697" s="1" t="s">
        <v>4</v>
      </c>
      <c r="H697" s="1" t="s">
        <v>3</v>
      </c>
      <c r="I697">
        <f t="shared" si="50"/>
        <v>17</v>
      </c>
      <c r="J697">
        <f>VLOOKUP(C697,Sheet11!$C$10:$E$17,2,FALSE)</f>
        <v>0.15962441314553991</v>
      </c>
      <c r="K697">
        <f>VLOOKUP(C697,Sheet11!$C$10:$E$17,3,FALSE)</f>
        <v>0.10434292160180485</v>
      </c>
      <c r="L697">
        <f>VLOOKUP(E697,Sheet11!$C$27:$E$30,2,FALSE)</f>
        <v>0.39436619718309857</v>
      </c>
      <c r="M697">
        <f>VLOOKUP(E697,Sheet11!$C$27:$E$30,3,FALSE)</f>
        <v>0.29103214890016921</v>
      </c>
      <c r="N697">
        <f>VLOOKUP(F697,Sheet11!$C$40:$E$43,2,FALSE)</f>
        <v>0.42488262910798125</v>
      </c>
      <c r="O697">
        <f>VLOOKUP(F697,Sheet11!$C$40:$E$43,3,FALSE)</f>
        <v>0.54540327129159616</v>
      </c>
      <c r="P697">
        <f>VLOOKUP(G697,Sheet11!$C$53:$E$61,2,FALSE)</f>
        <v>0.31690140845070425</v>
      </c>
      <c r="Q697">
        <f>VLOOKUP(G697,Sheet11!$C$53:$E$61,3,FALSE)</f>
        <v>0.233502538071066</v>
      </c>
      <c r="R697">
        <f>VLOOKUP(I697,Sheet11!$C$70:$E$89,2,FALSE)</f>
        <v>9.154929577464789E-2</v>
      </c>
      <c r="S697">
        <f>VLOOKUP(I697,Sheet11!$C$70:$E$89,3,FALSE)</f>
        <v>8.1218274111675121E-2</v>
      </c>
      <c r="T697">
        <f t="shared" si="51"/>
        <v>1.5030615666998979E-4</v>
      </c>
      <c r="U697">
        <f t="shared" si="52"/>
        <v>2.532583185349718E-4</v>
      </c>
      <c r="V697">
        <f t="shared" si="53"/>
        <v>0.37244645132268539</v>
      </c>
      <c r="W697" t="str">
        <f t="shared" si="54"/>
        <v>Ontime</v>
      </c>
    </row>
    <row r="698" spans="3:23" x14ac:dyDescent="0.3">
      <c r="C698" s="1">
        <v>7</v>
      </c>
      <c r="D698" s="1">
        <v>2115</v>
      </c>
      <c r="E698" s="1" t="s">
        <v>7</v>
      </c>
      <c r="F698" s="1" t="s">
        <v>6</v>
      </c>
      <c r="G698" s="1" t="s">
        <v>4</v>
      </c>
      <c r="H698" s="1" t="s">
        <v>3</v>
      </c>
      <c r="I698">
        <f t="shared" si="50"/>
        <v>21</v>
      </c>
      <c r="J698">
        <f>VLOOKUP(C698,Sheet11!$C$10:$E$17,2,FALSE)</f>
        <v>0.15962441314553991</v>
      </c>
      <c r="K698">
        <f>VLOOKUP(C698,Sheet11!$C$10:$E$17,3,FALSE)</f>
        <v>0.10434292160180485</v>
      </c>
      <c r="L698">
        <f>VLOOKUP(E698,Sheet11!$C$27:$E$30,2,FALSE)</f>
        <v>0.39436619718309857</v>
      </c>
      <c r="M698">
        <f>VLOOKUP(E698,Sheet11!$C$27:$E$30,3,FALSE)</f>
        <v>0.29103214890016921</v>
      </c>
      <c r="N698">
        <f>VLOOKUP(F698,Sheet11!$C$40:$E$43,2,FALSE)</f>
        <v>0.42488262910798125</v>
      </c>
      <c r="O698">
        <f>VLOOKUP(F698,Sheet11!$C$40:$E$43,3,FALSE)</f>
        <v>0.54540327129159616</v>
      </c>
      <c r="P698">
        <f>VLOOKUP(G698,Sheet11!$C$53:$E$61,2,FALSE)</f>
        <v>0.31690140845070425</v>
      </c>
      <c r="Q698">
        <f>VLOOKUP(G698,Sheet11!$C$53:$E$61,3,FALSE)</f>
        <v>0.233502538071066</v>
      </c>
      <c r="R698">
        <f>VLOOKUP(I698,Sheet11!$C$70:$E$89,2,FALSE)</f>
        <v>4.9295774647887321E-2</v>
      </c>
      <c r="S698">
        <f>VLOOKUP(I698,Sheet11!$C$70:$E$89,3,FALSE)</f>
        <v>3.7789058093626621E-2</v>
      </c>
      <c r="T698">
        <f t="shared" si="51"/>
        <v>8.0934084360763731E-5</v>
      </c>
      <c r="U698">
        <f t="shared" si="52"/>
        <v>1.1783546765168829E-4</v>
      </c>
      <c r="V698">
        <f t="shared" si="53"/>
        <v>0.40717546294863899</v>
      </c>
      <c r="W698" t="str">
        <f t="shared" si="54"/>
        <v>Ontime</v>
      </c>
    </row>
    <row r="699" spans="3:23" x14ac:dyDescent="0.3">
      <c r="C699" s="1">
        <v>7</v>
      </c>
      <c r="D699" s="1">
        <v>840</v>
      </c>
      <c r="E699" s="1" t="s">
        <v>7</v>
      </c>
      <c r="F699" s="1" t="s">
        <v>1</v>
      </c>
      <c r="G699" s="1" t="s">
        <v>4</v>
      </c>
      <c r="H699" s="1" t="s">
        <v>3</v>
      </c>
      <c r="I699">
        <f t="shared" si="50"/>
        <v>8</v>
      </c>
      <c r="J699">
        <f>VLOOKUP(C699,Sheet11!$C$10:$E$17,2,FALSE)</f>
        <v>0.15962441314553991</v>
      </c>
      <c r="K699">
        <f>VLOOKUP(C699,Sheet11!$C$10:$E$17,3,FALSE)</f>
        <v>0.10434292160180485</v>
      </c>
      <c r="L699">
        <f>VLOOKUP(E699,Sheet11!$C$27:$E$30,2,FALSE)</f>
        <v>0.39436619718309857</v>
      </c>
      <c r="M699">
        <f>VLOOKUP(E699,Sheet11!$C$27:$E$30,3,FALSE)</f>
        <v>0.29103214890016921</v>
      </c>
      <c r="N699">
        <f>VLOOKUP(F699,Sheet11!$C$40:$E$43,2,FALSE)</f>
        <v>0.19718309859154928</v>
      </c>
      <c r="O699">
        <f>VLOOKUP(F699,Sheet11!$C$40:$E$43,3,FALSE)</f>
        <v>0.17033276931754088</v>
      </c>
      <c r="P699">
        <f>VLOOKUP(G699,Sheet11!$C$53:$E$61,2,FALSE)</f>
        <v>0.31690140845070425</v>
      </c>
      <c r="Q699">
        <f>VLOOKUP(G699,Sheet11!$C$53:$E$61,3,FALSE)</f>
        <v>0.233502538071066</v>
      </c>
      <c r="R699">
        <f>VLOOKUP(I699,Sheet11!$C$70:$E$89,2,FALSE)</f>
        <v>4.2253521126760563E-2</v>
      </c>
      <c r="S699">
        <f>VLOOKUP(I699,Sheet11!$C$70:$E$89,3,FALSE)</f>
        <v>9.475465313028765E-2</v>
      </c>
      <c r="T699">
        <f t="shared" si="51"/>
        <v>3.2194773889364576E-5</v>
      </c>
      <c r="U699">
        <f t="shared" si="52"/>
        <v>9.2276471110467147E-5</v>
      </c>
      <c r="V699">
        <f t="shared" si="53"/>
        <v>0.25865230069328943</v>
      </c>
      <c r="W699" t="str">
        <f t="shared" si="54"/>
        <v>Ontime</v>
      </c>
    </row>
    <row r="700" spans="3:23" x14ac:dyDescent="0.3">
      <c r="C700" s="1">
        <v>7</v>
      </c>
      <c r="D700" s="1">
        <v>1238</v>
      </c>
      <c r="E700" s="1" t="s">
        <v>7</v>
      </c>
      <c r="F700" s="1" t="s">
        <v>1</v>
      </c>
      <c r="G700" s="1" t="s">
        <v>4</v>
      </c>
      <c r="H700" s="1" t="s">
        <v>3</v>
      </c>
      <c r="I700">
        <f t="shared" si="50"/>
        <v>12</v>
      </c>
      <c r="J700">
        <f>VLOOKUP(C700,Sheet11!$C$10:$E$17,2,FALSE)</f>
        <v>0.15962441314553991</v>
      </c>
      <c r="K700">
        <f>VLOOKUP(C700,Sheet11!$C$10:$E$17,3,FALSE)</f>
        <v>0.10434292160180485</v>
      </c>
      <c r="L700">
        <f>VLOOKUP(E700,Sheet11!$C$27:$E$30,2,FALSE)</f>
        <v>0.39436619718309857</v>
      </c>
      <c r="M700">
        <f>VLOOKUP(E700,Sheet11!$C$27:$E$30,3,FALSE)</f>
        <v>0.29103214890016921</v>
      </c>
      <c r="N700">
        <f>VLOOKUP(F700,Sheet11!$C$40:$E$43,2,FALSE)</f>
        <v>0.19718309859154928</v>
      </c>
      <c r="O700">
        <f>VLOOKUP(F700,Sheet11!$C$40:$E$43,3,FALSE)</f>
        <v>0.17033276931754088</v>
      </c>
      <c r="P700">
        <f>VLOOKUP(G700,Sheet11!$C$53:$E$61,2,FALSE)</f>
        <v>0.31690140845070425</v>
      </c>
      <c r="Q700">
        <f>VLOOKUP(G700,Sheet11!$C$53:$E$61,3,FALSE)</f>
        <v>0.233502538071066</v>
      </c>
      <c r="R700">
        <f>VLOOKUP(I700,Sheet11!$C$70:$E$89,2,FALSE)</f>
        <v>3.0516431924882629E-2</v>
      </c>
      <c r="S700">
        <f>VLOOKUP(I700,Sheet11!$C$70:$E$89,3,FALSE)</f>
        <v>0.10152284263959391</v>
      </c>
      <c r="T700">
        <f t="shared" si="51"/>
        <v>2.325178114231886E-5</v>
      </c>
      <c r="U700">
        <f t="shared" si="52"/>
        <v>9.886764761835765E-5</v>
      </c>
      <c r="V700">
        <f t="shared" si="53"/>
        <v>0.19040198089925991</v>
      </c>
      <c r="W700" t="str">
        <f t="shared" si="54"/>
        <v>Ontime</v>
      </c>
    </row>
    <row r="701" spans="3:23" x14ac:dyDescent="0.3">
      <c r="C701" s="1">
        <v>7</v>
      </c>
      <c r="D701" s="1">
        <v>1533</v>
      </c>
      <c r="E701" s="1" t="s">
        <v>7</v>
      </c>
      <c r="F701" s="1" t="s">
        <v>1</v>
      </c>
      <c r="G701" s="1" t="s">
        <v>4</v>
      </c>
      <c r="H701" s="1" t="s">
        <v>15</v>
      </c>
      <c r="I701">
        <f t="shared" si="50"/>
        <v>15</v>
      </c>
      <c r="J701">
        <f>VLOOKUP(C701,Sheet11!$C$10:$E$17,2,FALSE)</f>
        <v>0.15962441314553991</v>
      </c>
      <c r="K701">
        <f>VLOOKUP(C701,Sheet11!$C$10:$E$17,3,FALSE)</f>
        <v>0.10434292160180485</v>
      </c>
      <c r="L701">
        <f>VLOOKUP(E701,Sheet11!$C$27:$E$30,2,FALSE)</f>
        <v>0.39436619718309857</v>
      </c>
      <c r="M701">
        <f>VLOOKUP(E701,Sheet11!$C$27:$E$30,3,FALSE)</f>
        <v>0.29103214890016921</v>
      </c>
      <c r="N701">
        <f>VLOOKUP(F701,Sheet11!$C$40:$E$43,2,FALSE)</f>
        <v>0.19718309859154928</v>
      </c>
      <c r="O701">
        <f>VLOOKUP(F701,Sheet11!$C$40:$E$43,3,FALSE)</f>
        <v>0.17033276931754088</v>
      </c>
      <c r="P701">
        <f>VLOOKUP(G701,Sheet11!$C$53:$E$61,2,FALSE)</f>
        <v>0.31690140845070425</v>
      </c>
      <c r="Q701">
        <f>VLOOKUP(G701,Sheet11!$C$53:$E$61,3,FALSE)</f>
        <v>0.233502538071066</v>
      </c>
      <c r="R701">
        <f>VLOOKUP(I701,Sheet11!$C$70:$E$89,2,FALSE)</f>
        <v>0.13849765258215962</v>
      </c>
      <c r="S701">
        <f>VLOOKUP(I701,Sheet11!$C$70:$E$89,3,FALSE)</f>
        <v>6.2041737168640719E-2</v>
      </c>
      <c r="T701">
        <f t="shared" si="51"/>
        <v>1.0552731441513944E-4</v>
      </c>
      <c r="U701">
        <f t="shared" si="52"/>
        <v>6.0419117988996346E-5</v>
      </c>
      <c r="V701">
        <f t="shared" si="53"/>
        <v>0.63591191980641482</v>
      </c>
      <c r="W701" t="str">
        <f t="shared" si="54"/>
        <v>Delayed</v>
      </c>
    </row>
    <row r="702" spans="3:23" x14ac:dyDescent="0.3">
      <c r="C702" s="1">
        <v>7</v>
      </c>
      <c r="D702" s="1">
        <v>1637</v>
      </c>
      <c r="E702" s="1" t="s">
        <v>7</v>
      </c>
      <c r="F702" s="1" t="s">
        <v>1</v>
      </c>
      <c r="G702" s="1" t="s">
        <v>4</v>
      </c>
      <c r="H702" s="1" t="s">
        <v>3</v>
      </c>
      <c r="I702">
        <f t="shared" si="50"/>
        <v>16</v>
      </c>
      <c r="J702">
        <f>VLOOKUP(C702,Sheet11!$C$10:$E$17,2,FALSE)</f>
        <v>0.15962441314553991</v>
      </c>
      <c r="K702">
        <f>VLOOKUP(C702,Sheet11!$C$10:$E$17,3,FALSE)</f>
        <v>0.10434292160180485</v>
      </c>
      <c r="L702">
        <f>VLOOKUP(E702,Sheet11!$C$27:$E$30,2,FALSE)</f>
        <v>0.39436619718309857</v>
      </c>
      <c r="M702">
        <f>VLOOKUP(E702,Sheet11!$C$27:$E$30,3,FALSE)</f>
        <v>0.29103214890016921</v>
      </c>
      <c r="N702">
        <f>VLOOKUP(F702,Sheet11!$C$40:$E$43,2,FALSE)</f>
        <v>0.19718309859154928</v>
      </c>
      <c r="O702">
        <f>VLOOKUP(F702,Sheet11!$C$40:$E$43,3,FALSE)</f>
        <v>0.17033276931754088</v>
      </c>
      <c r="P702">
        <f>VLOOKUP(G702,Sheet11!$C$53:$E$61,2,FALSE)</f>
        <v>0.31690140845070425</v>
      </c>
      <c r="Q702">
        <f>VLOOKUP(G702,Sheet11!$C$53:$E$61,3,FALSE)</f>
        <v>0.233502538071066</v>
      </c>
      <c r="R702">
        <f>VLOOKUP(I702,Sheet11!$C$70:$E$89,2,FALSE)</f>
        <v>0.10328638497652583</v>
      </c>
      <c r="S702">
        <f>VLOOKUP(I702,Sheet11!$C$70:$E$89,3,FALSE)</f>
        <v>9.8702763677382968E-2</v>
      </c>
      <c r="T702">
        <f t="shared" si="51"/>
        <v>7.8698336174002302E-5</v>
      </c>
      <c r="U702">
        <f t="shared" si="52"/>
        <v>9.6121324073403282E-5</v>
      </c>
      <c r="V702">
        <f t="shared" si="53"/>
        <v>0.45016868275929645</v>
      </c>
      <c r="W702" t="str">
        <f t="shared" si="54"/>
        <v>Ontime</v>
      </c>
    </row>
    <row r="703" spans="3:23" x14ac:dyDescent="0.3">
      <c r="C703" s="1">
        <v>7</v>
      </c>
      <c r="D703" s="1">
        <v>1714</v>
      </c>
      <c r="E703" s="1" t="s">
        <v>7</v>
      </c>
      <c r="F703" s="1" t="s">
        <v>1</v>
      </c>
      <c r="G703" s="1" t="s">
        <v>4</v>
      </c>
      <c r="H703" s="1" t="s">
        <v>3</v>
      </c>
      <c r="I703">
        <f t="shared" si="50"/>
        <v>17</v>
      </c>
      <c r="J703">
        <f>VLOOKUP(C703,Sheet11!$C$10:$E$17,2,FALSE)</f>
        <v>0.15962441314553991</v>
      </c>
      <c r="K703">
        <f>VLOOKUP(C703,Sheet11!$C$10:$E$17,3,FALSE)</f>
        <v>0.10434292160180485</v>
      </c>
      <c r="L703">
        <f>VLOOKUP(E703,Sheet11!$C$27:$E$30,2,FALSE)</f>
        <v>0.39436619718309857</v>
      </c>
      <c r="M703">
        <f>VLOOKUP(E703,Sheet11!$C$27:$E$30,3,FALSE)</f>
        <v>0.29103214890016921</v>
      </c>
      <c r="N703">
        <f>VLOOKUP(F703,Sheet11!$C$40:$E$43,2,FALSE)</f>
        <v>0.19718309859154928</v>
      </c>
      <c r="O703">
        <f>VLOOKUP(F703,Sheet11!$C$40:$E$43,3,FALSE)</f>
        <v>0.17033276931754088</v>
      </c>
      <c r="P703">
        <f>VLOOKUP(G703,Sheet11!$C$53:$E$61,2,FALSE)</f>
        <v>0.31690140845070425</v>
      </c>
      <c r="Q703">
        <f>VLOOKUP(G703,Sheet11!$C$53:$E$61,3,FALSE)</f>
        <v>0.233502538071066</v>
      </c>
      <c r="R703">
        <f>VLOOKUP(I703,Sheet11!$C$70:$E$89,2,FALSE)</f>
        <v>9.154929577464789E-2</v>
      </c>
      <c r="S703">
        <f>VLOOKUP(I703,Sheet11!$C$70:$E$89,3,FALSE)</f>
        <v>8.1218274111675121E-2</v>
      </c>
      <c r="T703">
        <f t="shared" si="51"/>
        <v>6.9755343426956576E-5</v>
      </c>
      <c r="U703">
        <f t="shared" si="52"/>
        <v>7.9094118094686115E-5</v>
      </c>
      <c r="V703">
        <f t="shared" si="53"/>
        <v>0.4686301362051899</v>
      </c>
      <c r="W703" t="str">
        <f t="shared" si="54"/>
        <v>Ontime</v>
      </c>
    </row>
    <row r="704" spans="3:23" x14ac:dyDescent="0.3">
      <c r="C704" s="1">
        <v>7</v>
      </c>
      <c r="D704" s="1">
        <v>2155</v>
      </c>
      <c r="E704" s="1" t="s">
        <v>7</v>
      </c>
      <c r="F704" s="1" t="s">
        <v>1</v>
      </c>
      <c r="G704" s="1" t="s">
        <v>4</v>
      </c>
      <c r="H704" s="1" t="s">
        <v>15</v>
      </c>
      <c r="I704">
        <f t="shared" si="50"/>
        <v>21</v>
      </c>
      <c r="J704">
        <f>VLOOKUP(C704,Sheet11!$C$10:$E$17,2,FALSE)</f>
        <v>0.15962441314553991</v>
      </c>
      <c r="K704">
        <f>VLOOKUP(C704,Sheet11!$C$10:$E$17,3,FALSE)</f>
        <v>0.10434292160180485</v>
      </c>
      <c r="L704">
        <f>VLOOKUP(E704,Sheet11!$C$27:$E$30,2,FALSE)</f>
        <v>0.39436619718309857</v>
      </c>
      <c r="M704">
        <f>VLOOKUP(E704,Sheet11!$C$27:$E$30,3,FALSE)</f>
        <v>0.29103214890016921</v>
      </c>
      <c r="N704">
        <f>VLOOKUP(F704,Sheet11!$C$40:$E$43,2,FALSE)</f>
        <v>0.19718309859154928</v>
      </c>
      <c r="O704">
        <f>VLOOKUP(F704,Sheet11!$C$40:$E$43,3,FALSE)</f>
        <v>0.17033276931754088</v>
      </c>
      <c r="P704">
        <f>VLOOKUP(G704,Sheet11!$C$53:$E$61,2,FALSE)</f>
        <v>0.31690140845070425</v>
      </c>
      <c r="Q704">
        <f>VLOOKUP(G704,Sheet11!$C$53:$E$61,3,FALSE)</f>
        <v>0.233502538071066</v>
      </c>
      <c r="R704">
        <f>VLOOKUP(I704,Sheet11!$C$70:$E$89,2,FALSE)</f>
        <v>4.9295774647887321E-2</v>
      </c>
      <c r="S704">
        <f>VLOOKUP(I704,Sheet11!$C$70:$E$89,3,FALSE)</f>
        <v>3.7789058093626621E-2</v>
      </c>
      <c r="T704">
        <f t="shared" si="51"/>
        <v>3.7560569537592001E-5</v>
      </c>
      <c r="U704">
        <f t="shared" si="52"/>
        <v>3.6800735502388682E-5</v>
      </c>
      <c r="V704">
        <f t="shared" si="53"/>
        <v>0.50510906872058514</v>
      </c>
      <c r="W704" t="str">
        <f t="shared" si="54"/>
        <v>Delayed</v>
      </c>
    </row>
    <row r="705" spans="3:23" x14ac:dyDescent="0.3">
      <c r="C705" s="1">
        <v>7</v>
      </c>
      <c r="D705" s="1">
        <v>1627</v>
      </c>
      <c r="E705" s="1" t="s">
        <v>7</v>
      </c>
      <c r="F705" s="1" t="s">
        <v>1</v>
      </c>
      <c r="G705" s="1" t="s">
        <v>4</v>
      </c>
      <c r="H705" s="1" t="s">
        <v>3</v>
      </c>
      <c r="I705">
        <f t="shared" si="50"/>
        <v>16</v>
      </c>
      <c r="J705">
        <f>VLOOKUP(C705,Sheet11!$C$10:$E$17,2,FALSE)</f>
        <v>0.15962441314553991</v>
      </c>
      <c r="K705">
        <f>VLOOKUP(C705,Sheet11!$C$10:$E$17,3,FALSE)</f>
        <v>0.10434292160180485</v>
      </c>
      <c r="L705">
        <f>VLOOKUP(E705,Sheet11!$C$27:$E$30,2,FALSE)</f>
        <v>0.39436619718309857</v>
      </c>
      <c r="M705">
        <f>VLOOKUP(E705,Sheet11!$C$27:$E$30,3,FALSE)</f>
        <v>0.29103214890016921</v>
      </c>
      <c r="N705">
        <f>VLOOKUP(F705,Sheet11!$C$40:$E$43,2,FALSE)</f>
        <v>0.19718309859154928</v>
      </c>
      <c r="O705">
        <f>VLOOKUP(F705,Sheet11!$C$40:$E$43,3,FALSE)</f>
        <v>0.17033276931754088</v>
      </c>
      <c r="P705">
        <f>VLOOKUP(G705,Sheet11!$C$53:$E$61,2,FALSE)</f>
        <v>0.31690140845070425</v>
      </c>
      <c r="Q705">
        <f>VLOOKUP(G705,Sheet11!$C$53:$E$61,3,FALSE)</f>
        <v>0.233502538071066</v>
      </c>
      <c r="R705">
        <f>VLOOKUP(I705,Sheet11!$C$70:$E$89,2,FALSE)</f>
        <v>0.10328638497652583</v>
      </c>
      <c r="S705">
        <f>VLOOKUP(I705,Sheet11!$C$70:$E$89,3,FALSE)</f>
        <v>9.8702763677382968E-2</v>
      </c>
      <c r="T705">
        <f t="shared" si="51"/>
        <v>7.8698336174002302E-5</v>
      </c>
      <c r="U705">
        <f t="shared" si="52"/>
        <v>9.6121324073403282E-5</v>
      </c>
      <c r="V705">
        <f t="shared" si="53"/>
        <v>0.45016868275929645</v>
      </c>
      <c r="W705" t="str">
        <f t="shared" si="54"/>
        <v>Ontime</v>
      </c>
    </row>
    <row r="706" spans="3:23" x14ac:dyDescent="0.3">
      <c r="C706" s="1">
        <v>7</v>
      </c>
      <c r="D706" s="1">
        <v>1456</v>
      </c>
      <c r="E706" s="1" t="s">
        <v>5</v>
      </c>
      <c r="F706" s="1" t="s">
        <v>1</v>
      </c>
      <c r="G706" s="1" t="s">
        <v>8</v>
      </c>
      <c r="H706" s="1" t="s">
        <v>15</v>
      </c>
      <c r="I706">
        <f t="shared" ref="I706:I769" si="55">VLOOKUP(D706,$AA$27:$AB$50,2,TRUE)</f>
        <v>14</v>
      </c>
      <c r="J706">
        <f>VLOOKUP(C706,Sheet11!$C$10:$E$17,2,FALSE)</f>
        <v>0.15962441314553991</v>
      </c>
      <c r="K706">
        <f>VLOOKUP(C706,Sheet11!$C$10:$E$17,3,FALSE)</f>
        <v>0.10434292160180485</v>
      </c>
      <c r="L706">
        <f>VLOOKUP(E706,Sheet11!$C$27:$E$30,2,FALSE)</f>
        <v>0.51877934272300474</v>
      </c>
      <c r="M706">
        <f>VLOOKUP(E706,Sheet11!$C$27:$E$30,3,FALSE)</f>
        <v>0.64805414551607443</v>
      </c>
      <c r="N706">
        <f>VLOOKUP(F706,Sheet11!$C$40:$E$43,2,FALSE)</f>
        <v>0.19718309859154928</v>
      </c>
      <c r="O706">
        <f>VLOOKUP(F706,Sheet11!$C$40:$E$43,3,FALSE)</f>
        <v>0.17033276931754088</v>
      </c>
      <c r="P706">
        <f>VLOOKUP(G706,Sheet11!$C$53:$E$61,2,FALSE)</f>
        <v>0.11032863849765258</v>
      </c>
      <c r="Q706">
        <f>VLOOKUP(G706,Sheet11!$C$53:$E$61,3,FALSE)</f>
        <v>0.19232938522278623</v>
      </c>
      <c r="R706">
        <f>VLOOKUP(I706,Sheet11!$C$70:$E$89,2,FALSE)</f>
        <v>5.6338028169014086E-2</v>
      </c>
      <c r="S706">
        <f>VLOOKUP(I706,Sheet11!$C$70:$E$89,3,FALSE)</f>
        <v>9.7574732092498589E-2</v>
      </c>
      <c r="T706">
        <f t="shared" si="51"/>
        <v>1.9659442468479129E-5</v>
      </c>
      <c r="U706">
        <f t="shared" si="52"/>
        <v>1.742818510614259E-4</v>
      </c>
      <c r="V706">
        <f t="shared" si="53"/>
        <v>0.10136800735242965</v>
      </c>
      <c r="W706" t="str">
        <f t="shared" si="54"/>
        <v>Ontime</v>
      </c>
    </row>
    <row r="707" spans="3:23" x14ac:dyDescent="0.3">
      <c r="C707" s="1">
        <v>7</v>
      </c>
      <c r="D707" s="1">
        <v>829</v>
      </c>
      <c r="E707" s="1" t="s">
        <v>5</v>
      </c>
      <c r="F707" s="1" t="s">
        <v>6</v>
      </c>
      <c r="G707" s="1" t="s">
        <v>8</v>
      </c>
      <c r="H707" s="1" t="s">
        <v>3</v>
      </c>
      <c r="I707">
        <f t="shared" si="55"/>
        <v>8</v>
      </c>
      <c r="J707">
        <f>VLOOKUP(C707,Sheet11!$C$10:$E$17,2,FALSE)</f>
        <v>0.15962441314553991</v>
      </c>
      <c r="K707">
        <f>VLOOKUP(C707,Sheet11!$C$10:$E$17,3,FALSE)</f>
        <v>0.10434292160180485</v>
      </c>
      <c r="L707">
        <f>VLOOKUP(E707,Sheet11!$C$27:$E$30,2,FALSE)</f>
        <v>0.51877934272300474</v>
      </c>
      <c r="M707">
        <f>VLOOKUP(E707,Sheet11!$C$27:$E$30,3,FALSE)</f>
        <v>0.64805414551607443</v>
      </c>
      <c r="N707">
        <f>VLOOKUP(F707,Sheet11!$C$40:$E$43,2,FALSE)</f>
        <v>0.42488262910798125</v>
      </c>
      <c r="O707">
        <f>VLOOKUP(F707,Sheet11!$C$40:$E$43,3,FALSE)</f>
        <v>0.54540327129159616</v>
      </c>
      <c r="P707">
        <f>VLOOKUP(G707,Sheet11!$C$53:$E$61,2,FALSE)</f>
        <v>0.11032863849765258</v>
      </c>
      <c r="Q707">
        <f>VLOOKUP(G707,Sheet11!$C$53:$E$61,3,FALSE)</f>
        <v>0.19232938522278623</v>
      </c>
      <c r="R707">
        <f>VLOOKUP(I707,Sheet11!$C$70:$E$89,2,FALSE)</f>
        <v>4.2253521126760563E-2</v>
      </c>
      <c r="S707">
        <f>VLOOKUP(I707,Sheet11!$C$70:$E$89,3,FALSE)</f>
        <v>9.475465313028765E-2</v>
      </c>
      <c r="T707">
        <f t="shared" ref="T707:T770" si="56">0.1937*J707*L707*N707*P707*R707</f>
        <v>3.1771063274952875E-5</v>
      </c>
      <c r="U707">
        <f t="shared" ref="U707:U770" si="57">0.8063*K707*M707*O707*Q707*S707</f>
        <v>5.4191961865090175E-4</v>
      </c>
      <c r="V707">
        <f t="shared" ref="V707:V770" si="58">T707/(T707+U707)</f>
        <v>5.5380127786455936E-2</v>
      </c>
      <c r="W707" t="str">
        <f t="shared" ref="W707:W770" si="59">IF(V707&gt;0.5,"Delayed","Ontime")</f>
        <v>Ontime</v>
      </c>
    </row>
    <row r="708" spans="3:23" x14ac:dyDescent="0.3">
      <c r="C708" s="1">
        <v>7</v>
      </c>
      <c r="D708" s="1">
        <v>1028</v>
      </c>
      <c r="E708" s="1" t="s">
        <v>5</v>
      </c>
      <c r="F708" s="1" t="s">
        <v>6</v>
      </c>
      <c r="G708" s="1" t="s">
        <v>8</v>
      </c>
      <c r="H708" s="1" t="s">
        <v>3</v>
      </c>
      <c r="I708">
        <f t="shared" si="55"/>
        <v>10</v>
      </c>
      <c r="J708">
        <f>VLOOKUP(C708,Sheet11!$C$10:$E$17,2,FALSE)</f>
        <v>0.15962441314553991</v>
      </c>
      <c r="K708">
        <f>VLOOKUP(C708,Sheet11!$C$10:$E$17,3,FALSE)</f>
        <v>0.10434292160180485</v>
      </c>
      <c r="L708">
        <f>VLOOKUP(E708,Sheet11!$C$27:$E$30,2,FALSE)</f>
        <v>0.51877934272300474</v>
      </c>
      <c r="M708">
        <f>VLOOKUP(E708,Sheet11!$C$27:$E$30,3,FALSE)</f>
        <v>0.64805414551607443</v>
      </c>
      <c r="N708">
        <f>VLOOKUP(F708,Sheet11!$C$40:$E$43,2,FALSE)</f>
        <v>0.42488262910798125</v>
      </c>
      <c r="O708">
        <f>VLOOKUP(F708,Sheet11!$C$40:$E$43,3,FALSE)</f>
        <v>0.54540327129159616</v>
      </c>
      <c r="P708">
        <f>VLOOKUP(G708,Sheet11!$C$53:$E$61,2,FALSE)</f>
        <v>0.11032863849765258</v>
      </c>
      <c r="Q708">
        <f>VLOOKUP(G708,Sheet11!$C$53:$E$61,3,FALSE)</f>
        <v>0.19232938522278623</v>
      </c>
      <c r="R708">
        <f>VLOOKUP(I708,Sheet11!$C$70:$E$89,2,FALSE)</f>
        <v>3.0516431924882629E-2</v>
      </c>
      <c r="S708">
        <f>VLOOKUP(I708,Sheet11!$C$70:$E$89,3,FALSE)</f>
        <v>5.9785673998871969E-2</v>
      </c>
      <c r="T708">
        <f t="shared" si="56"/>
        <v>2.2945767920799298E-5</v>
      </c>
      <c r="U708">
        <f t="shared" si="57"/>
        <v>3.4192547367259272E-4</v>
      </c>
      <c r="V708">
        <f t="shared" si="58"/>
        <v>6.2887301889277908E-2</v>
      </c>
      <c r="W708" t="str">
        <f t="shared" si="59"/>
        <v>Ontime</v>
      </c>
    </row>
    <row r="709" spans="3:23" x14ac:dyDescent="0.3">
      <c r="C709" s="1">
        <v>7</v>
      </c>
      <c r="D709" s="1">
        <v>1130</v>
      </c>
      <c r="E709" s="1" t="s">
        <v>5</v>
      </c>
      <c r="F709" s="1" t="s">
        <v>6</v>
      </c>
      <c r="G709" s="1" t="s">
        <v>8</v>
      </c>
      <c r="H709" s="1" t="s">
        <v>3</v>
      </c>
      <c r="I709">
        <f t="shared" si="55"/>
        <v>11</v>
      </c>
      <c r="J709">
        <f>VLOOKUP(C709,Sheet11!$C$10:$E$17,2,FALSE)</f>
        <v>0.15962441314553991</v>
      </c>
      <c r="K709">
        <f>VLOOKUP(C709,Sheet11!$C$10:$E$17,3,FALSE)</f>
        <v>0.10434292160180485</v>
      </c>
      <c r="L709">
        <f>VLOOKUP(E709,Sheet11!$C$27:$E$30,2,FALSE)</f>
        <v>0.51877934272300474</v>
      </c>
      <c r="M709">
        <f>VLOOKUP(E709,Sheet11!$C$27:$E$30,3,FALSE)</f>
        <v>0.64805414551607443</v>
      </c>
      <c r="N709">
        <f>VLOOKUP(F709,Sheet11!$C$40:$E$43,2,FALSE)</f>
        <v>0.42488262910798125</v>
      </c>
      <c r="O709">
        <f>VLOOKUP(F709,Sheet11!$C$40:$E$43,3,FALSE)</f>
        <v>0.54540327129159616</v>
      </c>
      <c r="P709">
        <f>VLOOKUP(G709,Sheet11!$C$53:$E$61,2,FALSE)</f>
        <v>0.11032863849765258</v>
      </c>
      <c r="Q709">
        <f>VLOOKUP(G709,Sheet11!$C$53:$E$61,3,FALSE)</f>
        <v>0.19232938522278623</v>
      </c>
      <c r="R709">
        <f>VLOOKUP(I709,Sheet11!$C$70:$E$89,2,FALSE)</f>
        <v>1.4084507042253521E-2</v>
      </c>
      <c r="S709">
        <f>VLOOKUP(I709,Sheet11!$C$70:$E$89,3,FALSE)</f>
        <v>2.5944726452340666E-2</v>
      </c>
      <c r="T709">
        <f t="shared" si="56"/>
        <v>1.0590354424984292E-5</v>
      </c>
      <c r="U709">
        <f t="shared" si="57"/>
        <v>1.4838275272584212E-4</v>
      </c>
      <c r="V709">
        <f t="shared" si="58"/>
        <v>6.6617270145803015E-2</v>
      </c>
      <c r="W709" t="str">
        <f t="shared" si="59"/>
        <v>Ontime</v>
      </c>
    </row>
    <row r="710" spans="3:23" x14ac:dyDescent="0.3">
      <c r="C710" s="1">
        <v>7</v>
      </c>
      <c r="D710" s="1">
        <v>1231</v>
      </c>
      <c r="E710" s="1" t="s">
        <v>5</v>
      </c>
      <c r="F710" s="1" t="s">
        <v>6</v>
      </c>
      <c r="G710" s="1" t="s">
        <v>8</v>
      </c>
      <c r="H710" s="1" t="s">
        <v>3</v>
      </c>
      <c r="I710">
        <f t="shared" si="55"/>
        <v>12</v>
      </c>
      <c r="J710">
        <f>VLOOKUP(C710,Sheet11!$C$10:$E$17,2,FALSE)</f>
        <v>0.15962441314553991</v>
      </c>
      <c r="K710">
        <f>VLOOKUP(C710,Sheet11!$C$10:$E$17,3,FALSE)</f>
        <v>0.10434292160180485</v>
      </c>
      <c r="L710">
        <f>VLOOKUP(E710,Sheet11!$C$27:$E$30,2,FALSE)</f>
        <v>0.51877934272300474</v>
      </c>
      <c r="M710">
        <f>VLOOKUP(E710,Sheet11!$C$27:$E$30,3,FALSE)</f>
        <v>0.64805414551607443</v>
      </c>
      <c r="N710">
        <f>VLOOKUP(F710,Sheet11!$C$40:$E$43,2,FALSE)</f>
        <v>0.42488262910798125</v>
      </c>
      <c r="O710">
        <f>VLOOKUP(F710,Sheet11!$C$40:$E$43,3,FALSE)</f>
        <v>0.54540327129159616</v>
      </c>
      <c r="P710">
        <f>VLOOKUP(G710,Sheet11!$C$53:$E$61,2,FALSE)</f>
        <v>0.11032863849765258</v>
      </c>
      <c r="Q710">
        <f>VLOOKUP(G710,Sheet11!$C$53:$E$61,3,FALSE)</f>
        <v>0.19232938522278623</v>
      </c>
      <c r="R710">
        <f>VLOOKUP(I710,Sheet11!$C$70:$E$89,2,FALSE)</f>
        <v>3.0516431924882629E-2</v>
      </c>
      <c r="S710">
        <f>VLOOKUP(I710,Sheet11!$C$70:$E$89,3,FALSE)</f>
        <v>0.10152284263959391</v>
      </c>
      <c r="T710">
        <f t="shared" si="56"/>
        <v>2.2945767920799298E-5</v>
      </c>
      <c r="U710">
        <f t="shared" si="57"/>
        <v>5.8062816284025183E-4</v>
      </c>
      <c r="V710">
        <f t="shared" si="58"/>
        <v>3.8016499307494601E-2</v>
      </c>
      <c r="W710" t="str">
        <f t="shared" si="59"/>
        <v>Ontime</v>
      </c>
    </row>
    <row r="711" spans="3:23" x14ac:dyDescent="0.3">
      <c r="C711" s="1">
        <v>7</v>
      </c>
      <c r="D711" s="1">
        <v>1327</v>
      </c>
      <c r="E711" s="1" t="s">
        <v>5</v>
      </c>
      <c r="F711" s="1" t="s">
        <v>6</v>
      </c>
      <c r="G711" s="1" t="s">
        <v>8</v>
      </c>
      <c r="H711" s="1" t="s">
        <v>3</v>
      </c>
      <c r="I711">
        <f t="shared" si="55"/>
        <v>13</v>
      </c>
      <c r="J711">
        <f>VLOOKUP(C711,Sheet11!$C$10:$E$17,2,FALSE)</f>
        <v>0.15962441314553991</v>
      </c>
      <c r="K711">
        <f>VLOOKUP(C711,Sheet11!$C$10:$E$17,3,FALSE)</f>
        <v>0.10434292160180485</v>
      </c>
      <c r="L711">
        <f>VLOOKUP(E711,Sheet11!$C$27:$E$30,2,FALSE)</f>
        <v>0.51877934272300474</v>
      </c>
      <c r="M711">
        <f>VLOOKUP(E711,Sheet11!$C$27:$E$30,3,FALSE)</f>
        <v>0.64805414551607443</v>
      </c>
      <c r="N711">
        <f>VLOOKUP(F711,Sheet11!$C$40:$E$43,2,FALSE)</f>
        <v>0.42488262910798125</v>
      </c>
      <c r="O711">
        <f>VLOOKUP(F711,Sheet11!$C$40:$E$43,3,FALSE)</f>
        <v>0.54540327129159616</v>
      </c>
      <c r="P711">
        <f>VLOOKUP(G711,Sheet11!$C$53:$E$61,2,FALSE)</f>
        <v>0.11032863849765258</v>
      </c>
      <c r="Q711">
        <f>VLOOKUP(G711,Sheet11!$C$53:$E$61,3,FALSE)</f>
        <v>0.19232938522278623</v>
      </c>
      <c r="R711">
        <f>VLOOKUP(I711,Sheet11!$C$70:$E$89,2,FALSE)</f>
        <v>6.1032863849765258E-2</v>
      </c>
      <c r="S711">
        <f>VLOOKUP(I711,Sheet11!$C$70:$E$89,3,FALSE)</f>
        <v>5.0761421319796954E-2</v>
      </c>
      <c r="T711">
        <f t="shared" si="56"/>
        <v>4.5891535841598596E-5</v>
      </c>
      <c r="U711">
        <f t="shared" si="57"/>
        <v>2.9031408142012592E-4</v>
      </c>
      <c r="V711">
        <f t="shared" si="58"/>
        <v>0.13649842086330644</v>
      </c>
      <c r="W711" t="str">
        <f t="shared" si="59"/>
        <v>Ontime</v>
      </c>
    </row>
    <row r="712" spans="3:23" x14ac:dyDescent="0.3">
      <c r="C712" s="1">
        <v>7</v>
      </c>
      <c r="D712" s="1">
        <v>1430</v>
      </c>
      <c r="E712" s="1" t="s">
        <v>5</v>
      </c>
      <c r="F712" s="1" t="s">
        <v>6</v>
      </c>
      <c r="G712" s="1" t="s">
        <v>8</v>
      </c>
      <c r="H712" s="1" t="s">
        <v>3</v>
      </c>
      <c r="I712">
        <f t="shared" si="55"/>
        <v>14</v>
      </c>
      <c r="J712">
        <f>VLOOKUP(C712,Sheet11!$C$10:$E$17,2,FALSE)</f>
        <v>0.15962441314553991</v>
      </c>
      <c r="K712">
        <f>VLOOKUP(C712,Sheet11!$C$10:$E$17,3,FALSE)</f>
        <v>0.10434292160180485</v>
      </c>
      <c r="L712">
        <f>VLOOKUP(E712,Sheet11!$C$27:$E$30,2,FALSE)</f>
        <v>0.51877934272300474</v>
      </c>
      <c r="M712">
        <f>VLOOKUP(E712,Sheet11!$C$27:$E$30,3,FALSE)</f>
        <v>0.64805414551607443</v>
      </c>
      <c r="N712">
        <f>VLOOKUP(F712,Sheet11!$C$40:$E$43,2,FALSE)</f>
        <v>0.42488262910798125</v>
      </c>
      <c r="O712">
        <f>VLOOKUP(F712,Sheet11!$C$40:$E$43,3,FALSE)</f>
        <v>0.54540327129159616</v>
      </c>
      <c r="P712">
        <f>VLOOKUP(G712,Sheet11!$C$53:$E$61,2,FALSE)</f>
        <v>0.11032863849765258</v>
      </c>
      <c r="Q712">
        <f>VLOOKUP(G712,Sheet11!$C$53:$E$61,3,FALSE)</f>
        <v>0.19232938522278623</v>
      </c>
      <c r="R712">
        <f>VLOOKUP(I712,Sheet11!$C$70:$E$89,2,FALSE)</f>
        <v>5.6338028169014086E-2</v>
      </c>
      <c r="S712">
        <f>VLOOKUP(I712,Sheet11!$C$70:$E$89,3,FALSE)</f>
        <v>9.7574732092498589E-2</v>
      </c>
      <c r="T712">
        <f t="shared" si="56"/>
        <v>4.2361417699937169E-5</v>
      </c>
      <c r="U712">
        <f t="shared" si="57"/>
        <v>5.5804817872979757E-4</v>
      </c>
      <c r="V712">
        <f t="shared" si="58"/>
        <v>7.0554198253716088E-2</v>
      </c>
      <c r="W712" t="str">
        <f t="shared" si="59"/>
        <v>Ontime</v>
      </c>
    </row>
    <row r="713" spans="3:23" x14ac:dyDescent="0.3">
      <c r="C713" s="1">
        <v>7</v>
      </c>
      <c r="D713" s="1">
        <v>1529</v>
      </c>
      <c r="E713" s="1" t="s">
        <v>5</v>
      </c>
      <c r="F713" s="1" t="s">
        <v>6</v>
      </c>
      <c r="G713" s="1" t="s">
        <v>8</v>
      </c>
      <c r="H713" s="1" t="s">
        <v>3</v>
      </c>
      <c r="I713">
        <f t="shared" si="55"/>
        <v>15</v>
      </c>
      <c r="J713">
        <f>VLOOKUP(C713,Sheet11!$C$10:$E$17,2,FALSE)</f>
        <v>0.15962441314553991</v>
      </c>
      <c r="K713">
        <f>VLOOKUP(C713,Sheet11!$C$10:$E$17,3,FALSE)</f>
        <v>0.10434292160180485</v>
      </c>
      <c r="L713">
        <f>VLOOKUP(E713,Sheet11!$C$27:$E$30,2,FALSE)</f>
        <v>0.51877934272300474</v>
      </c>
      <c r="M713">
        <f>VLOOKUP(E713,Sheet11!$C$27:$E$30,3,FALSE)</f>
        <v>0.64805414551607443</v>
      </c>
      <c r="N713">
        <f>VLOOKUP(F713,Sheet11!$C$40:$E$43,2,FALSE)</f>
        <v>0.42488262910798125</v>
      </c>
      <c r="O713">
        <f>VLOOKUP(F713,Sheet11!$C$40:$E$43,3,FALSE)</f>
        <v>0.54540327129159616</v>
      </c>
      <c r="P713">
        <f>VLOOKUP(G713,Sheet11!$C$53:$E$61,2,FALSE)</f>
        <v>0.11032863849765258</v>
      </c>
      <c r="Q713">
        <f>VLOOKUP(G713,Sheet11!$C$53:$E$61,3,FALSE)</f>
        <v>0.19232938522278623</v>
      </c>
      <c r="R713">
        <f>VLOOKUP(I713,Sheet11!$C$70:$E$89,2,FALSE)</f>
        <v>0.13849765258215962</v>
      </c>
      <c r="S713">
        <f>VLOOKUP(I713,Sheet11!$C$70:$E$89,3,FALSE)</f>
        <v>6.2041737168640719E-2</v>
      </c>
      <c r="T713">
        <f t="shared" si="56"/>
        <v>1.041384851790122E-4</v>
      </c>
      <c r="U713">
        <f t="shared" si="57"/>
        <v>3.5482832173570943E-4</v>
      </c>
      <c r="V713">
        <f t="shared" si="58"/>
        <v>0.22689763967693999</v>
      </c>
      <c r="W713" t="str">
        <f t="shared" si="59"/>
        <v>Ontime</v>
      </c>
    </row>
    <row r="714" spans="3:23" x14ac:dyDescent="0.3">
      <c r="C714" s="1">
        <v>7</v>
      </c>
      <c r="D714" s="1">
        <v>1628</v>
      </c>
      <c r="E714" s="1" t="s">
        <v>5</v>
      </c>
      <c r="F714" s="1" t="s">
        <v>6</v>
      </c>
      <c r="G714" s="1" t="s">
        <v>8</v>
      </c>
      <c r="H714" s="1" t="s">
        <v>3</v>
      </c>
      <c r="I714">
        <f t="shared" si="55"/>
        <v>16</v>
      </c>
      <c r="J714">
        <f>VLOOKUP(C714,Sheet11!$C$10:$E$17,2,FALSE)</f>
        <v>0.15962441314553991</v>
      </c>
      <c r="K714">
        <f>VLOOKUP(C714,Sheet11!$C$10:$E$17,3,FALSE)</f>
        <v>0.10434292160180485</v>
      </c>
      <c r="L714">
        <f>VLOOKUP(E714,Sheet11!$C$27:$E$30,2,FALSE)</f>
        <v>0.51877934272300474</v>
      </c>
      <c r="M714">
        <f>VLOOKUP(E714,Sheet11!$C$27:$E$30,3,FALSE)</f>
        <v>0.64805414551607443</v>
      </c>
      <c r="N714">
        <f>VLOOKUP(F714,Sheet11!$C$40:$E$43,2,FALSE)</f>
        <v>0.42488262910798125</v>
      </c>
      <c r="O714">
        <f>VLOOKUP(F714,Sheet11!$C$40:$E$43,3,FALSE)</f>
        <v>0.54540327129159616</v>
      </c>
      <c r="P714">
        <f>VLOOKUP(G714,Sheet11!$C$53:$E$61,2,FALSE)</f>
        <v>0.11032863849765258</v>
      </c>
      <c r="Q714">
        <f>VLOOKUP(G714,Sheet11!$C$53:$E$61,3,FALSE)</f>
        <v>0.19232938522278623</v>
      </c>
      <c r="R714">
        <f>VLOOKUP(I714,Sheet11!$C$70:$E$89,2,FALSE)</f>
        <v>0.10328638497652583</v>
      </c>
      <c r="S714">
        <f>VLOOKUP(I714,Sheet11!$C$70:$E$89,3,FALSE)</f>
        <v>9.8702763677382968E-2</v>
      </c>
      <c r="T714">
        <f t="shared" si="56"/>
        <v>7.7662599116551471E-5</v>
      </c>
      <c r="U714">
        <f t="shared" si="57"/>
        <v>5.644996027613559E-4</v>
      </c>
      <c r="V714">
        <f t="shared" si="58"/>
        <v>0.12093922515127613</v>
      </c>
      <c r="W714" t="str">
        <f t="shared" si="59"/>
        <v>Ontime</v>
      </c>
    </row>
    <row r="715" spans="3:23" x14ac:dyDescent="0.3">
      <c r="C715" s="1">
        <v>7</v>
      </c>
      <c r="D715" s="1">
        <v>1732</v>
      </c>
      <c r="E715" s="1" t="s">
        <v>5</v>
      </c>
      <c r="F715" s="1" t="s">
        <v>6</v>
      </c>
      <c r="G715" s="1" t="s">
        <v>8</v>
      </c>
      <c r="H715" s="1" t="s">
        <v>3</v>
      </c>
      <c r="I715">
        <f t="shared" si="55"/>
        <v>17</v>
      </c>
      <c r="J715">
        <f>VLOOKUP(C715,Sheet11!$C$10:$E$17,2,FALSE)</f>
        <v>0.15962441314553991</v>
      </c>
      <c r="K715">
        <f>VLOOKUP(C715,Sheet11!$C$10:$E$17,3,FALSE)</f>
        <v>0.10434292160180485</v>
      </c>
      <c r="L715">
        <f>VLOOKUP(E715,Sheet11!$C$27:$E$30,2,FALSE)</f>
        <v>0.51877934272300474</v>
      </c>
      <c r="M715">
        <f>VLOOKUP(E715,Sheet11!$C$27:$E$30,3,FALSE)</f>
        <v>0.64805414551607443</v>
      </c>
      <c r="N715">
        <f>VLOOKUP(F715,Sheet11!$C$40:$E$43,2,FALSE)</f>
        <v>0.42488262910798125</v>
      </c>
      <c r="O715">
        <f>VLOOKUP(F715,Sheet11!$C$40:$E$43,3,FALSE)</f>
        <v>0.54540327129159616</v>
      </c>
      <c r="P715">
        <f>VLOOKUP(G715,Sheet11!$C$53:$E$61,2,FALSE)</f>
        <v>0.11032863849765258</v>
      </c>
      <c r="Q715">
        <f>VLOOKUP(G715,Sheet11!$C$53:$E$61,3,FALSE)</f>
        <v>0.19232938522278623</v>
      </c>
      <c r="R715">
        <f>VLOOKUP(I715,Sheet11!$C$70:$E$89,2,FALSE)</f>
        <v>9.154929577464789E-2</v>
      </c>
      <c r="S715">
        <f>VLOOKUP(I715,Sheet11!$C$70:$E$89,3,FALSE)</f>
        <v>8.1218274111675121E-2</v>
      </c>
      <c r="T715">
        <f t="shared" si="56"/>
        <v>6.883730376239789E-5</v>
      </c>
      <c r="U715">
        <f t="shared" si="57"/>
        <v>4.6450253027220141E-4</v>
      </c>
      <c r="V715">
        <f t="shared" si="58"/>
        <v>0.12906837136401145</v>
      </c>
      <c r="W715" t="str">
        <f t="shared" si="59"/>
        <v>Ontime</v>
      </c>
    </row>
    <row r="716" spans="3:23" x14ac:dyDescent="0.3">
      <c r="C716" s="1">
        <v>7</v>
      </c>
      <c r="D716" s="1">
        <v>1842</v>
      </c>
      <c r="E716" s="1" t="s">
        <v>5</v>
      </c>
      <c r="F716" s="1" t="s">
        <v>6</v>
      </c>
      <c r="G716" s="1" t="s">
        <v>8</v>
      </c>
      <c r="H716" s="1" t="s">
        <v>3</v>
      </c>
      <c r="I716">
        <f t="shared" si="55"/>
        <v>18</v>
      </c>
      <c r="J716">
        <f>VLOOKUP(C716,Sheet11!$C$10:$E$17,2,FALSE)</f>
        <v>0.15962441314553991</v>
      </c>
      <c r="K716">
        <f>VLOOKUP(C716,Sheet11!$C$10:$E$17,3,FALSE)</f>
        <v>0.10434292160180485</v>
      </c>
      <c r="L716">
        <f>VLOOKUP(E716,Sheet11!$C$27:$E$30,2,FALSE)</f>
        <v>0.51877934272300474</v>
      </c>
      <c r="M716">
        <f>VLOOKUP(E716,Sheet11!$C$27:$E$30,3,FALSE)</f>
        <v>0.64805414551607443</v>
      </c>
      <c r="N716">
        <f>VLOOKUP(F716,Sheet11!$C$40:$E$43,2,FALSE)</f>
        <v>0.42488262910798125</v>
      </c>
      <c r="O716">
        <f>VLOOKUP(F716,Sheet11!$C$40:$E$43,3,FALSE)</f>
        <v>0.54540327129159616</v>
      </c>
      <c r="P716">
        <f>VLOOKUP(G716,Sheet11!$C$53:$E$61,2,FALSE)</f>
        <v>0.11032863849765258</v>
      </c>
      <c r="Q716">
        <f>VLOOKUP(G716,Sheet11!$C$53:$E$61,3,FALSE)</f>
        <v>0.19232938522278623</v>
      </c>
      <c r="R716">
        <f>VLOOKUP(I716,Sheet11!$C$70:$E$89,2,FALSE)</f>
        <v>7.746478873239436E-2</v>
      </c>
      <c r="S716">
        <f>VLOOKUP(I716,Sheet11!$C$70:$E$89,3,FALSE)</f>
        <v>5.8093626621545401E-2</v>
      </c>
      <c r="T716">
        <f t="shared" si="56"/>
        <v>5.8246949337413596E-5</v>
      </c>
      <c r="U716">
        <f t="shared" si="57"/>
        <v>3.3224833762525522E-4</v>
      </c>
      <c r="V716">
        <f t="shared" si="58"/>
        <v>0.14916172174693104</v>
      </c>
      <c r="W716" t="str">
        <f t="shared" si="59"/>
        <v>Ontime</v>
      </c>
    </row>
    <row r="717" spans="3:23" x14ac:dyDescent="0.3">
      <c r="C717" s="1">
        <v>7</v>
      </c>
      <c r="D717" s="1">
        <v>1928</v>
      </c>
      <c r="E717" s="1" t="s">
        <v>5</v>
      </c>
      <c r="F717" s="1" t="s">
        <v>6</v>
      </c>
      <c r="G717" s="1" t="s">
        <v>8</v>
      </c>
      <c r="H717" s="1" t="s">
        <v>3</v>
      </c>
      <c r="I717">
        <f t="shared" si="55"/>
        <v>19</v>
      </c>
      <c r="J717">
        <f>VLOOKUP(C717,Sheet11!$C$10:$E$17,2,FALSE)</f>
        <v>0.15962441314553991</v>
      </c>
      <c r="K717">
        <f>VLOOKUP(C717,Sheet11!$C$10:$E$17,3,FALSE)</f>
        <v>0.10434292160180485</v>
      </c>
      <c r="L717">
        <f>VLOOKUP(E717,Sheet11!$C$27:$E$30,2,FALSE)</f>
        <v>0.51877934272300474</v>
      </c>
      <c r="M717">
        <f>VLOOKUP(E717,Sheet11!$C$27:$E$30,3,FALSE)</f>
        <v>0.64805414551607443</v>
      </c>
      <c r="N717">
        <f>VLOOKUP(F717,Sheet11!$C$40:$E$43,2,FALSE)</f>
        <v>0.42488262910798125</v>
      </c>
      <c r="O717">
        <f>VLOOKUP(F717,Sheet11!$C$40:$E$43,3,FALSE)</f>
        <v>0.54540327129159616</v>
      </c>
      <c r="P717">
        <f>VLOOKUP(G717,Sheet11!$C$53:$E$61,2,FALSE)</f>
        <v>0.11032863849765258</v>
      </c>
      <c r="Q717">
        <f>VLOOKUP(G717,Sheet11!$C$53:$E$61,3,FALSE)</f>
        <v>0.19232938522278623</v>
      </c>
      <c r="R717">
        <f>VLOOKUP(I717,Sheet11!$C$70:$E$89,2,FALSE)</f>
        <v>9.8591549295774641E-2</v>
      </c>
      <c r="S717">
        <f>VLOOKUP(I717,Sheet11!$C$70:$E$89,3,FALSE)</f>
        <v>2.1996615905245348E-2</v>
      </c>
      <c r="T717">
        <f t="shared" si="56"/>
        <v>7.413248097489003E-5</v>
      </c>
      <c r="U717">
        <f t="shared" si="57"/>
        <v>1.2580276861538789E-4</v>
      </c>
      <c r="V717">
        <f t="shared" si="58"/>
        <v>0.3707824464510775</v>
      </c>
      <c r="W717" t="str">
        <f t="shared" si="59"/>
        <v>Ontime</v>
      </c>
    </row>
    <row r="718" spans="3:23" x14ac:dyDescent="0.3">
      <c r="C718" s="1">
        <v>7</v>
      </c>
      <c r="D718" s="1">
        <v>2032</v>
      </c>
      <c r="E718" s="1" t="s">
        <v>5</v>
      </c>
      <c r="F718" s="1" t="s">
        <v>6</v>
      </c>
      <c r="G718" s="1" t="s">
        <v>8</v>
      </c>
      <c r="H718" s="1" t="s">
        <v>3</v>
      </c>
      <c r="I718">
        <f t="shared" si="55"/>
        <v>20</v>
      </c>
      <c r="J718">
        <f>VLOOKUP(C718,Sheet11!$C$10:$E$17,2,FALSE)</f>
        <v>0.15962441314553991</v>
      </c>
      <c r="K718">
        <f>VLOOKUP(C718,Sheet11!$C$10:$E$17,3,FALSE)</f>
        <v>0.10434292160180485</v>
      </c>
      <c r="L718">
        <f>VLOOKUP(E718,Sheet11!$C$27:$E$30,2,FALSE)</f>
        <v>0.51877934272300474</v>
      </c>
      <c r="M718">
        <f>VLOOKUP(E718,Sheet11!$C$27:$E$30,3,FALSE)</f>
        <v>0.64805414551607443</v>
      </c>
      <c r="N718">
        <f>VLOOKUP(F718,Sheet11!$C$40:$E$43,2,FALSE)</f>
        <v>0.42488262910798125</v>
      </c>
      <c r="O718">
        <f>VLOOKUP(F718,Sheet11!$C$40:$E$43,3,FALSE)</f>
        <v>0.54540327129159616</v>
      </c>
      <c r="P718">
        <f>VLOOKUP(G718,Sheet11!$C$53:$E$61,2,FALSE)</f>
        <v>0.11032863849765258</v>
      </c>
      <c r="Q718">
        <f>VLOOKUP(G718,Sheet11!$C$53:$E$61,3,FALSE)</f>
        <v>0.19232938522278623</v>
      </c>
      <c r="R718">
        <f>VLOOKUP(I718,Sheet11!$C$70:$E$89,2,FALSE)</f>
        <v>4.9295774647887321E-2</v>
      </c>
      <c r="S718">
        <f>VLOOKUP(I718,Sheet11!$C$70:$E$89,3,FALSE)</f>
        <v>3.6661026508742242E-2</v>
      </c>
      <c r="T718">
        <f t="shared" si="56"/>
        <v>3.7066240487445015E-5</v>
      </c>
      <c r="U718">
        <f t="shared" si="57"/>
        <v>2.0967128102564647E-4</v>
      </c>
      <c r="V718">
        <f t="shared" si="58"/>
        <v>0.15022539036681676</v>
      </c>
      <c r="W718" t="str">
        <f t="shared" si="59"/>
        <v>Ontime</v>
      </c>
    </row>
    <row r="719" spans="3:23" x14ac:dyDescent="0.3">
      <c r="C719" s="1">
        <v>7</v>
      </c>
      <c r="D719" s="1">
        <v>1525</v>
      </c>
      <c r="E719" s="1" t="s">
        <v>5</v>
      </c>
      <c r="F719" s="1" t="s">
        <v>1</v>
      </c>
      <c r="G719" s="1" t="s">
        <v>9</v>
      </c>
      <c r="H719" s="1" t="s">
        <v>3</v>
      </c>
      <c r="I719">
        <f t="shared" si="55"/>
        <v>15</v>
      </c>
      <c r="J719">
        <f>VLOOKUP(C719,Sheet11!$C$10:$E$17,2,FALSE)</f>
        <v>0.15962441314553991</v>
      </c>
      <c r="K719">
        <f>VLOOKUP(C719,Sheet11!$C$10:$E$17,3,FALSE)</f>
        <v>0.10434292160180485</v>
      </c>
      <c r="L719">
        <f>VLOOKUP(E719,Sheet11!$C$27:$E$30,2,FALSE)</f>
        <v>0.51877934272300474</v>
      </c>
      <c r="M719">
        <f>VLOOKUP(E719,Sheet11!$C$27:$E$30,3,FALSE)</f>
        <v>0.64805414551607443</v>
      </c>
      <c r="N719">
        <f>VLOOKUP(F719,Sheet11!$C$40:$E$43,2,FALSE)</f>
        <v>0.19718309859154928</v>
      </c>
      <c r="O719">
        <f>VLOOKUP(F719,Sheet11!$C$40:$E$43,3,FALSE)</f>
        <v>0.17033276931754088</v>
      </c>
      <c r="P719">
        <f>VLOOKUP(G719,Sheet11!$C$53:$E$61,2,FALSE)</f>
        <v>0.18779342723004694</v>
      </c>
      <c r="Q719">
        <f>VLOOKUP(G719,Sheet11!$C$53:$E$61,3,FALSE)</f>
        <v>0.1212633953750705</v>
      </c>
      <c r="R719">
        <f>VLOOKUP(I719,Sheet11!$C$70:$E$89,2,FALSE)</f>
        <v>0.13849765258215962</v>
      </c>
      <c r="S719">
        <f>VLOOKUP(I719,Sheet11!$C$70:$E$89,3,FALSE)</f>
        <v>6.2041737168640719E-2</v>
      </c>
      <c r="T719">
        <f t="shared" si="56"/>
        <v>8.2262915293636056E-5</v>
      </c>
      <c r="U719">
        <f t="shared" si="57"/>
        <v>6.9868726418434779E-5</v>
      </c>
      <c r="V719">
        <f t="shared" si="58"/>
        <v>0.54073507896095319</v>
      </c>
      <c r="W719" t="str">
        <f t="shared" si="59"/>
        <v>Delayed</v>
      </c>
    </row>
    <row r="720" spans="3:23" x14ac:dyDescent="0.3">
      <c r="C720" s="1">
        <v>7</v>
      </c>
      <c r="D720" s="1">
        <v>552</v>
      </c>
      <c r="E720" s="1" t="s">
        <v>5</v>
      </c>
      <c r="F720" s="1" t="s">
        <v>1</v>
      </c>
      <c r="G720" s="1" t="s">
        <v>9</v>
      </c>
      <c r="H720" s="1" t="s">
        <v>3</v>
      </c>
      <c r="I720">
        <f t="shared" si="55"/>
        <v>5</v>
      </c>
      <c r="J720">
        <f>VLOOKUP(C720,Sheet11!$C$10:$E$17,2,FALSE)</f>
        <v>0.15962441314553991</v>
      </c>
      <c r="K720">
        <f>VLOOKUP(C720,Sheet11!$C$10:$E$17,3,FALSE)</f>
        <v>0.10434292160180485</v>
      </c>
      <c r="L720">
        <f>VLOOKUP(E720,Sheet11!$C$27:$E$30,2,FALSE)</f>
        <v>0.51877934272300474</v>
      </c>
      <c r="M720">
        <f>VLOOKUP(E720,Sheet11!$C$27:$E$30,3,FALSE)</f>
        <v>0.64805414551607443</v>
      </c>
      <c r="N720">
        <f>VLOOKUP(F720,Sheet11!$C$40:$E$43,2,FALSE)</f>
        <v>0.19718309859154928</v>
      </c>
      <c r="O720">
        <f>VLOOKUP(F720,Sheet11!$C$40:$E$43,3,FALSE)</f>
        <v>0.17033276931754088</v>
      </c>
      <c r="P720">
        <f>VLOOKUP(G720,Sheet11!$C$53:$E$61,2,FALSE)</f>
        <v>0.18779342723004694</v>
      </c>
      <c r="Q720">
        <f>VLOOKUP(G720,Sheet11!$C$53:$E$61,3,FALSE)</f>
        <v>0.1212633953750705</v>
      </c>
      <c r="R720">
        <f>VLOOKUP(I720,Sheet11!$C$70:$E$89,2,FALSE)</f>
        <v>4.6948356807511738E-3</v>
      </c>
      <c r="S720">
        <f>VLOOKUP(I720,Sheet11!$C$70:$E$89,3,FALSE)</f>
        <v>1.2972363226170333E-2</v>
      </c>
      <c r="T720">
        <f t="shared" si="56"/>
        <v>2.7885733997842733E-6</v>
      </c>
      <c r="U720">
        <f t="shared" si="57"/>
        <v>1.4608915523854546E-5</v>
      </c>
      <c r="V720">
        <f t="shared" si="58"/>
        <v>0.16028597069519052</v>
      </c>
      <c r="W720" t="str">
        <f t="shared" si="59"/>
        <v>Ontime</v>
      </c>
    </row>
    <row r="721" spans="3:23" x14ac:dyDescent="0.3">
      <c r="C721" s="1">
        <v>7</v>
      </c>
      <c r="D721" s="1">
        <v>915</v>
      </c>
      <c r="E721" s="1" t="s">
        <v>5</v>
      </c>
      <c r="F721" s="1" t="s">
        <v>1</v>
      </c>
      <c r="G721" s="1" t="s">
        <v>9</v>
      </c>
      <c r="H721" s="1" t="s">
        <v>3</v>
      </c>
      <c r="I721">
        <f t="shared" si="55"/>
        <v>9</v>
      </c>
      <c r="J721">
        <f>VLOOKUP(C721,Sheet11!$C$10:$E$17,2,FALSE)</f>
        <v>0.15962441314553991</v>
      </c>
      <c r="K721">
        <f>VLOOKUP(C721,Sheet11!$C$10:$E$17,3,FALSE)</f>
        <v>0.10434292160180485</v>
      </c>
      <c r="L721">
        <f>VLOOKUP(E721,Sheet11!$C$27:$E$30,2,FALSE)</f>
        <v>0.51877934272300474</v>
      </c>
      <c r="M721">
        <f>VLOOKUP(E721,Sheet11!$C$27:$E$30,3,FALSE)</f>
        <v>0.64805414551607443</v>
      </c>
      <c r="N721">
        <f>VLOOKUP(F721,Sheet11!$C$40:$E$43,2,FALSE)</f>
        <v>0.19718309859154928</v>
      </c>
      <c r="O721">
        <f>VLOOKUP(F721,Sheet11!$C$40:$E$43,3,FALSE)</f>
        <v>0.17033276931754088</v>
      </c>
      <c r="P721">
        <f>VLOOKUP(G721,Sheet11!$C$53:$E$61,2,FALSE)</f>
        <v>0.18779342723004694</v>
      </c>
      <c r="Q721">
        <f>VLOOKUP(G721,Sheet11!$C$53:$E$61,3,FALSE)</f>
        <v>0.1212633953750705</v>
      </c>
      <c r="R721">
        <f>VLOOKUP(I721,Sheet11!$C$70:$E$89,2,FALSE)</f>
        <v>3.5211267605633804E-2</v>
      </c>
      <c r="S721">
        <f>VLOOKUP(I721,Sheet11!$C$70:$E$89,3,FALSE)</f>
        <v>3.2148900169204735E-2</v>
      </c>
      <c r="T721">
        <f t="shared" si="56"/>
        <v>2.0914300498382051E-5</v>
      </c>
      <c r="U721">
        <f t="shared" si="57"/>
        <v>3.6204703689552565E-5</v>
      </c>
      <c r="V721">
        <f t="shared" si="58"/>
        <v>0.36615310080633073</v>
      </c>
      <c r="W721" t="str">
        <f t="shared" si="59"/>
        <v>Ontime</v>
      </c>
    </row>
    <row r="722" spans="3:23" x14ac:dyDescent="0.3">
      <c r="C722" s="1">
        <v>7</v>
      </c>
      <c r="D722" s="1">
        <v>2015</v>
      </c>
      <c r="E722" s="1" t="s">
        <v>5</v>
      </c>
      <c r="F722" s="1" t="s">
        <v>1</v>
      </c>
      <c r="G722" s="1" t="s">
        <v>9</v>
      </c>
      <c r="H722" s="1" t="s">
        <v>15</v>
      </c>
      <c r="I722">
        <f t="shared" si="55"/>
        <v>20</v>
      </c>
      <c r="J722">
        <f>VLOOKUP(C722,Sheet11!$C$10:$E$17,2,FALSE)</f>
        <v>0.15962441314553991</v>
      </c>
      <c r="K722">
        <f>VLOOKUP(C722,Sheet11!$C$10:$E$17,3,FALSE)</f>
        <v>0.10434292160180485</v>
      </c>
      <c r="L722">
        <f>VLOOKUP(E722,Sheet11!$C$27:$E$30,2,FALSE)</f>
        <v>0.51877934272300474</v>
      </c>
      <c r="M722">
        <f>VLOOKUP(E722,Sheet11!$C$27:$E$30,3,FALSE)</f>
        <v>0.64805414551607443</v>
      </c>
      <c r="N722">
        <f>VLOOKUP(F722,Sheet11!$C$40:$E$43,2,FALSE)</f>
        <v>0.19718309859154928</v>
      </c>
      <c r="O722">
        <f>VLOOKUP(F722,Sheet11!$C$40:$E$43,3,FALSE)</f>
        <v>0.17033276931754088</v>
      </c>
      <c r="P722">
        <f>VLOOKUP(G722,Sheet11!$C$53:$E$61,2,FALSE)</f>
        <v>0.18779342723004694</v>
      </c>
      <c r="Q722">
        <f>VLOOKUP(G722,Sheet11!$C$53:$E$61,3,FALSE)</f>
        <v>0.1212633953750705</v>
      </c>
      <c r="R722">
        <f>VLOOKUP(I722,Sheet11!$C$70:$E$89,2,FALSE)</f>
        <v>4.9295774647887321E-2</v>
      </c>
      <c r="S722">
        <f>VLOOKUP(I722,Sheet11!$C$70:$E$89,3,FALSE)</f>
        <v>3.6661026508742242E-2</v>
      </c>
      <c r="T722">
        <f t="shared" si="56"/>
        <v>2.9280020697734868E-5</v>
      </c>
      <c r="U722">
        <f t="shared" si="57"/>
        <v>4.1286065610893282E-5</v>
      </c>
      <c r="V722">
        <f t="shared" si="58"/>
        <v>0.41493048898412249</v>
      </c>
      <c r="W722" t="str">
        <f t="shared" si="59"/>
        <v>Ontime</v>
      </c>
    </row>
    <row r="723" spans="3:23" x14ac:dyDescent="0.3">
      <c r="C723" s="1">
        <v>7</v>
      </c>
      <c r="D723" s="1">
        <v>1255</v>
      </c>
      <c r="E723" s="1" t="s">
        <v>5</v>
      </c>
      <c r="F723" s="1" t="s">
        <v>6</v>
      </c>
      <c r="G723" s="1" t="s">
        <v>9</v>
      </c>
      <c r="H723" s="1" t="s">
        <v>15</v>
      </c>
      <c r="I723">
        <f t="shared" si="55"/>
        <v>12</v>
      </c>
      <c r="J723">
        <f>VLOOKUP(C723,Sheet11!$C$10:$E$17,2,FALSE)</f>
        <v>0.15962441314553991</v>
      </c>
      <c r="K723">
        <f>VLOOKUP(C723,Sheet11!$C$10:$E$17,3,FALSE)</f>
        <v>0.10434292160180485</v>
      </c>
      <c r="L723">
        <f>VLOOKUP(E723,Sheet11!$C$27:$E$30,2,FALSE)</f>
        <v>0.51877934272300474</v>
      </c>
      <c r="M723">
        <f>VLOOKUP(E723,Sheet11!$C$27:$E$30,3,FALSE)</f>
        <v>0.64805414551607443</v>
      </c>
      <c r="N723">
        <f>VLOOKUP(F723,Sheet11!$C$40:$E$43,2,FALSE)</f>
        <v>0.42488262910798125</v>
      </c>
      <c r="O723">
        <f>VLOOKUP(F723,Sheet11!$C$40:$E$43,3,FALSE)</f>
        <v>0.54540327129159616</v>
      </c>
      <c r="P723">
        <f>VLOOKUP(G723,Sheet11!$C$53:$E$61,2,FALSE)</f>
        <v>0.18779342723004694</v>
      </c>
      <c r="Q723">
        <f>VLOOKUP(G723,Sheet11!$C$53:$E$61,3,FALSE)</f>
        <v>0.1212633953750705</v>
      </c>
      <c r="R723">
        <f>VLOOKUP(I723,Sheet11!$C$70:$E$89,2,FALSE)</f>
        <v>3.0516431924882629E-2</v>
      </c>
      <c r="S723">
        <f>VLOOKUP(I723,Sheet11!$C$70:$E$89,3,FALSE)</f>
        <v>0.10152284263959391</v>
      </c>
      <c r="T723">
        <f t="shared" si="56"/>
        <v>3.9056626248169018E-5</v>
      </c>
      <c r="U723">
        <f t="shared" si="57"/>
        <v>3.6608520530983618E-4</v>
      </c>
      <c r="V723">
        <f t="shared" si="58"/>
        <v>9.6402353955832326E-2</v>
      </c>
      <c r="W723" t="str">
        <f t="shared" si="59"/>
        <v>Ontime</v>
      </c>
    </row>
    <row r="724" spans="3:23" x14ac:dyDescent="0.3">
      <c r="C724" s="1">
        <v>7</v>
      </c>
      <c r="D724" s="1">
        <v>1456</v>
      </c>
      <c r="E724" s="1" t="s">
        <v>5</v>
      </c>
      <c r="F724" s="1" t="s">
        <v>6</v>
      </c>
      <c r="G724" s="1" t="s">
        <v>9</v>
      </c>
      <c r="H724" s="1" t="s">
        <v>3</v>
      </c>
      <c r="I724">
        <f t="shared" si="55"/>
        <v>14</v>
      </c>
      <c r="J724">
        <f>VLOOKUP(C724,Sheet11!$C$10:$E$17,2,FALSE)</f>
        <v>0.15962441314553991</v>
      </c>
      <c r="K724">
        <f>VLOOKUP(C724,Sheet11!$C$10:$E$17,3,FALSE)</f>
        <v>0.10434292160180485</v>
      </c>
      <c r="L724">
        <f>VLOOKUP(E724,Sheet11!$C$27:$E$30,2,FALSE)</f>
        <v>0.51877934272300474</v>
      </c>
      <c r="M724">
        <f>VLOOKUP(E724,Sheet11!$C$27:$E$30,3,FALSE)</f>
        <v>0.64805414551607443</v>
      </c>
      <c r="N724">
        <f>VLOOKUP(F724,Sheet11!$C$40:$E$43,2,FALSE)</f>
        <v>0.42488262910798125</v>
      </c>
      <c r="O724">
        <f>VLOOKUP(F724,Sheet11!$C$40:$E$43,3,FALSE)</f>
        <v>0.54540327129159616</v>
      </c>
      <c r="P724">
        <f>VLOOKUP(G724,Sheet11!$C$53:$E$61,2,FALSE)</f>
        <v>0.18779342723004694</v>
      </c>
      <c r="Q724">
        <f>VLOOKUP(G724,Sheet11!$C$53:$E$61,3,FALSE)</f>
        <v>0.1212633953750705</v>
      </c>
      <c r="R724">
        <f>VLOOKUP(I724,Sheet11!$C$70:$E$89,2,FALSE)</f>
        <v>5.6338028169014086E-2</v>
      </c>
      <c r="S724">
        <f>VLOOKUP(I724,Sheet11!$C$70:$E$89,3,FALSE)</f>
        <v>9.7574732092498589E-2</v>
      </c>
      <c r="T724">
        <f t="shared" si="56"/>
        <v>7.2104540765850501E-5</v>
      </c>
      <c r="U724">
        <f t="shared" si="57"/>
        <v>3.518485584366759E-4</v>
      </c>
      <c r="V724">
        <f t="shared" si="58"/>
        <v>0.17007669221308247</v>
      </c>
      <c r="W724" t="str">
        <f t="shared" si="59"/>
        <v>Ontime</v>
      </c>
    </row>
    <row r="725" spans="3:23" x14ac:dyDescent="0.3">
      <c r="C725" s="1">
        <v>7</v>
      </c>
      <c r="D725" s="1">
        <v>1652</v>
      </c>
      <c r="E725" s="1" t="s">
        <v>5</v>
      </c>
      <c r="F725" s="1" t="s">
        <v>6</v>
      </c>
      <c r="G725" s="1" t="s">
        <v>9</v>
      </c>
      <c r="H725" s="1" t="s">
        <v>3</v>
      </c>
      <c r="I725">
        <f t="shared" si="55"/>
        <v>16</v>
      </c>
      <c r="J725">
        <f>VLOOKUP(C725,Sheet11!$C$10:$E$17,2,FALSE)</f>
        <v>0.15962441314553991</v>
      </c>
      <c r="K725">
        <f>VLOOKUP(C725,Sheet11!$C$10:$E$17,3,FALSE)</f>
        <v>0.10434292160180485</v>
      </c>
      <c r="L725">
        <f>VLOOKUP(E725,Sheet11!$C$27:$E$30,2,FALSE)</f>
        <v>0.51877934272300474</v>
      </c>
      <c r="M725">
        <f>VLOOKUP(E725,Sheet11!$C$27:$E$30,3,FALSE)</f>
        <v>0.64805414551607443</v>
      </c>
      <c r="N725">
        <f>VLOOKUP(F725,Sheet11!$C$40:$E$43,2,FALSE)</f>
        <v>0.42488262910798125</v>
      </c>
      <c r="O725">
        <f>VLOOKUP(F725,Sheet11!$C$40:$E$43,3,FALSE)</f>
        <v>0.54540327129159616</v>
      </c>
      <c r="P725">
        <f>VLOOKUP(G725,Sheet11!$C$53:$E$61,2,FALSE)</f>
        <v>0.18779342723004694</v>
      </c>
      <c r="Q725">
        <f>VLOOKUP(G725,Sheet11!$C$53:$E$61,3,FALSE)</f>
        <v>0.1212633953750705</v>
      </c>
      <c r="R725">
        <f>VLOOKUP(I725,Sheet11!$C$70:$E$89,2,FALSE)</f>
        <v>0.10328638497652583</v>
      </c>
      <c r="S725">
        <f>VLOOKUP(I725,Sheet11!$C$70:$E$89,3,FALSE)</f>
        <v>9.8702763677382968E-2</v>
      </c>
      <c r="T725">
        <f t="shared" si="56"/>
        <v>1.321916580707259E-4</v>
      </c>
      <c r="U725">
        <f t="shared" si="57"/>
        <v>3.5591617182900742E-4</v>
      </c>
      <c r="V725">
        <f t="shared" si="58"/>
        <v>0.27082470301261219</v>
      </c>
      <c r="W725" t="str">
        <f t="shared" si="59"/>
        <v>Ontime</v>
      </c>
    </row>
    <row r="726" spans="3:23" x14ac:dyDescent="0.3">
      <c r="C726" s="1">
        <v>7</v>
      </c>
      <c r="D726" s="1">
        <v>1900</v>
      </c>
      <c r="E726" s="1" t="s">
        <v>5</v>
      </c>
      <c r="F726" s="1" t="s">
        <v>6</v>
      </c>
      <c r="G726" s="1" t="s">
        <v>9</v>
      </c>
      <c r="H726" s="1" t="s">
        <v>3</v>
      </c>
      <c r="I726">
        <f t="shared" si="55"/>
        <v>19</v>
      </c>
      <c r="J726">
        <f>VLOOKUP(C726,Sheet11!$C$10:$E$17,2,FALSE)</f>
        <v>0.15962441314553991</v>
      </c>
      <c r="K726">
        <f>VLOOKUP(C726,Sheet11!$C$10:$E$17,3,FALSE)</f>
        <v>0.10434292160180485</v>
      </c>
      <c r="L726">
        <f>VLOOKUP(E726,Sheet11!$C$27:$E$30,2,FALSE)</f>
        <v>0.51877934272300474</v>
      </c>
      <c r="M726">
        <f>VLOOKUP(E726,Sheet11!$C$27:$E$30,3,FALSE)</f>
        <v>0.64805414551607443</v>
      </c>
      <c r="N726">
        <f>VLOOKUP(F726,Sheet11!$C$40:$E$43,2,FALSE)</f>
        <v>0.42488262910798125</v>
      </c>
      <c r="O726">
        <f>VLOOKUP(F726,Sheet11!$C$40:$E$43,3,FALSE)</f>
        <v>0.54540327129159616</v>
      </c>
      <c r="P726">
        <f>VLOOKUP(G726,Sheet11!$C$53:$E$61,2,FALSE)</f>
        <v>0.18779342723004694</v>
      </c>
      <c r="Q726">
        <f>VLOOKUP(G726,Sheet11!$C$53:$E$61,3,FALSE)</f>
        <v>0.1212633953750705</v>
      </c>
      <c r="R726">
        <f>VLOOKUP(I726,Sheet11!$C$70:$E$89,2,FALSE)</f>
        <v>9.8591549295774641E-2</v>
      </c>
      <c r="S726">
        <f>VLOOKUP(I726,Sheet11!$C$70:$E$89,3,FALSE)</f>
        <v>2.1996615905245348E-2</v>
      </c>
      <c r="T726">
        <f t="shared" si="56"/>
        <v>1.2618294634023834E-4</v>
      </c>
      <c r="U726">
        <f t="shared" si="57"/>
        <v>7.931846115046451E-5</v>
      </c>
      <c r="V726">
        <f t="shared" si="58"/>
        <v>0.61402473044349837</v>
      </c>
      <c r="W726" t="str">
        <f t="shared" si="59"/>
        <v>Delayed</v>
      </c>
    </row>
    <row r="727" spans="3:23" x14ac:dyDescent="0.3">
      <c r="C727" s="1">
        <v>7</v>
      </c>
      <c r="D727" s="1">
        <v>848</v>
      </c>
      <c r="E727" s="1" t="s">
        <v>7</v>
      </c>
      <c r="F727" s="1" t="s">
        <v>6</v>
      </c>
      <c r="G727" s="1" t="s">
        <v>10</v>
      </c>
      <c r="H727" s="1" t="s">
        <v>3</v>
      </c>
      <c r="I727">
        <f t="shared" si="55"/>
        <v>8</v>
      </c>
      <c r="J727">
        <f>VLOOKUP(C727,Sheet11!$C$10:$E$17,2,FALSE)</f>
        <v>0.15962441314553991</v>
      </c>
      <c r="K727">
        <f>VLOOKUP(C727,Sheet11!$C$10:$E$17,3,FALSE)</f>
        <v>0.10434292160180485</v>
      </c>
      <c r="L727">
        <f>VLOOKUP(E727,Sheet11!$C$27:$E$30,2,FALSE)</f>
        <v>0.39436619718309857</v>
      </c>
      <c r="M727">
        <f>VLOOKUP(E727,Sheet11!$C$27:$E$30,3,FALSE)</f>
        <v>0.29103214890016921</v>
      </c>
      <c r="N727">
        <f>VLOOKUP(F727,Sheet11!$C$40:$E$43,2,FALSE)</f>
        <v>0.42488262910798125</v>
      </c>
      <c r="O727">
        <f>VLOOKUP(F727,Sheet11!$C$40:$E$43,3,FALSE)</f>
        <v>0.54540327129159616</v>
      </c>
      <c r="P727">
        <f>VLOOKUP(G727,Sheet11!$C$53:$E$61,2,FALSE)</f>
        <v>1.1737089201877934E-2</v>
      </c>
      <c r="Q727">
        <f>VLOOKUP(G727,Sheet11!$C$53:$E$61,3,FALSE)</f>
        <v>1.4664410603496898E-2</v>
      </c>
      <c r="R727">
        <f>VLOOKUP(I727,Sheet11!$C$70:$E$89,2,FALSE)</f>
        <v>4.2253521126760563E-2</v>
      </c>
      <c r="S727">
        <f>VLOOKUP(I727,Sheet11!$C$70:$E$89,3,FALSE)</f>
        <v>9.475465313028765E-2</v>
      </c>
      <c r="T727">
        <f t="shared" si="56"/>
        <v>2.5693360114528166E-6</v>
      </c>
      <c r="U727">
        <f t="shared" si="57"/>
        <v>1.8555963757393265E-5</v>
      </c>
      <c r="V727">
        <f t="shared" si="58"/>
        <v>0.12162364745431303</v>
      </c>
      <c r="W727" t="str">
        <f t="shared" si="59"/>
        <v>Ontime</v>
      </c>
    </row>
    <row r="728" spans="3:23" x14ac:dyDescent="0.3">
      <c r="C728" s="1">
        <v>7</v>
      </c>
      <c r="D728" s="1">
        <v>858</v>
      </c>
      <c r="E728" s="1" t="s">
        <v>5</v>
      </c>
      <c r="F728" s="1" t="s">
        <v>6</v>
      </c>
      <c r="G728" s="1" t="s">
        <v>11</v>
      </c>
      <c r="H728" s="1" t="s">
        <v>3</v>
      </c>
      <c r="I728">
        <f t="shared" si="55"/>
        <v>8</v>
      </c>
      <c r="J728">
        <f>VLOOKUP(C728,Sheet11!$C$10:$E$17,2,FALSE)</f>
        <v>0.15962441314553991</v>
      </c>
      <c r="K728">
        <f>VLOOKUP(C728,Sheet11!$C$10:$E$17,3,FALSE)</f>
        <v>0.10434292160180485</v>
      </c>
      <c r="L728">
        <f>VLOOKUP(E728,Sheet11!$C$27:$E$30,2,FALSE)</f>
        <v>0.51877934272300474</v>
      </c>
      <c r="M728">
        <f>VLOOKUP(E728,Sheet11!$C$27:$E$30,3,FALSE)</f>
        <v>0.64805414551607443</v>
      </c>
      <c r="N728">
        <f>VLOOKUP(F728,Sheet11!$C$40:$E$43,2,FALSE)</f>
        <v>0.42488262910798125</v>
      </c>
      <c r="O728">
        <f>VLOOKUP(F728,Sheet11!$C$40:$E$43,3,FALSE)</f>
        <v>0.54540327129159616</v>
      </c>
      <c r="P728">
        <f>VLOOKUP(G728,Sheet11!$C$53:$E$61,2,FALSE)</f>
        <v>8.2159624413145546E-2</v>
      </c>
      <c r="Q728">
        <f>VLOOKUP(G728,Sheet11!$C$53:$E$61,3,FALSE)</f>
        <v>0.20812182741116753</v>
      </c>
      <c r="R728">
        <f>VLOOKUP(I728,Sheet11!$C$70:$E$89,2,FALSE)</f>
        <v>4.2253521126760563E-2</v>
      </c>
      <c r="S728">
        <f>VLOOKUP(I728,Sheet11!$C$70:$E$89,3,FALSE)</f>
        <v>9.475465313028765E-2</v>
      </c>
      <c r="T728">
        <f t="shared" si="56"/>
        <v>2.3659302438794696E-5</v>
      </c>
      <c r="U728">
        <f t="shared" si="57"/>
        <v>5.8641741724980284E-4</v>
      </c>
      <c r="V728">
        <f t="shared" si="58"/>
        <v>3.8780864234372284E-2</v>
      </c>
      <c r="W728" t="str">
        <f t="shared" si="59"/>
        <v>Ontime</v>
      </c>
    </row>
    <row r="729" spans="3:23" x14ac:dyDescent="0.3">
      <c r="C729" s="1">
        <v>7</v>
      </c>
      <c r="D729" s="1">
        <v>957</v>
      </c>
      <c r="E729" s="1" t="s">
        <v>5</v>
      </c>
      <c r="F729" s="1" t="s">
        <v>6</v>
      </c>
      <c r="G729" s="1" t="s">
        <v>11</v>
      </c>
      <c r="H729" s="1" t="s">
        <v>3</v>
      </c>
      <c r="I729">
        <f t="shared" si="55"/>
        <v>9</v>
      </c>
      <c r="J729">
        <f>VLOOKUP(C729,Sheet11!$C$10:$E$17,2,FALSE)</f>
        <v>0.15962441314553991</v>
      </c>
      <c r="K729">
        <f>VLOOKUP(C729,Sheet11!$C$10:$E$17,3,FALSE)</f>
        <v>0.10434292160180485</v>
      </c>
      <c r="L729">
        <f>VLOOKUP(E729,Sheet11!$C$27:$E$30,2,FALSE)</f>
        <v>0.51877934272300474</v>
      </c>
      <c r="M729">
        <f>VLOOKUP(E729,Sheet11!$C$27:$E$30,3,FALSE)</f>
        <v>0.64805414551607443</v>
      </c>
      <c r="N729">
        <f>VLOOKUP(F729,Sheet11!$C$40:$E$43,2,FALSE)</f>
        <v>0.42488262910798125</v>
      </c>
      <c r="O729">
        <f>VLOOKUP(F729,Sheet11!$C$40:$E$43,3,FALSE)</f>
        <v>0.54540327129159616</v>
      </c>
      <c r="P729">
        <f>VLOOKUP(G729,Sheet11!$C$53:$E$61,2,FALSE)</f>
        <v>8.2159624413145546E-2</v>
      </c>
      <c r="Q729">
        <f>VLOOKUP(G729,Sheet11!$C$53:$E$61,3,FALSE)</f>
        <v>0.20812182741116753</v>
      </c>
      <c r="R729">
        <f>VLOOKUP(I729,Sheet11!$C$70:$E$89,2,FALSE)</f>
        <v>3.5211267605633804E-2</v>
      </c>
      <c r="S729">
        <f>VLOOKUP(I729,Sheet11!$C$70:$E$89,3,FALSE)</f>
        <v>3.2148900169204735E-2</v>
      </c>
      <c r="T729">
        <f t="shared" si="56"/>
        <v>1.9716085365662248E-5</v>
      </c>
      <c r="U729">
        <f t="shared" si="57"/>
        <v>1.9896305228118307E-4</v>
      </c>
      <c r="V729">
        <f t="shared" si="58"/>
        <v>9.0159882546741302E-2</v>
      </c>
      <c r="W729" t="str">
        <f t="shared" si="59"/>
        <v>Ontime</v>
      </c>
    </row>
    <row r="730" spans="3:23" x14ac:dyDescent="0.3">
      <c r="C730" s="1">
        <v>7</v>
      </c>
      <c r="D730" s="1">
        <v>1057</v>
      </c>
      <c r="E730" s="1" t="s">
        <v>5</v>
      </c>
      <c r="F730" s="1" t="s">
        <v>6</v>
      </c>
      <c r="G730" s="1" t="s">
        <v>11</v>
      </c>
      <c r="H730" s="1" t="s">
        <v>3</v>
      </c>
      <c r="I730">
        <f t="shared" si="55"/>
        <v>10</v>
      </c>
      <c r="J730">
        <f>VLOOKUP(C730,Sheet11!$C$10:$E$17,2,FALSE)</f>
        <v>0.15962441314553991</v>
      </c>
      <c r="K730">
        <f>VLOOKUP(C730,Sheet11!$C$10:$E$17,3,FALSE)</f>
        <v>0.10434292160180485</v>
      </c>
      <c r="L730">
        <f>VLOOKUP(E730,Sheet11!$C$27:$E$30,2,FALSE)</f>
        <v>0.51877934272300474</v>
      </c>
      <c r="M730">
        <f>VLOOKUP(E730,Sheet11!$C$27:$E$30,3,FALSE)</f>
        <v>0.64805414551607443</v>
      </c>
      <c r="N730">
        <f>VLOOKUP(F730,Sheet11!$C$40:$E$43,2,FALSE)</f>
        <v>0.42488262910798125</v>
      </c>
      <c r="O730">
        <f>VLOOKUP(F730,Sheet11!$C$40:$E$43,3,FALSE)</f>
        <v>0.54540327129159616</v>
      </c>
      <c r="P730">
        <f>VLOOKUP(G730,Sheet11!$C$53:$E$61,2,FALSE)</f>
        <v>8.2159624413145546E-2</v>
      </c>
      <c r="Q730">
        <f>VLOOKUP(G730,Sheet11!$C$53:$E$61,3,FALSE)</f>
        <v>0.20812182741116753</v>
      </c>
      <c r="R730">
        <f>VLOOKUP(I730,Sheet11!$C$70:$E$89,2,FALSE)</f>
        <v>3.0516431924882629E-2</v>
      </c>
      <c r="S730">
        <f>VLOOKUP(I730,Sheet11!$C$70:$E$89,3,FALSE)</f>
        <v>5.9785673998871969E-2</v>
      </c>
      <c r="T730">
        <f t="shared" si="56"/>
        <v>1.7087273983573948E-5</v>
      </c>
      <c r="U730">
        <f t="shared" si="57"/>
        <v>3.7000146564570891E-4</v>
      </c>
      <c r="V730">
        <f t="shared" si="58"/>
        <v>4.4143040688650693E-2</v>
      </c>
      <c r="W730" t="str">
        <f t="shared" si="59"/>
        <v>Ontime</v>
      </c>
    </row>
    <row r="731" spans="3:23" x14ac:dyDescent="0.3">
      <c r="C731" s="1">
        <v>7</v>
      </c>
      <c r="D731" s="1">
        <v>1202</v>
      </c>
      <c r="E731" s="1" t="s">
        <v>5</v>
      </c>
      <c r="F731" s="1" t="s">
        <v>6</v>
      </c>
      <c r="G731" s="1" t="s">
        <v>11</v>
      </c>
      <c r="H731" s="1" t="s">
        <v>3</v>
      </c>
      <c r="I731">
        <f t="shared" si="55"/>
        <v>12</v>
      </c>
      <c r="J731">
        <f>VLOOKUP(C731,Sheet11!$C$10:$E$17,2,FALSE)</f>
        <v>0.15962441314553991</v>
      </c>
      <c r="K731">
        <f>VLOOKUP(C731,Sheet11!$C$10:$E$17,3,FALSE)</f>
        <v>0.10434292160180485</v>
      </c>
      <c r="L731">
        <f>VLOOKUP(E731,Sheet11!$C$27:$E$30,2,FALSE)</f>
        <v>0.51877934272300474</v>
      </c>
      <c r="M731">
        <f>VLOOKUP(E731,Sheet11!$C$27:$E$30,3,FALSE)</f>
        <v>0.64805414551607443</v>
      </c>
      <c r="N731">
        <f>VLOOKUP(F731,Sheet11!$C$40:$E$43,2,FALSE)</f>
        <v>0.42488262910798125</v>
      </c>
      <c r="O731">
        <f>VLOOKUP(F731,Sheet11!$C$40:$E$43,3,FALSE)</f>
        <v>0.54540327129159616</v>
      </c>
      <c r="P731">
        <f>VLOOKUP(G731,Sheet11!$C$53:$E$61,2,FALSE)</f>
        <v>8.2159624413145546E-2</v>
      </c>
      <c r="Q731">
        <f>VLOOKUP(G731,Sheet11!$C$53:$E$61,3,FALSE)</f>
        <v>0.20812182741116753</v>
      </c>
      <c r="R731">
        <f>VLOOKUP(I731,Sheet11!$C$70:$E$89,2,FALSE)</f>
        <v>3.0516431924882629E-2</v>
      </c>
      <c r="S731">
        <f>VLOOKUP(I731,Sheet11!$C$70:$E$89,3,FALSE)</f>
        <v>0.10152284263959391</v>
      </c>
      <c r="T731">
        <f t="shared" si="56"/>
        <v>1.7087273983573948E-5</v>
      </c>
      <c r="U731">
        <f t="shared" si="57"/>
        <v>6.2830437562478875E-4</v>
      </c>
      <c r="V731">
        <f t="shared" si="58"/>
        <v>2.6475821300047601E-2</v>
      </c>
      <c r="W731" t="str">
        <f t="shared" si="59"/>
        <v>Ontime</v>
      </c>
    </row>
    <row r="732" spans="3:23" x14ac:dyDescent="0.3">
      <c r="C732" s="1">
        <v>7</v>
      </c>
      <c r="D732" s="1">
        <v>1258</v>
      </c>
      <c r="E732" s="1" t="s">
        <v>5</v>
      </c>
      <c r="F732" s="1" t="s">
        <v>6</v>
      </c>
      <c r="G732" s="1" t="s">
        <v>11</v>
      </c>
      <c r="H732" s="1" t="s">
        <v>3</v>
      </c>
      <c r="I732">
        <f t="shared" si="55"/>
        <v>12</v>
      </c>
      <c r="J732">
        <f>VLOOKUP(C732,Sheet11!$C$10:$E$17,2,FALSE)</f>
        <v>0.15962441314553991</v>
      </c>
      <c r="K732">
        <f>VLOOKUP(C732,Sheet11!$C$10:$E$17,3,FALSE)</f>
        <v>0.10434292160180485</v>
      </c>
      <c r="L732">
        <f>VLOOKUP(E732,Sheet11!$C$27:$E$30,2,FALSE)</f>
        <v>0.51877934272300474</v>
      </c>
      <c r="M732">
        <f>VLOOKUP(E732,Sheet11!$C$27:$E$30,3,FALSE)</f>
        <v>0.64805414551607443</v>
      </c>
      <c r="N732">
        <f>VLOOKUP(F732,Sheet11!$C$40:$E$43,2,FALSE)</f>
        <v>0.42488262910798125</v>
      </c>
      <c r="O732">
        <f>VLOOKUP(F732,Sheet11!$C$40:$E$43,3,FALSE)</f>
        <v>0.54540327129159616</v>
      </c>
      <c r="P732">
        <f>VLOOKUP(G732,Sheet11!$C$53:$E$61,2,FALSE)</f>
        <v>8.2159624413145546E-2</v>
      </c>
      <c r="Q732">
        <f>VLOOKUP(G732,Sheet11!$C$53:$E$61,3,FALSE)</f>
        <v>0.20812182741116753</v>
      </c>
      <c r="R732">
        <f>VLOOKUP(I732,Sheet11!$C$70:$E$89,2,FALSE)</f>
        <v>3.0516431924882629E-2</v>
      </c>
      <c r="S732">
        <f>VLOOKUP(I732,Sheet11!$C$70:$E$89,3,FALSE)</f>
        <v>0.10152284263959391</v>
      </c>
      <c r="T732">
        <f t="shared" si="56"/>
        <v>1.7087273983573948E-5</v>
      </c>
      <c r="U732">
        <f t="shared" si="57"/>
        <v>6.2830437562478875E-4</v>
      </c>
      <c r="V732">
        <f t="shared" si="58"/>
        <v>2.6475821300047601E-2</v>
      </c>
      <c r="W732" t="str">
        <f t="shared" si="59"/>
        <v>Ontime</v>
      </c>
    </row>
    <row r="733" spans="3:23" x14ac:dyDescent="0.3">
      <c r="C733" s="1">
        <v>7</v>
      </c>
      <c r="D733" s="1">
        <v>1350</v>
      </c>
      <c r="E733" s="1" t="s">
        <v>5</v>
      </c>
      <c r="F733" s="1" t="s">
        <v>6</v>
      </c>
      <c r="G733" s="1" t="s">
        <v>11</v>
      </c>
      <c r="H733" s="1" t="s">
        <v>3</v>
      </c>
      <c r="I733">
        <f t="shared" si="55"/>
        <v>13</v>
      </c>
      <c r="J733">
        <f>VLOOKUP(C733,Sheet11!$C$10:$E$17,2,FALSE)</f>
        <v>0.15962441314553991</v>
      </c>
      <c r="K733">
        <f>VLOOKUP(C733,Sheet11!$C$10:$E$17,3,FALSE)</f>
        <v>0.10434292160180485</v>
      </c>
      <c r="L733">
        <f>VLOOKUP(E733,Sheet11!$C$27:$E$30,2,FALSE)</f>
        <v>0.51877934272300474</v>
      </c>
      <c r="M733">
        <f>VLOOKUP(E733,Sheet11!$C$27:$E$30,3,FALSE)</f>
        <v>0.64805414551607443</v>
      </c>
      <c r="N733">
        <f>VLOOKUP(F733,Sheet11!$C$40:$E$43,2,FALSE)</f>
        <v>0.42488262910798125</v>
      </c>
      <c r="O733">
        <f>VLOOKUP(F733,Sheet11!$C$40:$E$43,3,FALSE)</f>
        <v>0.54540327129159616</v>
      </c>
      <c r="P733">
        <f>VLOOKUP(G733,Sheet11!$C$53:$E$61,2,FALSE)</f>
        <v>8.2159624413145546E-2</v>
      </c>
      <c r="Q733">
        <f>VLOOKUP(G733,Sheet11!$C$53:$E$61,3,FALSE)</f>
        <v>0.20812182741116753</v>
      </c>
      <c r="R733">
        <f>VLOOKUP(I733,Sheet11!$C$70:$E$89,2,FALSE)</f>
        <v>6.1032863849765258E-2</v>
      </c>
      <c r="S733">
        <f>VLOOKUP(I733,Sheet11!$C$70:$E$89,3,FALSE)</f>
        <v>5.0761421319796954E-2</v>
      </c>
      <c r="T733">
        <f t="shared" si="56"/>
        <v>3.4174547967147896E-5</v>
      </c>
      <c r="U733">
        <f t="shared" si="57"/>
        <v>3.1415218781239438E-4</v>
      </c>
      <c r="V733">
        <f t="shared" si="58"/>
        <v>9.8110608393772961E-2</v>
      </c>
      <c r="W733" t="str">
        <f t="shared" si="59"/>
        <v>Ontime</v>
      </c>
    </row>
    <row r="734" spans="3:23" x14ac:dyDescent="0.3">
      <c r="C734" s="1">
        <v>7</v>
      </c>
      <c r="D734" s="1">
        <v>1452</v>
      </c>
      <c r="E734" s="1" t="s">
        <v>5</v>
      </c>
      <c r="F734" s="1" t="s">
        <v>6</v>
      </c>
      <c r="G734" s="1" t="s">
        <v>11</v>
      </c>
      <c r="H734" s="1" t="s">
        <v>3</v>
      </c>
      <c r="I734">
        <f t="shared" si="55"/>
        <v>14</v>
      </c>
      <c r="J734">
        <f>VLOOKUP(C734,Sheet11!$C$10:$E$17,2,FALSE)</f>
        <v>0.15962441314553991</v>
      </c>
      <c r="K734">
        <f>VLOOKUP(C734,Sheet11!$C$10:$E$17,3,FALSE)</f>
        <v>0.10434292160180485</v>
      </c>
      <c r="L734">
        <f>VLOOKUP(E734,Sheet11!$C$27:$E$30,2,FALSE)</f>
        <v>0.51877934272300474</v>
      </c>
      <c r="M734">
        <f>VLOOKUP(E734,Sheet11!$C$27:$E$30,3,FALSE)</f>
        <v>0.64805414551607443</v>
      </c>
      <c r="N734">
        <f>VLOOKUP(F734,Sheet11!$C$40:$E$43,2,FALSE)</f>
        <v>0.42488262910798125</v>
      </c>
      <c r="O734">
        <f>VLOOKUP(F734,Sheet11!$C$40:$E$43,3,FALSE)</f>
        <v>0.54540327129159616</v>
      </c>
      <c r="P734">
        <f>VLOOKUP(G734,Sheet11!$C$53:$E$61,2,FALSE)</f>
        <v>8.2159624413145546E-2</v>
      </c>
      <c r="Q734">
        <f>VLOOKUP(G734,Sheet11!$C$53:$E$61,3,FALSE)</f>
        <v>0.20812182741116753</v>
      </c>
      <c r="R734">
        <f>VLOOKUP(I734,Sheet11!$C$70:$E$89,2,FALSE)</f>
        <v>5.6338028169014086E-2</v>
      </c>
      <c r="S734">
        <f>VLOOKUP(I734,Sheet11!$C$70:$E$89,3,FALSE)</f>
        <v>9.7574732092498589E-2</v>
      </c>
      <c r="T734">
        <f t="shared" si="56"/>
        <v>3.1545736585059599E-5</v>
      </c>
      <c r="U734">
        <f t="shared" si="57"/>
        <v>6.0387031657271363E-4</v>
      </c>
      <c r="V734">
        <f t="shared" si="58"/>
        <v>4.9645797313885021E-2</v>
      </c>
      <c r="W734" t="str">
        <f t="shared" si="59"/>
        <v>Ontime</v>
      </c>
    </row>
    <row r="735" spans="3:23" x14ac:dyDescent="0.3">
      <c r="C735" s="1">
        <v>7</v>
      </c>
      <c r="D735" s="1">
        <v>1556</v>
      </c>
      <c r="E735" s="1" t="s">
        <v>5</v>
      </c>
      <c r="F735" s="1" t="s">
        <v>6</v>
      </c>
      <c r="G735" s="1" t="s">
        <v>11</v>
      </c>
      <c r="H735" s="1" t="s">
        <v>3</v>
      </c>
      <c r="I735">
        <f t="shared" si="55"/>
        <v>15</v>
      </c>
      <c r="J735">
        <f>VLOOKUP(C735,Sheet11!$C$10:$E$17,2,FALSE)</f>
        <v>0.15962441314553991</v>
      </c>
      <c r="K735">
        <f>VLOOKUP(C735,Sheet11!$C$10:$E$17,3,FALSE)</f>
        <v>0.10434292160180485</v>
      </c>
      <c r="L735">
        <f>VLOOKUP(E735,Sheet11!$C$27:$E$30,2,FALSE)</f>
        <v>0.51877934272300474</v>
      </c>
      <c r="M735">
        <f>VLOOKUP(E735,Sheet11!$C$27:$E$30,3,FALSE)</f>
        <v>0.64805414551607443</v>
      </c>
      <c r="N735">
        <f>VLOOKUP(F735,Sheet11!$C$40:$E$43,2,FALSE)</f>
        <v>0.42488262910798125</v>
      </c>
      <c r="O735">
        <f>VLOOKUP(F735,Sheet11!$C$40:$E$43,3,FALSE)</f>
        <v>0.54540327129159616</v>
      </c>
      <c r="P735">
        <f>VLOOKUP(G735,Sheet11!$C$53:$E$61,2,FALSE)</f>
        <v>8.2159624413145546E-2</v>
      </c>
      <c r="Q735">
        <f>VLOOKUP(G735,Sheet11!$C$53:$E$61,3,FALSE)</f>
        <v>0.20812182741116753</v>
      </c>
      <c r="R735">
        <f>VLOOKUP(I735,Sheet11!$C$70:$E$89,2,FALSE)</f>
        <v>0.13849765258215962</v>
      </c>
      <c r="S735">
        <f>VLOOKUP(I735,Sheet11!$C$70:$E$89,3,FALSE)</f>
        <v>6.2041737168640719E-2</v>
      </c>
      <c r="T735">
        <f t="shared" si="56"/>
        <v>7.7549935771604843E-5</v>
      </c>
      <c r="U735">
        <f t="shared" si="57"/>
        <v>3.8396378510403752E-4</v>
      </c>
      <c r="V735">
        <f t="shared" si="58"/>
        <v>0.16803386825524336</v>
      </c>
      <c r="W735" t="str">
        <f t="shared" si="59"/>
        <v>Ontime</v>
      </c>
    </row>
    <row r="736" spans="3:23" x14ac:dyDescent="0.3">
      <c r="C736" s="1">
        <v>7</v>
      </c>
      <c r="D736" s="1">
        <v>1657</v>
      </c>
      <c r="E736" s="1" t="s">
        <v>5</v>
      </c>
      <c r="F736" s="1" t="s">
        <v>6</v>
      </c>
      <c r="G736" s="1" t="s">
        <v>11</v>
      </c>
      <c r="H736" s="1" t="s">
        <v>3</v>
      </c>
      <c r="I736">
        <f t="shared" si="55"/>
        <v>16</v>
      </c>
      <c r="J736">
        <f>VLOOKUP(C736,Sheet11!$C$10:$E$17,2,FALSE)</f>
        <v>0.15962441314553991</v>
      </c>
      <c r="K736">
        <f>VLOOKUP(C736,Sheet11!$C$10:$E$17,3,FALSE)</f>
        <v>0.10434292160180485</v>
      </c>
      <c r="L736">
        <f>VLOOKUP(E736,Sheet11!$C$27:$E$30,2,FALSE)</f>
        <v>0.51877934272300474</v>
      </c>
      <c r="M736">
        <f>VLOOKUP(E736,Sheet11!$C$27:$E$30,3,FALSE)</f>
        <v>0.64805414551607443</v>
      </c>
      <c r="N736">
        <f>VLOOKUP(F736,Sheet11!$C$40:$E$43,2,FALSE)</f>
        <v>0.42488262910798125</v>
      </c>
      <c r="O736">
        <f>VLOOKUP(F736,Sheet11!$C$40:$E$43,3,FALSE)</f>
        <v>0.54540327129159616</v>
      </c>
      <c r="P736">
        <f>VLOOKUP(G736,Sheet11!$C$53:$E$61,2,FALSE)</f>
        <v>8.2159624413145546E-2</v>
      </c>
      <c r="Q736">
        <f>VLOOKUP(G736,Sheet11!$C$53:$E$61,3,FALSE)</f>
        <v>0.20812182741116753</v>
      </c>
      <c r="R736">
        <f>VLOOKUP(I736,Sheet11!$C$70:$E$89,2,FALSE)</f>
        <v>0.10328638497652583</v>
      </c>
      <c r="S736">
        <f>VLOOKUP(I736,Sheet11!$C$70:$E$89,3,FALSE)</f>
        <v>9.8702763677382968E-2</v>
      </c>
      <c r="T736">
        <f t="shared" si="56"/>
        <v>5.7833850405942599E-5</v>
      </c>
      <c r="U736">
        <f t="shared" si="57"/>
        <v>6.1085147630187797E-4</v>
      </c>
      <c r="V736">
        <f t="shared" si="58"/>
        <v>8.6488888115250767E-2</v>
      </c>
      <c r="W736" t="str">
        <f t="shared" si="59"/>
        <v>Ontime</v>
      </c>
    </row>
    <row r="737" spans="3:23" x14ac:dyDescent="0.3">
      <c r="C737" s="1">
        <v>7</v>
      </c>
      <c r="D737" s="1">
        <v>1753</v>
      </c>
      <c r="E737" s="1" t="s">
        <v>5</v>
      </c>
      <c r="F737" s="1" t="s">
        <v>6</v>
      </c>
      <c r="G737" s="1" t="s">
        <v>11</v>
      </c>
      <c r="H737" s="1" t="s">
        <v>3</v>
      </c>
      <c r="I737">
        <f t="shared" si="55"/>
        <v>17</v>
      </c>
      <c r="J737">
        <f>VLOOKUP(C737,Sheet11!$C$10:$E$17,2,FALSE)</f>
        <v>0.15962441314553991</v>
      </c>
      <c r="K737">
        <f>VLOOKUP(C737,Sheet11!$C$10:$E$17,3,FALSE)</f>
        <v>0.10434292160180485</v>
      </c>
      <c r="L737">
        <f>VLOOKUP(E737,Sheet11!$C$27:$E$30,2,FALSE)</f>
        <v>0.51877934272300474</v>
      </c>
      <c r="M737">
        <f>VLOOKUP(E737,Sheet11!$C$27:$E$30,3,FALSE)</f>
        <v>0.64805414551607443</v>
      </c>
      <c r="N737">
        <f>VLOOKUP(F737,Sheet11!$C$40:$E$43,2,FALSE)</f>
        <v>0.42488262910798125</v>
      </c>
      <c r="O737">
        <f>VLOOKUP(F737,Sheet11!$C$40:$E$43,3,FALSE)</f>
        <v>0.54540327129159616</v>
      </c>
      <c r="P737">
        <f>VLOOKUP(G737,Sheet11!$C$53:$E$61,2,FALSE)</f>
        <v>8.2159624413145546E-2</v>
      </c>
      <c r="Q737">
        <f>VLOOKUP(G737,Sheet11!$C$53:$E$61,3,FALSE)</f>
        <v>0.20812182741116753</v>
      </c>
      <c r="R737">
        <f>VLOOKUP(I737,Sheet11!$C$70:$E$89,2,FALSE)</f>
        <v>9.154929577464789E-2</v>
      </c>
      <c r="S737">
        <f>VLOOKUP(I737,Sheet11!$C$70:$E$89,3,FALSE)</f>
        <v>8.1218274111675121E-2</v>
      </c>
      <c r="T737">
        <f t="shared" si="56"/>
        <v>5.1261821950721844E-5</v>
      </c>
      <c r="U737">
        <f t="shared" si="57"/>
        <v>5.0264350049983092E-4</v>
      </c>
      <c r="V737">
        <f t="shared" si="58"/>
        <v>9.2546180498740374E-2</v>
      </c>
      <c r="W737" t="str">
        <f t="shared" si="59"/>
        <v>Ontime</v>
      </c>
    </row>
    <row r="738" spans="3:23" x14ac:dyDescent="0.3">
      <c r="C738" s="1">
        <v>7</v>
      </c>
      <c r="D738" s="1">
        <v>1856</v>
      </c>
      <c r="E738" s="1" t="s">
        <v>5</v>
      </c>
      <c r="F738" s="1" t="s">
        <v>6</v>
      </c>
      <c r="G738" s="1" t="s">
        <v>11</v>
      </c>
      <c r="H738" s="1" t="s">
        <v>3</v>
      </c>
      <c r="I738">
        <f t="shared" si="55"/>
        <v>18</v>
      </c>
      <c r="J738">
        <f>VLOOKUP(C738,Sheet11!$C$10:$E$17,2,FALSE)</f>
        <v>0.15962441314553991</v>
      </c>
      <c r="K738">
        <f>VLOOKUP(C738,Sheet11!$C$10:$E$17,3,FALSE)</f>
        <v>0.10434292160180485</v>
      </c>
      <c r="L738">
        <f>VLOOKUP(E738,Sheet11!$C$27:$E$30,2,FALSE)</f>
        <v>0.51877934272300474</v>
      </c>
      <c r="M738">
        <f>VLOOKUP(E738,Sheet11!$C$27:$E$30,3,FALSE)</f>
        <v>0.64805414551607443</v>
      </c>
      <c r="N738">
        <f>VLOOKUP(F738,Sheet11!$C$40:$E$43,2,FALSE)</f>
        <v>0.42488262910798125</v>
      </c>
      <c r="O738">
        <f>VLOOKUP(F738,Sheet11!$C$40:$E$43,3,FALSE)</f>
        <v>0.54540327129159616</v>
      </c>
      <c r="P738">
        <f>VLOOKUP(G738,Sheet11!$C$53:$E$61,2,FALSE)</f>
        <v>8.2159624413145546E-2</v>
      </c>
      <c r="Q738">
        <f>VLOOKUP(G738,Sheet11!$C$53:$E$61,3,FALSE)</f>
        <v>0.20812182741116753</v>
      </c>
      <c r="R738">
        <f>VLOOKUP(I738,Sheet11!$C$70:$E$89,2,FALSE)</f>
        <v>7.746478873239436E-2</v>
      </c>
      <c r="S738">
        <f>VLOOKUP(I738,Sheet11!$C$70:$E$89,3,FALSE)</f>
        <v>5.8093626621545401E-2</v>
      </c>
      <c r="T738">
        <f t="shared" si="56"/>
        <v>4.337538780445694E-5</v>
      </c>
      <c r="U738">
        <f t="shared" si="57"/>
        <v>3.595297260519624E-4</v>
      </c>
      <c r="V738">
        <f t="shared" si="58"/>
        <v>0.10765658293410081</v>
      </c>
      <c r="W738" t="str">
        <f t="shared" si="59"/>
        <v>Ontime</v>
      </c>
    </row>
    <row r="739" spans="3:23" x14ac:dyDescent="0.3">
      <c r="C739" s="1">
        <v>7</v>
      </c>
      <c r="D739" s="1">
        <v>2002</v>
      </c>
      <c r="E739" s="1" t="s">
        <v>5</v>
      </c>
      <c r="F739" s="1" t="s">
        <v>6</v>
      </c>
      <c r="G739" s="1" t="s">
        <v>11</v>
      </c>
      <c r="H739" s="1" t="s">
        <v>3</v>
      </c>
      <c r="I739">
        <f t="shared" si="55"/>
        <v>20</v>
      </c>
      <c r="J739">
        <f>VLOOKUP(C739,Sheet11!$C$10:$E$17,2,FALSE)</f>
        <v>0.15962441314553991</v>
      </c>
      <c r="K739">
        <f>VLOOKUP(C739,Sheet11!$C$10:$E$17,3,FALSE)</f>
        <v>0.10434292160180485</v>
      </c>
      <c r="L739">
        <f>VLOOKUP(E739,Sheet11!$C$27:$E$30,2,FALSE)</f>
        <v>0.51877934272300474</v>
      </c>
      <c r="M739">
        <f>VLOOKUP(E739,Sheet11!$C$27:$E$30,3,FALSE)</f>
        <v>0.64805414551607443</v>
      </c>
      <c r="N739">
        <f>VLOOKUP(F739,Sheet11!$C$40:$E$43,2,FALSE)</f>
        <v>0.42488262910798125</v>
      </c>
      <c r="O739">
        <f>VLOOKUP(F739,Sheet11!$C$40:$E$43,3,FALSE)</f>
        <v>0.54540327129159616</v>
      </c>
      <c r="P739">
        <f>VLOOKUP(G739,Sheet11!$C$53:$E$61,2,FALSE)</f>
        <v>8.2159624413145546E-2</v>
      </c>
      <c r="Q739">
        <f>VLOOKUP(G739,Sheet11!$C$53:$E$61,3,FALSE)</f>
        <v>0.20812182741116753</v>
      </c>
      <c r="R739">
        <f>VLOOKUP(I739,Sheet11!$C$70:$E$89,2,FALSE)</f>
        <v>4.9295774647887321E-2</v>
      </c>
      <c r="S739">
        <f>VLOOKUP(I739,Sheet11!$C$70:$E$89,3,FALSE)</f>
        <v>3.6661026508742242E-2</v>
      </c>
      <c r="T739">
        <f t="shared" si="56"/>
        <v>2.7602519511927144E-5</v>
      </c>
      <c r="U739">
        <f t="shared" si="57"/>
        <v>2.2688769119784036E-4</v>
      </c>
      <c r="V739">
        <f t="shared" si="58"/>
        <v>0.1084620089509311</v>
      </c>
      <c r="W739" t="str">
        <f t="shared" si="59"/>
        <v>Ontime</v>
      </c>
    </row>
    <row r="740" spans="3:23" x14ac:dyDescent="0.3">
      <c r="C740" s="1">
        <v>7</v>
      </c>
      <c r="D740" s="1">
        <v>2054</v>
      </c>
      <c r="E740" s="1" t="s">
        <v>5</v>
      </c>
      <c r="F740" s="1" t="s">
        <v>6</v>
      </c>
      <c r="G740" s="1" t="s">
        <v>11</v>
      </c>
      <c r="H740" s="1" t="s">
        <v>3</v>
      </c>
      <c r="I740">
        <f t="shared" si="55"/>
        <v>20</v>
      </c>
      <c r="J740">
        <f>VLOOKUP(C740,Sheet11!$C$10:$E$17,2,FALSE)</f>
        <v>0.15962441314553991</v>
      </c>
      <c r="K740">
        <f>VLOOKUP(C740,Sheet11!$C$10:$E$17,3,FALSE)</f>
        <v>0.10434292160180485</v>
      </c>
      <c r="L740">
        <f>VLOOKUP(E740,Sheet11!$C$27:$E$30,2,FALSE)</f>
        <v>0.51877934272300474</v>
      </c>
      <c r="M740">
        <f>VLOOKUP(E740,Sheet11!$C$27:$E$30,3,FALSE)</f>
        <v>0.64805414551607443</v>
      </c>
      <c r="N740">
        <f>VLOOKUP(F740,Sheet11!$C$40:$E$43,2,FALSE)</f>
        <v>0.42488262910798125</v>
      </c>
      <c r="O740">
        <f>VLOOKUP(F740,Sheet11!$C$40:$E$43,3,FALSE)</f>
        <v>0.54540327129159616</v>
      </c>
      <c r="P740">
        <f>VLOOKUP(G740,Sheet11!$C$53:$E$61,2,FALSE)</f>
        <v>8.2159624413145546E-2</v>
      </c>
      <c r="Q740">
        <f>VLOOKUP(G740,Sheet11!$C$53:$E$61,3,FALSE)</f>
        <v>0.20812182741116753</v>
      </c>
      <c r="R740">
        <f>VLOOKUP(I740,Sheet11!$C$70:$E$89,2,FALSE)</f>
        <v>4.9295774647887321E-2</v>
      </c>
      <c r="S740">
        <f>VLOOKUP(I740,Sheet11!$C$70:$E$89,3,FALSE)</f>
        <v>3.6661026508742242E-2</v>
      </c>
      <c r="T740">
        <f t="shared" si="56"/>
        <v>2.7602519511927144E-5</v>
      </c>
      <c r="U740">
        <f t="shared" si="57"/>
        <v>2.2688769119784036E-4</v>
      </c>
      <c r="V740">
        <f t="shared" si="58"/>
        <v>0.1084620089509311</v>
      </c>
      <c r="W740" t="str">
        <f t="shared" si="59"/>
        <v>Ontime</v>
      </c>
    </row>
    <row r="741" spans="3:23" x14ac:dyDescent="0.3">
      <c r="C741" s="1">
        <v>7</v>
      </c>
      <c r="D741" s="1">
        <v>1736</v>
      </c>
      <c r="E741" s="1" t="s">
        <v>2</v>
      </c>
      <c r="F741" s="1" t="s">
        <v>13</v>
      </c>
      <c r="G741" s="1" t="s">
        <v>12</v>
      </c>
      <c r="H741" s="1" t="s">
        <v>3</v>
      </c>
      <c r="I741">
        <f t="shared" si="55"/>
        <v>17</v>
      </c>
      <c r="J741">
        <f>VLOOKUP(C741,Sheet11!$C$10:$E$17,2,FALSE)</f>
        <v>0.15962441314553991</v>
      </c>
      <c r="K741">
        <f>VLOOKUP(C741,Sheet11!$C$10:$E$17,3,FALSE)</f>
        <v>0.10434292160180485</v>
      </c>
      <c r="L741">
        <f>VLOOKUP(E741,Sheet11!$C$27:$E$30,2,FALSE)</f>
        <v>8.6854460093896718E-2</v>
      </c>
      <c r="M741">
        <f>VLOOKUP(E741,Sheet11!$C$27:$E$30,3,FALSE)</f>
        <v>6.0913705583756347E-2</v>
      </c>
      <c r="N741">
        <f>VLOOKUP(F741,Sheet11!$C$40:$E$43,2,FALSE)</f>
        <v>0.3779342723004695</v>
      </c>
      <c r="O741">
        <f>VLOOKUP(F741,Sheet11!$C$40:$E$43,3,FALSE)</f>
        <v>0.28426395939086296</v>
      </c>
      <c r="P741">
        <f>VLOOKUP(G741,Sheet11!$C$53:$E$61,2,FALSE)</f>
        <v>0.22065727699530516</v>
      </c>
      <c r="Q741">
        <f>VLOOKUP(G741,Sheet11!$C$53:$E$61,3,FALSE)</f>
        <v>0.17710095882684715</v>
      </c>
      <c r="R741">
        <f>VLOOKUP(I741,Sheet11!$C$70:$E$89,2,FALSE)</f>
        <v>9.154929577464789E-2</v>
      </c>
      <c r="S741">
        <f>VLOOKUP(I741,Sheet11!$C$70:$E$89,3,FALSE)</f>
        <v>8.1218274111675121E-2</v>
      </c>
      <c r="T741">
        <f t="shared" si="56"/>
        <v>2.0502678358671246E-5</v>
      </c>
      <c r="U741">
        <f t="shared" si="57"/>
        <v>2.0954202775552012E-5</v>
      </c>
      <c r="V741">
        <f t="shared" si="58"/>
        <v>0.49455428864247064</v>
      </c>
      <c r="W741" t="str">
        <f t="shared" si="59"/>
        <v>Ontime</v>
      </c>
    </row>
    <row r="742" spans="3:23" x14ac:dyDescent="0.3">
      <c r="C742" s="1">
        <v>7</v>
      </c>
      <c r="D742" s="1">
        <v>1029</v>
      </c>
      <c r="E742" s="1" t="s">
        <v>2</v>
      </c>
      <c r="F742" s="1" t="s">
        <v>13</v>
      </c>
      <c r="G742" s="1" t="s">
        <v>12</v>
      </c>
      <c r="H742" s="1" t="s">
        <v>3</v>
      </c>
      <c r="I742">
        <f t="shared" si="55"/>
        <v>10</v>
      </c>
      <c r="J742">
        <f>VLOOKUP(C742,Sheet11!$C$10:$E$17,2,FALSE)</f>
        <v>0.15962441314553991</v>
      </c>
      <c r="K742">
        <f>VLOOKUP(C742,Sheet11!$C$10:$E$17,3,FALSE)</f>
        <v>0.10434292160180485</v>
      </c>
      <c r="L742">
        <f>VLOOKUP(E742,Sheet11!$C$27:$E$30,2,FALSE)</f>
        <v>8.6854460093896718E-2</v>
      </c>
      <c r="M742">
        <f>VLOOKUP(E742,Sheet11!$C$27:$E$30,3,FALSE)</f>
        <v>6.0913705583756347E-2</v>
      </c>
      <c r="N742">
        <f>VLOOKUP(F742,Sheet11!$C$40:$E$43,2,FALSE)</f>
        <v>0.3779342723004695</v>
      </c>
      <c r="O742">
        <f>VLOOKUP(F742,Sheet11!$C$40:$E$43,3,FALSE)</f>
        <v>0.28426395939086296</v>
      </c>
      <c r="P742">
        <f>VLOOKUP(G742,Sheet11!$C$53:$E$61,2,FALSE)</f>
        <v>0.22065727699530516</v>
      </c>
      <c r="Q742">
        <f>VLOOKUP(G742,Sheet11!$C$53:$E$61,3,FALSE)</f>
        <v>0.17710095882684715</v>
      </c>
      <c r="R742">
        <f>VLOOKUP(I742,Sheet11!$C$70:$E$89,2,FALSE)</f>
        <v>3.0516431924882629E-2</v>
      </c>
      <c r="S742">
        <f>VLOOKUP(I742,Sheet11!$C$70:$E$89,3,FALSE)</f>
        <v>5.9785673998871969E-2</v>
      </c>
      <c r="T742">
        <f t="shared" si="56"/>
        <v>6.8342261195570818E-6</v>
      </c>
      <c r="U742">
        <f t="shared" si="57"/>
        <v>1.5424621487559122E-5</v>
      </c>
      <c r="V742">
        <f t="shared" si="58"/>
        <v>0.30703413942113356</v>
      </c>
      <c r="W742" t="str">
        <f t="shared" si="59"/>
        <v>Ontime</v>
      </c>
    </row>
    <row r="743" spans="3:23" x14ac:dyDescent="0.3">
      <c r="C743" s="1">
        <v>7</v>
      </c>
      <c r="D743" s="1">
        <v>1310</v>
      </c>
      <c r="E743" s="1" t="s">
        <v>2</v>
      </c>
      <c r="F743" s="1" t="s">
        <v>13</v>
      </c>
      <c r="G743" s="1" t="s">
        <v>12</v>
      </c>
      <c r="H743" s="1" t="s">
        <v>3</v>
      </c>
      <c r="I743">
        <f t="shared" si="55"/>
        <v>13</v>
      </c>
      <c r="J743">
        <f>VLOOKUP(C743,Sheet11!$C$10:$E$17,2,FALSE)</f>
        <v>0.15962441314553991</v>
      </c>
      <c r="K743">
        <f>VLOOKUP(C743,Sheet11!$C$10:$E$17,3,FALSE)</f>
        <v>0.10434292160180485</v>
      </c>
      <c r="L743">
        <f>VLOOKUP(E743,Sheet11!$C$27:$E$30,2,FALSE)</f>
        <v>8.6854460093896718E-2</v>
      </c>
      <c r="M743">
        <f>VLOOKUP(E743,Sheet11!$C$27:$E$30,3,FALSE)</f>
        <v>6.0913705583756347E-2</v>
      </c>
      <c r="N743">
        <f>VLOOKUP(F743,Sheet11!$C$40:$E$43,2,FALSE)</f>
        <v>0.3779342723004695</v>
      </c>
      <c r="O743">
        <f>VLOOKUP(F743,Sheet11!$C$40:$E$43,3,FALSE)</f>
        <v>0.28426395939086296</v>
      </c>
      <c r="P743">
        <f>VLOOKUP(G743,Sheet11!$C$53:$E$61,2,FALSE)</f>
        <v>0.22065727699530516</v>
      </c>
      <c r="Q743">
        <f>VLOOKUP(G743,Sheet11!$C$53:$E$61,3,FALSE)</f>
        <v>0.17710095882684715</v>
      </c>
      <c r="R743">
        <f>VLOOKUP(I743,Sheet11!$C$70:$E$89,2,FALSE)</f>
        <v>6.1032863849765258E-2</v>
      </c>
      <c r="S743">
        <f>VLOOKUP(I743,Sheet11!$C$70:$E$89,3,FALSE)</f>
        <v>5.0761421319796954E-2</v>
      </c>
      <c r="T743">
        <f t="shared" si="56"/>
        <v>1.3668452239114164E-5</v>
      </c>
      <c r="U743">
        <f t="shared" si="57"/>
        <v>1.3096376734720009E-5</v>
      </c>
      <c r="V743">
        <f t="shared" si="58"/>
        <v>0.51068707565726323</v>
      </c>
      <c r="W743" t="str">
        <f t="shared" si="59"/>
        <v>Delayed</v>
      </c>
    </row>
    <row r="744" spans="3:23" x14ac:dyDescent="0.3">
      <c r="C744" s="1">
        <v>7</v>
      </c>
      <c r="D744" s="1">
        <v>1450</v>
      </c>
      <c r="E744" s="1" t="s">
        <v>2</v>
      </c>
      <c r="F744" s="1" t="s">
        <v>13</v>
      </c>
      <c r="G744" s="1" t="s">
        <v>12</v>
      </c>
      <c r="H744" s="1" t="s">
        <v>3</v>
      </c>
      <c r="I744">
        <f t="shared" si="55"/>
        <v>14</v>
      </c>
      <c r="J744">
        <f>VLOOKUP(C744,Sheet11!$C$10:$E$17,2,FALSE)</f>
        <v>0.15962441314553991</v>
      </c>
      <c r="K744">
        <f>VLOOKUP(C744,Sheet11!$C$10:$E$17,3,FALSE)</f>
        <v>0.10434292160180485</v>
      </c>
      <c r="L744">
        <f>VLOOKUP(E744,Sheet11!$C$27:$E$30,2,FALSE)</f>
        <v>8.6854460093896718E-2</v>
      </c>
      <c r="M744">
        <f>VLOOKUP(E744,Sheet11!$C$27:$E$30,3,FALSE)</f>
        <v>6.0913705583756347E-2</v>
      </c>
      <c r="N744">
        <f>VLOOKUP(F744,Sheet11!$C$40:$E$43,2,FALSE)</f>
        <v>0.3779342723004695</v>
      </c>
      <c r="O744">
        <f>VLOOKUP(F744,Sheet11!$C$40:$E$43,3,FALSE)</f>
        <v>0.28426395939086296</v>
      </c>
      <c r="P744">
        <f>VLOOKUP(G744,Sheet11!$C$53:$E$61,2,FALSE)</f>
        <v>0.22065727699530516</v>
      </c>
      <c r="Q744">
        <f>VLOOKUP(G744,Sheet11!$C$53:$E$61,3,FALSE)</f>
        <v>0.17710095882684715</v>
      </c>
      <c r="R744">
        <f>VLOOKUP(I744,Sheet11!$C$70:$E$89,2,FALSE)</f>
        <v>5.6338028169014086E-2</v>
      </c>
      <c r="S744">
        <f>VLOOKUP(I744,Sheet11!$C$70:$E$89,3,FALSE)</f>
        <v>9.7574732092498589E-2</v>
      </c>
      <c r="T744">
        <f t="shared" si="56"/>
        <v>1.2617032836105383E-5</v>
      </c>
      <c r="U744">
        <f t="shared" si="57"/>
        <v>2.5174146390072905E-5</v>
      </c>
      <c r="V744">
        <f t="shared" si="58"/>
        <v>0.33386184539500824</v>
      </c>
      <c r="W744" t="str">
        <f t="shared" si="59"/>
        <v>Ontime</v>
      </c>
    </row>
    <row r="745" spans="3:23" x14ac:dyDescent="0.3">
      <c r="C745" s="1">
        <v>7</v>
      </c>
      <c r="D745" s="1">
        <v>1851</v>
      </c>
      <c r="E745" s="1" t="s">
        <v>5</v>
      </c>
      <c r="F745" s="1" t="s">
        <v>13</v>
      </c>
      <c r="G745" s="1" t="s">
        <v>14</v>
      </c>
      <c r="H745" s="1" t="s">
        <v>3</v>
      </c>
      <c r="I745">
        <f t="shared" si="55"/>
        <v>18</v>
      </c>
      <c r="J745">
        <f>VLOOKUP(C745,Sheet11!$C$10:$E$17,2,FALSE)</f>
        <v>0.15962441314553991</v>
      </c>
      <c r="K745">
        <f>VLOOKUP(C745,Sheet11!$C$10:$E$17,3,FALSE)</f>
        <v>0.10434292160180485</v>
      </c>
      <c r="L745">
        <f>VLOOKUP(E745,Sheet11!$C$27:$E$30,2,FALSE)</f>
        <v>0.51877934272300474</v>
      </c>
      <c r="M745">
        <f>VLOOKUP(E745,Sheet11!$C$27:$E$30,3,FALSE)</f>
        <v>0.64805414551607443</v>
      </c>
      <c r="N745">
        <f>VLOOKUP(F745,Sheet11!$C$40:$E$43,2,FALSE)</f>
        <v>0.3779342723004695</v>
      </c>
      <c r="O745">
        <f>VLOOKUP(F745,Sheet11!$C$40:$E$43,3,FALSE)</f>
        <v>0.28426395939086296</v>
      </c>
      <c r="P745">
        <f>VLOOKUP(G745,Sheet11!$C$53:$E$61,2,FALSE)</f>
        <v>6.1032863849765258E-2</v>
      </c>
      <c r="Q745">
        <f>VLOOKUP(G745,Sheet11!$C$53:$E$61,3,FALSE)</f>
        <v>3.835307388606881E-2</v>
      </c>
      <c r="R745">
        <f>VLOOKUP(I745,Sheet11!$C$70:$E$89,2,FALSE)</f>
        <v>7.746478873239436E-2</v>
      </c>
      <c r="S745">
        <f>VLOOKUP(I745,Sheet11!$C$70:$E$89,3,FALSE)</f>
        <v>5.8093626621545401E-2</v>
      </c>
      <c r="T745">
        <f t="shared" si="56"/>
        <v>2.8661305974657732E-5</v>
      </c>
      <c r="U745">
        <f t="shared" si="57"/>
        <v>3.4531974595956135E-5</v>
      </c>
      <c r="V745">
        <f t="shared" si="58"/>
        <v>0.45354989827804271</v>
      </c>
      <c r="W745" t="str">
        <f t="shared" si="59"/>
        <v>Ontime</v>
      </c>
    </row>
    <row r="746" spans="3:23" x14ac:dyDescent="0.3">
      <c r="C746" s="1">
        <v>7</v>
      </c>
      <c r="D746" s="1">
        <v>1255</v>
      </c>
      <c r="E746" s="1" t="s">
        <v>5</v>
      </c>
      <c r="F746" s="1" t="s">
        <v>13</v>
      </c>
      <c r="G746" s="1" t="s">
        <v>14</v>
      </c>
      <c r="H746" s="1" t="s">
        <v>3</v>
      </c>
      <c r="I746">
        <f t="shared" si="55"/>
        <v>12</v>
      </c>
      <c r="J746">
        <f>VLOOKUP(C746,Sheet11!$C$10:$E$17,2,FALSE)</f>
        <v>0.15962441314553991</v>
      </c>
      <c r="K746">
        <f>VLOOKUP(C746,Sheet11!$C$10:$E$17,3,FALSE)</f>
        <v>0.10434292160180485</v>
      </c>
      <c r="L746">
        <f>VLOOKUP(E746,Sheet11!$C$27:$E$30,2,FALSE)</f>
        <v>0.51877934272300474</v>
      </c>
      <c r="M746">
        <f>VLOOKUP(E746,Sheet11!$C$27:$E$30,3,FALSE)</f>
        <v>0.64805414551607443</v>
      </c>
      <c r="N746">
        <f>VLOOKUP(F746,Sheet11!$C$40:$E$43,2,FALSE)</f>
        <v>0.3779342723004695</v>
      </c>
      <c r="O746">
        <f>VLOOKUP(F746,Sheet11!$C$40:$E$43,3,FALSE)</f>
        <v>0.28426395939086296</v>
      </c>
      <c r="P746">
        <f>VLOOKUP(G746,Sheet11!$C$53:$E$61,2,FALSE)</f>
        <v>6.1032863849765258E-2</v>
      </c>
      <c r="Q746">
        <f>VLOOKUP(G746,Sheet11!$C$53:$E$61,3,FALSE)</f>
        <v>3.835307388606881E-2</v>
      </c>
      <c r="R746">
        <f>VLOOKUP(I746,Sheet11!$C$70:$E$89,2,FALSE)</f>
        <v>3.0516431924882629E-2</v>
      </c>
      <c r="S746">
        <f>VLOOKUP(I746,Sheet11!$C$70:$E$89,3,FALSE)</f>
        <v>0.10152284263959391</v>
      </c>
      <c r="T746">
        <f t="shared" si="56"/>
        <v>1.1290817505168199E-5</v>
      </c>
      <c r="U746">
        <f t="shared" si="57"/>
        <v>6.0347140070602961E-5</v>
      </c>
      <c r="V746">
        <f t="shared" si="58"/>
        <v>0.15760942784034496</v>
      </c>
      <c r="W746" t="str">
        <f t="shared" si="59"/>
        <v>Ontime</v>
      </c>
    </row>
    <row r="747" spans="3:23" x14ac:dyDescent="0.3">
      <c r="C747" s="1">
        <v>7</v>
      </c>
      <c r="D747" s="1">
        <v>1623</v>
      </c>
      <c r="E747" s="1" t="s">
        <v>5</v>
      </c>
      <c r="F747" s="1" t="s">
        <v>13</v>
      </c>
      <c r="G747" s="1" t="s">
        <v>14</v>
      </c>
      <c r="H747" s="1" t="s">
        <v>3</v>
      </c>
      <c r="I747">
        <f t="shared" si="55"/>
        <v>16</v>
      </c>
      <c r="J747">
        <f>VLOOKUP(C747,Sheet11!$C$10:$E$17,2,FALSE)</f>
        <v>0.15962441314553991</v>
      </c>
      <c r="K747">
        <f>VLOOKUP(C747,Sheet11!$C$10:$E$17,3,FALSE)</f>
        <v>0.10434292160180485</v>
      </c>
      <c r="L747">
        <f>VLOOKUP(E747,Sheet11!$C$27:$E$30,2,FALSE)</f>
        <v>0.51877934272300474</v>
      </c>
      <c r="M747">
        <f>VLOOKUP(E747,Sheet11!$C$27:$E$30,3,FALSE)</f>
        <v>0.64805414551607443</v>
      </c>
      <c r="N747">
        <f>VLOOKUP(F747,Sheet11!$C$40:$E$43,2,FALSE)</f>
        <v>0.3779342723004695</v>
      </c>
      <c r="O747">
        <f>VLOOKUP(F747,Sheet11!$C$40:$E$43,3,FALSE)</f>
        <v>0.28426395939086296</v>
      </c>
      <c r="P747">
        <f>VLOOKUP(G747,Sheet11!$C$53:$E$61,2,FALSE)</f>
        <v>6.1032863849765258E-2</v>
      </c>
      <c r="Q747">
        <f>VLOOKUP(G747,Sheet11!$C$53:$E$61,3,FALSE)</f>
        <v>3.835307388606881E-2</v>
      </c>
      <c r="R747">
        <f>VLOOKUP(I747,Sheet11!$C$70:$E$89,2,FALSE)</f>
        <v>0.10328638497652583</v>
      </c>
      <c r="S747">
        <f>VLOOKUP(I747,Sheet11!$C$70:$E$89,3,FALSE)</f>
        <v>9.8702763677382968E-2</v>
      </c>
      <c r="T747">
        <f t="shared" si="56"/>
        <v>3.8215074632876979E-5</v>
      </c>
      <c r="U747">
        <f t="shared" si="57"/>
        <v>5.8670830624197318E-5</v>
      </c>
      <c r="V747">
        <f t="shared" si="58"/>
        <v>0.39443378819115316</v>
      </c>
      <c r="W747" t="str">
        <f t="shared" si="59"/>
        <v>Ontime</v>
      </c>
    </row>
    <row r="748" spans="3:23" x14ac:dyDescent="0.3">
      <c r="C748" s="1">
        <v>7</v>
      </c>
      <c r="D748" s="1">
        <v>835</v>
      </c>
      <c r="E748" s="1" t="s">
        <v>7</v>
      </c>
      <c r="F748" s="1" t="s">
        <v>13</v>
      </c>
      <c r="G748" s="1" t="s">
        <v>4</v>
      </c>
      <c r="H748" s="1" t="s">
        <v>3</v>
      </c>
      <c r="I748">
        <f t="shared" si="55"/>
        <v>8</v>
      </c>
      <c r="J748">
        <f>VLOOKUP(C748,Sheet11!$C$10:$E$17,2,FALSE)</f>
        <v>0.15962441314553991</v>
      </c>
      <c r="K748">
        <f>VLOOKUP(C748,Sheet11!$C$10:$E$17,3,FALSE)</f>
        <v>0.10434292160180485</v>
      </c>
      <c r="L748">
        <f>VLOOKUP(E748,Sheet11!$C$27:$E$30,2,FALSE)</f>
        <v>0.39436619718309857</v>
      </c>
      <c r="M748">
        <f>VLOOKUP(E748,Sheet11!$C$27:$E$30,3,FALSE)</f>
        <v>0.29103214890016921</v>
      </c>
      <c r="N748">
        <f>VLOOKUP(F748,Sheet11!$C$40:$E$43,2,FALSE)</f>
        <v>0.3779342723004695</v>
      </c>
      <c r="O748">
        <f>VLOOKUP(F748,Sheet11!$C$40:$E$43,3,FALSE)</f>
        <v>0.28426395939086296</v>
      </c>
      <c r="P748">
        <f>VLOOKUP(G748,Sheet11!$C$53:$E$61,2,FALSE)</f>
        <v>0.31690140845070425</v>
      </c>
      <c r="Q748">
        <f>VLOOKUP(G748,Sheet11!$C$53:$E$61,3,FALSE)</f>
        <v>0.233502538071066</v>
      </c>
      <c r="R748">
        <f>VLOOKUP(I748,Sheet11!$C$70:$E$89,2,FALSE)</f>
        <v>4.2253521126760563E-2</v>
      </c>
      <c r="S748">
        <f>VLOOKUP(I748,Sheet11!$C$70:$E$89,3,FALSE)</f>
        <v>9.475465313028765E-2</v>
      </c>
      <c r="T748">
        <f t="shared" si="56"/>
        <v>6.1706649954615446E-5</v>
      </c>
      <c r="U748">
        <f t="shared" si="57"/>
        <v>1.5399781933667369E-4</v>
      </c>
      <c r="V748">
        <f t="shared" si="58"/>
        <v>0.28607033575779212</v>
      </c>
      <c r="W748" t="str">
        <f t="shared" si="59"/>
        <v>Ontime</v>
      </c>
    </row>
    <row r="749" spans="3:23" x14ac:dyDescent="0.3">
      <c r="C749" s="1">
        <v>7</v>
      </c>
      <c r="D749" s="1">
        <v>1700</v>
      </c>
      <c r="E749" s="1" t="s">
        <v>7</v>
      </c>
      <c r="F749" s="1" t="s">
        <v>13</v>
      </c>
      <c r="G749" s="1" t="s">
        <v>4</v>
      </c>
      <c r="H749" s="1" t="s">
        <v>3</v>
      </c>
      <c r="I749">
        <f t="shared" si="55"/>
        <v>17</v>
      </c>
      <c r="J749">
        <f>VLOOKUP(C749,Sheet11!$C$10:$E$17,2,FALSE)</f>
        <v>0.15962441314553991</v>
      </c>
      <c r="K749">
        <f>VLOOKUP(C749,Sheet11!$C$10:$E$17,3,FALSE)</f>
        <v>0.10434292160180485</v>
      </c>
      <c r="L749">
        <f>VLOOKUP(E749,Sheet11!$C$27:$E$30,2,FALSE)</f>
        <v>0.39436619718309857</v>
      </c>
      <c r="M749">
        <f>VLOOKUP(E749,Sheet11!$C$27:$E$30,3,FALSE)</f>
        <v>0.29103214890016921</v>
      </c>
      <c r="N749">
        <f>VLOOKUP(F749,Sheet11!$C$40:$E$43,2,FALSE)</f>
        <v>0.3779342723004695</v>
      </c>
      <c r="O749">
        <f>VLOOKUP(F749,Sheet11!$C$40:$E$43,3,FALSE)</f>
        <v>0.28426395939086296</v>
      </c>
      <c r="P749">
        <f>VLOOKUP(G749,Sheet11!$C$53:$E$61,2,FALSE)</f>
        <v>0.31690140845070425</v>
      </c>
      <c r="Q749">
        <f>VLOOKUP(G749,Sheet11!$C$53:$E$61,3,FALSE)</f>
        <v>0.233502538071066</v>
      </c>
      <c r="R749">
        <f>VLOOKUP(I749,Sheet11!$C$70:$E$89,2,FALSE)</f>
        <v>9.154929577464789E-2</v>
      </c>
      <c r="S749">
        <f>VLOOKUP(I749,Sheet11!$C$70:$E$89,3,FALSE)</f>
        <v>8.1218274111675121E-2</v>
      </c>
      <c r="T749">
        <f t="shared" si="56"/>
        <v>1.3369774156833349E-4</v>
      </c>
      <c r="U749">
        <f t="shared" si="57"/>
        <v>1.31998130860006E-4</v>
      </c>
      <c r="V749">
        <f t="shared" si="58"/>
        <v>0.50319841383457309</v>
      </c>
      <c r="W749" t="str">
        <f t="shared" si="59"/>
        <v>Delayed</v>
      </c>
    </row>
    <row r="750" spans="3:23" x14ac:dyDescent="0.3">
      <c r="C750" s="1">
        <v>7</v>
      </c>
      <c r="D750" s="1">
        <v>1241</v>
      </c>
      <c r="E750" s="1" t="s">
        <v>7</v>
      </c>
      <c r="F750" s="1" t="s">
        <v>13</v>
      </c>
      <c r="G750" s="1" t="s">
        <v>4</v>
      </c>
      <c r="H750" s="1" t="s">
        <v>3</v>
      </c>
      <c r="I750">
        <f t="shared" si="55"/>
        <v>12</v>
      </c>
      <c r="J750">
        <f>VLOOKUP(C750,Sheet11!$C$10:$E$17,2,FALSE)</f>
        <v>0.15962441314553991</v>
      </c>
      <c r="K750">
        <f>VLOOKUP(C750,Sheet11!$C$10:$E$17,3,FALSE)</f>
        <v>0.10434292160180485</v>
      </c>
      <c r="L750">
        <f>VLOOKUP(E750,Sheet11!$C$27:$E$30,2,FALSE)</f>
        <v>0.39436619718309857</v>
      </c>
      <c r="M750">
        <f>VLOOKUP(E750,Sheet11!$C$27:$E$30,3,FALSE)</f>
        <v>0.29103214890016921</v>
      </c>
      <c r="N750">
        <f>VLOOKUP(F750,Sheet11!$C$40:$E$43,2,FALSE)</f>
        <v>0.3779342723004695</v>
      </c>
      <c r="O750">
        <f>VLOOKUP(F750,Sheet11!$C$40:$E$43,3,FALSE)</f>
        <v>0.28426395939086296</v>
      </c>
      <c r="P750">
        <f>VLOOKUP(G750,Sheet11!$C$53:$E$61,2,FALSE)</f>
        <v>0.31690140845070425</v>
      </c>
      <c r="Q750">
        <f>VLOOKUP(G750,Sheet11!$C$53:$E$61,3,FALSE)</f>
        <v>0.233502538071066</v>
      </c>
      <c r="R750">
        <f>VLOOKUP(I750,Sheet11!$C$70:$E$89,2,FALSE)</f>
        <v>3.0516431924882629E-2</v>
      </c>
      <c r="S750">
        <f>VLOOKUP(I750,Sheet11!$C$70:$E$89,3,FALSE)</f>
        <v>0.10152284263959391</v>
      </c>
      <c r="T750">
        <f t="shared" si="56"/>
        <v>4.4565913856111157E-5</v>
      </c>
      <c r="U750">
        <f t="shared" si="57"/>
        <v>1.649976635750075E-4</v>
      </c>
      <c r="V750">
        <f t="shared" si="58"/>
        <v>0.21266058922266443</v>
      </c>
      <c r="W750" t="str">
        <f t="shared" si="59"/>
        <v>Ontime</v>
      </c>
    </row>
    <row r="751" spans="3:23" x14ac:dyDescent="0.3">
      <c r="C751" s="1">
        <v>7</v>
      </c>
      <c r="D751" s="1">
        <v>2113</v>
      </c>
      <c r="E751" s="1" t="s">
        <v>7</v>
      </c>
      <c r="F751" s="1" t="s">
        <v>13</v>
      </c>
      <c r="G751" s="1" t="s">
        <v>4</v>
      </c>
      <c r="H751" s="1" t="s">
        <v>3</v>
      </c>
      <c r="I751">
        <f t="shared" si="55"/>
        <v>21</v>
      </c>
      <c r="J751">
        <f>VLOOKUP(C751,Sheet11!$C$10:$E$17,2,FALSE)</f>
        <v>0.15962441314553991</v>
      </c>
      <c r="K751">
        <f>VLOOKUP(C751,Sheet11!$C$10:$E$17,3,FALSE)</f>
        <v>0.10434292160180485</v>
      </c>
      <c r="L751">
        <f>VLOOKUP(E751,Sheet11!$C$27:$E$30,2,FALSE)</f>
        <v>0.39436619718309857</v>
      </c>
      <c r="M751">
        <f>VLOOKUP(E751,Sheet11!$C$27:$E$30,3,FALSE)</f>
        <v>0.29103214890016921</v>
      </c>
      <c r="N751">
        <f>VLOOKUP(F751,Sheet11!$C$40:$E$43,2,FALSE)</f>
        <v>0.3779342723004695</v>
      </c>
      <c r="O751">
        <f>VLOOKUP(F751,Sheet11!$C$40:$E$43,3,FALSE)</f>
        <v>0.28426395939086296</v>
      </c>
      <c r="P751">
        <f>VLOOKUP(G751,Sheet11!$C$53:$E$61,2,FALSE)</f>
        <v>0.31690140845070425</v>
      </c>
      <c r="Q751">
        <f>VLOOKUP(G751,Sheet11!$C$53:$E$61,3,FALSE)</f>
        <v>0.233502538071066</v>
      </c>
      <c r="R751">
        <f>VLOOKUP(I751,Sheet11!$C$70:$E$89,2,FALSE)</f>
        <v>4.9295774647887321E-2</v>
      </c>
      <c r="S751">
        <f>VLOOKUP(I751,Sheet11!$C$70:$E$89,3,FALSE)</f>
        <v>3.7789058093626621E-2</v>
      </c>
      <c r="T751">
        <f t="shared" si="56"/>
        <v>7.1991091613718018E-5</v>
      </c>
      <c r="U751">
        <f t="shared" si="57"/>
        <v>6.1415796997363906E-5</v>
      </c>
      <c r="V751">
        <f t="shared" si="58"/>
        <v>0.53963548931563798</v>
      </c>
      <c r="W751" t="str">
        <f t="shared" si="59"/>
        <v>Delayed</v>
      </c>
    </row>
    <row r="752" spans="3:23" x14ac:dyDescent="0.3">
      <c r="C752" s="1">
        <v>7</v>
      </c>
      <c r="D752" s="1">
        <v>1531</v>
      </c>
      <c r="E752" s="1" t="s">
        <v>7</v>
      </c>
      <c r="F752" s="1" t="s">
        <v>13</v>
      </c>
      <c r="G752" s="1" t="s">
        <v>4</v>
      </c>
      <c r="H752" s="1" t="s">
        <v>15</v>
      </c>
      <c r="I752">
        <f t="shared" si="55"/>
        <v>15</v>
      </c>
      <c r="J752">
        <f>VLOOKUP(C752,Sheet11!$C$10:$E$17,2,FALSE)</f>
        <v>0.15962441314553991</v>
      </c>
      <c r="K752">
        <f>VLOOKUP(C752,Sheet11!$C$10:$E$17,3,FALSE)</f>
        <v>0.10434292160180485</v>
      </c>
      <c r="L752">
        <f>VLOOKUP(E752,Sheet11!$C$27:$E$30,2,FALSE)</f>
        <v>0.39436619718309857</v>
      </c>
      <c r="M752">
        <f>VLOOKUP(E752,Sheet11!$C$27:$E$30,3,FALSE)</f>
        <v>0.29103214890016921</v>
      </c>
      <c r="N752">
        <f>VLOOKUP(F752,Sheet11!$C$40:$E$43,2,FALSE)</f>
        <v>0.3779342723004695</v>
      </c>
      <c r="O752">
        <f>VLOOKUP(F752,Sheet11!$C$40:$E$43,3,FALSE)</f>
        <v>0.28426395939086296</v>
      </c>
      <c r="P752">
        <f>VLOOKUP(G752,Sheet11!$C$53:$E$61,2,FALSE)</f>
        <v>0.31690140845070425</v>
      </c>
      <c r="Q752">
        <f>VLOOKUP(G752,Sheet11!$C$53:$E$61,3,FALSE)</f>
        <v>0.233502538071066</v>
      </c>
      <c r="R752">
        <f>VLOOKUP(I752,Sheet11!$C$70:$E$89,2,FALSE)</f>
        <v>0.13849765258215962</v>
      </c>
      <c r="S752">
        <f>VLOOKUP(I752,Sheet11!$C$70:$E$89,3,FALSE)</f>
        <v>6.2041737168640719E-2</v>
      </c>
      <c r="T752">
        <f t="shared" si="56"/>
        <v>2.0226068596235065E-4</v>
      </c>
      <c r="U752">
        <f t="shared" si="57"/>
        <v>1.0083190551806014E-4</v>
      </c>
      <c r="V752">
        <f t="shared" si="58"/>
        <v>0.66732309415561208</v>
      </c>
      <c r="W752" t="str">
        <f t="shared" si="59"/>
        <v>Delayed</v>
      </c>
    </row>
    <row r="753" spans="3:23" x14ac:dyDescent="0.3">
      <c r="C753" s="1">
        <v>7</v>
      </c>
      <c r="D753" s="1">
        <v>2130</v>
      </c>
      <c r="E753" s="1" t="s">
        <v>5</v>
      </c>
      <c r="F753" s="1" t="s">
        <v>13</v>
      </c>
      <c r="G753" s="1" t="s">
        <v>12</v>
      </c>
      <c r="H753" s="1" t="s">
        <v>3</v>
      </c>
      <c r="I753">
        <f t="shared" si="55"/>
        <v>21</v>
      </c>
      <c r="J753">
        <f>VLOOKUP(C753,Sheet11!$C$10:$E$17,2,FALSE)</f>
        <v>0.15962441314553991</v>
      </c>
      <c r="K753">
        <f>VLOOKUP(C753,Sheet11!$C$10:$E$17,3,FALSE)</f>
        <v>0.10434292160180485</v>
      </c>
      <c r="L753">
        <f>VLOOKUP(E753,Sheet11!$C$27:$E$30,2,FALSE)</f>
        <v>0.51877934272300474</v>
      </c>
      <c r="M753">
        <f>VLOOKUP(E753,Sheet11!$C$27:$E$30,3,FALSE)</f>
        <v>0.64805414551607443</v>
      </c>
      <c r="N753">
        <f>VLOOKUP(F753,Sheet11!$C$40:$E$43,2,FALSE)</f>
        <v>0.3779342723004695</v>
      </c>
      <c r="O753">
        <f>VLOOKUP(F753,Sheet11!$C$40:$E$43,3,FALSE)</f>
        <v>0.28426395939086296</v>
      </c>
      <c r="P753">
        <f>VLOOKUP(G753,Sheet11!$C$53:$E$61,2,FALSE)</f>
        <v>0.22065727699530516</v>
      </c>
      <c r="Q753">
        <f>VLOOKUP(G753,Sheet11!$C$53:$E$61,3,FALSE)</f>
        <v>0.17710095882684715</v>
      </c>
      <c r="R753">
        <f>VLOOKUP(I753,Sheet11!$C$70:$E$89,2,FALSE)</f>
        <v>4.9295774647887321E-2</v>
      </c>
      <c r="S753">
        <f>VLOOKUP(I753,Sheet11!$C$70:$E$89,3,FALSE)</f>
        <v>3.7789058093626621E-2</v>
      </c>
      <c r="T753">
        <f t="shared" si="56"/>
        <v>6.5941046613023728E-5</v>
      </c>
      <c r="U753">
        <f t="shared" si="57"/>
        <v>1.0372411215729942E-4</v>
      </c>
      <c r="V753">
        <f t="shared" si="58"/>
        <v>0.38865402355405537</v>
      </c>
      <c r="W753" t="str">
        <f t="shared" si="59"/>
        <v>Ontime</v>
      </c>
    </row>
    <row r="754" spans="3:23" x14ac:dyDescent="0.3">
      <c r="C754" s="1">
        <v>7</v>
      </c>
      <c r="D754" s="1">
        <v>844</v>
      </c>
      <c r="E754" s="1" t="s">
        <v>7</v>
      </c>
      <c r="F754" s="1" t="s">
        <v>13</v>
      </c>
      <c r="G754" s="1" t="s">
        <v>12</v>
      </c>
      <c r="H754" s="1" t="s">
        <v>3</v>
      </c>
      <c r="I754">
        <f t="shared" si="55"/>
        <v>8</v>
      </c>
      <c r="J754">
        <f>VLOOKUP(C754,Sheet11!$C$10:$E$17,2,FALSE)</f>
        <v>0.15962441314553991</v>
      </c>
      <c r="K754">
        <f>VLOOKUP(C754,Sheet11!$C$10:$E$17,3,FALSE)</f>
        <v>0.10434292160180485</v>
      </c>
      <c r="L754">
        <f>VLOOKUP(E754,Sheet11!$C$27:$E$30,2,FALSE)</f>
        <v>0.39436619718309857</v>
      </c>
      <c r="M754">
        <f>VLOOKUP(E754,Sheet11!$C$27:$E$30,3,FALSE)</f>
        <v>0.29103214890016921</v>
      </c>
      <c r="N754">
        <f>VLOOKUP(F754,Sheet11!$C$40:$E$43,2,FALSE)</f>
        <v>0.3779342723004695</v>
      </c>
      <c r="O754">
        <f>VLOOKUP(F754,Sheet11!$C$40:$E$43,3,FALSE)</f>
        <v>0.28426395939086296</v>
      </c>
      <c r="P754">
        <f>VLOOKUP(G754,Sheet11!$C$53:$E$61,2,FALSE)</f>
        <v>0.22065727699530516</v>
      </c>
      <c r="Q754">
        <f>VLOOKUP(G754,Sheet11!$C$53:$E$61,3,FALSE)</f>
        <v>0.17710095882684715</v>
      </c>
      <c r="R754">
        <f>VLOOKUP(I754,Sheet11!$C$70:$E$89,2,FALSE)</f>
        <v>4.2253521126760563E-2</v>
      </c>
      <c r="S754">
        <f>VLOOKUP(I754,Sheet11!$C$70:$E$89,3,FALSE)</f>
        <v>9.475465313028765E-2</v>
      </c>
      <c r="T754">
        <f t="shared" si="56"/>
        <v>4.2966111820250747E-5</v>
      </c>
      <c r="U754">
        <f t="shared" si="57"/>
        <v>1.1680027843409549E-4</v>
      </c>
      <c r="V754">
        <f t="shared" si="58"/>
        <v>0.26893085430452046</v>
      </c>
      <c r="W754" t="str">
        <f t="shared" si="59"/>
        <v>Ontime</v>
      </c>
    </row>
    <row r="755" spans="3:23" x14ac:dyDescent="0.3">
      <c r="C755" s="1">
        <v>7</v>
      </c>
      <c r="D755" s="1">
        <v>1656</v>
      </c>
      <c r="E755" s="1" t="s">
        <v>7</v>
      </c>
      <c r="F755" s="1" t="s">
        <v>13</v>
      </c>
      <c r="G755" s="1" t="s">
        <v>12</v>
      </c>
      <c r="H755" s="1" t="s">
        <v>3</v>
      </c>
      <c r="I755">
        <f t="shared" si="55"/>
        <v>16</v>
      </c>
      <c r="J755">
        <f>VLOOKUP(C755,Sheet11!$C$10:$E$17,2,FALSE)</f>
        <v>0.15962441314553991</v>
      </c>
      <c r="K755">
        <f>VLOOKUP(C755,Sheet11!$C$10:$E$17,3,FALSE)</f>
        <v>0.10434292160180485</v>
      </c>
      <c r="L755">
        <f>VLOOKUP(E755,Sheet11!$C$27:$E$30,2,FALSE)</f>
        <v>0.39436619718309857</v>
      </c>
      <c r="M755">
        <f>VLOOKUP(E755,Sheet11!$C$27:$E$30,3,FALSE)</f>
        <v>0.29103214890016921</v>
      </c>
      <c r="N755">
        <f>VLOOKUP(F755,Sheet11!$C$40:$E$43,2,FALSE)</f>
        <v>0.3779342723004695</v>
      </c>
      <c r="O755">
        <f>VLOOKUP(F755,Sheet11!$C$40:$E$43,3,FALSE)</f>
        <v>0.28426395939086296</v>
      </c>
      <c r="P755">
        <f>VLOOKUP(G755,Sheet11!$C$53:$E$61,2,FALSE)</f>
        <v>0.22065727699530516</v>
      </c>
      <c r="Q755">
        <f>VLOOKUP(G755,Sheet11!$C$53:$E$61,3,FALSE)</f>
        <v>0.17710095882684715</v>
      </c>
      <c r="R755">
        <f>VLOOKUP(I755,Sheet11!$C$70:$E$89,2,FALSE)</f>
        <v>0.10328638497652583</v>
      </c>
      <c r="S755">
        <f>VLOOKUP(I755,Sheet11!$C$70:$E$89,3,FALSE)</f>
        <v>9.8702763677382968E-2</v>
      </c>
      <c r="T755">
        <f t="shared" si="56"/>
        <v>1.0502827333839072E-4</v>
      </c>
      <c r="U755">
        <f t="shared" si="57"/>
        <v>1.216669567021828E-4</v>
      </c>
      <c r="V755">
        <f t="shared" si="58"/>
        <v>0.46330164653042299</v>
      </c>
      <c r="W755" t="str">
        <f t="shared" si="59"/>
        <v>Ontime</v>
      </c>
    </row>
    <row r="756" spans="3:23" x14ac:dyDescent="0.3">
      <c r="C756" s="1">
        <v>7</v>
      </c>
      <c r="D756" s="1">
        <v>1723</v>
      </c>
      <c r="E756" s="1" t="s">
        <v>5</v>
      </c>
      <c r="F756" s="1" t="s">
        <v>13</v>
      </c>
      <c r="G756" s="1" t="s">
        <v>12</v>
      </c>
      <c r="H756" s="1" t="s">
        <v>3</v>
      </c>
      <c r="I756">
        <f t="shared" si="55"/>
        <v>17</v>
      </c>
      <c r="J756">
        <f>VLOOKUP(C756,Sheet11!$C$10:$E$17,2,FALSE)</f>
        <v>0.15962441314553991</v>
      </c>
      <c r="K756">
        <f>VLOOKUP(C756,Sheet11!$C$10:$E$17,3,FALSE)</f>
        <v>0.10434292160180485</v>
      </c>
      <c r="L756">
        <f>VLOOKUP(E756,Sheet11!$C$27:$E$30,2,FALSE)</f>
        <v>0.51877934272300474</v>
      </c>
      <c r="M756">
        <f>VLOOKUP(E756,Sheet11!$C$27:$E$30,3,FALSE)</f>
        <v>0.64805414551607443</v>
      </c>
      <c r="N756">
        <f>VLOOKUP(F756,Sheet11!$C$40:$E$43,2,FALSE)</f>
        <v>0.3779342723004695</v>
      </c>
      <c r="O756">
        <f>VLOOKUP(F756,Sheet11!$C$40:$E$43,3,FALSE)</f>
        <v>0.28426395939086296</v>
      </c>
      <c r="P756">
        <f>VLOOKUP(G756,Sheet11!$C$53:$E$61,2,FALSE)</f>
        <v>0.22065727699530516</v>
      </c>
      <c r="Q756">
        <f>VLOOKUP(G756,Sheet11!$C$53:$E$61,3,FALSE)</f>
        <v>0.17710095882684715</v>
      </c>
      <c r="R756">
        <f>VLOOKUP(I756,Sheet11!$C$70:$E$89,2,FALSE)</f>
        <v>9.154929577464789E-2</v>
      </c>
      <c r="S756">
        <f>VLOOKUP(I756,Sheet11!$C$70:$E$89,3,FALSE)</f>
        <v>8.1218274111675121E-2</v>
      </c>
      <c r="T756">
        <f t="shared" si="56"/>
        <v>1.2246194370990122E-4</v>
      </c>
      <c r="U756">
        <f t="shared" si="57"/>
        <v>2.2292943508434501E-4</v>
      </c>
      <c r="V756">
        <f t="shared" si="58"/>
        <v>0.35455993180088397</v>
      </c>
      <c r="W756" t="str">
        <f t="shared" si="59"/>
        <v>Ontime</v>
      </c>
    </row>
    <row r="757" spans="3:23" x14ac:dyDescent="0.3">
      <c r="C757" s="1">
        <v>7</v>
      </c>
      <c r="D757" s="1">
        <v>1356</v>
      </c>
      <c r="E757" s="1" t="s">
        <v>5</v>
      </c>
      <c r="F757" s="1" t="s">
        <v>13</v>
      </c>
      <c r="G757" s="1" t="s">
        <v>12</v>
      </c>
      <c r="H757" s="1" t="s">
        <v>3</v>
      </c>
      <c r="I757">
        <f t="shared" si="55"/>
        <v>13</v>
      </c>
      <c r="J757">
        <f>VLOOKUP(C757,Sheet11!$C$10:$E$17,2,FALSE)</f>
        <v>0.15962441314553991</v>
      </c>
      <c r="K757">
        <f>VLOOKUP(C757,Sheet11!$C$10:$E$17,3,FALSE)</f>
        <v>0.10434292160180485</v>
      </c>
      <c r="L757">
        <f>VLOOKUP(E757,Sheet11!$C$27:$E$30,2,FALSE)</f>
        <v>0.51877934272300474</v>
      </c>
      <c r="M757">
        <f>VLOOKUP(E757,Sheet11!$C$27:$E$30,3,FALSE)</f>
        <v>0.64805414551607443</v>
      </c>
      <c r="N757">
        <f>VLOOKUP(F757,Sheet11!$C$40:$E$43,2,FALSE)</f>
        <v>0.3779342723004695</v>
      </c>
      <c r="O757">
        <f>VLOOKUP(F757,Sheet11!$C$40:$E$43,3,FALSE)</f>
        <v>0.28426395939086296</v>
      </c>
      <c r="P757">
        <f>VLOOKUP(G757,Sheet11!$C$53:$E$61,2,FALSE)</f>
        <v>0.22065727699530516</v>
      </c>
      <c r="Q757">
        <f>VLOOKUP(G757,Sheet11!$C$53:$E$61,3,FALSE)</f>
        <v>0.17710095882684715</v>
      </c>
      <c r="R757">
        <f>VLOOKUP(I757,Sheet11!$C$70:$E$89,2,FALSE)</f>
        <v>6.1032863849765258E-2</v>
      </c>
      <c r="S757">
        <f>VLOOKUP(I757,Sheet11!$C$70:$E$89,3,FALSE)</f>
        <v>5.0761421319796954E-2</v>
      </c>
      <c r="T757">
        <f t="shared" si="56"/>
        <v>8.1641295806600812E-5</v>
      </c>
      <c r="U757">
        <f t="shared" si="57"/>
        <v>1.3933089692771565E-4</v>
      </c>
      <c r="V757">
        <f t="shared" si="58"/>
        <v>0.36946411580737376</v>
      </c>
      <c r="W757" t="str">
        <f t="shared" si="59"/>
        <v>Ontime</v>
      </c>
    </row>
    <row r="758" spans="3:23" x14ac:dyDescent="0.3">
      <c r="C758" s="1">
        <v>7</v>
      </c>
      <c r="D758" s="1">
        <v>926</v>
      </c>
      <c r="E758" s="1" t="s">
        <v>5</v>
      </c>
      <c r="F758" s="1" t="s">
        <v>13</v>
      </c>
      <c r="G758" s="1" t="s">
        <v>12</v>
      </c>
      <c r="H758" s="1" t="s">
        <v>3</v>
      </c>
      <c r="I758">
        <f t="shared" si="55"/>
        <v>9</v>
      </c>
      <c r="J758">
        <f>VLOOKUP(C758,Sheet11!$C$10:$E$17,2,FALSE)</f>
        <v>0.15962441314553991</v>
      </c>
      <c r="K758">
        <f>VLOOKUP(C758,Sheet11!$C$10:$E$17,3,FALSE)</f>
        <v>0.10434292160180485</v>
      </c>
      <c r="L758">
        <f>VLOOKUP(E758,Sheet11!$C$27:$E$30,2,FALSE)</f>
        <v>0.51877934272300474</v>
      </c>
      <c r="M758">
        <f>VLOOKUP(E758,Sheet11!$C$27:$E$30,3,FALSE)</f>
        <v>0.64805414551607443</v>
      </c>
      <c r="N758">
        <f>VLOOKUP(F758,Sheet11!$C$40:$E$43,2,FALSE)</f>
        <v>0.3779342723004695</v>
      </c>
      <c r="O758">
        <f>VLOOKUP(F758,Sheet11!$C$40:$E$43,3,FALSE)</f>
        <v>0.28426395939086296</v>
      </c>
      <c r="P758">
        <f>VLOOKUP(G758,Sheet11!$C$53:$E$61,2,FALSE)</f>
        <v>0.22065727699530516</v>
      </c>
      <c r="Q758">
        <f>VLOOKUP(G758,Sheet11!$C$53:$E$61,3,FALSE)</f>
        <v>0.17710095882684715</v>
      </c>
      <c r="R758">
        <f>VLOOKUP(I758,Sheet11!$C$70:$E$89,2,FALSE)</f>
        <v>3.5211267605633804E-2</v>
      </c>
      <c r="S758">
        <f>VLOOKUP(I758,Sheet11!$C$70:$E$89,3,FALSE)</f>
        <v>3.2148900169204735E-2</v>
      </c>
      <c r="T758">
        <f t="shared" si="56"/>
        <v>4.710074758073124E-5</v>
      </c>
      <c r="U758">
        <f t="shared" si="57"/>
        <v>8.8242901387553235E-5</v>
      </c>
      <c r="V758">
        <f t="shared" si="58"/>
        <v>0.34800855407532655</v>
      </c>
      <c r="W758" t="str">
        <f t="shared" si="59"/>
        <v>Ontime</v>
      </c>
    </row>
    <row r="759" spans="3:23" x14ac:dyDescent="0.3">
      <c r="C759" s="1">
        <v>7</v>
      </c>
      <c r="D759" s="1">
        <v>1501</v>
      </c>
      <c r="E759" s="1" t="s">
        <v>7</v>
      </c>
      <c r="F759" s="1" t="s">
        <v>13</v>
      </c>
      <c r="G759" s="1" t="s">
        <v>12</v>
      </c>
      <c r="H759" s="1" t="s">
        <v>3</v>
      </c>
      <c r="I759">
        <f t="shared" si="55"/>
        <v>15</v>
      </c>
      <c r="J759">
        <f>VLOOKUP(C759,Sheet11!$C$10:$E$17,2,FALSE)</f>
        <v>0.15962441314553991</v>
      </c>
      <c r="K759">
        <f>VLOOKUP(C759,Sheet11!$C$10:$E$17,3,FALSE)</f>
        <v>0.10434292160180485</v>
      </c>
      <c r="L759">
        <f>VLOOKUP(E759,Sheet11!$C$27:$E$30,2,FALSE)</f>
        <v>0.39436619718309857</v>
      </c>
      <c r="M759">
        <f>VLOOKUP(E759,Sheet11!$C$27:$E$30,3,FALSE)</f>
        <v>0.29103214890016921</v>
      </c>
      <c r="N759">
        <f>VLOOKUP(F759,Sheet11!$C$40:$E$43,2,FALSE)</f>
        <v>0.3779342723004695</v>
      </c>
      <c r="O759">
        <f>VLOOKUP(F759,Sheet11!$C$40:$E$43,3,FALSE)</f>
        <v>0.28426395939086296</v>
      </c>
      <c r="P759">
        <f>VLOOKUP(G759,Sheet11!$C$53:$E$61,2,FALSE)</f>
        <v>0.22065727699530516</v>
      </c>
      <c r="Q759">
        <f>VLOOKUP(G759,Sheet11!$C$53:$E$61,3,FALSE)</f>
        <v>0.17710095882684715</v>
      </c>
      <c r="R759">
        <f>VLOOKUP(I759,Sheet11!$C$70:$E$89,2,FALSE)</f>
        <v>0.13849765258215962</v>
      </c>
      <c r="S759">
        <f>VLOOKUP(I759,Sheet11!$C$70:$E$89,3,FALSE)</f>
        <v>6.2041737168640719E-2</v>
      </c>
      <c r="T759">
        <f t="shared" si="56"/>
        <v>1.4083336652193301E-4</v>
      </c>
      <c r="U759">
        <f t="shared" si="57"/>
        <v>7.6476372784229176E-5</v>
      </c>
      <c r="V759">
        <f t="shared" si="58"/>
        <v>0.64807664383378805</v>
      </c>
      <c r="W759" t="str">
        <f t="shared" si="59"/>
        <v>Delayed</v>
      </c>
    </row>
    <row r="760" spans="3:23" x14ac:dyDescent="0.3">
      <c r="C760" s="1">
        <v>7</v>
      </c>
      <c r="D760" s="1">
        <v>1856</v>
      </c>
      <c r="E760" s="1" t="s">
        <v>7</v>
      </c>
      <c r="F760" s="1" t="s">
        <v>13</v>
      </c>
      <c r="G760" s="1" t="s">
        <v>12</v>
      </c>
      <c r="H760" s="1" t="s">
        <v>3</v>
      </c>
      <c r="I760">
        <f t="shared" si="55"/>
        <v>18</v>
      </c>
      <c r="J760">
        <f>VLOOKUP(C760,Sheet11!$C$10:$E$17,2,FALSE)</f>
        <v>0.15962441314553991</v>
      </c>
      <c r="K760">
        <f>VLOOKUP(C760,Sheet11!$C$10:$E$17,3,FALSE)</f>
        <v>0.10434292160180485</v>
      </c>
      <c r="L760">
        <f>VLOOKUP(E760,Sheet11!$C$27:$E$30,2,FALSE)</f>
        <v>0.39436619718309857</v>
      </c>
      <c r="M760">
        <f>VLOOKUP(E760,Sheet11!$C$27:$E$30,3,FALSE)</f>
        <v>0.29103214890016921</v>
      </c>
      <c r="N760">
        <f>VLOOKUP(F760,Sheet11!$C$40:$E$43,2,FALSE)</f>
        <v>0.3779342723004695</v>
      </c>
      <c r="O760">
        <f>VLOOKUP(F760,Sheet11!$C$40:$E$43,3,FALSE)</f>
        <v>0.28426395939086296</v>
      </c>
      <c r="P760">
        <f>VLOOKUP(G760,Sheet11!$C$53:$E$61,2,FALSE)</f>
        <v>0.22065727699530516</v>
      </c>
      <c r="Q760">
        <f>VLOOKUP(G760,Sheet11!$C$53:$E$61,3,FALSE)</f>
        <v>0.17710095882684715</v>
      </c>
      <c r="R760">
        <f>VLOOKUP(I760,Sheet11!$C$70:$E$89,2,FALSE)</f>
        <v>7.746478873239436E-2</v>
      </c>
      <c r="S760">
        <f>VLOOKUP(I760,Sheet11!$C$70:$E$89,3,FALSE)</f>
        <v>5.8093626621545401E-2</v>
      </c>
      <c r="T760">
        <f t="shared" si="56"/>
        <v>7.8771205003793043E-5</v>
      </c>
      <c r="U760">
        <f t="shared" si="57"/>
        <v>7.1609694516141874E-5</v>
      </c>
      <c r="V760">
        <f t="shared" si="58"/>
        <v>0.52381123703380239</v>
      </c>
      <c r="W760" t="str">
        <f t="shared" si="59"/>
        <v>Delayed</v>
      </c>
    </row>
    <row r="761" spans="3:23" x14ac:dyDescent="0.3">
      <c r="C761" s="1">
        <v>1</v>
      </c>
      <c r="D761" s="1">
        <v>1450</v>
      </c>
      <c r="E761" s="1" t="s">
        <v>2</v>
      </c>
      <c r="F761" s="1" t="s">
        <v>1</v>
      </c>
      <c r="G761" s="1" t="s">
        <v>0</v>
      </c>
      <c r="H761" s="1" t="s">
        <v>3</v>
      </c>
      <c r="I761">
        <f t="shared" si="55"/>
        <v>14</v>
      </c>
      <c r="J761">
        <f>VLOOKUP(C761,Sheet11!$C$10:$E$17,2,FALSE)</f>
        <v>0.19483568075117372</v>
      </c>
      <c r="K761">
        <f>VLOOKUP(C761,Sheet11!$C$10:$E$17,3,FALSE)</f>
        <v>0.12633953750705021</v>
      </c>
      <c r="L761">
        <f>VLOOKUP(E761,Sheet11!$C$27:$E$30,2,FALSE)</f>
        <v>8.6854460093896718E-2</v>
      </c>
      <c r="M761">
        <f>VLOOKUP(E761,Sheet11!$C$27:$E$30,3,FALSE)</f>
        <v>6.0913705583756347E-2</v>
      </c>
      <c r="N761">
        <f>VLOOKUP(F761,Sheet11!$C$40:$E$43,2,FALSE)</f>
        <v>0.19718309859154928</v>
      </c>
      <c r="O761">
        <f>VLOOKUP(F761,Sheet11!$C$40:$E$43,3,FALSE)</f>
        <v>0.17033276931754088</v>
      </c>
      <c r="P761">
        <f>VLOOKUP(G761,Sheet11!$C$53:$E$61,2,FALSE)</f>
        <v>9.3896713615023476E-3</v>
      </c>
      <c r="Q761">
        <f>VLOOKUP(G761,Sheet11!$C$53:$E$61,3,FALSE)</f>
        <v>1.4664410603496898E-2</v>
      </c>
      <c r="R761">
        <f>VLOOKUP(I761,Sheet11!$C$70:$E$89,2,FALSE)</f>
        <v>5.6338028169014086E-2</v>
      </c>
      <c r="S761">
        <f>VLOOKUP(I761,Sheet11!$C$70:$E$89,3,FALSE)</f>
        <v>9.7574732092498589E-2</v>
      </c>
      <c r="T761">
        <f t="shared" si="56"/>
        <v>3.4191012419766445E-7</v>
      </c>
      <c r="U761">
        <f t="shared" si="57"/>
        <v>1.5123459570769683E-6</v>
      </c>
      <c r="V761">
        <f t="shared" si="58"/>
        <v>0.18439207380818312</v>
      </c>
      <c r="W761" t="str">
        <f t="shared" si="59"/>
        <v>Ontime</v>
      </c>
    </row>
    <row r="762" spans="3:23" x14ac:dyDescent="0.3">
      <c r="C762" s="1">
        <v>1</v>
      </c>
      <c r="D762" s="1">
        <v>1640</v>
      </c>
      <c r="E762" s="1" t="s">
        <v>5</v>
      </c>
      <c r="F762" s="1" t="s">
        <v>1</v>
      </c>
      <c r="G762" s="1" t="s">
        <v>4</v>
      </c>
      <c r="H762" s="1" t="s">
        <v>3</v>
      </c>
      <c r="I762">
        <f t="shared" si="55"/>
        <v>16</v>
      </c>
      <c r="J762">
        <f>VLOOKUP(C762,Sheet11!$C$10:$E$17,2,FALSE)</f>
        <v>0.19483568075117372</v>
      </c>
      <c r="K762">
        <f>VLOOKUP(C762,Sheet11!$C$10:$E$17,3,FALSE)</f>
        <v>0.12633953750705021</v>
      </c>
      <c r="L762">
        <f>VLOOKUP(E762,Sheet11!$C$27:$E$30,2,FALSE)</f>
        <v>0.51877934272300474</v>
      </c>
      <c r="M762">
        <f>VLOOKUP(E762,Sheet11!$C$27:$E$30,3,FALSE)</f>
        <v>0.64805414551607443</v>
      </c>
      <c r="N762">
        <f>VLOOKUP(F762,Sheet11!$C$40:$E$43,2,FALSE)</f>
        <v>0.19718309859154928</v>
      </c>
      <c r="O762">
        <f>VLOOKUP(F762,Sheet11!$C$40:$E$43,3,FALSE)</f>
        <v>0.17033276931754088</v>
      </c>
      <c r="P762">
        <f>VLOOKUP(G762,Sheet11!$C$53:$E$61,2,FALSE)</f>
        <v>0.31690140845070425</v>
      </c>
      <c r="Q762">
        <f>VLOOKUP(G762,Sheet11!$C$53:$E$61,3,FALSE)</f>
        <v>0.233502538071066</v>
      </c>
      <c r="R762">
        <f>VLOOKUP(I762,Sheet11!$C$70:$E$89,2,FALSE)</f>
        <v>0.10328638497652583</v>
      </c>
      <c r="S762">
        <f>VLOOKUP(I762,Sheet11!$C$70:$E$89,3,FALSE)</f>
        <v>9.8702763677382968E-2</v>
      </c>
      <c r="T762">
        <f t="shared" si="56"/>
        <v>1.2636235823176861E-4</v>
      </c>
      <c r="U762">
        <f t="shared" si="57"/>
        <v>2.5915903943763091E-4</v>
      </c>
      <c r="V762">
        <f t="shared" si="58"/>
        <v>0.32777002520656334</v>
      </c>
      <c r="W762" t="str">
        <f t="shared" si="59"/>
        <v>Ontime</v>
      </c>
    </row>
    <row r="763" spans="3:23" x14ac:dyDescent="0.3">
      <c r="C763" s="1">
        <v>1</v>
      </c>
      <c r="D763" s="1">
        <v>1244</v>
      </c>
      <c r="E763" s="1" t="s">
        <v>7</v>
      </c>
      <c r="F763" s="1" t="s">
        <v>6</v>
      </c>
      <c r="G763" s="1" t="s">
        <v>4</v>
      </c>
      <c r="H763" s="1" t="s">
        <v>3</v>
      </c>
      <c r="I763">
        <f t="shared" si="55"/>
        <v>12</v>
      </c>
      <c r="J763">
        <f>VLOOKUP(C763,Sheet11!$C$10:$E$17,2,FALSE)</f>
        <v>0.19483568075117372</v>
      </c>
      <c r="K763">
        <f>VLOOKUP(C763,Sheet11!$C$10:$E$17,3,FALSE)</f>
        <v>0.12633953750705021</v>
      </c>
      <c r="L763">
        <f>VLOOKUP(E763,Sheet11!$C$27:$E$30,2,FALSE)</f>
        <v>0.39436619718309857</v>
      </c>
      <c r="M763">
        <f>VLOOKUP(E763,Sheet11!$C$27:$E$30,3,FALSE)</f>
        <v>0.29103214890016921</v>
      </c>
      <c r="N763">
        <f>VLOOKUP(F763,Sheet11!$C$40:$E$43,2,FALSE)</f>
        <v>0.42488262910798125</v>
      </c>
      <c r="O763">
        <f>VLOOKUP(F763,Sheet11!$C$40:$E$43,3,FALSE)</f>
        <v>0.54540327129159616</v>
      </c>
      <c r="P763">
        <f>VLOOKUP(G763,Sheet11!$C$53:$E$61,2,FALSE)</f>
        <v>0.31690140845070425</v>
      </c>
      <c r="Q763">
        <f>VLOOKUP(G763,Sheet11!$C$53:$E$61,3,FALSE)</f>
        <v>0.233502538071066</v>
      </c>
      <c r="R763">
        <f>VLOOKUP(I763,Sheet11!$C$70:$E$89,2,FALSE)</f>
        <v>3.0516431924882629E-2</v>
      </c>
      <c r="S763">
        <f>VLOOKUP(I763,Sheet11!$C$70:$E$89,3,FALSE)</f>
        <v>0.10152284263959391</v>
      </c>
      <c r="T763">
        <f t="shared" si="56"/>
        <v>6.1153975507888012E-5</v>
      </c>
      <c r="U763">
        <f t="shared" si="57"/>
        <v>3.8330988751238983E-4</v>
      </c>
      <c r="V763">
        <f t="shared" si="58"/>
        <v>0.13759043331965545</v>
      </c>
      <c r="W763" t="str">
        <f t="shared" si="59"/>
        <v>Ontime</v>
      </c>
    </row>
    <row r="764" spans="3:23" x14ac:dyDescent="0.3">
      <c r="C764" s="1">
        <v>1</v>
      </c>
      <c r="D764" s="1">
        <v>1442</v>
      </c>
      <c r="E764" s="1" t="s">
        <v>7</v>
      </c>
      <c r="F764" s="1" t="s">
        <v>6</v>
      </c>
      <c r="G764" s="1" t="s">
        <v>4</v>
      </c>
      <c r="H764" s="1" t="s">
        <v>3</v>
      </c>
      <c r="I764">
        <f t="shared" si="55"/>
        <v>14</v>
      </c>
      <c r="J764">
        <f>VLOOKUP(C764,Sheet11!$C$10:$E$17,2,FALSE)</f>
        <v>0.19483568075117372</v>
      </c>
      <c r="K764">
        <f>VLOOKUP(C764,Sheet11!$C$10:$E$17,3,FALSE)</f>
        <v>0.12633953750705021</v>
      </c>
      <c r="L764">
        <f>VLOOKUP(E764,Sheet11!$C$27:$E$30,2,FALSE)</f>
        <v>0.39436619718309857</v>
      </c>
      <c r="M764">
        <f>VLOOKUP(E764,Sheet11!$C$27:$E$30,3,FALSE)</f>
        <v>0.29103214890016921</v>
      </c>
      <c r="N764">
        <f>VLOOKUP(F764,Sheet11!$C$40:$E$43,2,FALSE)</f>
        <v>0.42488262910798125</v>
      </c>
      <c r="O764">
        <f>VLOOKUP(F764,Sheet11!$C$40:$E$43,3,FALSE)</f>
        <v>0.54540327129159616</v>
      </c>
      <c r="P764">
        <f>VLOOKUP(G764,Sheet11!$C$53:$E$61,2,FALSE)</f>
        <v>0.31690140845070425</v>
      </c>
      <c r="Q764">
        <f>VLOOKUP(G764,Sheet11!$C$53:$E$61,3,FALSE)</f>
        <v>0.233502538071066</v>
      </c>
      <c r="R764">
        <f>VLOOKUP(I764,Sheet11!$C$70:$E$89,2,FALSE)</f>
        <v>5.6338028169014086E-2</v>
      </c>
      <c r="S764">
        <f>VLOOKUP(I764,Sheet11!$C$70:$E$89,3,FALSE)</f>
        <v>9.7574732092498589E-2</v>
      </c>
      <c r="T764">
        <f t="shared" si="56"/>
        <v>1.1289964709148557E-4</v>
      </c>
      <c r="U764">
        <f t="shared" si="57"/>
        <v>3.6840339188690802E-4</v>
      </c>
      <c r="V764">
        <f t="shared" si="58"/>
        <v>0.23457081702854946</v>
      </c>
      <c r="W764" t="str">
        <f t="shared" si="59"/>
        <v>Ontime</v>
      </c>
    </row>
    <row r="765" spans="3:23" x14ac:dyDescent="0.3">
      <c r="C765" s="1">
        <v>1</v>
      </c>
      <c r="D765" s="1">
        <v>1709</v>
      </c>
      <c r="E765" s="1" t="s">
        <v>7</v>
      </c>
      <c r="F765" s="1" t="s">
        <v>6</v>
      </c>
      <c r="G765" s="1" t="s">
        <v>4</v>
      </c>
      <c r="H765" s="1" t="s">
        <v>3</v>
      </c>
      <c r="I765">
        <f t="shared" si="55"/>
        <v>17</v>
      </c>
      <c r="J765">
        <f>VLOOKUP(C765,Sheet11!$C$10:$E$17,2,FALSE)</f>
        <v>0.19483568075117372</v>
      </c>
      <c r="K765">
        <f>VLOOKUP(C765,Sheet11!$C$10:$E$17,3,FALSE)</f>
        <v>0.12633953750705021</v>
      </c>
      <c r="L765">
        <f>VLOOKUP(E765,Sheet11!$C$27:$E$30,2,FALSE)</f>
        <v>0.39436619718309857</v>
      </c>
      <c r="M765">
        <f>VLOOKUP(E765,Sheet11!$C$27:$E$30,3,FALSE)</f>
        <v>0.29103214890016921</v>
      </c>
      <c r="N765">
        <f>VLOOKUP(F765,Sheet11!$C$40:$E$43,2,FALSE)</f>
        <v>0.42488262910798125</v>
      </c>
      <c r="O765">
        <f>VLOOKUP(F765,Sheet11!$C$40:$E$43,3,FALSE)</f>
        <v>0.54540327129159616</v>
      </c>
      <c r="P765">
        <f>VLOOKUP(G765,Sheet11!$C$53:$E$61,2,FALSE)</f>
        <v>0.31690140845070425</v>
      </c>
      <c r="Q765">
        <f>VLOOKUP(G765,Sheet11!$C$53:$E$61,3,FALSE)</f>
        <v>0.233502538071066</v>
      </c>
      <c r="R765">
        <f>VLOOKUP(I765,Sheet11!$C$70:$E$89,2,FALSE)</f>
        <v>9.154929577464789E-2</v>
      </c>
      <c r="S765">
        <f>VLOOKUP(I765,Sheet11!$C$70:$E$89,3,FALSE)</f>
        <v>8.1218274111675121E-2</v>
      </c>
      <c r="T765">
        <f t="shared" si="56"/>
        <v>1.8346192652366405E-4</v>
      </c>
      <c r="U765">
        <f t="shared" si="57"/>
        <v>3.0664791000991183E-4</v>
      </c>
      <c r="V765">
        <f t="shared" si="58"/>
        <v>0.37432818696568976</v>
      </c>
      <c r="W765" t="str">
        <f t="shared" si="59"/>
        <v>Ontime</v>
      </c>
    </row>
    <row r="766" spans="3:23" x14ac:dyDescent="0.3">
      <c r="C766" s="1">
        <v>1</v>
      </c>
      <c r="D766" s="1">
        <v>2112</v>
      </c>
      <c r="E766" s="1" t="s">
        <v>7</v>
      </c>
      <c r="F766" s="1" t="s">
        <v>6</v>
      </c>
      <c r="G766" s="1" t="s">
        <v>4</v>
      </c>
      <c r="H766" s="1" t="s">
        <v>3</v>
      </c>
      <c r="I766">
        <f t="shared" si="55"/>
        <v>21</v>
      </c>
      <c r="J766">
        <f>VLOOKUP(C766,Sheet11!$C$10:$E$17,2,FALSE)</f>
        <v>0.19483568075117372</v>
      </c>
      <c r="K766">
        <f>VLOOKUP(C766,Sheet11!$C$10:$E$17,3,FALSE)</f>
        <v>0.12633953750705021</v>
      </c>
      <c r="L766">
        <f>VLOOKUP(E766,Sheet11!$C$27:$E$30,2,FALSE)</f>
        <v>0.39436619718309857</v>
      </c>
      <c r="M766">
        <f>VLOOKUP(E766,Sheet11!$C$27:$E$30,3,FALSE)</f>
        <v>0.29103214890016921</v>
      </c>
      <c r="N766">
        <f>VLOOKUP(F766,Sheet11!$C$40:$E$43,2,FALSE)</f>
        <v>0.42488262910798125</v>
      </c>
      <c r="O766">
        <f>VLOOKUP(F766,Sheet11!$C$40:$E$43,3,FALSE)</f>
        <v>0.54540327129159616</v>
      </c>
      <c r="P766">
        <f>VLOOKUP(G766,Sheet11!$C$53:$E$61,2,FALSE)</f>
        <v>0.31690140845070425</v>
      </c>
      <c r="Q766">
        <f>VLOOKUP(G766,Sheet11!$C$53:$E$61,3,FALSE)</f>
        <v>0.233502538071066</v>
      </c>
      <c r="R766">
        <f>VLOOKUP(I766,Sheet11!$C$70:$E$89,2,FALSE)</f>
        <v>4.9295774647887321E-2</v>
      </c>
      <c r="S766">
        <f>VLOOKUP(I766,Sheet11!$C$70:$E$89,3,FALSE)</f>
        <v>3.7789058093626621E-2</v>
      </c>
      <c r="T766">
        <f t="shared" si="56"/>
        <v>9.8787191205049868E-5</v>
      </c>
      <c r="U766">
        <f t="shared" si="57"/>
        <v>1.4267645812961178E-4</v>
      </c>
      <c r="V766">
        <f t="shared" si="58"/>
        <v>0.40911827298747427</v>
      </c>
      <c r="W766" t="str">
        <f t="shared" si="59"/>
        <v>Ontime</v>
      </c>
    </row>
    <row r="767" spans="3:23" x14ac:dyDescent="0.3">
      <c r="C767" s="1">
        <v>1</v>
      </c>
      <c r="D767" s="1">
        <v>641</v>
      </c>
      <c r="E767" s="1" t="s">
        <v>7</v>
      </c>
      <c r="F767" s="1" t="s">
        <v>6</v>
      </c>
      <c r="G767" s="1" t="s">
        <v>4</v>
      </c>
      <c r="H767" s="1" t="s">
        <v>15</v>
      </c>
      <c r="I767">
        <f t="shared" si="55"/>
        <v>6</v>
      </c>
      <c r="J767">
        <f>VLOOKUP(C767,Sheet11!$C$10:$E$17,2,FALSE)</f>
        <v>0.19483568075117372</v>
      </c>
      <c r="K767">
        <f>VLOOKUP(C767,Sheet11!$C$10:$E$17,3,FALSE)</f>
        <v>0.12633953750705021</v>
      </c>
      <c r="L767">
        <f>VLOOKUP(E767,Sheet11!$C$27:$E$30,2,FALSE)</f>
        <v>0.39436619718309857</v>
      </c>
      <c r="M767">
        <f>VLOOKUP(E767,Sheet11!$C$27:$E$30,3,FALSE)</f>
        <v>0.29103214890016921</v>
      </c>
      <c r="N767">
        <f>VLOOKUP(F767,Sheet11!$C$40:$E$43,2,FALSE)</f>
        <v>0.42488262910798125</v>
      </c>
      <c r="O767">
        <f>VLOOKUP(F767,Sheet11!$C$40:$E$43,3,FALSE)</f>
        <v>0.54540327129159616</v>
      </c>
      <c r="P767">
        <f>VLOOKUP(G767,Sheet11!$C$53:$E$61,2,FALSE)</f>
        <v>0.31690140845070425</v>
      </c>
      <c r="Q767">
        <f>VLOOKUP(G767,Sheet11!$C$53:$E$61,3,FALSE)</f>
        <v>0.233502538071066</v>
      </c>
      <c r="R767">
        <f>VLOOKUP(I767,Sheet11!$C$70:$E$89,2,FALSE)</f>
        <v>3.9906103286384977E-2</v>
      </c>
      <c r="S767">
        <f>VLOOKUP(I767,Sheet11!$C$70:$E$89,3,FALSE)</f>
        <v>8.4038353073886074E-2</v>
      </c>
      <c r="T767">
        <f t="shared" si="56"/>
        <v>7.9970583356468947E-5</v>
      </c>
      <c r="U767">
        <f t="shared" si="57"/>
        <v>3.1729540688525606E-4</v>
      </c>
      <c r="V767">
        <f t="shared" si="58"/>
        <v>0.20130236496662887</v>
      </c>
      <c r="W767" t="str">
        <f t="shared" si="59"/>
        <v>Ontime</v>
      </c>
    </row>
    <row r="768" spans="3:23" x14ac:dyDescent="0.3">
      <c r="C768" s="1">
        <v>1</v>
      </c>
      <c r="D768" s="1">
        <v>1037</v>
      </c>
      <c r="E768" s="1" t="s">
        <v>7</v>
      </c>
      <c r="F768" s="1" t="s">
        <v>6</v>
      </c>
      <c r="G768" s="1" t="s">
        <v>4</v>
      </c>
      <c r="H768" s="1" t="s">
        <v>3</v>
      </c>
      <c r="I768">
        <f t="shared" si="55"/>
        <v>10</v>
      </c>
      <c r="J768">
        <f>VLOOKUP(C768,Sheet11!$C$10:$E$17,2,FALSE)</f>
        <v>0.19483568075117372</v>
      </c>
      <c r="K768">
        <f>VLOOKUP(C768,Sheet11!$C$10:$E$17,3,FALSE)</f>
        <v>0.12633953750705021</v>
      </c>
      <c r="L768">
        <f>VLOOKUP(E768,Sheet11!$C$27:$E$30,2,FALSE)</f>
        <v>0.39436619718309857</v>
      </c>
      <c r="M768">
        <f>VLOOKUP(E768,Sheet11!$C$27:$E$30,3,FALSE)</f>
        <v>0.29103214890016921</v>
      </c>
      <c r="N768">
        <f>VLOOKUP(F768,Sheet11!$C$40:$E$43,2,FALSE)</f>
        <v>0.42488262910798125</v>
      </c>
      <c r="O768">
        <f>VLOOKUP(F768,Sheet11!$C$40:$E$43,3,FALSE)</f>
        <v>0.54540327129159616</v>
      </c>
      <c r="P768">
        <f>VLOOKUP(G768,Sheet11!$C$53:$E$61,2,FALSE)</f>
        <v>0.31690140845070425</v>
      </c>
      <c r="Q768">
        <f>VLOOKUP(G768,Sheet11!$C$53:$E$61,3,FALSE)</f>
        <v>0.233502538071066</v>
      </c>
      <c r="R768">
        <f>VLOOKUP(I768,Sheet11!$C$70:$E$89,2,FALSE)</f>
        <v>3.0516431924882629E-2</v>
      </c>
      <c r="S768">
        <f>VLOOKUP(I768,Sheet11!$C$70:$E$89,3,FALSE)</f>
        <v>5.9785673998871969E-2</v>
      </c>
      <c r="T768">
        <f t="shared" si="56"/>
        <v>6.1153975507888012E-5</v>
      </c>
      <c r="U768">
        <f t="shared" si="57"/>
        <v>2.2572693375729622E-4</v>
      </c>
      <c r="V768">
        <f t="shared" si="58"/>
        <v>0.21316850836999782</v>
      </c>
      <c r="W768" t="str">
        <f t="shared" si="59"/>
        <v>Ontime</v>
      </c>
    </row>
    <row r="769" spans="3:23" x14ac:dyDescent="0.3">
      <c r="C769" s="1">
        <v>1</v>
      </c>
      <c r="D769" s="1">
        <v>833</v>
      </c>
      <c r="E769" s="1" t="s">
        <v>7</v>
      </c>
      <c r="F769" s="1" t="s">
        <v>1</v>
      </c>
      <c r="G769" s="1" t="s">
        <v>4</v>
      </c>
      <c r="H769" s="1" t="s">
        <v>3</v>
      </c>
      <c r="I769">
        <f t="shared" si="55"/>
        <v>8</v>
      </c>
      <c r="J769">
        <f>VLOOKUP(C769,Sheet11!$C$10:$E$17,2,FALSE)</f>
        <v>0.19483568075117372</v>
      </c>
      <c r="K769">
        <f>VLOOKUP(C769,Sheet11!$C$10:$E$17,3,FALSE)</f>
        <v>0.12633953750705021</v>
      </c>
      <c r="L769">
        <f>VLOOKUP(E769,Sheet11!$C$27:$E$30,2,FALSE)</f>
        <v>0.39436619718309857</v>
      </c>
      <c r="M769">
        <f>VLOOKUP(E769,Sheet11!$C$27:$E$30,3,FALSE)</f>
        <v>0.29103214890016921</v>
      </c>
      <c r="N769">
        <f>VLOOKUP(F769,Sheet11!$C$40:$E$43,2,FALSE)</f>
        <v>0.19718309859154928</v>
      </c>
      <c r="O769">
        <f>VLOOKUP(F769,Sheet11!$C$40:$E$43,3,FALSE)</f>
        <v>0.17033276931754088</v>
      </c>
      <c r="P769">
        <f>VLOOKUP(G769,Sheet11!$C$53:$E$61,2,FALSE)</f>
        <v>0.31690140845070425</v>
      </c>
      <c r="Q769">
        <f>VLOOKUP(G769,Sheet11!$C$53:$E$61,3,FALSE)</f>
        <v>0.233502538071066</v>
      </c>
      <c r="R769">
        <f>VLOOKUP(I769,Sheet11!$C$70:$E$89,2,FALSE)</f>
        <v>4.2253521126760563E-2</v>
      </c>
      <c r="S769">
        <f>VLOOKUP(I769,Sheet11!$C$70:$E$89,3,FALSE)</f>
        <v>9.475465313028765E-2</v>
      </c>
      <c r="T769">
        <f t="shared" si="56"/>
        <v>3.9296562247312643E-5</v>
      </c>
      <c r="U769">
        <f t="shared" si="57"/>
        <v>1.1172934880402511E-4</v>
      </c>
      <c r="V769">
        <f t="shared" si="58"/>
        <v>0.26019748514514635</v>
      </c>
      <c r="W769" t="str">
        <f t="shared" si="59"/>
        <v>Ontime</v>
      </c>
    </row>
    <row r="770" spans="3:23" x14ac:dyDescent="0.3">
      <c r="C770" s="1">
        <v>1</v>
      </c>
      <c r="D770" s="1">
        <v>1240</v>
      </c>
      <c r="E770" s="1" t="s">
        <v>7</v>
      </c>
      <c r="F770" s="1" t="s">
        <v>1</v>
      </c>
      <c r="G770" s="1" t="s">
        <v>4</v>
      </c>
      <c r="H770" s="1" t="s">
        <v>3</v>
      </c>
      <c r="I770">
        <f t="shared" ref="I770:I833" si="60">VLOOKUP(D770,$AA$27:$AB$50,2,TRUE)</f>
        <v>12</v>
      </c>
      <c r="J770">
        <f>VLOOKUP(C770,Sheet11!$C$10:$E$17,2,FALSE)</f>
        <v>0.19483568075117372</v>
      </c>
      <c r="K770">
        <f>VLOOKUP(C770,Sheet11!$C$10:$E$17,3,FALSE)</f>
        <v>0.12633953750705021</v>
      </c>
      <c r="L770">
        <f>VLOOKUP(E770,Sheet11!$C$27:$E$30,2,FALSE)</f>
        <v>0.39436619718309857</v>
      </c>
      <c r="M770">
        <f>VLOOKUP(E770,Sheet11!$C$27:$E$30,3,FALSE)</f>
        <v>0.29103214890016921</v>
      </c>
      <c r="N770">
        <f>VLOOKUP(F770,Sheet11!$C$40:$E$43,2,FALSE)</f>
        <v>0.19718309859154928</v>
      </c>
      <c r="O770">
        <f>VLOOKUP(F770,Sheet11!$C$40:$E$43,3,FALSE)</f>
        <v>0.17033276931754088</v>
      </c>
      <c r="P770">
        <f>VLOOKUP(G770,Sheet11!$C$53:$E$61,2,FALSE)</f>
        <v>0.31690140845070425</v>
      </c>
      <c r="Q770">
        <f>VLOOKUP(G770,Sheet11!$C$53:$E$61,3,FALSE)</f>
        <v>0.233502538071066</v>
      </c>
      <c r="R770">
        <f>VLOOKUP(I770,Sheet11!$C$70:$E$89,2,FALSE)</f>
        <v>3.0516431924882629E-2</v>
      </c>
      <c r="S770">
        <f>VLOOKUP(I770,Sheet11!$C$70:$E$89,3,FALSE)</f>
        <v>0.10152284263959391</v>
      </c>
      <c r="T770">
        <f t="shared" si="56"/>
        <v>2.8380850511948022E-5</v>
      </c>
      <c r="U770">
        <f t="shared" si="57"/>
        <v>1.1971001657574118E-4</v>
      </c>
      <c r="V770">
        <f t="shared" si="58"/>
        <v>0.19164483988835612</v>
      </c>
      <c r="W770" t="str">
        <f t="shared" si="59"/>
        <v>Ontime</v>
      </c>
    </row>
    <row r="771" spans="3:23" x14ac:dyDescent="0.3">
      <c r="C771" s="1">
        <v>1</v>
      </c>
      <c r="D771" s="1">
        <v>1535</v>
      </c>
      <c r="E771" s="1" t="s">
        <v>7</v>
      </c>
      <c r="F771" s="1" t="s">
        <v>1</v>
      </c>
      <c r="G771" s="1" t="s">
        <v>4</v>
      </c>
      <c r="H771" s="1" t="s">
        <v>15</v>
      </c>
      <c r="I771">
        <f t="shared" si="60"/>
        <v>15</v>
      </c>
      <c r="J771">
        <f>VLOOKUP(C771,Sheet11!$C$10:$E$17,2,FALSE)</f>
        <v>0.19483568075117372</v>
      </c>
      <c r="K771">
        <f>VLOOKUP(C771,Sheet11!$C$10:$E$17,3,FALSE)</f>
        <v>0.12633953750705021</v>
      </c>
      <c r="L771">
        <f>VLOOKUP(E771,Sheet11!$C$27:$E$30,2,FALSE)</f>
        <v>0.39436619718309857</v>
      </c>
      <c r="M771">
        <f>VLOOKUP(E771,Sheet11!$C$27:$E$30,3,FALSE)</f>
        <v>0.29103214890016921</v>
      </c>
      <c r="N771">
        <f>VLOOKUP(F771,Sheet11!$C$40:$E$43,2,FALSE)</f>
        <v>0.19718309859154928</v>
      </c>
      <c r="O771">
        <f>VLOOKUP(F771,Sheet11!$C$40:$E$43,3,FALSE)</f>
        <v>0.17033276931754088</v>
      </c>
      <c r="P771">
        <f>VLOOKUP(G771,Sheet11!$C$53:$E$61,2,FALSE)</f>
        <v>0.31690140845070425</v>
      </c>
      <c r="Q771">
        <f>VLOOKUP(G771,Sheet11!$C$53:$E$61,3,FALSE)</f>
        <v>0.233502538071066</v>
      </c>
      <c r="R771">
        <f>VLOOKUP(I771,Sheet11!$C$70:$E$89,2,FALSE)</f>
        <v>0.13849765258215962</v>
      </c>
      <c r="S771">
        <f>VLOOKUP(I771,Sheet11!$C$70:$E$89,3,FALSE)</f>
        <v>6.2041737168640719E-2</v>
      </c>
      <c r="T771">
        <f t="shared" ref="T771:T834" si="61">0.1937*J771*L771*N771*P771*R771</f>
        <v>1.2880539847730257E-4</v>
      </c>
      <c r="U771">
        <f t="shared" ref="U771:U834" si="62">0.8063*K771*M771*O771*Q771*S771</f>
        <v>7.3156121240730714E-5</v>
      </c>
      <c r="V771">
        <f t="shared" ref="V771:V834" si="63">T771/(T771+U771)</f>
        <v>0.63777198080670539</v>
      </c>
      <c r="W771" t="str">
        <f t="shared" ref="W771:W834" si="64">IF(V771&gt;0.5,"Delayed","Ontime")</f>
        <v>Delayed</v>
      </c>
    </row>
    <row r="772" spans="3:23" x14ac:dyDescent="0.3">
      <c r="C772" s="1">
        <v>1</v>
      </c>
      <c r="D772" s="1">
        <v>1638</v>
      </c>
      <c r="E772" s="1" t="s">
        <v>7</v>
      </c>
      <c r="F772" s="1" t="s">
        <v>1</v>
      </c>
      <c r="G772" s="1" t="s">
        <v>4</v>
      </c>
      <c r="H772" s="1" t="s">
        <v>3</v>
      </c>
      <c r="I772">
        <f t="shared" si="60"/>
        <v>16</v>
      </c>
      <c r="J772">
        <f>VLOOKUP(C772,Sheet11!$C$10:$E$17,2,FALSE)</f>
        <v>0.19483568075117372</v>
      </c>
      <c r="K772">
        <f>VLOOKUP(C772,Sheet11!$C$10:$E$17,3,FALSE)</f>
        <v>0.12633953750705021</v>
      </c>
      <c r="L772">
        <f>VLOOKUP(E772,Sheet11!$C$27:$E$30,2,FALSE)</f>
        <v>0.39436619718309857</v>
      </c>
      <c r="M772">
        <f>VLOOKUP(E772,Sheet11!$C$27:$E$30,3,FALSE)</f>
        <v>0.29103214890016921</v>
      </c>
      <c r="N772">
        <f>VLOOKUP(F772,Sheet11!$C$40:$E$43,2,FALSE)</f>
        <v>0.19718309859154928</v>
      </c>
      <c r="O772">
        <f>VLOOKUP(F772,Sheet11!$C$40:$E$43,3,FALSE)</f>
        <v>0.17033276931754088</v>
      </c>
      <c r="P772">
        <f>VLOOKUP(G772,Sheet11!$C$53:$E$61,2,FALSE)</f>
        <v>0.31690140845070425</v>
      </c>
      <c r="Q772">
        <f>VLOOKUP(G772,Sheet11!$C$53:$E$61,3,FALSE)</f>
        <v>0.233502538071066</v>
      </c>
      <c r="R772">
        <f>VLOOKUP(I772,Sheet11!$C$70:$E$89,2,FALSE)</f>
        <v>0.10328638497652583</v>
      </c>
      <c r="S772">
        <f>VLOOKUP(I772,Sheet11!$C$70:$E$89,3,FALSE)</f>
        <v>9.8702763677382968E-2</v>
      </c>
      <c r="T772">
        <f t="shared" si="61"/>
        <v>9.6058263271208688E-5</v>
      </c>
      <c r="U772">
        <f t="shared" si="62"/>
        <v>1.1638473833752614E-4</v>
      </c>
      <c r="V772">
        <f t="shared" si="63"/>
        <v>0.45216016787469049</v>
      </c>
      <c r="W772" t="str">
        <f t="shared" si="64"/>
        <v>Ontime</v>
      </c>
    </row>
    <row r="773" spans="3:23" x14ac:dyDescent="0.3">
      <c r="C773" s="1">
        <v>1</v>
      </c>
      <c r="D773" s="1">
        <v>1710</v>
      </c>
      <c r="E773" s="1" t="s">
        <v>7</v>
      </c>
      <c r="F773" s="1" t="s">
        <v>1</v>
      </c>
      <c r="G773" s="1" t="s">
        <v>4</v>
      </c>
      <c r="H773" s="1" t="s">
        <v>3</v>
      </c>
      <c r="I773">
        <f t="shared" si="60"/>
        <v>17</v>
      </c>
      <c r="J773">
        <f>VLOOKUP(C773,Sheet11!$C$10:$E$17,2,FALSE)</f>
        <v>0.19483568075117372</v>
      </c>
      <c r="K773">
        <f>VLOOKUP(C773,Sheet11!$C$10:$E$17,3,FALSE)</f>
        <v>0.12633953750705021</v>
      </c>
      <c r="L773">
        <f>VLOOKUP(E773,Sheet11!$C$27:$E$30,2,FALSE)</f>
        <v>0.39436619718309857</v>
      </c>
      <c r="M773">
        <f>VLOOKUP(E773,Sheet11!$C$27:$E$30,3,FALSE)</f>
        <v>0.29103214890016921</v>
      </c>
      <c r="N773">
        <f>VLOOKUP(F773,Sheet11!$C$40:$E$43,2,FALSE)</f>
        <v>0.19718309859154928</v>
      </c>
      <c r="O773">
        <f>VLOOKUP(F773,Sheet11!$C$40:$E$43,3,FALSE)</f>
        <v>0.17033276931754088</v>
      </c>
      <c r="P773">
        <f>VLOOKUP(G773,Sheet11!$C$53:$E$61,2,FALSE)</f>
        <v>0.31690140845070425</v>
      </c>
      <c r="Q773">
        <f>VLOOKUP(G773,Sheet11!$C$53:$E$61,3,FALSE)</f>
        <v>0.233502538071066</v>
      </c>
      <c r="R773">
        <f>VLOOKUP(I773,Sheet11!$C$70:$E$89,2,FALSE)</f>
        <v>9.154929577464789E-2</v>
      </c>
      <c r="S773">
        <f>VLOOKUP(I773,Sheet11!$C$70:$E$89,3,FALSE)</f>
        <v>8.1218274111675121E-2</v>
      </c>
      <c r="T773">
        <f t="shared" si="61"/>
        <v>8.5142551535844074E-5</v>
      </c>
      <c r="U773">
        <f t="shared" si="62"/>
        <v>9.5768013260592936E-5</v>
      </c>
      <c r="V773">
        <f t="shared" si="63"/>
        <v>0.47063338524009152</v>
      </c>
      <c r="W773" t="str">
        <f t="shared" si="64"/>
        <v>Ontime</v>
      </c>
    </row>
    <row r="774" spans="3:23" x14ac:dyDescent="0.3">
      <c r="C774" s="1">
        <v>1</v>
      </c>
      <c r="D774" s="1">
        <v>2112</v>
      </c>
      <c r="E774" s="1" t="s">
        <v>7</v>
      </c>
      <c r="F774" s="1" t="s">
        <v>1</v>
      </c>
      <c r="G774" s="1" t="s">
        <v>4</v>
      </c>
      <c r="H774" s="1" t="s">
        <v>3</v>
      </c>
      <c r="I774">
        <f t="shared" si="60"/>
        <v>21</v>
      </c>
      <c r="J774">
        <f>VLOOKUP(C774,Sheet11!$C$10:$E$17,2,FALSE)</f>
        <v>0.19483568075117372</v>
      </c>
      <c r="K774">
        <f>VLOOKUP(C774,Sheet11!$C$10:$E$17,3,FALSE)</f>
        <v>0.12633953750705021</v>
      </c>
      <c r="L774">
        <f>VLOOKUP(E774,Sheet11!$C$27:$E$30,2,FALSE)</f>
        <v>0.39436619718309857</v>
      </c>
      <c r="M774">
        <f>VLOOKUP(E774,Sheet11!$C$27:$E$30,3,FALSE)</f>
        <v>0.29103214890016921</v>
      </c>
      <c r="N774">
        <f>VLOOKUP(F774,Sheet11!$C$40:$E$43,2,FALSE)</f>
        <v>0.19718309859154928</v>
      </c>
      <c r="O774">
        <f>VLOOKUP(F774,Sheet11!$C$40:$E$43,3,FALSE)</f>
        <v>0.17033276931754088</v>
      </c>
      <c r="P774">
        <f>VLOOKUP(G774,Sheet11!$C$53:$E$61,2,FALSE)</f>
        <v>0.31690140845070425</v>
      </c>
      <c r="Q774">
        <f>VLOOKUP(G774,Sheet11!$C$53:$E$61,3,FALSE)</f>
        <v>0.233502538071066</v>
      </c>
      <c r="R774">
        <f>VLOOKUP(I774,Sheet11!$C$70:$E$89,2,FALSE)</f>
        <v>4.9295774647887321E-2</v>
      </c>
      <c r="S774">
        <f>VLOOKUP(I774,Sheet11!$C$70:$E$89,3,FALSE)</f>
        <v>3.7789058093626621E-2</v>
      </c>
      <c r="T774">
        <f t="shared" si="61"/>
        <v>4.5845989288531417E-5</v>
      </c>
      <c r="U774">
        <f t="shared" si="62"/>
        <v>4.4558728392081435E-5</v>
      </c>
      <c r="V774">
        <f t="shared" si="63"/>
        <v>0.50711943430318362</v>
      </c>
      <c r="W774" t="str">
        <f t="shared" si="64"/>
        <v>Delayed</v>
      </c>
    </row>
    <row r="775" spans="3:23" x14ac:dyDescent="0.3">
      <c r="C775" s="1">
        <v>1</v>
      </c>
      <c r="D775" s="1">
        <v>1451</v>
      </c>
      <c r="E775" s="1" t="s">
        <v>5</v>
      </c>
      <c r="F775" s="1" t="s">
        <v>1</v>
      </c>
      <c r="G775" s="1" t="s">
        <v>8</v>
      </c>
      <c r="H775" s="1" t="s">
        <v>3</v>
      </c>
      <c r="I775">
        <f t="shared" si="60"/>
        <v>14</v>
      </c>
      <c r="J775">
        <f>VLOOKUP(C775,Sheet11!$C$10:$E$17,2,FALSE)</f>
        <v>0.19483568075117372</v>
      </c>
      <c r="K775">
        <f>VLOOKUP(C775,Sheet11!$C$10:$E$17,3,FALSE)</f>
        <v>0.12633953750705021</v>
      </c>
      <c r="L775">
        <f>VLOOKUP(E775,Sheet11!$C$27:$E$30,2,FALSE)</f>
        <v>0.51877934272300474</v>
      </c>
      <c r="M775">
        <f>VLOOKUP(E775,Sheet11!$C$27:$E$30,3,FALSE)</f>
        <v>0.64805414551607443</v>
      </c>
      <c r="N775">
        <f>VLOOKUP(F775,Sheet11!$C$40:$E$43,2,FALSE)</f>
        <v>0.19718309859154928</v>
      </c>
      <c r="O775">
        <f>VLOOKUP(F775,Sheet11!$C$40:$E$43,3,FALSE)</f>
        <v>0.17033276931754088</v>
      </c>
      <c r="P775">
        <f>VLOOKUP(G775,Sheet11!$C$53:$E$61,2,FALSE)</f>
        <v>0.11032863849765258</v>
      </c>
      <c r="Q775">
        <f>VLOOKUP(G775,Sheet11!$C$53:$E$61,3,FALSE)</f>
        <v>0.19232938522278623</v>
      </c>
      <c r="R775">
        <f>VLOOKUP(I775,Sheet11!$C$70:$E$89,2,FALSE)</f>
        <v>5.6338028169014086E-2</v>
      </c>
      <c r="S775">
        <f>VLOOKUP(I775,Sheet11!$C$70:$E$89,3,FALSE)</f>
        <v>9.7574732092498589E-2</v>
      </c>
      <c r="T775">
        <f t="shared" si="61"/>
        <v>2.3996084189467167E-5</v>
      </c>
      <c r="U775">
        <f t="shared" si="62"/>
        <v>2.1102234939329408E-4</v>
      </c>
      <c r="V775">
        <f t="shared" si="63"/>
        <v>0.10210298751317733</v>
      </c>
      <c r="W775" t="str">
        <f t="shared" si="64"/>
        <v>Ontime</v>
      </c>
    </row>
    <row r="776" spans="3:23" x14ac:dyDescent="0.3">
      <c r="C776" s="1">
        <v>1</v>
      </c>
      <c r="D776" s="1">
        <v>630</v>
      </c>
      <c r="E776" s="1" t="s">
        <v>5</v>
      </c>
      <c r="F776" s="1" t="s">
        <v>6</v>
      </c>
      <c r="G776" s="1" t="s">
        <v>8</v>
      </c>
      <c r="H776" s="1" t="s">
        <v>3</v>
      </c>
      <c r="I776">
        <f t="shared" si="60"/>
        <v>6</v>
      </c>
      <c r="J776">
        <f>VLOOKUP(C776,Sheet11!$C$10:$E$17,2,FALSE)</f>
        <v>0.19483568075117372</v>
      </c>
      <c r="K776">
        <f>VLOOKUP(C776,Sheet11!$C$10:$E$17,3,FALSE)</f>
        <v>0.12633953750705021</v>
      </c>
      <c r="L776">
        <f>VLOOKUP(E776,Sheet11!$C$27:$E$30,2,FALSE)</f>
        <v>0.51877934272300474</v>
      </c>
      <c r="M776">
        <f>VLOOKUP(E776,Sheet11!$C$27:$E$30,3,FALSE)</f>
        <v>0.64805414551607443</v>
      </c>
      <c r="N776">
        <f>VLOOKUP(F776,Sheet11!$C$40:$E$43,2,FALSE)</f>
        <v>0.42488262910798125</v>
      </c>
      <c r="O776">
        <f>VLOOKUP(F776,Sheet11!$C$40:$E$43,3,FALSE)</f>
        <v>0.54540327129159616</v>
      </c>
      <c r="P776">
        <f>VLOOKUP(G776,Sheet11!$C$53:$E$61,2,FALSE)</f>
        <v>0.11032863849765258</v>
      </c>
      <c r="Q776">
        <f>VLOOKUP(G776,Sheet11!$C$53:$E$61,3,FALSE)</f>
        <v>0.19232938522278623</v>
      </c>
      <c r="R776">
        <f>VLOOKUP(I776,Sheet11!$C$70:$E$89,2,FALSE)</f>
        <v>3.9906103286384977E-2</v>
      </c>
      <c r="S776">
        <f>VLOOKUP(I776,Sheet11!$C$70:$E$89,3,FALSE)</f>
        <v>8.4038353073886074E-2</v>
      </c>
      <c r="T776">
        <f t="shared" si="61"/>
        <v>3.662497571973734E-5</v>
      </c>
      <c r="U776">
        <f t="shared" si="62"/>
        <v>5.8195332020889636E-4</v>
      </c>
      <c r="V776">
        <f t="shared" si="63"/>
        <v>5.9208310347770139E-2</v>
      </c>
      <c r="W776" t="str">
        <f t="shared" si="64"/>
        <v>Ontime</v>
      </c>
    </row>
    <row r="777" spans="3:23" x14ac:dyDescent="0.3">
      <c r="C777" s="1">
        <v>1</v>
      </c>
      <c r="D777" s="1">
        <v>733</v>
      </c>
      <c r="E777" s="1" t="s">
        <v>5</v>
      </c>
      <c r="F777" s="1" t="s">
        <v>6</v>
      </c>
      <c r="G777" s="1" t="s">
        <v>8</v>
      </c>
      <c r="H777" s="1" t="s">
        <v>3</v>
      </c>
      <c r="I777">
        <f t="shared" si="60"/>
        <v>7</v>
      </c>
      <c r="J777">
        <f>VLOOKUP(C777,Sheet11!$C$10:$E$17,2,FALSE)</f>
        <v>0.19483568075117372</v>
      </c>
      <c r="K777">
        <f>VLOOKUP(C777,Sheet11!$C$10:$E$17,3,FALSE)</f>
        <v>0.12633953750705021</v>
      </c>
      <c r="L777">
        <f>VLOOKUP(E777,Sheet11!$C$27:$E$30,2,FALSE)</f>
        <v>0.51877934272300474</v>
      </c>
      <c r="M777">
        <f>VLOOKUP(E777,Sheet11!$C$27:$E$30,3,FALSE)</f>
        <v>0.64805414551607443</v>
      </c>
      <c r="N777">
        <f>VLOOKUP(F777,Sheet11!$C$40:$E$43,2,FALSE)</f>
        <v>0.42488262910798125</v>
      </c>
      <c r="O777">
        <f>VLOOKUP(F777,Sheet11!$C$40:$E$43,3,FALSE)</f>
        <v>0.54540327129159616</v>
      </c>
      <c r="P777">
        <f>VLOOKUP(G777,Sheet11!$C$53:$E$61,2,FALSE)</f>
        <v>0.11032863849765258</v>
      </c>
      <c r="Q777">
        <f>VLOOKUP(G777,Sheet11!$C$53:$E$61,3,FALSE)</f>
        <v>0.19232938522278623</v>
      </c>
      <c r="R777">
        <f>VLOOKUP(I777,Sheet11!$C$70:$E$89,2,FALSE)</f>
        <v>4.2253521126760563E-2</v>
      </c>
      <c r="S777">
        <f>VLOOKUP(I777,Sheet11!$C$70:$E$89,3,FALSE)</f>
        <v>4.3993231810490696E-2</v>
      </c>
      <c r="T777">
        <f t="shared" si="61"/>
        <v>3.8779386056192476E-5</v>
      </c>
      <c r="U777">
        <f t="shared" si="62"/>
        <v>3.0464670453888529E-4</v>
      </c>
      <c r="V777">
        <f t="shared" si="63"/>
        <v>0.11291916111847179</v>
      </c>
      <c r="W777" t="str">
        <f t="shared" si="64"/>
        <v>Ontime</v>
      </c>
    </row>
    <row r="778" spans="3:23" x14ac:dyDescent="0.3">
      <c r="C778" s="1">
        <v>1</v>
      </c>
      <c r="D778" s="1">
        <v>830</v>
      </c>
      <c r="E778" s="1" t="s">
        <v>5</v>
      </c>
      <c r="F778" s="1" t="s">
        <v>6</v>
      </c>
      <c r="G778" s="1" t="s">
        <v>8</v>
      </c>
      <c r="H778" s="1" t="s">
        <v>3</v>
      </c>
      <c r="I778">
        <f t="shared" si="60"/>
        <v>8</v>
      </c>
      <c r="J778">
        <f>VLOOKUP(C778,Sheet11!$C$10:$E$17,2,FALSE)</f>
        <v>0.19483568075117372</v>
      </c>
      <c r="K778">
        <f>VLOOKUP(C778,Sheet11!$C$10:$E$17,3,FALSE)</f>
        <v>0.12633953750705021</v>
      </c>
      <c r="L778">
        <f>VLOOKUP(E778,Sheet11!$C$27:$E$30,2,FALSE)</f>
        <v>0.51877934272300474</v>
      </c>
      <c r="M778">
        <f>VLOOKUP(E778,Sheet11!$C$27:$E$30,3,FALSE)</f>
        <v>0.64805414551607443</v>
      </c>
      <c r="N778">
        <f>VLOOKUP(F778,Sheet11!$C$40:$E$43,2,FALSE)</f>
        <v>0.42488262910798125</v>
      </c>
      <c r="O778">
        <f>VLOOKUP(F778,Sheet11!$C$40:$E$43,3,FALSE)</f>
        <v>0.54540327129159616</v>
      </c>
      <c r="P778">
        <f>VLOOKUP(G778,Sheet11!$C$53:$E$61,2,FALSE)</f>
        <v>0.11032863849765258</v>
      </c>
      <c r="Q778">
        <f>VLOOKUP(G778,Sheet11!$C$53:$E$61,3,FALSE)</f>
        <v>0.19232938522278623</v>
      </c>
      <c r="R778">
        <f>VLOOKUP(I778,Sheet11!$C$70:$E$89,2,FALSE)</f>
        <v>4.2253521126760563E-2</v>
      </c>
      <c r="S778">
        <f>VLOOKUP(I778,Sheet11!$C$70:$E$89,3,FALSE)</f>
        <v>9.475465313028765E-2</v>
      </c>
      <c r="T778">
        <f t="shared" si="61"/>
        <v>3.8779386056192476E-5</v>
      </c>
      <c r="U778">
        <f t="shared" si="62"/>
        <v>6.5616213285298378E-4</v>
      </c>
      <c r="V778">
        <f t="shared" si="63"/>
        <v>5.5802373294752954E-2</v>
      </c>
      <c r="W778" t="str">
        <f t="shared" si="64"/>
        <v>Ontime</v>
      </c>
    </row>
    <row r="779" spans="3:23" x14ac:dyDescent="0.3">
      <c r="C779" s="1">
        <v>1</v>
      </c>
      <c r="D779" s="1">
        <v>1004</v>
      </c>
      <c r="E779" s="1" t="s">
        <v>5</v>
      </c>
      <c r="F779" s="1" t="s">
        <v>6</v>
      </c>
      <c r="G779" s="1" t="s">
        <v>8</v>
      </c>
      <c r="H779" s="1" t="s">
        <v>15</v>
      </c>
      <c r="I779">
        <f t="shared" si="60"/>
        <v>10</v>
      </c>
      <c r="J779">
        <f>VLOOKUP(C779,Sheet11!$C$10:$E$17,2,FALSE)</f>
        <v>0.19483568075117372</v>
      </c>
      <c r="K779">
        <f>VLOOKUP(C779,Sheet11!$C$10:$E$17,3,FALSE)</f>
        <v>0.12633953750705021</v>
      </c>
      <c r="L779">
        <f>VLOOKUP(E779,Sheet11!$C$27:$E$30,2,FALSE)</f>
        <v>0.51877934272300474</v>
      </c>
      <c r="M779">
        <f>VLOOKUP(E779,Sheet11!$C$27:$E$30,3,FALSE)</f>
        <v>0.64805414551607443</v>
      </c>
      <c r="N779">
        <f>VLOOKUP(F779,Sheet11!$C$40:$E$43,2,FALSE)</f>
        <v>0.42488262910798125</v>
      </c>
      <c r="O779">
        <f>VLOOKUP(F779,Sheet11!$C$40:$E$43,3,FALSE)</f>
        <v>0.54540327129159616</v>
      </c>
      <c r="P779">
        <f>VLOOKUP(G779,Sheet11!$C$53:$E$61,2,FALSE)</f>
        <v>0.11032863849765258</v>
      </c>
      <c r="Q779">
        <f>VLOOKUP(G779,Sheet11!$C$53:$E$61,3,FALSE)</f>
        <v>0.19232938522278623</v>
      </c>
      <c r="R779">
        <f>VLOOKUP(I779,Sheet11!$C$70:$E$89,2,FALSE)</f>
        <v>3.0516431924882629E-2</v>
      </c>
      <c r="S779">
        <f>VLOOKUP(I779,Sheet11!$C$70:$E$89,3,FALSE)</f>
        <v>5.9785673998871969E-2</v>
      </c>
      <c r="T779">
        <f t="shared" si="61"/>
        <v>2.8007334373916791E-5</v>
      </c>
      <c r="U779">
        <f t="shared" si="62"/>
        <v>4.1400706001438261E-4</v>
      </c>
      <c r="V779">
        <f t="shared" si="63"/>
        <v>6.3362946387019697E-2</v>
      </c>
      <c r="W779" t="str">
        <f t="shared" si="64"/>
        <v>Ontime</v>
      </c>
    </row>
    <row r="780" spans="3:23" x14ac:dyDescent="0.3">
      <c r="C780" s="1">
        <v>1</v>
      </c>
      <c r="D780" s="1">
        <v>1028</v>
      </c>
      <c r="E780" s="1" t="s">
        <v>5</v>
      </c>
      <c r="F780" s="1" t="s">
        <v>6</v>
      </c>
      <c r="G780" s="1" t="s">
        <v>8</v>
      </c>
      <c r="H780" s="1" t="s">
        <v>3</v>
      </c>
      <c r="I780">
        <f t="shared" si="60"/>
        <v>10</v>
      </c>
      <c r="J780">
        <f>VLOOKUP(C780,Sheet11!$C$10:$E$17,2,FALSE)</f>
        <v>0.19483568075117372</v>
      </c>
      <c r="K780">
        <f>VLOOKUP(C780,Sheet11!$C$10:$E$17,3,FALSE)</f>
        <v>0.12633953750705021</v>
      </c>
      <c r="L780">
        <f>VLOOKUP(E780,Sheet11!$C$27:$E$30,2,FALSE)</f>
        <v>0.51877934272300474</v>
      </c>
      <c r="M780">
        <f>VLOOKUP(E780,Sheet11!$C$27:$E$30,3,FALSE)</f>
        <v>0.64805414551607443</v>
      </c>
      <c r="N780">
        <f>VLOOKUP(F780,Sheet11!$C$40:$E$43,2,FALSE)</f>
        <v>0.42488262910798125</v>
      </c>
      <c r="O780">
        <f>VLOOKUP(F780,Sheet11!$C$40:$E$43,3,FALSE)</f>
        <v>0.54540327129159616</v>
      </c>
      <c r="P780">
        <f>VLOOKUP(G780,Sheet11!$C$53:$E$61,2,FALSE)</f>
        <v>0.11032863849765258</v>
      </c>
      <c r="Q780">
        <f>VLOOKUP(G780,Sheet11!$C$53:$E$61,3,FALSE)</f>
        <v>0.19232938522278623</v>
      </c>
      <c r="R780">
        <f>VLOOKUP(I780,Sheet11!$C$70:$E$89,2,FALSE)</f>
        <v>3.0516431924882629E-2</v>
      </c>
      <c r="S780">
        <f>VLOOKUP(I780,Sheet11!$C$70:$E$89,3,FALSE)</f>
        <v>5.9785673998871969E-2</v>
      </c>
      <c r="T780">
        <f t="shared" si="61"/>
        <v>2.8007334373916791E-5</v>
      </c>
      <c r="U780">
        <f t="shared" si="62"/>
        <v>4.1400706001438261E-4</v>
      </c>
      <c r="V780">
        <f t="shared" si="63"/>
        <v>6.3362946387019697E-2</v>
      </c>
      <c r="W780" t="str">
        <f t="shared" si="64"/>
        <v>Ontime</v>
      </c>
    </row>
    <row r="781" spans="3:23" x14ac:dyDescent="0.3">
      <c r="C781" s="1">
        <v>1</v>
      </c>
      <c r="D781" s="1">
        <v>1131</v>
      </c>
      <c r="E781" s="1" t="s">
        <v>5</v>
      </c>
      <c r="F781" s="1" t="s">
        <v>6</v>
      </c>
      <c r="G781" s="1" t="s">
        <v>8</v>
      </c>
      <c r="H781" s="1" t="s">
        <v>3</v>
      </c>
      <c r="I781">
        <f t="shared" si="60"/>
        <v>11</v>
      </c>
      <c r="J781">
        <f>VLOOKUP(C781,Sheet11!$C$10:$E$17,2,FALSE)</f>
        <v>0.19483568075117372</v>
      </c>
      <c r="K781">
        <f>VLOOKUP(C781,Sheet11!$C$10:$E$17,3,FALSE)</f>
        <v>0.12633953750705021</v>
      </c>
      <c r="L781">
        <f>VLOOKUP(E781,Sheet11!$C$27:$E$30,2,FALSE)</f>
        <v>0.51877934272300474</v>
      </c>
      <c r="M781">
        <f>VLOOKUP(E781,Sheet11!$C$27:$E$30,3,FALSE)</f>
        <v>0.64805414551607443</v>
      </c>
      <c r="N781">
        <f>VLOOKUP(F781,Sheet11!$C$40:$E$43,2,FALSE)</f>
        <v>0.42488262910798125</v>
      </c>
      <c r="O781">
        <f>VLOOKUP(F781,Sheet11!$C$40:$E$43,3,FALSE)</f>
        <v>0.54540327129159616</v>
      </c>
      <c r="P781">
        <f>VLOOKUP(G781,Sheet11!$C$53:$E$61,2,FALSE)</f>
        <v>0.11032863849765258</v>
      </c>
      <c r="Q781">
        <f>VLOOKUP(G781,Sheet11!$C$53:$E$61,3,FALSE)</f>
        <v>0.19232938522278623</v>
      </c>
      <c r="R781">
        <f>VLOOKUP(I781,Sheet11!$C$70:$E$89,2,FALSE)</f>
        <v>1.4084507042253521E-2</v>
      </c>
      <c r="S781">
        <f>VLOOKUP(I781,Sheet11!$C$70:$E$89,3,FALSE)</f>
        <v>2.5944726452340666E-2</v>
      </c>
      <c r="T781">
        <f t="shared" si="61"/>
        <v>1.2926462018730826E-5</v>
      </c>
      <c r="U781">
        <f t="shared" si="62"/>
        <v>1.7966344113831697E-4</v>
      </c>
      <c r="V781">
        <f t="shared" si="63"/>
        <v>6.7119105450662783E-2</v>
      </c>
      <c r="W781" t="str">
        <f t="shared" si="64"/>
        <v>Ontime</v>
      </c>
    </row>
    <row r="782" spans="3:23" x14ac:dyDescent="0.3">
      <c r="C782" s="1">
        <v>1</v>
      </c>
      <c r="D782" s="1">
        <v>1230</v>
      </c>
      <c r="E782" s="1" t="s">
        <v>5</v>
      </c>
      <c r="F782" s="1" t="s">
        <v>6</v>
      </c>
      <c r="G782" s="1" t="s">
        <v>8</v>
      </c>
      <c r="H782" s="1" t="s">
        <v>3</v>
      </c>
      <c r="I782">
        <f t="shared" si="60"/>
        <v>12</v>
      </c>
      <c r="J782">
        <f>VLOOKUP(C782,Sheet11!$C$10:$E$17,2,FALSE)</f>
        <v>0.19483568075117372</v>
      </c>
      <c r="K782">
        <f>VLOOKUP(C782,Sheet11!$C$10:$E$17,3,FALSE)</f>
        <v>0.12633953750705021</v>
      </c>
      <c r="L782">
        <f>VLOOKUP(E782,Sheet11!$C$27:$E$30,2,FALSE)</f>
        <v>0.51877934272300474</v>
      </c>
      <c r="M782">
        <f>VLOOKUP(E782,Sheet11!$C$27:$E$30,3,FALSE)</f>
        <v>0.64805414551607443</v>
      </c>
      <c r="N782">
        <f>VLOOKUP(F782,Sheet11!$C$40:$E$43,2,FALSE)</f>
        <v>0.42488262910798125</v>
      </c>
      <c r="O782">
        <f>VLOOKUP(F782,Sheet11!$C$40:$E$43,3,FALSE)</f>
        <v>0.54540327129159616</v>
      </c>
      <c r="P782">
        <f>VLOOKUP(G782,Sheet11!$C$53:$E$61,2,FALSE)</f>
        <v>0.11032863849765258</v>
      </c>
      <c r="Q782">
        <f>VLOOKUP(G782,Sheet11!$C$53:$E$61,3,FALSE)</f>
        <v>0.19232938522278623</v>
      </c>
      <c r="R782">
        <f>VLOOKUP(I782,Sheet11!$C$70:$E$89,2,FALSE)</f>
        <v>3.0516431924882629E-2</v>
      </c>
      <c r="S782">
        <f>VLOOKUP(I782,Sheet11!$C$70:$E$89,3,FALSE)</f>
        <v>0.10152284263959391</v>
      </c>
      <c r="T782">
        <f t="shared" si="61"/>
        <v>2.8007334373916791E-5</v>
      </c>
      <c r="U782">
        <f t="shared" si="62"/>
        <v>7.0303085662819687E-4</v>
      </c>
      <c r="V782">
        <f t="shared" si="63"/>
        <v>3.831172532248156E-2</v>
      </c>
      <c r="W782" t="str">
        <f t="shared" si="64"/>
        <v>Ontime</v>
      </c>
    </row>
    <row r="783" spans="3:23" x14ac:dyDescent="0.3">
      <c r="C783" s="1">
        <v>1</v>
      </c>
      <c r="D783" s="1">
        <v>1328</v>
      </c>
      <c r="E783" s="1" t="s">
        <v>5</v>
      </c>
      <c r="F783" s="1" t="s">
        <v>6</v>
      </c>
      <c r="G783" s="1" t="s">
        <v>8</v>
      </c>
      <c r="H783" s="1" t="s">
        <v>3</v>
      </c>
      <c r="I783">
        <f t="shared" si="60"/>
        <v>13</v>
      </c>
      <c r="J783">
        <f>VLOOKUP(C783,Sheet11!$C$10:$E$17,2,FALSE)</f>
        <v>0.19483568075117372</v>
      </c>
      <c r="K783">
        <f>VLOOKUP(C783,Sheet11!$C$10:$E$17,3,FALSE)</f>
        <v>0.12633953750705021</v>
      </c>
      <c r="L783">
        <f>VLOOKUP(E783,Sheet11!$C$27:$E$30,2,FALSE)</f>
        <v>0.51877934272300474</v>
      </c>
      <c r="M783">
        <f>VLOOKUP(E783,Sheet11!$C$27:$E$30,3,FALSE)</f>
        <v>0.64805414551607443</v>
      </c>
      <c r="N783">
        <f>VLOOKUP(F783,Sheet11!$C$40:$E$43,2,FALSE)</f>
        <v>0.42488262910798125</v>
      </c>
      <c r="O783">
        <f>VLOOKUP(F783,Sheet11!$C$40:$E$43,3,FALSE)</f>
        <v>0.54540327129159616</v>
      </c>
      <c r="P783">
        <f>VLOOKUP(G783,Sheet11!$C$53:$E$61,2,FALSE)</f>
        <v>0.11032863849765258</v>
      </c>
      <c r="Q783">
        <f>VLOOKUP(G783,Sheet11!$C$53:$E$61,3,FALSE)</f>
        <v>0.19232938522278623</v>
      </c>
      <c r="R783">
        <f>VLOOKUP(I783,Sheet11!$C$70:$E$89,2,FALSE)</f>
        <v>6.1032863849765258E-2</v>
      </c>
      <c r="S783">
        <f>VLOOKUP(I783,Sheet11!$C$70:$E$89,3,FALSE)</f>
        <v>5.0761421319796954E-2</v>
      </c>
      <c r="T783">
        <f t="shared" si="61"/>
        <v>5.6014668747833582E-5</v>
      </c>
      <c r="U783">
        <f t="shared" si="62"/>
        <v>3.5151542831409843E-4</v>
      </c>
      <c r="V783">
        <f t="shared" si="63"/>
        <v>0.13744915811536018</v>
      </c>
      <c r="W783" t="str">
        <f t="shared" si="64"/>
        <v>Ontime</v>
      </c>
    </row>
    <row r="784" spans="3:23" x14ac:dyDescent="0.3">
      <c r="C784" s="1">
        <v>1</v>
      </c>
      <c r="D784" s="1">
        <v>1432</v>
      </c>
      <c r="E784" s="1" t="s">
        <v>5</v>
      </c>
      <c r="F784" s="1" t="s">
        <v>6</v>
      </c>
      <c r="G784" s="1" t="s">
        <v>8</v>
      </c>
      <c r="H784" s="1" t="s">
        <v>3</v>
      </c>
      <c r="I784">
        <f t="shared" si="60"/>
        <v>14</v>
      </c>
      <c r="J784">
        <f>VLOOKUP(C784,Sheet11!$C$10:$E$17,2,FALSE)</f>
        <v>0.19483568075117372</v>
      </c>
      <c r="K784">
        <f>VLOOKUP(C784,Sheet11!$C$10:$E$17,3,FALSE)</f>
        <v>0.12633953750705021</v>
      </c>
      <c r="L784">
        <f>VLOOKUP(E784,Sheet11!$C$27:$E$30,2,FALSE)</f>
        <v>0.51877934272300474</v>
      </c>
      <c r="M784">
        <f>VLOOKUP(E784,Sheet11!$C$27:$E$30,3,FALSE)</f>
        <v>0.64805414551607443</v>
      </c>
      <c r="N784">
        <f>VLOOKUP(F784,Sheet11!$C$40:$E$43,2,FALSE)</f>
        <v>0.42488262910798125</v>
      </c>
      <c r="O784">
        <f>VLOOKUP(F784,Sheet11!$C$40:$E$43,3,FALSE)</f>
        <v>0.54540327129159616</v>
      </c>
      <c r="P784">
        <f>VLOOKUP(G784,Sheet11!$C$53:$E$61,2,FALSE)</f>
        <v>0.11032863849765258</v>
      </c>
      <c r="Q784">
        <f>VLOOKUP(G784,Sheet11!$C$53:$E$61,3,FALSE)</f>
        <v>0.19232938522278623</v>
      </c>
      <c r="R784">
        <f>VLOOKUP(I784,Sheet11!$C$70:$E$89,2,FALSE)</f>
        <v>5.6338028169014086E-2</v>
      </c>
      <c r="S784">
        <f>VLOOKUP(I784,Sheet11!$C$70:$E$89,3,FALSE)</f>
        <v>9.7574732092498589E-2</v>
      </c>
      <c r="T784">
        <f t="shared" si="61"/>
        <v>5.1705848074923303E-5</v>
      </c>
      <c r="U784">
        <f t="shared" si="62"/>
        <v>6.7569076775932254E-4</v>
      </c>
      <c r="V784">
        <f t="shared" si="63"/>
        <v>7.1083432269783448E-2</v>
      </c>
      <c r="W784" t="str">
        <f t="shared" si="64"/>
        <v>Ontime</v>
      </c>
    </row>
    <row r="785" spans="3:23" x14ac:dyDescent="0.3">
      <c r="C785" s="1">
        <v>1</v>
      </c>
      <c r="D785" s="1">
        <v>1529</v>
      </c>
      <c r="E785" s="1" t="s">
        <v>5</v>
      </c>
      <c r="F785" s="1" t="s">
        <v>6</v>
      </c>
      <c r="G785" s="1" t="s">
        <v>8</v>
      </c>
      <c r="H785" s="1" t="s">
        <v>3</v>
      </c>
      <c r="I785">
        <f t="shared" si="60"/>
        <v>15</v>
      </c>
      <c r="J785">
        <f>VLOOKUP(C785,Sheet11!$C$10:$E$17,2,FALSE)</f>
        <v>0.19483568075117372</v>
      </c>
      <c r="K785">
        <f>VLOOKUP(C785,Sheet11!$C$10:$E$17,3,FALSE)</f>
        <v>0.12633953750705021</v>
      </c>
      <c r="L785">
        <f>VLOOKUP(E785,Sheet11!$C$27:$E$30,2,FALSE)</f>
        <v>0.51877934272300474</v>
      </c>
      <c r="M785">
        <f>VLOOKUP(E785,Sheet11!$C$27:$E$30,3,FALSE)</f>
        <v>0.64805414551607443</v>
      </c>
      <c r="N785">
        <f>VLOOKUP(F785,Sheet11!$C$40:$E$43,2,FALSE)</f>
        <v>0.42488262910798125</v>
      </c>
      <c r="O785">
        <f>VLOOKUP(F785,Sheet11!$C$40:$E$43,3,FALSE)</f>
        <v>0.54540327129159616</v>
      </c>
      <c r="P785">
        <f>VLOOKUP(G785,Sheet11!$C$53:$E$61,2,FALSE)</f>
        <v>0.11032863849765258</v>
      </c>
      <c r="Q785">
        <f>VLOOKUP(G785,Sheet11!$C$53:$E$61,3,FALSE)</f>
        <v>0.19232938522278623</v>
      </c>
      <c r="R785">
        <f>VLOOKUP(I785,Sheet11!$C$70:$E$89,2,FALSE)</f>
        <v>0.13849765258215962</v>
      </c>
      <c r="S785">
        <f>VLOOKUP(I785,Sheet11!$C$70:$E$89,3,FALSE)</f>
        <v>6.2041737168640719E-2</v>
      </c>
      <c r="T785">
        <f t="shared" si="61"/>
        <v>1.2711020985085313E-4</v>
      </c>
      <c r="U785">
        <f t="shared" si="62"/>
        <v>4.2962996793945358E-4</v>
      </c>
      <c r="V785">
        <f t="shared" si="63"/>
        <v>0.22831154445391677</v>
      </c>
      <c r="W785" t="str">
        <f t="shared" si="64"/>
        <v>Ontime</v>
      </c>
    </row>
    <row r="786" spans="3:23" x14ac:dyDescent="0.3">
      <c r="C786" s="1">
        <v>1</v>
      </c>
      <c r="D786" s="1">
        <v>1630</v>
      </c>
      <c r="E786" s="1" t="s">
        <v>5</v>
      </c>
      <c r="F786" s="1" t="s">
        <v>6</v>
      </c>
      <c r="G786" s="1" t="s">
        <v>8</v>
      </c>
      <c r="H786" s="1" t="s">
        <v>3</v>
      </c>
      <c r="I786">
        <f t="shared" si="60"/>
        <v>16</v>
      </c>
      <c r="J786">
        <f>VLOOKUP(C786,Sheet11!$C$10:$E$17,2,FALSE)</f>
        <v>0.19483568075117372</v>
      </c>
      <c r="K786">
        <f>VLOOKUP(C786,Sheet11!$C$10:$E$17,3,FALSE)</f>
        <v>0.12633953750705021</v>
      </c>
      <c r="L786">
        <f>VLOOKUP(E786,Sheet11!$C$27:$E$30,2,FALSE)</f>
        <v>0.51877934272300474</v>
      </c>
      <c r="M786">
        <f>VLOOKUP(E786,Sheet11!$C$27:$E$30,3,FALSE)</f>
        <v>0.64805414551607443</v>
      </c>
      <c r="N786">
        <f>VLOOKUP(F786,Sheet11!$C$40:$E$43,2,FALSE)</f>
        <v>0.42488262910798125</v>
      </c>
      <c r="O786">
        <f>VLOOKUP(F786,Sheet11!$C$40:$E$43,3,FALSE)</f>
        <v>0.54540327129159616</v>
      </c>
      <c r="P786">
        <f>VLOOKUP(G786,Sheet11!$C$53:$E$61,2,FALSE)</f>
        <v>0.11032863849765258</v>
      </c>
      <c r="Q786">
        <f>VLOOKUP(G786,Sheet11!$C$53:$E$61,3,FALSE)</f>
        <v>0.19232938522278623</v>
      </c>
      <c r="R786">
        <f>VLOOKUP(I786,Sheet11!$C$70:$E$89,2,FALSE)</f>
        <v>0.10328638497652583</v>
      </c>
      <c r="S786">
        <f>VLOOKUP(I786,Sheet11!$C$70:$E$89,3,FALSE)</f>
        <v>9.8702763677382968E-2</v>
      </c>
      <c r="T786">
        <f t="shared" si="61"/>
        <v>9.4794054804026064E-5</v>
      </c>
      <c r="U786">
        <f t="shared" si="62"/>
        <v>6.83502221721858E-4</v>
      </c>
      <c r="V786">
        <f t="shared" si="63"/>
        <v>0.12179687564119224</v>
      </c>
      <c r="W786" t="str">
        <f t="shared" si="64"/>
        <v>Ontime</v>
      </c>
    </row>
    <row r="787" spans="3:23" x14ac:dyDescent="0.3">
      <c r="C787" s="1">
        <v>1</v>
      </c>
      <c r="D787" s="1">
        <v>1728</v>
      </c>
      <c r="E787" s="1" t="s">
        <v>5</v>
      </c>
      <c r="F787" s="1" t="s">
        <v>6</v>
      </c>
      <c r="G787" s="1" t="s">
        <v>8</v>
      </c>
      <c r="H787" s="1" t="s">
        <v>3</v>
      </c>
      <c r="I787">
        <f t="shared" si="60"/>
        <v>17</v>
      </c>
      <c r="J787">
        <f>VLOOKUP(C787,Sheet11!$C$10:$E$17,2,FALSE)</f>
        <v>0.19483568075117372</v>
      </c>
      <c r="K787">
        <f>VLOOKUP(C787,Sheet11!$C$10:$E$17,3,FALSE)</f>
        <v>0.12633953750705021</v>
      </c>
      <c r="L787">
        <f>VLOOKUP(E787,Sheet11!$C$27:$E$30,2,FALSE)</f>
        <v>0.51877934272300474</v>
      </c>
      <c r="M787">
        <f>VLOOKUP(E787,Sheet11!$C$27:$E$30,3,FALSE)</f>
        <v>0.64805414551607443</v>
      </c>
      <c r="N787">
        <f>VLOOKUP(F787,Sheet11!$C$40:$E$43,2,FALSE)</f>
        <v>0.42488262910798125</v>
      </c>
      <c r="O787">
        <f>VLOOKUP(F787,Sheet11!$C$40:$E$43,3,FALSE)</f>
        <v>0.54540327129159616</v>
      </c>
      <c r="P787">
        <f>VLOOKUP(G787,Sheet11!$C$53:$E$61,2,FALSE)</f>
        <v>0.11032863849765258</v>
      </c>
      <c r="Q787">
        <f>VLOOKUP(G787,Sheet11!$C$53:$E$61,3,FALSE)</f>
        <v>0.19232938522278623</v>
      </c>
      <c r="R787">
        <f>VLOOKUP(I787,Sheet11!$C$70:$E$89,2,FALSE)</f>
        <v>9.154929577464789E-2</v>
      </c>
      <c r="S787">
        <f>VLOOKUP(I787,Sheet11!$C$70:$E$89,3,FALSE)</f>
        <v>8.1218274111675121E-2</v>
      </c>
      <c r="T787">
        <f t="shared" si="61"/>
        <v>8.4022003121750379E-5</v>
      </c>
      <c r="U787">
        <f t="shared" si="62"/>
        <v>5.6242468530255739E-4</v>
      </c>
      <c r="V787">
        <f t="shared" si="63"/>
        <v>0.12997514663823434</v>
      </c>
      <c r="W787" t="str">
        <f t="shared" si="64"/>
        <v>Ontime</v>
      </c>
    </row>
    <row r="788" spans="3:23" x14ac:dyDescent="0.3">
      <c r="C788" s="1">
        <v>1</v>
      </c>
      <c r="D788" s="1">
        <v>1830</v>
      </c>
      <c r="E788" s="1" t="s">
        <v>5</v>
      </c>
      <c r="F788" s="1" t="s">
        <v>6</v>
      </c>
      <c r="G788" s="1" t="s">
        <v>8</v>
      </c>
      <c r="H788" s="1" t="s">
        <v>3</v>
      </c>
      <c r="I788">
        <f t="shared" si="60"/>
        <v>18</v>
      </c>
      <c r="J788">
        <f>VLOOKUP(C788,Sheet11!$C$10:$E$17,2,FALSE)</f>
        <v>0.19483568075117372</v>
      </c>
      <c r="K788">
        <f>VLOOKUP(C788,Sheet11!$C$10:$E$17,3,FALSE)</f>
        <v>0.12633953750705021</v>
      </c>
      <c r="L788">
        <f>VLOOKUP(E788,Sheet11!$C$27:$E$30,2,FALSE)</f>
        <v>0.51877934272300474</v>
      </c>
      <c r="M788">
        <f>VLOOKUP(E788,Sheet11!$C$27:$E$30,3,FALSE)</f>
        <v>0.64805414551607443</v>
      </c>
      <c r="N788">
        <f>VLOOKUP(F788,Sheet11!$C$40:$E$43,2,FALSE)</f>
        <v>0.42488262910798125</v>
      </c>
      <c r="O788">
        <f>VLOOKUP(F788,Sheet11!$C$40:$E$43,3,FALSE)</f>
        <v>0.54540327129159616</v>
      </c>
      <c r="P788">
        <f>VLOOKUP(G788,Sheet11!$C$53:$E$61,2,FALSE)</f>
        <v>0.11032863849765258</v>
      </c>
      <c r="Q788">
        <f>VLOOKUP(G788,Sheet11!$C$53:$E$61,3,FALSE)</f>
        <v>0.19232938522278623</v>
      </c>
      <c r="R788">
        <f>VLOOKUP(I788,Sheet11!$C$70:$E$89,2,FALSE)</f>
        <v>7.746478873239436E-2</v>
      </c>
      <c r="S788">
        <f>VLOOKUP(I788,Sheet11!$C$70:$E$89,3,FALSE)</f>
        <v>5.8093626621545401E-2</v>
      </c>
      <c r="T788">
        <f t="shared" si="61"/>
        <v>7.1095541103019538E-5</v>
      </c>
      <c r="U788">
        <f t="shared" si="62"/>
        <v>4.0228987907057931E-4</v>
      </c>
      <c r="V788">
        <f t="shared" si="63"/>
        <v>0.1501853206145376</v>
      </c>
      <c r="W788" t="str">
        <f t="shared" si="64"/>
        <v>Ontime</v>
      </c>
    </row>
    <row r="789" spans="3:23" x14ac:dyDescent="0.3">
      <c r="C789" s="1">
        <v>1</v>
      </c>
      <c r="D789" s="1">
        <v>1929</v>
      </c>
      <c r="E789" s="1" t="s">
        <v>5</v>
      </c>
      <c r="F789" s="1" t="s">
        <v>6</v>
      </c>
      <c r="G789" s="1" t="s">
        <v>8</v>
      </c>
      <c r="H789" s="1" t="s">
        <v>3</v>
      </c>
      <c r="I789">
        <f t="shared" si="60"/>
        <v>19</v>
      </c>
      <c r="J789">
        <f>VLOOKUP(C789,Sheet11!$C$10:$E$17,2,FALSE)</f>
        <v>0.19483568075117372</v>
      </c>
      <c r="K789">
        <f>VLOOKUP(C789,Sheet11!$C$10:$E$17,3,FALSE)</f>
        <v>0.12633953750705021</v>
      </c>
      <c r="L789">
        <f>VLOOKUP(E789,Sheet11!$C$27:$E$30,2,FALSE)</f>
        <v>0.51877934272300474</v>
      </c>
      <c r="M789">
        <f>VLOOKUP(E789,Sheet11!$C$27:$E$30,3,FALSE)</f>
        <v>0.64805414551607443</v>
      </c>
      <c r="N789">
        <f>VLOOKUP(F789,Sheet11!$C$40:$E$43,2,FALSE)</f>
        <v>0.42488262910798125</v>
      </c>
      <c r="O789">
        <f>VLOOKUP(F789,Sheet11!$C$40:$E$43,3,FALSE)</f>
        <v>0.54540327129159616</v>
      </c>
      <c r="P789">
        <f>VLOOKUP(G789,Sheet11!$C$53:$E$61,2,FALSE)</f>
        <v>0.11032863849765258</v>
      </c>
      <c r="Q789">
        <f>VLOOKUP(G789,Sheet11!$C$53:$E$61,3,FALSE)</f>
        <v>0.19232938522278623</v>
      </c>
      <c r="R789">
        <f>VLOOKUP(I789,Sheet11!$C$70:$E$89,2,FALSE)</f>
        <v>9.8591549295774641E-2</v>
      </c>
      <c r="S789">
        <f>VLOOKUP(I789,Sheet11!$C$70:$E$89,3,FALSE)</f>
        <v>2.1996615905245348E-2</v>
      </c>
      <c r="T789">
        <f t="shared" si="61"/>
        <v>9.0485234131115779E-5</v>
      </c>
      <c r="U789">
        <f t="shared" si="62"/>
        <v>1.5232335226944265E-4</v>
      </c>
      <c r="V789">
        <f t="shared" si="63"/>
        <v>0.37266076736612341</v>
      </c>
      <c r="W789" t="str">
        <f t="shared" si="64"/>
        <v>Ontime</v>
      </c>
    </row>
    <row r="790" spans="3:23" x14ac:dyDescent="0.3">
      <c r="C790" s="1">
        <v>1</v>
      </c>
      <c r="D790" s="1">
        <v>2029</v>
      </c>
      <c r="E790" s="1" t="s">
        <v>5</v>
      </c>
      <c r="F790" s="1" t="s">
        <v>6</v>
      </c>
      <c r="G790" s="1" t="s">
        <v>8</v>
      </c>
      <c r="H790" s="1" t="s">
        <v>3</v>
      </c>
      <c r="I790">
        <f t="shared" si="60"/>
        <v>20</v>
      </c>
      <c r="J790">
        <f>VLOOKUP(C790,Sheet11!$C$10:$E$17,2,FALSE)</f>
        <v>0.19483568075117372</v>
      </c>
      <c r="K790">
        <f>VLOOKUP(C790,Sheet11!$C$10:$E$17,3,FALSE)</f>
        <v>0.12633953750705021</v>
      </c>
      <c r="L790">
        <f>VLOOKUP(E790,Sheet11!$C$27:$E$30,2,FALSE)</f>
        <v>0.51877934272300474</v>
      </c>
      <c r="M790">
        <f>VLOOKUP(E790,Sheet11!$C$27:$E$30,3,FALSE)</f>
        <v>0.64805414551607443</v>
      </c>
      <c r="N790">
        <f>VLOOKUP(F790,Sheet11!$C$40:$E$43,2,FALSE)</f>
        <v>0.42488262910798125</v>
      </c>
      <c r="O790">
        <f>VLOOKUP(F790,Sheet11!$C$40:$E$43,3,FALSE)</f>
        <v>0.54540327129159616</v>
      </c>
      <c r="P790">
        <f>VLOOKUP(G790,Sheet11!$C$53:$E$61,2,FALSE)</f>
        <v>0.11032863849765258</v>
      </c>
      <c r="Q790">
        <f>VLOOKUP(G790,Sheet11!$C$53:$E$61,3,FALSE)</f>
        <v>0.19232938522278623</v>
      </c>
      <c r="R790">
        <f>VLOOKUP(I790,Sheet11!$C$70:$E$89,2,FALSE)</f>
        <v>4.9295774647887321E-2</v>
      </c>
      <c r="S790">
        <f>VLOOKUP(I790,Sheet11!$C$70:$E$89,3,FALSE)</f>
        <v>3.6661026508742242E-2</v>
      </c>
      <c r="T790">
        <f t="shared" si="61"/>
        <v>4.524261706555789E-5</v>
      </c>
      <c r="U790">
        <f t="shared" si="62"/>
        <v>2.5387225378240442E-4</v>
      </c>
      <c r="V790">
        <f t="shared" si="63"/>
        <v>0.15125499089128988</v>
      </c>
      <c r="W790" t="str">
        <f t="shared" si="64"/>
        <v>Ontime</v>
      </c>
    </row>
    <row r="791" spans="3:23" x14ac:dyDescent="0.3">
      <c r="C791" s="1">
        <v>1</v>
      </c>
      <c r="D791" s="1">
        <v>1527</v>
      </c>
      <c r="E791" s="1" t="s">
        <v>5</v>
      </c>
      <c r="F791" s="1" t="s">
        <v>1</v>
      </c>
      <c r="G791" s="1" t="s">
        <v>9</v>
      </c>
      <c r="H791" s="1" t="s">
        <v>3</v>
      </c>
      <c r="I791">
        <f t="shared" si="60"/>
        <v>15</v>
      </c>
      <c r="J791">
        <f>VLOOKUP(C791,Sheet11!$C$10:$E$17,2,FALSE)</f>
        <v>0.19483568075117372</v>
      </c>
      <c r="K791">
        <f>VLOOKUP(C791,Sheet11!$C$10:$E$17,3,FALSE)</f>
        <v>0.12633953750705021</v>
      </c>
      <c r="L791">
        <f>VLOOKUP(E791,Sheet11!$C$27:$E$30,2,FALSE)</f>
        <v>0.51877934272300474</v>
      </c>
      <c r="M791">
        <f>VLOOKUP(E791,Sheet11!$C$27:$E$30,3,FALSE)</f>
        <v>0.64805414551607443</v>
      </c>
      <c r="N791">
        <f>VLOOKUP(F791,Sheet11!$C$40:$E$43,2,FALSE)</f>
        <v>0.19718309859154928</v>
      </c>
      <c r="O791">
        <f>VLOOKUP(F791,Sheet11!$C$40:$E$43,3,FALSE)</f>
        <v>0.17033276931754088</v>
      </c>
      <c r="P791">
        <f>VLOOKUP(G791,Sheet11!$C$53:$E$61,2,FALSE)</f>
        <v>0.18779342723004694</v>
      </c>
      <c r="Q791">
        <f>VLOOKUP(G791,Sheet11!$C$53:$E$61,3,FALSE)</f>
        <v>0.1212633953750705</v>
      </c>
      <c r="R791">
        <f>VLOOKUP(I791,Sheet11!$C$70:$E$89,2,FALSE)</f>
        <v>0.13849765258215962</v>
      </c>
      <c r="S791">
        <f>VLOOKUP(I791,Sheet11!$C$70:$E$89,3,FALSE)</f>
        <v>6.2041737168640719E-2</v>
      </c>
      <c r="T791">
        <f t="shared" si="61"/>
        <v>1.004091466084087E-4</v>
      </c>
      <c r="U791">
        <f t="shared" si="62"/>
        <v>8.4597809285023751E-5</v>
      </c>
      <c r="V791">
        <f t="shared" si="63"/>
        <v>0.54273173742854453</v>
      </c>
      <c r="W791" t="str">
        <f t="shared" si="64"/>
        <v>Delayed</v>
      </c>
    </row>
    <row r="792" spans="3:23" x14ac:dyDescent="0.3">
      <c r="C792" s="1">
        <v>1</v>
      </c>
      <c r="D792" s="1">
        <v>553</v>
      </c>
      <c r="E792" s="1" t="s">
        <v>5</v>
      </c>
      <c r="F792" s="1" t="s">
        <v>1</v>
      </c>
      <c r="G792" s="1" t="s">
        <v>9</v>
      </c>
      <c r="H792" s="1" t="s">
        <v>3</v>
      </c>
      <c r="I792">
        <f t="shared" si="60"/>
        <v>5</v>
      </c>
      <c r="J792">
        <f>VLOOKUP(C792,Sheet11!$C$10:$E$17,2,FALSE)</f>
        <v>0.19483568075117372</v>
      </c>
      <c r="K792">
        <f>VLOOKUP(C792,Sheet11!$C$10:$E$17,3,FALSE)</f>
        <v>0.12633953750705021</v>
      </c>
      <c r="L792">
        <f>VLOOKUP(E792,Sheet11!$C$27:$E$30,2,FALSE)</f>
        <v>0.51877934272300474</v>
      </c>
      <c r="M792">
        <f>VLOOKUP(E792,Sheet11!$C$27:$E$30,3,FALSE)</f>
        <v>0.64805414551607443</v>
      </c>
      <c r="N792">
        <f>VLOOKUP(F792,Sheet11!$C$40:$E$43,2,FALSE)</f>
        <v>0.19718309859154928</v>
      </c>
      <c r="O792">
        <f>VLOOKUP(F792,Sheet11!$C$40:$E$43,3,FALSE)</f>
        <v>0.17033276931754088</v>
      </c>
      <c r="P792">
        <f>VLOOKUP(G792,Sheet11!$C$53:$E$61,2,FALSE)</f>
        <v>0.18779342723004694</v>
      </c>
      <c r="Q792">
        <f>VLOOKUP(G792,Sheet11!$C$53:$E$61,3,FALSE)</f>
        <v>0.1212633953750705</v>
      </c>
      <c r="R792">
        <f>VLOOKUP(I792,Sheet11!$C$70:$E$89,2,FALSE)</f>
        <v>4.6948356807511738E-3</v>
      </c>
      <c r="S792">
        <f>VLOOKUP(I792,Sheet11!$C$70:$E$89,3,FALSE)</f>
        <v>1.2972363226170333E-2</v>
      </c>
      <c r="T792">
        <f t="shared" si="61"/>
        <v>3.4036998850308036E-6</v>
      </c>
      <c r="U792">
        <f t="shared" si="62"/>
        <v>1.7688632850504965E-5</v>
      </c>
      <c r="V792">
        <f t="shared" si="63"/>
        <v>0.16137142950036748</v>
      </c>
      <c r="W792" t="str">
        <f t="shared" si="64"/>
        <v>Ontime</v>
      </c>
    </row>
    <row r="793" spans="3:23" x14ac:dyDescent="0.3">
      <c r="C793" s="1">
        <v>1</v>
      </c>
      <c r="D793" s="1">
        <v>1820</v>
      </c>
      <c r="E793" s="1" t="s">
        <v>5</v>
      </c>
      <c r="F793" s="1" t="s">
        <v>1</v>
      </c>
      <c r="G793" s="1" t="s">
        <v>9</v>
      </c>
      <c r="H793" s="1" t="s">
        <v>3</v>
      </c>
      <c r="I793">
        <f t="shared" si="60"/>
        <v>18</v>
      </c>
      <c r="J793">
        <f>VLOOKUP(C793,Sheet11!$C$10:$E$17,2,FALSE)</f>
        <v>0.19483568075117372</v>
      </c>
      <c r="K793">
        <f>VLOOKUP(C793,Sheet11!$C$10:$E$17,3,FALSE)</f>
        <v>0.12633953750705021</v>
      </c>
      <c r="L793">
        <f>VLOOKUP(E793,Sheet11!$C$27:$E$30,2,FALSE)</f>
        <v>0.51877934272300474</v>
      </c>
      <c r="M793">
        <f>VLOOKUP(E793,Sheet11!$C$27:$E$30,3,FALSE)</f>
        <v>0.64805414551607443</v>
      </c>
      <c r="N793">
        <f>VLOOKUP(F793,Sheet11!$C$40:$E$43,2,FALSE)</f>
        <v>0.19718309859154928</v>
      </c>
      <c r="O793">
        <f>VLOOKUP(F793,Sheet11!$C$40:$E$43,3,FALSE)</f>
        <v>0.17033276931754088</v>
      </c>
      <c r="P793">
        <f>VLOOKUP(G793,Sheet11!$C$53:$E$61,2,FALSE)</f>
        <v>0.18779342723004694</v>
      </c>
      <c r="Q793">
        <f>VLOOKUP(G793,Sheet11!$C$53:$E$61,3,FALSE)</f>
        <v>0.1212633953750705</v>
      </c>
      <c r="R793">
        <f>VLOOKUP(I793,Sheet11!$C$70:$E$89,2,FALSE)</f>
        <v>7.746478873239436E-2</v>
      </c>
      <c r="S793">
        <f>VLOOKUP(I793,Sheet11!$C$70:$E$89,3,FALSE)</f>
        <v>5.8093626621545401E-2</v>
      </c>
      <c r="T793">
        <f t="shared" si="61"/>
        <v>5.6161048103008257E-5</v>
      </c>
      <c r="U793">
        <f t="shared" si="62"/>
        <v>7.9214312330522235E-5</v>
      </c>
      <c r="V793">
        <f t="shared" si="63"/>
        <v>0.41485428310703126</v>
      </c>
      <c r="W793" t="str">
        <f t="shared" si="64"/>
        <v>Ontime</v>
      </c>
    </row>
    <row r="794" spans="3:23" x14ac:dyDescent="0.3">
      <c r="C794" s="1">
        <v>1</v>
      </c>
      <c r="D794" s="1">
        <v>654</v>
      </c>
      <c r="E794" s="1" t="s">
        <v>5</v>
      </c>
      <c r="F794" s="1" t="s">
        <v>6</v>
      </c>
      <c r="G794" s="1" t="s">
        <v>9</v>
      </c>
      <c r="H794" s="1" t="s">
        <v>15</v>
      </c>
      <c r="I794">
        <f t="shared" si="60"/>
        <v>6</v>
      </c>
      <c r="J794">
        <f>VLOOKUP(C794,Sheet11!$C$10:$E$17,2,FALSE)</f>
        <v>0.19483568075117372</v>
      </c>
      <c r="K794">
        <f>VLOOKUP(C794,Sheet11!$C$10:$E$17,3,FALSE)</f>
        <v>0.12633953750705021</v>
      </c>
      <c r="L794">
        <f>VLOOKUP(E794,Sheet11!$C$27:$E$30,2,FALSE)</f>
        <v>0.51877934272300474</v>
      </c>
      <c r="M794">
        <f>VLOOKUP(E794,Sheet11!$C$27:$E$30,3,FALSE)</f>
        <v>0.64805414551607443</v>
      </c>
      <c r="N794">
        <f>VLOOKUP(F794,Sheet11!$C$40:$E$43,2,FALSE)</f>
        <v>0.42488262910798125</v>
      </c>
      <c r="O794">
        <f>VLOOKUP(F794,Sheet11!$C$40:$E$43,3,FALSE)</f>
        <v>0.54540327129159616</v>
      </c>
      <c r="P794">
        <f>VLOOKUP(G794,Sheet11!$C$53:$E$61,2,FALSE)</f>
        <v>0.18779342723004694</v>
      </c>
      <c r="Q794">
        <f>VLOOKUP(G794,Sheet11!$C$53:$E$61,3,FALSE)</f>
        <v>0.1212633953750705</v>
      </c>
      <c r="R794">
        <f>VLOOKUP(I794,Sheet11!$C$70:$E$89,2,FALSE)</f>
        <v>3.9906103286384977E-2</v>
      </c>
      <c r="S794">
        <f>VLOOKUP(I794,Sheet11!$C$70:$E$89,3,FALSE)</f>
        <v>8.4038353073886074E-2</v>
      </c>
      <c r="T794">
        <f t="shared" si="61"/>
        <v>6.2340384203808229E-5</v>
      </c>
      <c r="U794">
        <f t="shared" si="62"/>
        <v>3.6692071508772055E-4</v>
      </c>
      <c r="V794">
        <f t="shared" si="63"/>
        <v>0.14522719227690911</v>
      </c>
      <c r="W794" t="str">
        <f t="shared" si="64"/>
        <v>Ontime</v>
      </c>
    </row>
    <row r="795" spans="3:23" x14ac:dyDescent="0.3">
      <c r="C795" s="1">
        <v>1</v>
      </c>
      <c r="D795" s="1">
        <v>756</v>
      </c>
      <c r="E795" s="1" t="s">
        <v>5</v>
      </c>
      <c r="F795" s="1" t="s">
        <v>6</v>
      </c>
      <c r="G795" s="1" t="s">
        <v>9</v>
      </c>
      <c r="H795" s="1" t="s">
        <v>3</v>
      </c>
      <c r="I795">
        <f t="shared" si="60"/>
        <v>7</v>
      </c>
      <c r="J795">
        <f>VLOOKUP(C795,Sheet11!$C$10:$E$17,2,FALSE)</f>
        <v>0.19483568075117372</v>
      </c>
      <c r="K795">
        <f>VLOOKUP(C795,Sheet11!$C$10:$E$17,3,FALSE)</f>
        <v>0.12633953750705021</v>
      </c>
      <c r="L795">
        <f>VLOOKUP(E795,Sheet11!$C$27:$E$30,2,FALSE)</f>
        <v>0.51877934272300474</v>
      </c>
      <c r="M795">
        <f>VLOOKUP(E795,Sheet11!$C$27:$E$30,3,FALSE)</f>
        <v>0.64805414551607443</v>
      </c>
      <c r="N795">
        <f>VLOOKUP(F795,Sheet11!$C$40:$E$43,2,FALSE)</f>
        <v>0.42488262910798125</v>
      </c>
      <c r="O795">
        <f>VLOOKUP(F795,Sheet11!$C$40:$E$43,3,FALSE)</f>
        <v>0.54540327129159616</v>
      </c>
      <c r="P795">
        <f>VLOOKUP(G795,Sheet11!$C$53:$E$61,2,FALSE)</f>
        <v>0.18779342723004694</v>
      </c>
      <c r="Q795">
        <f>VLOOKUP(G795,Sheet11!$C$53:$E$61,3,FALSE)</f>
        <v>0.1212633953750705</v>
      </c>
      <c r="R795">
        <f>VLOOKUP(I795,Sheet11!$C$70:$E$89,2,FALSE)</f>
        <v>4.2253521126760563E-2</v>
      </c>
      <c r="S795">
        <f>VLOOKUP(I795,Sheet11!$C$70:$E$89,3,FALSE)</f>
        <v>4.3993231810490696E-2</v>
      </c>
      <c r="T795">
        <f t="shared" si="61"/>
        <v>6.6007465627561661E-5</v>
      </c>
      <c r="U795">
        <f t="shared" si="62"/>
        <v>1.9207930051571949E-4</v>
      </c>
      <c r="V795">
        <f t="shared" si="63"/>
        <v>0.25575687825433302</v>
      </c>
      <c r="W795" t="str">
        <f t="shared" si="64"/>
        <v>Ontime</v>
      </c>
    </row>
    <row r="796" spans="3:23" x14ac:dyDescent="0.3">
      <c r="C796" s="1">
        <v>1</v>
      </c>
      <c r="D796" s="1">
        <v>855</v>
      </c>
      <c r="E796" s="1" t="s">
        <v>5</v>
      </c>
      <c r="F796" s="1" t="s">
        <v>6</v>
      </c>
      <c r="G796" s="1" t="s">
        <v>9</v>
      </c>
      <c r="H796" s="1" t="s">
        <v>3</v>
      </c>
      <c r="I796">
        <f t="shared" si="60"/>
        <v>8</v>
      </c>
      <c r="J796">
        <f>VLOOKUP(C796,Sheet11!$C$10:$E$17,2,FALSE)</f>
        <v>0.19483568075117372</v>
      </c>
      <c r="K796">
        <f>VLOOKUP(C796,Sheet11!$C$10:$E$17,3,FALSE)</f>
        <v>0.12633953750705021</v>
      </c>
      <c r="L796">
        <f>VLOOKUP(E796,Sheet11!$C$27:$E$30,2,FALSE)</f>
        <v>0.51877934272300474</v>
      </c>
      <c r="M796">
        <f>VLOOKUP(E796,Sheet11!$C$27:$E$30,3,FALSE)</f>
        <v>0.64805414551607443</v>
      </c>
      <c r="N796">
        <f>VLOOKUP(F796,Sheet11!$C$40:$E$43,2,FALSE)</f>
        <v>0.42488262910798125</v>
      </c>
      <c r="O796">
        <f>VLOOKUP(F796,Sheet11!$C$40:$E$43,3,FALSE)</f>
        <v>0.54540327129159616</v>
      </c>
      <c r="P796">
        <f>VLOOKUP(G796,Sheet11!$C$53:$E$61,2,FALSE)</f>
        <v>0.18779342723004694</v>
      </c>
      <c r="Q796">
        <f>VLOOKUP(G796,Sheet11!$C$53:$E$61,3,FALSE)</f>
        <v>0.1212633953750705</v>
      </c>
      <c r="R796">
        <f>VLOOKUP(I796,Sheet11!$C$70:$E$89,2,FALSE)</f>
        <v>4.2253521126760563E-2</v>
      </c>
      <c r="S796">
        <f>VLOOKUP(I796,Sheet11!$C$70:$E$89,3,FALSE)</f>
        <v>9.475465313028765E-2</v>
      </c>
      <c r="T796">
        <f t="shared" si="61"/>
        <v>6.6007465627561661E-5</v>
      </c>
      <c r="U796">
        <f t="shared" si="62"/>
        <v>4.1370926264924193E-4</v>
      </c>
      <c r="V796">
        <f t="shared" si="63"/>
        <v>0.13759675603698018</v>
      </c>
      <c r="W796" t="str">
        <f t="shared" si="64"/>
        <v>Ontime</v>
      </c>
    </row>
    <row r="797" spans="3:23" x14ac:dyDescent="0.3">
      <c r="C797" s="1">
        <v>1</v>
      </c>
      <c r="D797" s="1">
        <v>1053</v>
      </c>
      <c r="E797" s="1" t="s">
        <v>5</v>
      </c>
      <c r="F797" s="1" t="s">
        <v>6</v>
      </c>
      <c r="G797" s="1" t="s">
        <v>9</v>
      </c>
      <c r="H797" s="1" t="s">
        <v>3</v>
      </c>
      <c r="I797">
        <f t="shared" si="60"/>
        <v>10</v>
      </c>
      <c r="J797">
        <f>VLOOKUP(C797,Sheet11!$C$10:$E$17,2,FALSE)</f>
        <v>0.19483568075117372</v>
      </c>
      <c r="K797">
        <f>VLOOKUP(C797,Sheet11!$C$10:$E$17,3,FALSE)</f>
        <v>0.12633953750705021</v>
      </c>
      <c r="L797">
        <f>VLOOKUP(E797,Sheet11!$C$27:$E$30,2,FALSE)</f>
        <v>0.51877934272300474</v>
      </c>
      <c r="M797">
        <f>VLOOKUP(E797,Sheet11!$C$27:$E$30,3,FALSE)</f>
        <v>0.64805414551607443</v>
      </c>
      <c r="N797">
        <f>VLOOKUP(F797,Sheet11!$C$40:$E$43,2,FALSE)</f>
        <v>0.42488262910798125</v>
      </c>
      <c r="O797">
        <f>VLOOKUP(F797,Sheet11!$C$40:$E$43,3,FALSE)</f>
        <v>0.54540327129159616</v>
      </c>
      <c r="P797">
        <f>VLOOKUP(G797,Sheet11!$C$53:$E$61,2,FALSE)</f>
        <v>0.18779342723004694</v>
      </c>
      <c r="Q797">
        <f>VLOOKUP(G797,Sheet11!$C$53:$E$61,3,FALSE)</f>
        <v>0.1212633953750705</v>
      </c>
      <c r="R797">
        <f>VLOOKUP(I797,Sheet11!$C$70:$E$89,2,FALSE)</f>
        <v>3.0516431924882629E-2</v>
      </c>
      <c r="S797">
        <f>VLOOKUP(I797,Sheet11!$C$70:$E$89,3,FALSE)</f>
        <v>5.9785673998871969E-2</v>
      </c>
      <c r="T797">
        <f t="shared" si="61"/>
        <v>4.767205850879453E-5</v>
      </c>
      <c r="U797">
        <f t="shared" si="62"/>
        <v>2.610308442905931E-4</v>
      </c>
      <c r="V797">
        <f t="shared" si="63"/>
        <v>0.15442698489872797</v>
      </c>
      <c r="W797" t="str">
        <f t="shared" si="64"/>
        <v>Ontime</v>
      </c>
    </row>
    <row r="798" spans="3:23" x14ac:dyDescent="0.3">
      <c r="C798" s="1">
        <v>1</v>
      </c>
      <c r="D798" s="1">
        <v>1258</v>
      </c>
      <c r="E798" s="1" t="s">
        <v>5</v>
      </c>
      <c r="F798" s="1" t="s">
        <v>6</v>
      </c>
      <c r="G798" s="1" t="s">
        <v>9</v>
      </c>
      <c r="H798" s="1" t="s">
        <v>3</v>
      </c>
      <c r="I798">
        <f t="shared" si="60"/>
        <v>12</v>
      </c>
      <c r="J798">
        <f>VLOOKUP(C798,Sheet11!$C$10:$E$17,2,FALSE)</f>
        <v>0.19483568075117372</v>
      </c>
      <c r="K798">
        <f>VLOOKUP(C798,Sheet11!$C$10:$E$17,3,FALSE)</f>
        <v>0.12633953750705021</v>
      </c>
      <c r="L798">
        <f>VLOOKUP(E798,Sheet11!$C$27:$E$30,2,FALSE)</f>
        <v>0.51877934272300474</v>
      </c>
      <c r="M798">
        <f>VLOOKUP(E798,Sheet11!$C$27:$E$30,3,FALSE)</f>
        <v>0.64805414551607443</v>
      </c>
      <c r="N798">
        <f>VLOOKUP(F798,Sheet11!$C$40:$E$43,2,FALSE)</f>
        <v>0.42488262910798125</v>
      </c>
      <c r="O798">
        <f>VLOOKUP(F798,Sheet11!$C$40:$E$43,3,FALSE)</f>
        <v>0.54540327129159616</v>
      </c>
      <c r="P798">
        <f>VLOOKUP(G798,Sheet11!$C$53:$E$61,2,FALSE)</f>
        <v>0.18779342723004694</v>
      </c>
      <c r="Q798">
        <f>VLOOKUP(G798,Sheet11!$C$53:$E$61,3,FALSE)</f>
        <v>0.1212633953750705</v>
      </c>
      <c r="R798">
        <f>VLOOKUP(I798,Sheet11!$C$70:$E$89,2,FALSE)</f>
        <v>3.0516431924882629E-2</v>
      </c>
      <c r="S798">
        <f>VLOOKUP(I798,Sheet11!$C$70:$E$89,3,FALSE)</f>
        <v>0.10152284263959391</v>
      </c>
      <c r="T798">
        <f t="shared" si="61"/>
        <v>4.767205850879453E-5</v>
      </c>
      <c r="U798">
        <f t="shared" si="62"/>
        <v>4.4325992426704494E-4</v>
      </c>
      <c r="V798">
        <f t="shared" si="63"/>
        <v>9.7105220644306017E-2</v>
      </c>
      <c r="W798" t="str">
        <f t="shared" si="64"/>
        <v>Ontime</v>
      </c>
    </row>
    <row r="799" spans="3:23" x14ac:dyDescent="0.3">
      <c r="C799" s="1">
        <v>1</v>
      </c>
      <c r="D799" s="1">
        <v>1450</v>
      </c>
      <c r="E799" s="1" t="s">
        <v>5</v>
      </c>
      <c r="F799" s="1" t="s">
        <v>6</v>
      </c>
      <c r="G799" s="1" t="s">
        <v>9</v>
      </c>
      <c r="H799" s="1" t="s">
        <v>3</v>
      </c>
      <c r="I799">
        <f t="shared" si="60"/>
        <v>14</v>
      </c>
      <c r="J799">
        <f>VLOOKUP(C799,Sheet11!$C$10:$E$17,2,FALSE)</f>
        <v>0.19483568075117372</v>
      </c>
      <c r="K799">
        <f>VLOOKUP(C799,Sheet11!$C$10:$E$17,3,FALSE)</f>
        <v>0.12633953750705021</v>
      </c>
      <c r="L799">
        <f>VLOOKUP(E799,Sheet11!$C$27:$E$30,2,FALSE)</f>
        <v>0.51877934272300474</v>
      </c>
      <c r="M799">
        <f>VLOOKUP(E799,Sheet11!$C$27:$E$30,3,FALSE)</f>
        <v>0.64805414551607443</v>
      </c>
      <c r="N799">
        <f>VLOOKUP(F799,Sheet11!$C$40:$E$43,2,FALSE)</f>
        <v>0.42488262910798125</v>
      </c>
      <c r="O799">
        <f>VLOOKUP(F799,Sheet11!$C$40:$E$43,3,FALSE)</f>
        <v>0.54540327129159616</v>
      </c>
      <c r="P799">
        <f>VLOOKUP(G799,Sheet11!$C$53:$E$61,2,FALSE)</f>
        <v>0.18779342723004694</v>
      </c>
      <c r="Q799">
        <f>VLOOKUP(G799,Sheet11!$C$53:$E$61,3,FALSE)</f>
        <v>0.1212633953750705</v>
      </c>
      <c r="R799">
        <f>VLOOKUP(I799,Sheet11!$C$70:$E$89,2,FALSE)</f>
        <v>5.6338028169014086E-2</v>
      </c>
      <c r="S799">
        <f>VLOOKUP(I799,Sheet11!$C$70:$E$89,3,FALSE)</f>
        <v>9.7574732092498589E-2</v>
      </c>
      <c r="T799">
        <f t="shared" si="61"/>
        <v>8.800995417008221E-5</v>
      </c>
      <c r="U799">
        <f t="shared" si="62"/>
        <v>4.2602203832332652E-4</v>
      </c>
      <c r="V799">
        <f t="shared" si="63"/>
        <v>0.17121493497549325</v>
      </c>
      <c r="W799" t="str">
        <f t="shared" si="64"/>
        <v>Ontime</v>
      </c>
    </row>
    <row r="800" spans="3:23" x14ac:dyDescent="0.3">
      <c r="C800" s="1">
        <v>1</v>
      </c>
      <c r="D800" s="1">
        <v>1552</v>
      </c>
      <c r="E800" s="1" t="s">
        <v>5</v>
      </c>
      <c r="F800" s="1" t="s">
        <v>6</v>
      </c>
      <c r="G800" s="1" t="s">
        <v>9</v>
      </c>
      <c r="H800" s="1" t="s">
        <v>3</v>
      </c>
      <c r="I800">
        <f t="shared" si="60"/>
        <v>15</v>
      </c>
      <c r="J800">
        <f>VLOOKUP(C800,Sheet11!$C$10:$E$17,2,FALSE)</f>
        <v>0.19483568075117372</v>
      </c>
      <c r="K800">
        <f>VLOOKUP(C800,Sheet11!$C$10:$E$17,3,FALSE)</f>
        <v>0.12633953750705021</v>
      </c>
      <c r="L800">
        <f>VLOOKUP(E800,Sheet11!$C$27:$E$30,2,FALSE)</f>
        <v>0.51877934272300474</v>
      </c>
      <c r="M800">
        <f>VLOOKUP(E800,Sheet11!$C$27:$E$30,3,FALSE)</f>
        <v>0.64805414551607443</v>
      </c>
      <c r="N800">
        <f>VLOOKUP(F800,Sheet11!$C$40:$E$43,2,FALSE)</f>
        <v>0.42488262910798125</v>
      </c>
      <c r="O800">
        <f>VLOOKUP(F800,Sheet11!$C$40:$E$43,3,FALSE)</f>
        <v>0.54540327129159616</v>
      </c>
      <c r="P800">
        <f>VLOOKUP(G800,Sheet11!$C$53:$E$61,2,FALSE)</f>
        <v>0.18779342723004694</v>
      </c>
      <c r="Q800">
        <f>VLOOKUP(G800,Sheet11!$C$53:$E$61,3,FALSE)</f>
        <v>0.1212633953750705</v>
      </c>
      <c r="R800">
        <f>VLOOKUP(I800,Sheet11!$C$70:$E$89,2,FALSE)</f>
        <v>0.13849765258215962</v>
      </c>
      <c r="S800">
        <f>VLOOKUP(I800,Sheet11!$C$70:$E$89,3,FALSE)</f>
        <v>6.2041737168640719E-2</v>
      </c>
      <c r="T800">
        <f t="shared" si="61"/>
        <v>2.1635780400145211E-4</v>
      </c>
      <c r="U800">
        <f t="shared" si="62"/>
        <v>2.7088106482986077E-4</v>
      </c>
      <c r="V800">
        <f t="shared" si="63"/>
        <v>0.44404873634241487</v>
      </c>
      <c r="W800" t="str">
        <f t="shared" si="64"/>
        <v>Ontime</v>
      </c>
    </row>
    <row r="801" spans="3:23" x14ac:dyDescent="0.3">
      <c r="C801" s="1">
        <v>1</v>
      </c>
      <c r="D801" s="1">
        <v>1647</v>
      </c>
      <c r="E801" s="1" t="s">
        <v>5</v>
      </c>
      <c r="F801" s="1" t="s">
        <v>6</v>
      </c>
      <c r="G801" s="1" t="s">
        <v>9</v>
      </c>
      <c r="H801" s="1" t="s">
        <v>3</v>
      </c>
      <c r="I801">
        <f t="shared" si="60"/>
        <v>16</v>
      </c>
      <c r="J801">
        <f>VLOOKUP(C801,Sheet11!$C$10:$E$17,2,FALSE)</f>
        <v>0.19483568075117372</v>
      </c>
      <c r="K801">
        <f>VLOOKUP(C801,Sheet11!$C$10:$E$17,3,FALSE)</f>
        <v>0.12633953750705021</v>
      </c>
      <c r="L801">
        <f>VLOOKUP(E801,Sheet11!$C$27:$E$30,2,FALSE)</f>
        <v>0.51877934272300474</v>
      </c>
      <c r="M801">
        <f>VLOOKUP(E801,Sheet11!$C$27:$E$30,3,FALSE)</f>
        <v>0.64805414551607443</v>
      </c>
      <c r="N801">
        <f>VLOOKUP(F801,Sheet11!$C$40:$E$43,2,FALSE)</f>
        <v>0.42488262910798125</v>
      </c>
      <c r="O801">
        <f>VLOOKUP(F801,Sheet11!$C$40:$E$43,3,FALSE)</f>
        <v>0.54540327129159616</v>
      </c>
      <c r="P801">
        <f>VLOOKUP(G801,Sheet11!$C$53:$E$61,2,FALSE)</f>
        <v>0.18779342723004694</v>
      </c>
      <c r="Q801">
        <f>VLOOKUP(G801,Sheet11!$C$53:$E$61,3,FALSE)</f>
        <v>0.1212633953750705</v>
      </c>
      <c r="R801">
        <f>VLOOKUP(I801,Sheet11!$C$70:$E$89,2,FALSE)</f>
        <v>0.10328638497652583</v>
      </c>
      <c r="S801">
        <f>VLOOKUP(I801,Sheet11!$C$70:$E$89,3,FALSE)</f>
        <v>9.8702763677382968E-2</v>
      </c>
      <c r="T801">
        <f t="shared" si="61"/>
        <v>1.6135158264515072E-4</v>
      </c>
      <c r="U801">
        <f t="shared" si="62"/>
        <v>4.3094714859296036E-4</v>
      </c>
      <c r="V801">
        <f t="shared" si="63"/>
        <v>0.2724158843086994</v>
      </c>
      <c r="W801" t="str">
        <f t="shared" si="64"/>
        <v>Ontime</v>
      </c>
    </row>
    <row r="802" spans="3:23" x14ac:dyDescent="0.3">
      <c r="C802" s="1">
        <v>1</v>
      </c>
      <c r="D802" s="1">
        <v>1903</v>
      </c>
      <c r="E802" s="1" t="s">
        <v>5</v>
      </c>
      <c r="F802" s="1" t="s">
        <v>6</v>
      </c>
      <c r="G802" s="1" t="s">
        <v>9</v>
      </c>
      <c r="H802" s="1" t="s">
        <v>3</v>
      </c>
      <c r="I802">
        <f t="shared" si="60"/>
        <v>19</v>
      </c>
      <c r="J802">
        <f>VLOOKUP(C802,Sheet11!$C$10:$E$17,2,FALSE)</f>
        <v>0.19483568075117372</v>
      </c>
      <c r="K802">
        <f>VLOOKUP(C802,Sheet11!$C$10:$E$17,3,FALSE)</f>
        <v>0.12633953750705021</v>
      </c>
      <c r="L802">
        <f>VLOOKUP(E802,Sheet11!$C$27:$E$30,2,FALSE)</f>
        <v>0.51877934272300474</v>
      </c>
      <c r="M802">
        <f>VLOOKUP(E802,Sheet11!$C$27:$E$30,3,FALSE)</f>
        <v>0.64805414551607443</v>
      </c>
      <c r="N802">
        <f>VLOOKUP(F802,Sheet11!$C$40:$E$43,2,FALSE)</f>
        <v>0.42488262910798125</v>
      </c>
      <c r="O802">
        <f>VLOOKUP(F802,Sheet11!$C$40:$E$43,3,FALSE)</f>
        <v>0.54540327129159616</v>
      </c>
      <c r="P802">
        <f>VLOOKUP(G802,Sheet11!$C$53:$E$61,2,FALSE)</f>
        <v>0.18779342723004694</v>
      </c>
      <c r="Q802">
        <f>VLOOKUP(G802,Sheet11!$C$53:$E$61,3,FALSE)</f>
        <v>0.1212633953750705</v>
      </c>
      <c r="R802">
        <f>VLOOKUP(I802,Sheet11!$C$70:$E$89,2,FALSE)</f>
        <v>9.8591549295774641E-2</v>
      </c>
      <c r="S802">
        <f>VLOOKUP(I802,Sheet11!$C$70:$E$89,3,FALSE)</f>
        <v>2.1996615905245348E-2</v>
      </c>
      <c r="T802">
        <f t="shared" si="61"/>
        <v>1.5401741979764386E-4</v>
      </c>
      <c r="U802">
        <f t="shared" si="62"/>
        <v>9.6039650257859744E-5</v>
      </c>
      <c r="V802">
        <f t="shared" si="63"/>
        <v>0.61592907476464309</v>
      </c>
      <c r="W802" t="str">
        <f t="shared" si="64"/>
        <v>Delayed</v>
      </c>
    </row>
    <row r="803" spans="3:23" x14ac:dyDescent="0.3">
      <c r="C803" s="1">
        <v>1</v>
      </c>
      <c r="D803" s="1">
        <v>848</v>
      </c>
      <c r="E803" s="1" t="s">
        <v>7</v>
      </c>
      <c r="F803" s="1" t="s">
        <v>6</v>
      </c>
      <c r="G803" s="1" t="s">
        <v>10</v>
      </c>
      <c r="H803" s="1" t="s">
        <v>3</v>
      </c>
      <c r="I803">
        <f t="shared" si="60"/>
        <v>8</v>
      </c>
      <c r="J803">
        <f>VLOOKUP(C803,Sheet11!$C$10:$E$17,2,FALSE)</f>
        <v>0.19483568075117372</v>
      </c>
      <c r="K803">
        <f>VLOOKUP(C803,Sheet11!$C$10:$E$17,3,FALSE)</f>
        <v>0.12633953750705021</v>
      </c>
      <c r="L803">
        <f>VLOOKUP(E803,Sheet11!$C$27:$E$30,2,FALSE)</f>
        <v>0.39436619718309857</v>
      </c>
      <c r="M803">
        <f>VLOOKUP(E803,Sheet11!$C$27:$E$30,3,FALSE)</f>
        <v>0.29103214890016921</v>
      </c>
      <c r="N803">
        <f>VLOOKUP(F803,Sheet11!$C$40:$E$43,2,FALSE)</f>
        <v>0.42488262910798125</v>
      </c>
      <c r="O803">
        <f>VLOOKUP(F803,Sheet11!$C$40:$E$43,3,FALSE)</f>
        <v>0.54540327129159616</v>
      </c>
      <c r="P803">
        <f>VLOOKUP(G803,Sheet11!$C$53:$E$61,2,FALSE)</f>
        <v>1.1737089201877934E-2</v>
      </c>
      <c r="Q803">
        <f>VLOOKUP(G803,Sheet11!$C$53:$E$61,3,FALSE)</f>
        <v>1.4664410603496898E-2</v>
      </c>
      <c r="R803">
        <f>VLOOKUP(I803,Sheet11!$C$70:$E$89,2,FALSE)</f>
        <v>4.2253521126760563E-2</v>
      </c>
      <c r="S803">
        <f>VLOOKUP(I803,Sheet11!$C$70:$E$89,3,FALSE)</f>
        <v>9.475465313028765E-2</v>
      </c>
      <c r="T803">
        <f t="shared" si="61"/>
        <v>3.136101308096821E-6</v>
      </c>
      <c r="U803">
        <f t="shared" si="62"/>
        <v>2.246776152246536E-5</v>
      </c>
      <c r="V803">
        <f t="shared" si="63"/>
        <v>0.12248547529138445</v>
      </c>
      <c r="W803" t="str">
        <f t="shared" si="64"/>
        <v>Ontime</v>
      </c>
    </row>
    <row r="804" spans="3:23" x14ac:dyDescent="0.3">
      <c r="C804" s="1">
        <v>1</v>
      </c>
      <c r="D804" s="1">
        <v>628</v>
      </c>
      <c r="E804" s="1" t="s">
        <v>5</v>
      </c>
      <c r="F804" s="1" t="s">
        <v>6</v>
      </c>
      <c r="G804" s="1" t="s">
        <v>11</v>
      </c>
      <c r="H804" s="1" t="s">
        <v>3</v>
      </c>
      <c r="I804">
        <f t="shared" si="60"/>
        <v>6</v>
      </c>
      <c r="J804">
        <f>VLOOKUP(C804,Sheet11!$C$10:$E$17,2,FALSE)</f>
        <v>0.19483568075117372</v>
      </c>
      <c r="K804">
        <f>VLOOKUP(C804,Sheet11!$C$10:$E$17,3,FALSE)</f>
        <v>0.12633953750705021</v>
      </c>
      <c r="L804">
        <f>VLOOKUP(E804,Sheet11!$C$27:$E$30,2,FALSE)</f>
        <v>0.51877934272300474</v>
      </c>
      <c r="M804">
        <f>VLOOKUP(E804,Sheet11!$C$27:$E$30,3,FALSE)</f>
        <v>0.64805414551607443</v>
      </c>
      <c r="N804">
        <f>VLOOKUP(F804,Sheet11!$C$40:$E$43,2,FALSE)</f>
        <v>0.42488262910798125</v>
      </c>
      <c r="O804">
        <f>VLOOKUP(F804,Sheet11!$C$40:$E$43,3,FALSE)</f>
        <v>0.54540327129159616</v>
      </c>
      <c r="P804">
        <f>VLOOKUP(G804,Sheet11!$C$53:$E$61,2,FALSE)</f>
        <v>8.2159624413145546E-2</v>
      </c>
      <c r="Q804">
        <f>VLOOKUP(G804,Sheet11!$C$53:$E$61,3,FALSE)</f>
        <v>0.20812182741116753</v>
      </c>
      <c r="R804">
        <f>VLOOKUP(I804,Sheet11!$C$70:$E$89,2,FALSE)</f>
        <v>3.9906103286384977E-2</v>
      </c>
      <c r="S804">
        <f>VLOOKUP(I804,Sheet11!$C$70:$E$89,3,FALSE)</f>
        <v>8.4038353073886074E-2</v>
      </c>
      <c r="T804">
        <f t="shared" si="61"/>
        <v>2.7273918089166111E-5</v>
      </c>
      <c r="U804">
        <f t="shared" si="62"/>
        <v>6.2973834356915763E-4</v>
      </c>
      <c r="V804">
        <f t="shared" si="63"/>
        <v>4.1512038177682883E-2</v>
      </c>
      <c r="W804" t="str">
        <f t="shared" si="64"/>
        <v>Ontime</v>
      </c>
    </row>
    <row r="805" spans="3:23" x14ac:dyDescent="0.3">
      <c r="C805" s="1">
        <v>1</v>
      </c>
      <c r="D805" s="1">
        <v>657</v>
      </c>
      <c r="E805" s="1" t="s">
        <v>5</v>
      </c>
      <c r="F805" s="1" t="s">
        <v>6</v>
      </c>
      <c r="G805" s="1" t="s">
        <v>11</v>
      </c>
      <c r="H805" s="1" t="s">
        <v>15</v>
      </c>
      <c r="I805">
        <f t="shared" si="60"/>
        <v>6</v>
      </c>
      <c r="J805">
        <f>VLOOKUP(C805,Sheet11!$C$10:$E$17,2,FALSE)</f>
        <v>0.19483568075117372</v>
      </c>
      <c r="K805">
        <f>VLOOKUP(C805,Sheet11!$C$10:$E$17,3,FALSE)</f>
        <v>0.12633953750705021</v>
      </c>
      <c r="L805">
        <f>VLOOKUP(E805,Sheet11!$C$27:$E$30,2,FALSE)</f>
        <v>0.51877934272300474</v>
      </c>
      <c r="M805">
        <f>VLOOKUP(E805,Sheet11!$C$27:$E$30,3,FALSE)</f>
        <v>0.64805414551607443</v>
      </c>
      <c r="N805">
        <f>VLOOKUP(F805,Sheet11!$C$40:$E$43,2,FALSE)</f>
        <v>0.42488262910798125</v>
      </c>
      <c r="O805">
        <f>VLOOKUP(F805,Sheet11!$C$40:$E$43,3,FALSE)</f>
        <v>0.54540327129159616</v>
      </c>
      <c r="P805">
        <f>VLOOKUP(G805,Sheet11!$C$53:$E$61,2,FALSE)</f>
        <v>8.2159624413145546E-2</v>
      </c>
      <c r="Q805">
        <f>VLOOKUP(G805,Sheet11!$C$53:$E$61,3,FALSE)</f>
        <v>0.20812182741116753</v>
      </c>
      <c r="R805">
        <f>VLOOKUP(I805,Sheet11!$C$70:$E$89,2,FALSE)</f>
        <v>3.9906103286384977E-2</v>
      </c>
      <c r="S805">
        <f>VLOOKUP(I805,Sheet11!$C$70:$E$89,3,FALSE)</f>
        <v>8.4038353073886074E-2</v>
      </c>
      <c r="T805">
        <f t="shared" si="61"/>
        <v>2.7273918089166111E-5</v>
      </c>
      <c r="U805">
        <f t="shared" si="62"/>
        <v>6.2973834356915763E-4</v>
      </c>
      <c r="V805">
        <f t="shared" si="63"/>
        <v>4.1512038177682883E-2</v>
      </c>
      <c r="W805" t="str">
        <f t="shared" si="64"/>
        <v>Ontime</v>
      </c>
    </row>
    <row r="806" spans="3:23" x14ac:dyDescent="0.3">
      <c r="C806" s="1">
        <v>1</v>
      </c>
      <c r="D806" s="1">
        <v>758</v>
      </c>
      <c r="E806" s="1" t="s">
        <v>5</v>
      </c>
      <c r="F806" s="1" t="s">
        <v>6</v>
      </c>
      <c r="G806" s="1" t="s">
        <v>11</v>
      </c>
      <c r="H806" s="1" t="s">
        <v>3</v>
      </c>
      <c r="I806">
        <f t="shared" si="60"/>
        <v>7</v>
      </c>
      <c r="J806">
        <f>VLOOKUP(C806,Sheet11!$C$10:$E$17,2,FALSE)</f>
        <v>0.19483568075117372</v>
      </c>
      <c r="K806">
        <f>VLOOKUP(C806,Sheet11!$C$10:$E$17,3,FALSE)</f>
        <v>0.12633953750705021</v>
      </c>
      <c r="L806">
        <f>VLOOKUP(E806,Sheet11!$C$27:$E$30,2,FALSE)</f>
        <v>0.51877934272300474</v>
      </c>
      <c r="M806">
        <f>VLOOKUP(E806,Sheet11!$C$27:$E$30,3,FALSE)</f>
        <v>0.64805414551607443</v>
      </c>
      <c r="N806">
        <f>VLOOKUP(F806,Sheet11!$C$40:$E$43,2,FALSE)</f>
        <v>0.42488262910798125</v>
      </c>
      <c r="O806">
        <f>VLOOKUP(F806,Sheet11!$C$40:$E$43,3,FALSE)</f>
        <v>0.54540327129159616</v>
      </c>
      <c r="P806">
        <f>VLOOKUP(G806,Sheet11!$C$53:$E$61,2,FALSE)</f>
        <v>8.2159624413145546E-2</v>
      </c>
      <c r="Q806">
        <f>VLOOKUP(G806,Sheet11!$C$53:$E$61,3,FALSE)</f>
        <v>0.20812182741116753</v>
      </c>
      <c r="R806">
        <f>VLOOKUP(I806,Sheet11!$C$70:$E$89,2,FALSE)</f>
        <v>4.2253521126760563E-2</v>
      </c>
      <c r="S806">
        <f>VLOOKUP(I806,Sheet11!$C$70:$E$89,3,FALSE)</f>
        <v>4.3993231810490696E-2</v>
      </c>
      <c r="T806">
        <f t="shared" si="61"/>
        <v>2.8878266212058233E-5</v>
      </c>
      <c r="U806">
        <f t="shared" si="62"/>
        <v>3.2966168321069996E-4</v>
      </c>
      <c r="V806">
        <f t="shared" si="63"/>
        <v>8.0544068404515695E-2</v>
      </c>
      <c r="W806" t="str">
        <f t="shared" si="64"/>
        <v>Ontime</v>
      </c>
    </row>
    <row r="807" spans="3:23" x14ac:dyDescent="0.3">
      <c r="C807" s="1">
        <v>1</v>
      </c>
      <c r="D807" s="1">
        <v>857</v>
      </c>
      <c r="E807" s="1" t="s">
        <v>5</v>
      </c>
      <c r="F807" s="1" t="s">
        <v>6</v>
      </c>
      <c r="G807" s="1" t="s">
        <v>11</v>
      </c>
      <c r="H807" s="1" t="s">
        <v>3</v>
      </c>
      <c r="I807">
        <f t="shared" si="60"/>
        <v>8</v>
      </c>
      <c r="J807">
        <f>VLOOKUP(C807,Sheet11!$C$10:$E$17,2,FALSE)</f>
        <v>0.19483568075117372</v>
      </c>
      <c r="K807">
        <f>VLOOKUP(C807,Sheet11!$C$10:$E$17,3,FALSE)</f>
        <v>0.12633953750705021</v>
      </c>
      <c r="L807">
        <f>VLOOKUP(E807,Sheet11!$C$27:$E$30,2,FALSE)</f>
        <v>0.51877934272300474</v>
      </c>
      <c r="M807">
        <f>VLOOKUP(E807,Sheet11!$C$27:$E$30,3,FALSE)</f>
        <v>0.64805414551607443</v>
      </c>
      <c r="N807">
        <f>VLOOKUP(F807,Sheet11!$C$40:$E$43,2,FALSE)</f>
        <v>0.42488262910798125</v>
      </c>
      <c r="O807">
        <f>VLOOKUP(F807,Sheet11!$C$40:$E$43,3,FALSE)</f>
        <v>0.54540327129159616</v>
      </c>
      <c r="P807">
        <f>VLOOKUP(G807,Sheet11!$C$53:$E$61,2,FALSE)</f>
        <v>8.2159624413145546E-2</v>
      </c>
      <c r="Q807">
        <f>VLOOKUP(G807,Sheet11!$C$53:$E$61,3,FALSE)</f>
        <v>0.20812182741116753</v>
      </c>
      <c r="R807">
        <f>VLOOKUP(I807,Sheet11!$C$70:$E$89,2,FALSE)</f>
        <v>4.2253521126760563E-2</v>
      </c>
      <c r="S807">
        <f>VLOOKUP(I807,Sheet11!$C$70:$E$89,3,FALSE)</f>
        <v>9.475465313028765E-2</v>
      </c>
      <c r="T807">
        <f t="shared" si="61"/>
        <v>2.8878266212058233E-5</v>
      </c>
      <c r="U807">
        <f t="shared" si="62"/>
        <v>7.1004054845381535E-4</v>
      </c>
      <c r="V807">
        <f t="shared" si="63"/>
        <v>3.9081784952405753E-2</v>
      </c>
      <c r="W807" t="str">
        <f t="shared" si="64"/>
        <v>Ontime</v>
      </c>
    </row>
    <row r="808" spans="3:23" x14ac:dyDescent="0.3">
      <c r="C808" s="1">
        <v>1</v>
      </c>
      <c r="D808" s="1">
        <v>955</v>
      </c>
      <c r="E808" s="1" t="s">
        <v>5</v>
      </c>
      <c r="F808" s="1" t="s">
        <v>6</v>
      </c>
      <c r="G808" s="1" t="s">
        <v>11</v>
      </c>
      <c r="H808" s="1" t="s">
        <v>3</v>
      </c>
      <c r="I808">
        <f t="shared" si="60"/>
        <v>9</v>
      </c>
      <c r="J808">
        <f>VLOOKUP(C808,Sheet11!$C$10:$E$17,2,FALSE)</f>
        <v>0.19483568075117372</v>
      </c>
      <c r="K808">
        <f>VLOOKUP(C808,Sheet11!$C$10:$E$17,3,FALSE)</f>
        <v>0.12633953750705021</v>
      </c>
      <c r="L808">
        <f>VLOOKUP(E808,Sheet11!$C$27:$E$30,2,FALSE)</f>
        <v>0.51877934272300474</v>
      </c>
      <c r="M808">
        <f>VLOOKUP(E808,Sheet11!$C$27:$E$30,3,FALSE)</f>
        <v>0.64805414551607443</v>
      </c>
      <c r="N808">
        <f>VLOOKUP(F808,Sheet11!$C$40:$E$43,2,FALSE)</f>
        <v>0.42488262910798125</v>
      </c>
      <c r="O808">
        <f>VLOOKUP(F808,Sheet11!$C$40:$E$43,3,FALSE)</f>
        <v>0.54540327129159616</v>
      </c>
      <c r="P808">
        <f>VLOOKUP(G808,Sheet11!$C$53:$E$61,2,FALSE)</f>
        <v>8.2159624413145546E-2</v>
      </c>
      <c r="Q808">
        <f>VLOOKUP(G808,Sheet11!$C$53:$E$61,3,FALSE)</f>
        <v>0.20812182741116753</v>
      </c>
      <c r="R808">
        <f>VLOOKUP(I808,Sheet11!$C$70:$E$89,2,FALSE)</f>
        <v>3.5211267605633804E-2</v>
      </c>
      <c r="S808">
        <f>VLOOKUP(I808,Sheet11!$C$70:$E$89,3,FALSE)</f>
        <v>3.2148900169204735E-2</v>
      </c>
      <c r="T808">
        <f t="shared" si="61"/>
        <v>2.4065221843381861E-5</v>
      </c>
      <c r="U808">
        <f t="shared" si="62"/>
        <v>2.4090661465397302E-4</v>
      </c>
      <c r="V808">
        <f t="shared" si="63"/>
        <v>9.0821810202542388E-2</v>
      </c>
      <c r="W808" t="str">
        <f t="shared" si="64"/>
        <v>Ontime</v>
      </c>
    </row>
    <row r="809" spans="3:23" x14ac:dyDescent="0.3">
      <c r="C809" s="1">
        <v>1</v>
      </c>
      <c r="D809" s="1">
        <v>1058</v>
      </c>
      <c r="E809" s="1" t="s">
        <v>5</v>
      </c>
      <c r="F809" s="1" t="s">
        <v>6</v>
      </c>
      <c r="G809" s="1" t="s">
        <v>11</v>
      </c>
      <c r="H809" s="1" t="s">
        <v>15</v>
      </c>
      <c r="I809">
        <f t="shared" si="60"/>
        <v>10</v>
      </c>
      <c r="J809">
        <f>VLOOKUP(C809,Sheet11!$C$10:$E$17,2,FALSE)</f>
        <v>0.19483568075117372</v>
      </c>
      <c r="K809">
        <f>VLOOKUP(C809,Sheet11!$C$10:$E$17,3,FALSE)</f>
        <v>0.12633953750705021</v>
      </c>
      <c r="L809">
        <f>VLOOKUP(E809,Sheet11!$C$27:$E$30,2,FALSE)</f>
        <v>0.51877934272300474</v>
      </c>
      <c r="M809">
        <f>VLOOKUP(E809,Sheet11!$C$27:$E$30,3,FALSE)</f>
        <v>0.64805414551607443</v>
      </c>
      <c r="N809">
        <f>VLOOKUP(F809,Sheet11!$C$40:$E$43,2,FALSE)</f>
        <v>0.42488262910798125</v>
      </c>
      <c r="O809">
        <f>VLOOKUP(F809,Sheet11!$C$40:$E$43,3,FALSE)</f>
        <v>0.54540327129159616</v>
      </c>
      <c r="P809">
        <f>VLOOKUP(G809,Sheet11!$C$53:$E$61,2,FALSE)</f>
        <v>8.2159624413145546E-2</v>
      </c>
      <c r="Q809">
        <f>VLOOKUP(G809,Sheet11!$C$53:$E$61,3,FALSE)</f>
        <v>0.20812182741116753</v>
      </c>
      <c r="R809">
        <f>VLOOKUP(I809,Sheet11!$C$70:$E$89,2,FALSE)</f>
        <v>3.0516431924882629E-2</v>
      </c>
      <c r="S809">
        <f>VLOOKUP(I809,Sheet11!$C$70:$E$89,3,FALSE)</f>
        <v>5.9785673998871969E-2</v>
      </c>
      <c r="T809">
        <f t="shared" si="61"/>
        <v>2.0856525597597612E-5</v>
      </c>
      <c r="U809">
        <f t="shared" si="62"/>
        <v>4.4800177461966914E-4</v>
      </c>
      <c r="V809">
        <f t="shared" si="63"/>
        <v>4.4483643753203891E-2</v>
      </c>
      <c r="W809" t="str">
        <f t="shared" si="64"/>
        <v>Ontime</v>
      </c>
    </row>
    <row r="810" spans="3:23" x14ac:dyDescent="0.3">
      <c r="C810" s="1">
        <v>1</v>
      </c>
      <c r="D810" s="1">
        <v>1156</v>
      </c>
      <c r="E810" s="1" t="s">
        <v>5</v>
      </c>
      <c r="F810" s="1" t="s">
        <v>6</v>
      </c>
      <c r="G810" s="1" t="s">
        <v>11</v>
      </c>
      <c r="H810" s="1" t="s">
        <v>3</v>
      </c>
      <c r="I810">
        <f t="shared" si="60"/>
        <v>11</v>
      </c>
      <c r="J810">
        <f>VLOOKUP(C810,Sheet11!$C$10:$E$17,2,FALSE)</f>
        <v>0.19483568075117372</v>
      </c>
      <c r="K810">
        <f>VLOOKUP(C810,Sheet11!$C$10:$E$17,3,FALSE)</f>
        <v>0.12633953750705021</v>
      </c>
      <c r="L810">
        <f>VLOOKUP(E810,Sheet11!$C$27:$E$30,2,FALSE)</f>
        <v>0.51877934272300474</v>
      </c>
      <c r="M810">
        <f>VLOOKUP(E810,Sheet11!$C$27:$E$30,3,FALSE)</f>
        <v>0.64805414551607443</v>
      </c>
      <c r="N810">
        <f>VLOOKUP(F810,Sheet11!$C$40:$E$43,2,FALSE)</f>
        <v>0.42488262910798125</v>
      </c>
      <c r="O810">
        <f>VLOOKUP(F810,Sheet11!$C$40:$E$43,3,FALSE)</f>
        <v>0.54540327129159616</v>
      </c>
      <c r="P810">
        <f>VLOOKUP(G810,Sheet11!$C$53:$E$61,2,FALSE)</f>
        <v>8.2159624413145546E-2</v>
      </c>
      <c r="Q810">
        <f>VLOOKUP(G810,Sheet11!$C$53:$E$61,3,FALSE)</f>
        <v>0.20812182741116753</v>
      </c>
      <c r="R810">
        <f>VLOOKUP(I810,Sheet11!$C$70:$E$89,2,FALSE)</f>
        <v>1.4084507042253521E-2</v>
      </c>
      <c r="S810">
        <f>VLOOKUP(I810,Sheet11!$C$70:$E$89,3,FALSE)</f>
        <v>2.5944726452340666E-2</v>
      </c>
      <c r="T810">
        <f t="shared" si="61"/>
        <v>9.6260887373527445E-6</v>
      </c>
      <c r="U810">
        <f t="shared" si="62"/>
        <v>1.9441586445759229E-4</v>
      </c>
      <c r="V810">
        <f t="shared" si="63"/>
        <v>4.71770074076669E-2</v>
      </c>
      <c r="W810" t="str">
        <f t="shared" si="64"/>
        <v>Ontime</v>
      </c>
    </row>
    <row r="811" spans="3:23" x14ac:dyDescent="0.3">
      <c r="C811" s="1">
        <v>1</v>
      </c>
      <c r="D811" s="1">
        <v>1256</v>
      </c>
      <c r="E811" s="1" t="s">
        <v>5</v>
      </c>
      <c r="F811" s="1" t="s">
        <v>6</v>
      </c>
      <c r="G811" s="1" t="s">
        <v>11</v>
      </c>
      <c r="H811" s="1" t="s">
        <v>3</v>
      </c>
      <c r="I811">
        <f t="shared" si="60"/>
        <v>12</v>
      </c>
      <c r="J811">
        <f>VLOOKUP(C811,Sheet11!$C$10:$E$17,2,FALSE)</f>
        <v>0.19483568075117372</v>
      </c>
      <c r="K811">
        <f>VLOOKUP(C811,Sheet11!$C$10:$E$17,3,FALSE)</f>
        <v>0.12633953750705021</v>
      </c>
      <c r="L811">
        <f>VLOOKUP(E811,Sheet11!$C$27:$E$30,2,FALSE)</f>
        <v>0.51877934272300474</v>
      </c>
      <c r="M811">
        <f>VLOOKUP(E811,Sheet11!$C$27:$E$30,3,FALSE)</f>
        <v>0.64805414551607443</v>
      </c>
      <c r="N811">
        <f>VLOOKUP(F811,Sheet11!$C$40:$E$43,2,FALSE)</f>
        <v>0.42488262910798125</v>
      </c>
      <c r="O811">
        <f>VLOOKUP(F811,Sheet11!$C$40:$E$43,3,FALSE)</f>
        <v>0.54540327129159616</v>
      </c>
      <c r="P811">
        <f>VLOOKUP(G811,Sheet11!$C$53:$E$61,2,FALSE)</f>
        <v>8.2159624413145546E-2</v>
      </c>
      <c r="Q811">
        <f>VLOOKUP(G811,Sheet11!$C$53:$E$61,3,FALSE)</f>
        <v>0.20812182741116753</v>
      </c>
      <c r="R811">
        <f>VLOOKUP(I811,Sheet11!$C$70:$E$89,2,FALSE)</f>
        <v>3.0516431924882629E-2</v>
      </c>
      <c r="S811">
        <f>VLOOKUP(I811,Sheet11!$C$70:$E$89,3,FALSE)</f>
        <v>0.10152284263959391</v>
      </c>
      <c r="T811">
        <f t="shared" si="61"/>
        <v>2.0856525597597612E-5</v>
      </c>
      <c r="U811">
        <f t="shared" si="62"/>
        <v>7.6075773048623068E-4</v>
      </c>
      <c r="V811">
        <f t="shared" si="63"/>
        <v>2.6683911450254744E-2</v>
      </c>
      <c r="W811" t="str">
        <f t="shared" si="64"/>
        <v>Ontime</v>
      </c>
    </row>
    <row r="812" spans="3:23" x14ac:dyDescent="0.3">
      <c r="C812" s="1">
        <v>1</v>
      </c>
      <c r="D812" s="1">
        <v>1358</v>
      </c>
      <c r="E812" s="1" t="s">
        <v>5</v>
      </c>
      <c r="F812" s="1" t="s">
        <v>6</v>
      </c>
      <c r="G812" s="1" t="s">
        <v>11</v>
      </c>
      <c r="H812" s="1" t="s">
        <v>3</v>
      </c>
      <c r="I812">
        <f t="shared" si="60"/>
        <v>13</v>
      </c>
      <c r="J812">
        <f>VLOOKUP(C812,Sheet11!$C$10:$E$17,2,FALSE)</f>
        <v>0.19483568075117372</v>
      </c>
      <c r="K812">
        <f>VLOOKUP(C812,Sheet11!$C$10:$E$17,3,FALSE)</f>
        <v>0.12633953750705021</v>
      </c>
      <c r="L812">
        <f>VLOOKUP(E812,Sheet11!$C$27:$E$30,2,FALSE)</f>
        <v>0.51877934272300474</v>
      </c>
      <c r="M812">
        <f>VLOOKUP(E812,Sheet11!$C$27:$E$30,3,FALSE)</f>
        <v>0.64805414551607443</v>
      </c>
      <c r="N812">
        <f>VLOOKUP(F812,Sheet11!$C$40:$E$43,2,FALSE)</f>
        <v>0.42488262910798125</v>
      </c>
      <c r="O812">
        <f>VLOOKUP(F812,Sheet11!$C$40:$E$43,3,FALSE)</f>
        <v>0.54540327129159616</v>
      </c>
      <c r="P812">
        <f>VLOOKUP(G812,Sheet11!$C$53:$E$61,2,FALSE)</f>
        <v>8.2159624413145546E-2</v>
      </c>
      <c r="Q812">
        <f>VLOOKUP(G812,Sheet11!$C$53:$E$61,3,FALSE)</f>
        <v>0.20812182741116753</v>
      </c>
      <c r="R812">
        <f>VLOOKUP(I812,Sheet11!$C$70:$E$89,2,FALSE)</f>
        <v>6.1032863849765258E-2</v>
      </c>
      <c r="S812">
        <f>VLOOKUP(I812,Sheet11!$C$70:$E$89,3,FALSE)</f>
        <v>5.0761421319796954E-2</v>
      </c>
      <c r="T812">
        <f t="shared" si="61"/>
        <v>4.1713051195195224E-5</v>
      </c>
      <c r="U812">
        <f t="shared" si="62"/>
        <v>3.8037886524311534E-4</v>
      </c>
      <c r="V812">
        <f t="shared" si="63"/>
        <v>9.8824567755709802E-2</v>
      </c>
      <c r="W812" t="str">
        <f t="shared" si="64"/>
        <v>Ontime</v>
      </c>
    </row>
    <row r="813" spans="3:23" x14ac:dyDescent="0.3">
      <c r="C813" s="1">
        <v>1</v>
      </c>
      <c r="D813" s="1">
        <v>1458</v>
      </c>
      <c r="E813" s="1" t="s">
        <v>5</v>
      </c>
      <c r="F813" s="1" t="s">
        <v>6</v>
      </c>
      <c r="G813" s="1" t="s">
        <v>11</v>
      </c>
      <c r="H813" s="1" t="s">
        <v>3</v>
      </c>
      <c r="I813">
        <f t="shared" si="60"/>
        <v>14</v>
      </c>
      <c r="J813">
        <f>VLOOKUP(C813,Sheet11!$C$10:$E$17,2,FALSE)</f>
        <v>0.19483568075117372</v>
      </c>
      <c r="K813">
        <f>VLOOKUP(C813,Sheet11!$C$10:$E$17,3,FALSE)</f>
        <v>0.12633953750705021</v>
      </c>
      <c r="L813">
        <f>VLOOKUP(E813,Sheet11!$C$27:$E$30,2,FALSE)</f>
        <v>0.51877934272300474</v>
      </c>
      <c r="M813">
        <f>VLOOKUP(E813,Sheet11!$C$27:$E$30,3,FALSE)</f>
        <v>0.64805414551607443</v>
      </c>
      <c r="N813">
        <f>VLOOKUP(F813,Sheet11!$C$40:$E$43,2,FALSE)</f>
        <v>0.42488262910798125</v>
      </c>
      <c r="O813">
        <f>VLOOKUP(F813,Sheet11!$C$40:$E$43,3,FALSE)</f>
        <v>0.54540327129159616</v>
      </c>
      <c r="P813">
        <f>VLOOKUP(G813,Sheet11!$C$53:$E$61,2,FALSE)</f>
        <v>8.2159624413145546E-2</v>
      </c>
      <c r="Q813">
        <f>VLOOKUP(G813,Sheet11!$C$53:$E$61,3,FALSE)</f>
        <v>0.20812182741116753</v>
      </c>
      <c r="R813">
        <f>VLOOKUP(I813,Sheet11!$C$70:$E$89,2,FALSE)</f>
        <v>5.6338028169014086E-2</v>
      </c>
      <c r="S813">
        <f>VLOOKUP(I813,Sheet11!$C$70:$E$89,3,FALSE)</f>
        <v>9.7574732092498589E-2</v>
      </c>
      <c r="T813">
        <f t="shared" si="61"/>
        <v>3.8504354949410978E-5</v>
      </c>
      <c r="U813">
        <f t="shared" si="62"/>
        <v>7.3117270763398839E-4</v>
      </c>
      <c r="V813">
        <f t="shared" si="63"/>
        <v>5.0026636912073479E-2</v>
      </c>
      <c r="W813" t="str">
        <f t="shared" si="64"/>
        <v>Ontime</v>
      </c>
    </row>
    <row r="814" spans="3:23" x14ac:dyDescent="0.3">
      <c r="C814" s="1">
        <v>1</v>
      </c>
      <c r="D814" s="1">
        <v>1559</v>
      </c>
      <c r="E814" s="1" t="s">
        <v>5</v>
      </c>
      <c r="F814" s="1" t="s">
        <v>6</v>
      </c>
      <c r="G814" s="1" t="s">
        <v>11</v>
      </c>
      <c r="H814" s="1" t="s">
        <v>3</v>
      </c>
      <c r="I814">
        <f t="shared" si="60"/>
        <v>15</v>
      </c>
      <c r="J814">
        <f>VLOOKUP(C814,Sheet11!$C$10:$E$17,2,FALSE)</f>
        <v>0.19483568075117372</v>
      </c>
      <c r="K814">
        <f>VLOOKUP(C814,Sheet11!$C$10:$E$17,3,FALSE)</f>
        <v>0.12633953750705021</v>
      </c>
      <c r="L814">
        <f>VLOOKUP(E814,Sheet11!$C$27:$E$30,2,FALSE)</f>
        <v>0.51877934272300474</v>
      </c>
      <c r="M814">
        <f>VLOOKUP(E814,Sheet11!$C$27:$E$30,3,FALSE)</f>
        <v>0.64805414551607443</v>
      </c>
      <c r="N814">
        <f>VLOOKUP(F814,Sheet11!$C$40:$E$43,2,FALSE)</f>
        <v>0.42488262910798125</v>
      </c>
      <c r="O814">
        <f>VLOOKUP(F814,Sheet11!$C$40:$E$43,3,FALSE)</f>
        <v>0.54540327129159616</v>
      </c>
      <c r="P814">
        <f>VLOOKUP(G814,Sheet11!$C$53:$E$61,2,FALSE)</f>
        <v>8.2159624413145546E-2</v>
      </c>
      <c r="Q814">
        <f>VLOOKUP(G814,Sheet11!$C$53:$E$61,3,FALSE)</f>
        <v>0.20812182741116753</v>
      </c>
      <c r="R814">
        <f>VLOOKUP(I814,Sheet11!$C$70:$E$89,2,FALSE)</f>
        <v>0.13849765258215962</v>
      </c>
      <c r="S814">
        <f>VLOOKUP(I814,Sheet11!$C$70:$E$89,3,FALSE)</f>
        <v>6.2041737168640719E-2</v>
      </c>
      <c r="T814">
        <f t="shared" si="61"/>
        <v>9.4656539250635325E-5</v>
      </c>
      <c r="U814">
        <f t="shared" si="62"/>
        <v>4.6490750196380762E-4</v>
      </c>
      <c r="V814">
        <f t="shared" si="63"/>
        <v>0.16916122602374284</v>
      </c>
      <c r="W814" t="str">
        <f t="shared" si="64"/>
        <v>Ontime</v>
      </c>
    </row>
    <row r="815" spans="3:23" x14ac:dyDescent="0.3">
      <c r="C815" s="1">
        <v>1</v>
      </c>
      <c r="D815" s="1">
        <v>1656</v>
      </c>
      <c r="E815" s="1" t="s">
        <v>5</v>
      </c>
      <c r="F815" s="1" t="s">
        <v>6</v>
      </c>
      <c r="G815" s="1" t="s">
        <v>11</v>
      </c>
      <c r="H815" s="1" t="s">
        <v>15</v>
      </c>
      <c r="I815">
        <f t="shared" si="60"/>
        <v>16</v>
      </c>
      <c r="J815">
        <f>VLOOKUP(C815,Sheet11!$C$10:$E$17,2,FALSE)</f>
        <v>0.19483568075117372</v>
      </c>
      <c r="K815">
        <f>VLOOKUP(C815,Sheet11!$C$10:$E$17,3,FALSE)</f>
        <v>0.12633953750705021</v>
      </c>
      <c r="L815">
        <f>VLOOKUP(E815,Sheet11!$C$27:$E$30,2,FALSE)</f>
        <v>0.51877934272300474</v>
      </c>
      <c r="M815">
        <f>VLOOKUP(E815,Sheet11!$C$27:$E$30,3,FALSE)</f>
        <v>0.64805414551607443</v>
      </c>
      <c r="N815">
        <f>VLOOKUP(F815,Sheet11!$C$40:$E$43,2,FALSE)</f>
        <v>0.42488262910798125</v>
      </c>
      <c r="O815">
        <f>VLOOKUP(F815,Sheet11!$C$40:$E$43,3,FALSE)</f>
        <v>0.54540327129159616</v>
      </c>
      <c r="P815">
        <f>VLOOKUP(G815,Sheet11!$C$53:$E$61,2,FALSE)</f>
        <v>8.2159624413145546E-2</v>
      </c>
      <c r="Q815">
        <f>VLOOKUP(G815,Sheet11!$C$53:$E$61,3,FALSE)</f>
        <v>0.20812182741116753</v>
      </c>
      <c r="R815">
        <f>VLOOKUP(I815,Sheet11!$C$70:$E$89,2,FALSE)</f>
        <v>0.10328638497652583</v>
      </c>
      <c r="S815">
        <f>VLOOKUP(I815,Sheet11!$C$70:$E$89,3,FALSE)</f>
        <v>9.8702763677382968E-2</v>
      </c>
      <c r="T815">
        <f t="shared" si="61"/>
        <v>7.0591317407253464E-5</v>
      </c>
      <c r="U815">
        <f t="shared" si="62"/>
        <v>7.3962557130605763E-4</v>
      </c>
      <c r="V815">
        <f t="shared" si="63"/>
        <v>8.7126445264993302E-2</v>
      </c>
      <c r="W815" t="str">
        <f t="shared" si="64"/>
        <v>Ontime</v>
      </c>
    </row>
    <row r="816" spans="3:23" x14ac:dyDescent="0.3">
      <c r="C816" s="1">
        <v>1</v>
      </c>
      <c r="D816" s="1">
        <v>1756</v>
      </c>
      <c r="E816" s="1" t="s">
        <v>5</v>
      </c>
      <c r="F816" s="1" t="s">
        <v>6</v>
      </c>
      <c r="G816" s="1" t="s">
        <v>11</v>
      </c>
      <c r="H816" s="1" t="s">
        <v>3</v>
      </c>
      <c r="I816">
        <f t="shared" si="60"/>
        <v>17</v>
      </c>
      <c r="J816">
        <f>VLOOKUP(C816,Sheet11!$C$10:$E$17,2,FALSE)</f>
        <v>0.19483568075117372</v>
      </c>
      <c r="K816">
        <f>VLOOKUP(C816,Sheet11!$C$10:$E$17,3,FALSE)</f>
        <v>0.12633953750705021</v>
      </c>
      <c r="L816">
        <f>VLOOKUP(E816,Sheet11!$C$27:$E$30,2,FALSE)</f>
        <v>0.51877934272300474</v>
      </c>
      <c r="M816">
        <f>VLOOKUP(E816,Sheet11!$C$27:$E$30,3,FALSE)</f>
        <v>0.64805414551607443</v>
      </c>
      <c r="N816">
        <f>VLOOKUP(F816,Sheet11!$C$40:$E$43,2,FALSE)</f>
        <v>0.42488262910798125</v>
      </c>
      <c r="O816">
        <f>VLOOKUP(F816,Sheet11!$C$40:$E$43,3,FALSE)</f>
        <v>0.54540327129159616</v>
      </c>
      <c r="P816">
        <f>VLOOKUP(G816,Sheet11!$C$53:$E$61,2,FALSE)</f>
        <v>8.2159624413145546E-2</v>
      </c>
      <c r="Q816">
        <f>VLOOKUP(G816,Sheet11!$C$53:$E$61,3,FALSE)</f>
        <v>0.20812182741116753</v>
      </c>
      <c r="R816">
        <f>VLOOKUP(I816,Sheet11!$C$70:$E$89,2,FALSE)</f>
        <v>9.154929577464789E-2</v>
      </c>
      <c r="S816">
        <f>VLOOKUP(I816,Sheet11!$C$70:$E$89,3,FALSE)</f>
        <v>8.1218274111675121E-2</v>
      </c>
      <c r="T816">
        <f t="shared" si="61"/>
        <v>6.2569576792792839E-5</v>
      </c>
      <c r="U816">
        <f t="shared" si="62"/>
        <v>6.0860618438898448E-4</v>
      </c>
      <c r="V816">
        <f t="shared" si="63"/>
        <v>9.3223832580936819E-2</v>
      </c>
      <c r="W816" t="str">
        <f t="shared" si="64"/>
        <v>Ontime</v>
      </c>
    </row>
    <row r="817" spans="3:23" x14ac:dyDescent="0.3">
      <c r="C817" s="1">
        <v>1</v>
      </c>
      <c r="D817" s="1">
        <v>1858</v>
      </c>
      <c r="E817" s="1" t="s">
        <v>5</v>
      </c>
      <c r="F817" s="1" t="s">
        <v>6</v>
      </c>
      <c r="G817" s="1" t="s">
        <v>11</v>
      </c>
      <c r="H817" s="1" t="s">
        <v>3</v>
      </c>
      <c r="I817">
        <f t="shared" si="60"/>
        <v>18</v>
      </c>
      <c r="J817">
        <f>VLOOKUP(C817,Sheet11!$C$10:$E$17,2,FALSE)</f>
        <v>0.19483568075117372</v>
      </c>
      <c r="K817">
        <f>VLOOKUP(C817,Sheet11!$C$10:$E$17,3,FALSE)</f>
        <v>0.12633953750705021</v>
      </c>
      <c r="L817">
        <f>VLOOKUP(E817,Sheet11!$C$27:$E$30,2,FALSE)</f>
        <v>0.51877934272300474</v>
      </c>
      <c r="M817">
        <f>VLOOKUP(E817,Sheet11!$C$27:$E$30,3,FALSE)</f>
        <v>0.64805414551607443</v>
      </c>
      <c r="N817">
        <f>VLOOKUP(F817,Sheet11!$C$40:$E$43,2,FALSE)</f>
        <v>0.42488262910798125</v>
      </c>
      <c r="O817">
        <f>VLOOKUP(F817,Sheet11!$C$40:$E$43,3,FALSE)</f>
        <v>0.54540327129159616</v>
      </c>
      <c r="P817">
        <f>VLOOKUP(G817,Sheet11!$C$53:$E$61,2,FALSE)</f>
        <v>8.2159624413145546E-2</v>
      </c>
      <c r="Q817">
        <f>VLOOKUP(G817,Sheet11!$C$53:$E$61,3,FALSE)</f>
        <v>0.20812182741116753</v>
      </c>
      <c r="R817">
        <f>VLOOKUP(I817,Sheet11!$C$70:$E$89,2,FALSE)</f>
        <v>7.746478873239436E-2</v>
      </c>
      <c r="S817">
        <f>VLOOKUP(I817,Sheet11!$C$70:$E$89,3,FALSE)</f>
        <v>5.8093626621545401E-2</v>
      </c>
      <c r="T817">
        <f t="shared" si="61"/>
        <v>5.2943488055440088E-5</v>
      </c>
      <c r="U817">
        <f t="shared" si="62"/>
        <v>4.3532247911156529E-4</v>
      </c>
      <c r="V817">
        <f t="shared" si="63"/>
        <v>0.10843165736622273</v>
      </c>
      <c r="W817" t="str">
        <f t="shared" si="64"/>
        <v>Ontime</v>
      </c>
    </row>
    <row r="818" spans="3:23" x14ac:dyDescent="0.3">
      <c r="C818" s="1">
        <v>1</v>
      </c>
      <c r="D818" s="1">
        <v>1958</v>
      </c>
      <c r="E818" s="1" t="s">
        <v>5</v>
      </c>
      <c r="F818" s="1" t="s">
        <v>6</v>
      </c>
      <c r="G818" s="1" t="s">
        <v>11</v>
      </c>
      <c r="H818" s="1" t="s">
        <v>3</v>
      </c>
      <c r="I818">
        <f t="shared" si="60"/>
        <v>19</v>
      </c>
      <c r="J818">
        <f>VLOOKUP(C818,Sheet11!$C$10:$E$17,2,FALSE)</f>
        <v>0.19483568075117372</v>
      </c>
      <c r="K818">
        <f>VLOOKUP(C818,Sheet11!$C$10:$E$17,3,FALSE)</f>
        <v>0.12633953750705021</v>
      </c>
      <c r="L818">
        <f>VLOOKUP(E818,Sheet11!$C$27:$E$30,2,FALSE)</f>
        <v>0.51877934272300474</v>
      </c>
      <c r="M818">
        <f>VLOOKUP(E818,Sheet11!$C$27:$E$30,3,FALSE)</f>
        <v>0.64805414551607443</v>
      </c>
      <c r="N818">
        <f>VLOOKUP(F818,Sheet11!$C$40:$E$43,2,FALSE)</f>
        <v>0.42488262910798125</v>
      </c>
      <c r="O818">
        <f>VLOOKUP(F818,Sheet11!$C$40:$E$43,3,FALSE)</f>
        <v>0.54540327129159616</v>
      </c>
      <c r="P818">
        <f>VLOOKUP(G818,Sheet11!$C$53:$E$61,2,FALSE)</f>
        <v>8.2159624413145546E-2</v>
      </c>
      <c r="Q818">
        <f>VLOOKUP(G818,Sheet11!$C$53:$E$61,3,FALSE)</f>
        <v>0.20812182741116753</v>
      </c>
      <c r="R818">
        <f>VLOOKUP(I818,Sheet11!$C$70:$E$89,2,FALSE)</f>
        <v>9.8591549295774641E-2</v>
      </c>
      <c r="S818">
        <f>VLOOKUP(I818,Sheet11!$C$70:$E$89,3,FALSE)</f>
        <v>2.1996615905245348E-2</v>
      </c>
      <c r="T818">
        <f t="shared" si="61"/>
        <v>6.7382621161469211E-5</v>
      </c>
      <c r="U818">
        <f t="shared" si="62"/>
        <v>1.6483084160534998E-4</v>
      </c>
      <c r="V818">
        <f t="shared" si="63"/>
        <v>0.29017534280143154</v>
      </c>
      <c r="W818" t="str">
        <f t="shared" si="64"/>
        <v>Ontime</v>
      </c>
    </row>
    <row r="819" spans="3:23" x14ac:dyDescent="0.3">
      <c r="C819" s="1">
        <v>1</v>
      </c>
      <c r="D819" s="1">
        <v>2056</v>
      </c>
      <c r="E819" s="1" t="s">
        <v>5</v>
      </c>
      <c r="F819" s="1" t="s">
        <v>6</v>
      </c>
      <c r="G819" s="1" t="s">
        <v>11</v>
      </c>
      <c r="H819" s="1" t="s">
        <v>3</v>
      </c>
      <c r="I819">
        <f t="shared" si="60"/>
        <v>20</v>
      </c>
      <c r="J819">
        <f>VLOOKUP(C819,Sheet11!$C$10:$E$17,2,FALSE)</f>
        <v>0.19483568075117372</v>
      </c>
      <c r="K819">
        <f>VLOOKUP(C819,Sheet11!$C$10:$E$17,3,FALSE)</f>
        <v>0.12633953750705021</v>
      </c>
      <c r="L819">
        <f>VLOOKUP(E819,Sheet11!$C$27:$E$30,2,FALSE)</f>
        <v>0.51877934272300474</v>
      </c>
      <c r="M819">
        <f>VLOOKUP(E819,Sheet11!$C$27:$E$30,3,FALSE)</f>
        <v>0.64805414551607443</v>
      </c>
      <c r="N819">
        <f>VLOOKUP(F819,Sheet11!$C$40:$E$43,2,FALSE)</f>
        <v>0.42488262910798125</v>
      </c>
      <c r="O819">
        <f>VLOOKUP(F819,Sheet11!$C$40:$E$43,3,FALSE)</f>
        <v>0.54540327129159616</v>
      </c>
      <c r="P819">
        <f>VLOOKUP(G819,Sheet11!$C$53:$E$61,2,FALSE)</f>
        <v>8.2159624413145546E-2</v>
      </c>
      <c r="Q819">
        <f>VLOOKUP(G819,Sheet11!$C$53:$E$61,3,FALSE)</f>
        <v>0.20812182741116753</v>
      </c>
      <c r="R819">
        <f>VLOOKUP(I819,Sheet11!$C$70:$E$89,2,FALSE)</f>
        <v>4.9295774647887321E-2</v>
      </c>
      <c r="S819">
        <f>VLOOKUP(I819,Sheet11!$C$70:$E$89,3,FALSE)</f>
        <v>3.6661026508742242E-2</v>
      </c>
      <c r="T819">
        <f t="shared" si="61"/>
        <v>3.3691310580734606E-5</v>
      </c>
      <c r="U819">
        <f t="shared" si="62"/>
        <v>2.7471806934224995E-4</v>
      </c>
      <c r="V819">
        <f t="shared" si="63"/>
        <v>0.10924217217111859</v>
      </c>
      <c r="W819" t="str">
        <f t="shared" si="64"/>
        <v>Ontime</v>
      </c>
    </row>
    <row r="820" spans="3:23" x14ac:dyDescent="0.3">
      <c r="C820" s="1">
        <v>1</v>
      </c>
      <c r="D820" s="1">
        <v>656</v>
      </c>
      <c r="E820" s="1" t="s">
        <v>2</v>
      </c>
      <c r="F820" s="1" t="s">
        <v>13</v>
      </c>
      <c r="G820" s="1" t="s">
        <v>12</v>
      </c>
      <c r="H820" s="1" t="s">
        <v>3</v>
      </c>
      <c r="I820">
        <f t="shared" si="60"/>
        <v>6</v>
      </c>
      <c r="J820">
        <f>VLOOKUP(C820,Sheet11!$C$10:$E$17,2,FALSE)</f>
        <v>0.19483568075117372</v>
      </c>
      <c r="K820">
        <f>VLOOKUP(C820,Sheet11!$C$10:$E$17,3,FALSE)</f>
        <v>0.12633953750705021</v>
      </c>
      <c r="L820">
        <f>VLOOKUP(E820,Sheet11!$C$27:$E$30,2,FALSE)</f>
        <v>8.6854460093896718E-2</v>
      </c>
      <c r="M820">
        <f>VLOOKUP(E820,Sheet11!$C$27:$E$30,3,FALSE)</f>
        <v>6.0913705583756347E-2</v>
      </c>
      <c r="N820">
        <f>VLOOKUP(F820,Sheet11!$C$40:$E$43,2,FALSE)</f>
        <v>0.3779342723004695</v>
      </c>
      <c r="O820">
        <f>VLOOKUP(F820,Sheet11!$C$40:$E$43,3,FALSE)</f>
        <v>0.28426395939086296</v>
      </c>
      <c r="P820">
        <f>VLOOKUP(G820,Sheet11!$C$53:$E$61,2,FALSE)</f>
        <v>0.22065727699530516</v>
      </c>
      <c r="Q820">
        <f>VLOOKUP(G820,Sheet11!$C$53:$E$61,3,FALSE)</f>
        <v>0.17710095882684715</v>
      </c>
      <c r="R820">
        <f>VLOOKUP(I820,Sheet11!$C$70:$E$89,2,FALSE)</f>
        <v>3.9906103286384977E-2</v>
      </c>
      <c r="S820">
        <f>VLOOKUP(I820,Sheet11!$C$70:$E$89,3,FALSE)</f>
        <v>8.4038353073886074E-2</v>
      </c>
      <c r="T820">
        <f t="shared" si="61"/>
        <v>1.0908476306216109E-5</v>
      </c>
      <c r="U820">
        <f t="shared" si="62"/>
        <v>2.6252532726607512E-5</v>
      </c>
      <c r="V820">
        <f t="shared" si="63"/>
        <v>0.29354628924582904</v>
      </c>
      <c r="W820" t="str">
        <f t="shared" si="64"/>
        <v>Ontime</v>
      </c>
    </row>
    <row r="821" spans="3:23" x14ac:dyDescent="0.3">
      <c r="C821" s="1">
        <v>1</v>
      </c>
      <c r="D821" s="1">
        <v>1509</v>
      </c>
      <c r="E821" s="1" t="s">
        <v>2</v>
      </c>
      <c r="F821" s="1" t="s">
        <v>13</v>
      </c>
      <c r="G821" s="1" t="s">
        <v>12</v>
      </c>
      <c r="H821" s="1" t="s">
        <v>15</v>
      </c>
      <c r="I821">
        <f t="shared" si="60"/>
        <v>15</v>
      </c>
      <c r="J821">
        <f>VLOOKUP(C821,Sheet11!$C$10:$E$17,2,FALSE)</f>
        <v>0.19483568075117372</v>
      </c>
      <c r="K821">
        <f>VLOOKUP(C821,Sheet11!$C$10:$E$17,3,FALSE)</f>
        <v>0.12633953750705021</v>
      </c>
      <c r="L821">
        <f>VLOOKUP(E821,Sheet11!$C$27:$E$30,2,FALSE)</f>
        <v>8.6854460093896718E-2</v>
      </c>
      <c r="M821">
        <f>VLOOKUP(E821,Sheet11!$C$27:$E$30,3,FALSE)</f>
        <v>6.0913705583756347E-2</v>
      </c>
      <c r="N821">
        <f>VLOOKUP(F821,Sheet11!$C$40:$E$43,2,FALSE)</f>
        <v>0.3779342723004695</v>
      </c>
      <c r="O821">
        <f>VLOOKUP(F821,Sheet11!$C$40:$E$43,3,FALSE)</f>
        <v>0.28426395939086296</v>
      </c>
      <c r="P821">
        <f>VLOOKUP(G821,Sheet11!$C$53:$E$61,2,FALSE)</f>
        <v>0.22065727699530516</v>
      </c>
      <c r="Q821">
        <f>VLOOKUP(G821,Sheet11!$C$53:$E$61,3,FALSE)</f>
        <v>0.17710095882684715</v>
      </c>
      <c r="R821">
        <f>VLOOKUP(I821,Sheet11!$C$70:$E$89,2,FALSE)</f>
        <v>0.13849765258215962</v>
      </c>
      <c r="S821">
        <f>VLOOKUP(I821,Sheet11!$C$70:$E$89,3,FALSE)</f>
        <v>6.2041737168640719E-2</v>
      </c>
      <c r="T821">
        <f t="shared" si="61"/>
        <v>3.7858829533338263E-5</v>
      </c>
      <c r="U821">
        <f t="shared" si="62"/>
        <v>1.9381064429039099E-5</v>
      </c>
      <c r="V821">
        <f t="shared" si="63"/>
        <v>0.66140635337693177</v>
      </c>
      <c r="W821" t="str">
        <f t="shared" si="64"/>
        <v>Delayed</v>
      </c>
    </row>
    <row r="822" spans="3:23" x14ac:dyDescent="0.3">
      <c r="C822" s="1">
        <v>1</v>
      </c>
      <c r="D822" s="1">
        <v>1720</v>
      </c>
      <c r="E822" s="1" t="s">
        <v>2</v>
      </c>
      <c r="F822" s="1" t="s">
        <v>13</v>
      </c>
      <c r="G822" s="1" t="s">
        <v>12</v>
      </c>
      <c r="H822" s="1" t="s">
        <v>3</v>
      </c>
      <c r="I822">
        <f t="shared" si="60"/>
        <v>17</v>
      </c>
      <c r="J822">
        <f>VLOOKUP(C822,Sheet11!$C$10:$E$17,2,FALSE)</f>
        <v>0.19483568075117372</v>
      </c>
      <c r="K822">
        <f>VLOOKUP(C822,Sheet11!$C$10:$E$17,3,FALSE)</f>
        <v>0.12633953750705021</v>
      </c>
      <c r="L822">
        <f>VLOOKUP(E822,Sheet11!$C$27:$E$30,2,FALSE)</f>
        <v>8.6854460093896718E-2</v>
      </c>
      <c r="M822">
        <f>VLOOKUP(E822,Sheet11!$C$27:$E$30,3,FALSE)</f>
        <v>6.0913705583756347E-2</v>
      </c>
      <c r="N822">
        <f>VLOOKUP(F822,Sheet11!$C$40:$E$43,2,FALSE)</f>
        <v>0.3779342723004695</v>
      </c>
      <c r="O822">
        <f>VLOOKUP(F822,Sheet11!$C$40:$E$43,3,FALSE)</f>
        <v>0.28426395939086296</v>
      </c>
      <c r="P822">
        <f>VLOOKUP(G822,Sheet11!$C$53:$E$61,2,FALSE)</f>
        <v>0.22065727699530516</v>
      </c>
      <c r="Q822">
        <f>VLOOKUP(G822,Sheet11!$C$53:$E$61,3,FALSE)</f>
        <v>0.17710095882684715</v>
      </c>
      <c r="R822">
        <f>VLOOKUP(I822,Sheet11!$C$70:$E$89,2,FALSE)</f>
        <v>9.154929577464789E-2</v>
      </c>
      <c r="S822">
        <f>VLOOKUP(I822,Sheet11!$C$70:$E$89,3,FALSE)</f>
        <v>8.1218274111675121E-2</v>
      </c>
      <c r="T822">
        <f t="shared" si="61"/>
        <v>2.5025327996613429E-5</v>
      </c>
      <c r="U822">
        <f t="shared" si="62"/>
        <v>2.5371575252560276E-5</v>
      </c>
      <c r="V822">
        <f t="shared" si="63"/>
        <v>0.49656479631064904</v>
      </c>
      <c r="W822" t="str">
        <f t="shared" si="64"/>
        <v>Ontime</v>
      </c>
    </row>
    <row r="823" spans="3:23" x14ac:dyDescent="0.3">
      <c r="C823" s="1">
        <v>1</v>
      </c>
      <c r="D823" s="1">
        <v>1040</v>
      </c>
      <c r="E823" s="1" t="s">
        <v>2</v>
      </c>
      <c r="F823" s="1" t="s">
        <v>13</v>
      </c>
      <c r="G823" s="1" t="s">
        <v>12</v>
      </c>
      <c r="H823" s="1" t="s">
        <v>3</v>
      </c>
      <c r="I823">
        <f t="shared" si="60"/>
        <v>10</v>
      </c>
      <c r="J823">
        <f>VLOOKUP(C823,Sheet11!$C$10:$E$17,2,FALSE)</f>
        <v>0.19483568075117372</v>
      </c>
      <c r="K823">
        <f>VLOOKUP(C823,Sheet11!$C$10:$E$17,3,FALSE)</f>
        <v>0.12633953750705021</v>
      </c>
      <c r="L823">
        <f>VLOOKUP(E823,Sheet11!$C$27:$E$30,2,FALSE)</f>
        <v>8.6854460093896718E-2</v>
      </c>
      <c r="M823">
        <f>VLOOKUP(E823,Sheet11!$C$27:$E$30,3,FALSE)</f>
        <v>6.0913705583756347E-2</v>
      </c>
      <c r="N823">
        <f>VLOOKUP(F823,Sheet11!$C$40:$E$43,2,FALSE)</f>
        <v>0.3779342723004695</v>
      </c>
      <c r="O823">
        <f>VLOOKUP(F823,Sheet11!$C$40:$E$43,3,FALSE)</f>
        <v>0.28426395939086296</v>
      </c>
      <c r="P823">
        <f>VLOOKUP(G823,Sheet11!$C$53:$E$61,2,FALSE)</f>
        <v>0.22065727699530516</v>
      </c>
      <c r="Q823">
        <f>VLOOKUP(G823,Sheet11!$C$53:$E$61,3,FALSE)</f>
        <v>0.17710095882684715</v>
      </c>
      <c r="R823">
        <f>VLOOKUP(I823,Sheet11!$C$70:$E$89,2,FALSE)</f>
        <v>3.0516431924882629E-2</v>
      </c>
      <c r="S823">
        <f>VLOOKUP(I823,Sheet11!$C$70:$E$89,3,FALSE)</f>
        <v>5.9785673998871969E-2</v>
      </c>
      <c r="T823">
        <f t="shared" si="61"/>
        <v>8.3417759988711419E-6</v>
      </c>
      <c r="U823">
        <f t="shared" si="62"/>
        <v>1.8676298449801316E-5</v>
      </c>
      <c r="V823">
        <f t="shared" si="63"/>
        <v>0.30874798330719005</v>
      </c>
      <c r="W823" t="str">
        <f t="shared" si="64"/>
        <v>Ontime</v>
      </c>
    </row>
    <row r="824" spans="3:23" x14ac:dyDescent="0.3">
      <c r="C824" s="1">
        <v>1</v>
      </c>
      <c r="D824" s="1">
        <v>729</v>
      </c>
      <c r="E824" s="1" t="s">
        <v>5</v>
      </c>
      <c r="F824" s="1" t="s">
        <v>13</v>
      </c>
      <c r="G824" s="1" t="s">
        <v>14</v>
      </c>
      <c r="H824" s="1" t="s">
        <v>3</v>
      </c>
      <c r="I824">
        <f t="shared" si="60"/>
        <v>7</v>
      </c>
      <c r="J824">
        <f>VLOOKUP(C824,Sheet11!$C$10:$E$17,2,FALSE)</f>
        <v>0.19483568075117372</v>
      </c>
      <c r="K824">
        <f>VLOOKUP(C824,Sheet11!$C$10:$E$17,3,FALSE)</f>
        <v>0.12633953750705021</v>
      </c>
      <c r="L824">
        <f>VLOOKUP(E824,Sheet11!$C$27:$E$30,2,FALSE)</f>
        <v>0.51877934272300474</v>
      </c>
      <c r="M824">
        <f>VLOOKUP(E824,Sheet11!$C$27:$E$30,3,FALSE)</f>
        <v>0.64805414551607443</v>
      </c>
      <c r="N824">
        <f>VLOOKUP(F824,Sheet11!$C$40:$E$43,2,FALSE)</f>
        <v>0.3779342723004695</v>
      </c>
      <c r="O824">
        <f>VLOOKUP(F824,Sheet11!$C$40:$E$43,3,FALSE)</f>
        <v>0.28426395939086296</v>
      </c>
      <c r="P824">
        <f>VLOOKUP(G824,Sheet11!$C$53:$E$61,2,FALSE)</f>
        <v>6.1032863849765258E-2</v>
      </c>
      <c r="Q824">
        <f>VLOOKUP(G824,Sheet11!$C$53:$E$61,3,FALSE)</f>
        <v>3.835307388606881E-2</v>
      </c>
      <c r="R824">
        <f>VLOOKUP(I824,Sheet11!$C$70:$E$89,2,FALSE)</f>
        <v>4.2253521126760563E-2</v>
      </c>
      <c r="S824">
        <f>VLOOKUP(I824,Sheet11!$C$70:$E$89,3,FALSE)</f>
        <v>4.3993231810490696E-2</v>
      </c>
      <c r="T824">
        <f t="shared" si="61"/>
        <v>1.9081992480453946E-5</v>
      </c>
      <c r="U824">
        <f t="shared" si="62"/>
        <v>3.1663220159566811E-5</v>
      </c>
      <c r="V824">
        <f t="shared" si="63"/>
        <v>0.37603532407714707</v>
      </c>
      <c r="W824" t="str">
        <f t="shared" si="64"/>
        <v>Ontime</v>
      </c>
    </row>
    <row r="825" spans="3:23" x14ac:dyDescent="0.3">
      <c r="C825" s="1">
        <v>1</v>
      </c>
      <c r="D825" s="1">
        <v>1257</v>
      </c>
      <c r="E825" s="1" t="s">
        <v>5</v>
      </c>
      <c r="F825" s="1" t="s">
        <v>13</v>
      </c>
      <c r="G825" s="1" t="s">
        <v>14</v>
      </c>
      <c r="H825" s="1" t="s">
        <v>3</v>
      </c>
      <c r="I825">
        <f t="shared" si="60"/>
        <v>12</v>
      </c>
      <c r="J825">
        <f>VLOOKUP(C825,Sheet11!$C$10:$E$17,2,FALSE)</f>
        <v>0.19483568075117372</v>
      </c>
      <c r="K825">
        <f>VLOOKUP(C825,Sheet11!$C$10:$E$17,3,FALSE)</f>
        <v>0.12633953750705021</v>
      </c>
      <c r="L825">
        <f>VLOOKUP(E825,Sheet11!$C$27:$E$30,2,FALSE)</f>
        <v>0.51877934272300474</v>
      </c>
      <c r="M825">
        <f>VLOOKUP(E825,Sheet11!$C$27:$E$30,3,FALSE)</f>
        <v>0.64805414551607443</v>
      </c>
      <c r="N825">
        <f>VLOOKUP(F825,Sheet11!$C$40:$E$43,2,FALSE)</f>
        <v>0.3779342723004695</v>
      </c>
      <c r="O825">
        <f>VLOOKUP(F825,Sheet11!$C$40:$E$43,3,FALSE)</f>
        <v>0.28426395939086296</v>
      </c>
      <c r="P825">
        <f>VLOOKUP(G825,Sheet11!$C$53:$E$61,2,FALSE)</f>
        <v>6.1032863849765258E-2</v>
      </c>
      <c r="Q825">
        <f>VLOOKUP(G825,Sheet11!$C$53:$E$61,3,FALSE)</f>
        <v>3.835307388606881E-2</v>
      </c>
      <c r="R825">
        <f>VLOOKUP(I825,Sheet11!$C$70:$E$89,2,FALSE)</f>
        <v>3.0516431924882629E-2</v>
      </c>
      <c r="S825">
        <f>VLOOKUP(I825,Sheet11!$C$70:$E$89,3,FALSE)</f>
        <v>0.10152284263959391</v>
      </c>
      <c r="T825">
        <f t="shared" si="61"/>
        <v>1.3781439013661183E-5</v>
      </c>
      <c r="U825">
        <f t="shared" si="62"/>
        <v>7.3068969599000331E-5</v>
      </c>
      <c r="V825">
        <f t="shared" si="63"/>
        <v>0.15868018623981525</v>
      </c>
      <c r="W825" t="str">
        <f t="shared" si="64"/>
        <v>Ontime</v>
      </c>
    </row>
    <row r="826" spans="3:23" x14ac:dyDescent="0.3">
      <c r="C826" s="1">
        <v>1</v>
      </c>
      <c r="D826" s="1">
        <v>1732</v>
      </c>
      <c r="E826" s="1" t="s">
        <v>5</v>
      </c>
      <c r="F826" s="1" t="s">
        <v>13</v>
      </c>
      <c r="G826" s="1" t="s">
        <v>14</v>
      </c>
      <c r="H826" s="1" t="s">
        <v>15</v>
      </c>
      <c r="I826">
        <f t="shared" si="60"/>
        <v>17</v>
      </c>
      <c r="J826">
        <f>VLOOKUP(C826,Sheet11!$C$10:$E$17,2,FALSE)</f>
        <v>0.19483568075117372</v>
      </c>
      <c r="K826">
        <f>VLOOKUP(C826,Sheet11!$C$10:$E$17,3,FALSE)</f>
        <v>0.12633953750705021</v>
      </c>
      <c r="L826">
        <f>VLOOKUP(E826,Sheet11!$C$27:$E$30,2,FALSE)</f>
        <v>0.51877934272300474</v>
      </c>
      <c r="M826">
        <f>VLOOKUP(E826,Sheet11!$C$27:$E$30,3,FALSE)</f>
        <v>0.64805414551607443</v>
      </c>
      <c r="N826">
        <f>VLOOKUP(F826,Sheet11!$C$40:$E$43,2,FALSE)</f>
        <v>0.3779342723004695</v>
      </c>
      <c r="O826">
        <f>VLOOKUP(F826,Sheet11!$C$40:$E$43,3,FALSE)</f>
        <v>0.28426395939086296</v>
      </c>
      <c r="P826">
        <f>VLOOKUP(G826,Sheet11!$C$53:$E$61,2,FALSE)</f>
        <v>6.1032863849765258E-2</v>
      </c>
      <c r="Q826">
        <f>VLOOKUP(G826,Sheet11!$C$53:$E$61,3,FALSE)</f>
        <v>3.835307388606881E-2</v>
      </c>
      <c r="R826">
        <f>VLOOKUP(I826,Sheet11!$C$70:$E$89,2,FALSE)</f>
        <v>9.154929577464789E-2</v>
      </c>
      <c r="S826">
        <f>VLOOKUP(I826,Sheet11!$C$70:$E$89,3,FALSE)</f>
        <v>8.1218274111675121E-2</v>
      </c>
      <c r="T826">
        <f t="shared" si="61"/>
        <v>4.134431704098355E-5</v>
      </c>
      <c r="U826">
        <f t="shared" si="62"/>
        <v>5.8455175679200261E-5</v>
      </c>
      <c r="V826">
        <f t="shared" si="63"/>
        <v>0.41427381957645887</v>
      </c>
      <c r="W826" t="str">
        <f t="shared" si="64"/>
        <v>Ontime</v>
      </c>
    </row>
    <row r="827" spans="3:23" x14ac:dyDescent="0.3">
      <c r="C827" s="1">
        <v>1</v>
      </c>
      <c r="D827" s="1">
        <v>1852</v>
      </c>
      <c r="E827" s="1" t="s">
        <v>5</v>
      </c>
      <c r="F827" s="1" t="s">
        <v>13</v>
      </c>
      <c r="G827" s="1" t="s">
        <v>14</v>
      </c>
      <c r="H827" s="1" t="s">
        <v>3</v>
      </c>
      <c r="I827">
        <f t="shared" si="60"/>
        <v>18</v>
      </c>
      <c r="J827">
        <f>VLOOKUP(C827,Sheet11!$C$10:$E$17,2,FALSE)</f>
        <v>0.19483568075117372</v>
      </c>
      <c r="K827">
        <f>VLOOKUP(C827,Sheet11!$C$10:$E$17,3,FALSE)</f>
        <v>0.12633953750705021</v>
      </c>
      <c r="L827">
        <f>VLOOKUP(E827,Sheet11!$C$27:$E$30,2,FALSE)</f>
        <v>0.51877934272300474</v>
      </c>
      <c r="M827">
        <f>VLOOKUP(E827,Sheet11!$C$27:$E$30,3,FALSE)</f>
        <v>0.64805414551607443</v>
      </c>
      <c r="N827">
        <f>VLOOKUP(F827,Sheet11!$C$40:$E$43,2,FALSE)</f>
        <v>0.3779342723004695</v>
      </c>
      <c r="O827">
        <f>VLOOKUP(F827,Sheet11!$C$40:$E$43,3,FALSE)</f>
        <v>0.28426395939086296</v>
      </c>
      <c r="P827">
        <f>VLOOKUP(G827,Sheet11!$C$53:$E$61,2,FALSE)</f>
        <v>6.1032863849765258E-2</v>
      </c>
      <c r="Q827">
        <f>VLOOKUP(G827,Sheet11!$C$53:$E$61,3,FALSE)</f>
        <v>3.835307388606881E-2</v>
      </c>
      <c r="R827">
        <f>VLOOKUP(I827,Sheet11!$C$70:$E$89,2,FALSE)</f>
        <v>7.746478873239436E-2</v>
      </c>
      <c r="S827">
        <f>VLOOKUP(I827,Sheet11!$C$70:$E$89,3,FALSE)</f>
        <v>5.8093626621545401E-2</v>
      </c>
      <c r="T827">
        <f t="shared" si="61"/>
        <v>3.4983652880832229E-5</v>
      </c>
      <c r="U827">
        <f t="shared" si="62"/>
        <v>4.1811688159427964E-5</v>
      </c>
      <c r="V827">
        <f t="shared" si="63"/>
        <v>0.45554394846025809</v>
      </c>
      <c r="W827" t="str">
        <f t="shared" si="64"/>
        <v>Ontime</v>
      </c>
    </row>
    <row r="828" spans="3:23" x14ac:dyDescent="0.3">
      <c r="C828" s="1">
        <v>1</v>
      </c>
      <c r="D828" s="1">
        <v>831</v>
      </c>
      <c r="E828" s="1" t="s">
        <v>7</v>
      </c>
      <c r="F828" s="1" t="s">
        <v>13</v>
      </c>
      <c r="G828" s="1" t="s">
        <v>4</v>
      </c>
      <c r="H828" s="1" t="s">
        <v>3</v>
      </c>
      <c r="I828">
        <f t="shared" si="60"/>
        <v>8</v>
      </c>
      <c r="J828">
        <f>VLOOKUP(C828,Sheet11!$C$10:$E$17,2,FALSE)</f>
        <v>0.19483568075117372</v>
      </c>
      <c r="K828">
        <f>VLOOKUP(C828,Sheet11!$C$10:$E$17,3,FALSE)</f>
        <v>0.12633953750705021</v>
      </c>
      <c r="L828">
        <f>VLOOKUP(E828,Sheet11!$C$27:$E$30,2,FALSE)</f>
        <v>0.39436619718309857</v>
      </c>
      <c r="M828">
        <f>VLOOKUP(E828,Sheet11!$C$27:$E$30,3,FALSE)</f>
        <v>0.29103214890016921</v>
      </c>
      <c r="N828">
        <f>VLOOKUP(F828,Sheet11!$C$40:$E$43,2,FALSE)</f>
        <v>0.3779342723004695</v>
      </c>
      <c r="O828">
        <f>VLOOKUP(F828,Sheet11!$C$40:$E$43,3,FALSE)</f>
        <v>0.28426395939086296</v>
      </c>
      <c r="P828">
        <f>VLOOKUP(G828,Sheet11!$C$53:$E$61,2,FALSE)</f>
        <v>0.31690140845070425</v>
      </c>
      <c r="Q828">
        <f>VLOOKUP(G828,Sheet11!$C$53:$E$61,3,FALSE)</f>
        <v>0.233502538071066</v>
      </c>
      <c r="R828">
        <f>VLOOKUP(I828,Sheet11!$C$70:$E$89,2,FALSE)</f>
        <v>4.2253521126760563E-2</v>
      </c>
      <c r="S828">
        <f>VLOOKUP(I828,Sheet11!$C$70:$E$89,3,FALSE)</f>
        <v>9.475465313028765E-2</v>
      </c>
      <c r="T828">
        <f t="shared" si="61"/>
        <v>7.5318410974015927E-5</v>
      </c>
      <c r="U828">
        <f t="shared" si="62"/>
        <v>1.8646222449413466E-4</v>
      </c>
      <c r="V828">
        <f t="shared" si="63"/>
        <v>0.28771574658042082</v>
      </c>
      <c r="W828" t="str">
        <f t="shared" si="64"/>
        <v>Ontime</v>
      </c>
    </row>
    <row r="829" spans="3:23" x14ac:dyDescent="0.3">
      <c r="C829" s="1">
        <v>1</v>
      </c>
      <c r="D829" s="1">
        <v>1710</v>
      </c>
      <c r="E829" s="1" t="s">
        <v>7</v>
      </c>
      <c r="F829" s="1" t="s">
        <v>13</v>
      </c>
      <c r="G829" s="1" t="s">
        <v>4</v>
      </c>
      <c r="H829" s="1" t="s">
        <v>3</v>
      </c>
      <c r="I829">
        <f t="shared" si="60"/>
        <v>17</v>
      </c>
      <c r="J829">
        <f>VLOOKUP(C829,Sheet11!$C$10:$E$17,2,FALSE)</f>
        <v>0.19483568075117372</v>
      </c>
      <c r="K829">
        <f>VLOOKUP(C829,Sheet11!$C$10:$E$17,3,FALSE)</f>
        <v>0.12633953750705021</v>
      </c>
      <c r="L829">
        <f>VLOOKUP(E829,Sheet11!$C$27:$E$30,2,FALSE)</f>
        <v>0.39436619718309857</v>
      </c>
      <c r="M829">
        <f>VLOOKUP(E829,Sheet11!$C$27:$E$30,3,FALSE)</f>
        <v>0.29103214890016921</v>
      </c>
      <c r="N829">
        <f>VLOOKUP(F829,Sheet11!$C$40:$E$43,2,FALSE)</f>
        <v>0.3779342723004695</v>
      </c>
      <c r="O829">
        <f>VLOOKUP(F829,Sheet11!$C$40:$E$43,3,FALSE)</f>
        <v>0.28426395939086296</v>
      </c>
      <c r="P829">
        <f>VLOOKUP(G829,Sheet11!$C$53:$E$61,2,FALSE)</f>
        <v>0.31690140845070425</v>
      </c>
      <c r="Q829">
        <f>VLOOKUP(G829,Sheet11!$C$53:$E$61,3,FALSE)</f>
        <v>0.233502538071066</v>
      </c>
      <c r="R829">
        <f>VLOOKUP(I829,Sheet11!$C$70:$E$89,2,FALSE)</f>
        <v>9.154929577464789E-2</v>
      </c>
      <c r="S829">
        <f>VLOOKUP(I829,Sheet11!$C$70:$E$89,3,FALSE)</f>
        <v>8.1218274111675121E-2</v>
      </c>
      <c r="T829">
        <f t="shared" si="61"/>
        <v>1.6318989044370117E-4</v>
      </c>
      <c r="U829">
        <f t="shared" si="62"/>
        <v>1.5982476385211538E-4</v>
      </c>
      <c r="V829">
        <f t="shared" si="63"/>
        <v>0.50520893796431909</v>
      </c>
      <c r="W829" t="str">
        <f t="shared" si="64"/>
        <v>Delayed</v>
      </c>
    </row>
    <row r="830" spans="3:23" x14ac:dyDescent="0.3">
      <c r="C830" s="1">
        <v>1</v>
      </c>
      <c r="D830" s="1">
        <v>1359</v>
      </c>
      <c r="E830" s="1" t="s">
        <v>7</v>
      </c>
      <c r="F830" s="1" t="s">
        <v>13</v>
      </c>
      <c r="G830" s="1" t="s">
        <v>4</v>
      </c>
      <c r="H830" s="1" t="s">
        <v>15</v>
      </c>
      <c r="I830">
        <f t="shared" si="60"/>
        <v>13</v>
      </c>
      <c r="J830">
        <f>VLOOKUP(C830,Sheet11!$C$10:$E$17,2,FALSE)</f>
        <v>0.19483568075117372</v>
      </c>
      <c r="K830">
        <f>VLOOKUP(C830,Sheet11!$C$10:$E$17,3,FALSE)</f>
        <v>0.12633953750705021</v>
      </c>
      <c r="L830">
        <f>VLOOKUP(E830,Sheet11!$C$27:$E$30,2,FALSE)</f>
        <v>0.39436619718309857</v>
      </c>
      <c r="M830">
        <f>VLOOKUP(E830,Sheet11!$C$27:$E$30,3,FALSE)</f>
        <v>0.29103214890016921</v>
      </c>
      <c r="N830">
        <f>VLOOKUP(F830,Sheet11!$C$40:$E$43,2,FALSE)</f>
        <v>0.3779342723004695</v>
      </c>
      <c r="O830">
        <f>VLOOKUP(F830,Sheet11!$C$40:$E$43,3,FALSE)</f>
        <v>0.28426395939086296</v>
      </c>
      <c r="P830">
        <f>VLOOKUP(G830,Sheet11!$C$53:$E$61,2,FALSE)</f>
        <v>0.31690140845070425</v>
      </c>
      <c r="Q830">
        <f>VLOOKUP(G830,Sheet11!$C$53:$E$61,3,FALSE)</f>
        <v>0.233502538071066</v>
      </c>
      <c r="R830">
        <f>VLOOKUP(I830,Sheet11!$C$70:$E$89,2,FALSE)</f>
        <v>6.1032863849765258E-2</v>
      </c>
      <c r="S830">
        <f>VLOOKUP(I830,Sheet11!$C$70:$E$89,3,FALSE)</f>
        <v>5.0761421319796954E-2</v>
      </c>
      <c r="T830">
        <f t="shared" si="61"/>
        <v>1.0879326029580078E-4</v>
      </c>
      <c r="U830">
        <f t="shared" si="62"/>
        <v>9.9890477407572128E-5</v>
      </c>
      <c r="V830">
        <f t="shared" si="63"/>
        <v>0.52133080178217628</v>
      </c>
      <c r="W830" t="str">
        <f t="shared" si="64"/>
        <v>Delayed</v>
      </c>
    </row>
    <row r="831" spans="3:23" x14ac:dyDescent="0.3">
      <c r="C831" s="1">
        <v>1</v>
      </c>
      <c r="D831" s="1">
        <v>2112</v>
      </c>
      <c r="E831" s="1" t="s">
        <v>7</v>
      </c>
      <c r="F831" s="1" t="s">
        <v>13</v>
      </c>
      <c r="G831" s="1" t="s">
        <v>4</v>
      </c>
      <c r="H831" s="1" t="s">
        <v>3</v>
      </c>
      <c r="I831">
        <f t="shared" si="60"/>
        <v>21</v>
      </c>
      <c r="J831">
        <f>VLOOKUP(C831,Sheet11!$C$10:$E$17,2,FALSE)</f>
        <v>0.19483568075117372</v>
      </c>
      <c r="K831">
        <f>VLOOKUP(C831,Sheet11!$C$10:$E$17,3,FALSE)</f>
        <v>0.12633953750705021</v>
      </c>
      <c r="L831">
        <f>VLOOKUP(E831,Sheet11!$C$27:$E$30,2,FALSE)</f>
        <v>0.39436619718309857</v>
      </c>
      <c r="M831">
        <f>VLOOKUP(E831,Sheet11!$C$27:$E$30,3,FALSE)</f>
        <v>0.29103214890016921</v>
      </c>
      <c r="N831">
        <f>VLOOKUP(F831,Sheet11!$C$40:$E$43,2,FALSE)</f>
        <v>0.3779342723004695</v>
      </c>
      <c r="O831">
        <f>VLOOKUP(F831,Sheet11!$C$40:$E$43,3,FALSE)</f>
        <v>0.28426395939086296</v>
      </c>
      <c r="P831">
        <f>VLOOKUP(G831,Sheet11!$C$53:$E$61,2,FALSE)</f>
        <v>0.31690140845070425</v>
      </c>
      <c r="Q831">
        <f>VLOOKUP(G831,Sheet11!$C$53:$E$61,3,FALSE)</f>
        <v>0.233502538071066</v>
      </c>
      <c r="R831">
        <f>VLOOKUP(I831,Sheet11!$C$70:$E$89,2,FALSE)</f>
        <v>4.9295774647887321E-2</v>
      </c>
      <c r="S831">
        <f>VLOOKUP(I831,Sheet11!$C$70:$E$89,3,FALSE)</f>
        <v>3.7789058093626621E-2</v>
      </c>
      <c r="T831">
        <f t="shared" si="61"/>
        <v>8.7871479469685241E-5</v>
      </c>
      <c r="U831">
        <f t="shared" si="62"/>
        <v>7.4362910958970357E-5</v>
      </c>
      <c r="V831">
        <f t="shared" si="63"/>
        <v>0.54163287597352994</v>
      </c>
      <c r="W831" t="str">
        <f t="shared" si="64"/>
        <v>Delayed</v>
      </c>
    </row>
    <row r="832" spans="3:23" x14ac:dyDescent="0.3">
      <c r="C832" s="1">
        <v>1</v>
      </c>
      <c r="D832" s="1">
        <v>622</v>
      </c>
      <c r="E832" s="1" t="s">
        <v>7</v>
      </c>
      <c r="F832" s="1" t="s">
        <v>13</v>
      </c>
      <c r="G832" s="1" t="s">
        <v>4</v>
      </c>
      <c r="H832" s="1" t="s">
        <v>3</v>
      </c>
      <c r="I832">
        <f t="shared" si="60"/>
        <v>6</v>
      </c>
      <c r="J832">
        <f>VLOOKUP(C832,Sheet11!$C$10:$E$17,2,FALSE)</f>
        <v>0.19483568075117372</v>
      </c>
      <c r="K832">
        <f>VLOOKUP(C832,Sheet11!$C$10:$E$17,3,FALSE)</f>
        <v>0.12633953750705021</v>
      </c>
      <c r="L832">
        <f>VLOOKUP(E832,Sheet11!$C$27:$E$30,2,FALSE)</f>
        <v>0.39436619718309857</v>
      </c>
      <c r="M832">
        <f>VLOOKUP(E832,Sheet11!$C$27:$E$30,3,FALSE)</f>
        <v>0.29103214890016921</v>
      </c>
      <c r="N832">
        <f>VLOOKUP(F832,Sheet11!$C$40:$E$43,2,FALSE)</f>
        <v>0.3779342723004695</v>
      </c>
      <c r="O832">
        <f>VLOOKUP(F832,Sheet11!$C$40:$E$43,3,FALSE)</f>
        <v>0.28426395939086296</v>
      </c>
      <c r="P832">
        <f>VLOOKUP(G832,Sheet11!$C$53:$E$61,2,FALSE)</f>
        <v>0.31690140845070425</v>
      </c>
      <c r="Q832">
        <f>VLOOKUP(G832,Sheet11!$C$53:$E$61,3,FALSE)</f>
        <v>0.233502538071066</v>
      </c>
      <c r="R832">
        <f>VLOOKUP(I832,Sheet11!$C$70:$E$89,2,FALSE)</f>
        <v>3.9906103286384977E-2</v>
      </c>
      <c r="S832">
        <f>VLOOKUP(I832,Sheet11!$C$70:$E$89,3,FALSE)</f>
        <v>8.4038353073886074E-2</v>
      </c>
      <c r="T832">
        <f t="shared" si="61"/>
        <v>7.1134054808792813E-5</v>
      </c>
      <c r="U832">
        <f t="shared" si="62"/>
        <v>1.6537423481920277E-4</v>
      </c>
      <c r="V832">
        <f t="shared" si="63"/>
        <v>0.30076770214134874</v>
      </c>
      <c r="W832" t="str">
        <f t="shared" si="64"/>
        <v>Ontime</v>
      </c>
    </row>
    <row r="833" spans="3:23" x14ac:dyDescent="0.3">
      <c r="C833" s="1">
        <v>1</v>
      </c>
      <c r="D833" s="1">
        <v>1421</v>
      </c>
      <c r="E833" s="1" t="s">
        <v>7</v>
      </c>
      <c r="F833" s="1" t="s">
        <v>13</v>
      </c>
      <c r="G833" s="1" t="s">
        <v>4</v>
      </c>
      <c r="H833" s="1" t="s">
        <v>3</v>
      </c>
      <c r="I833">
        <f t="shared" si="60"/>
        <v>14</v>
      </c>
      <c r="J833">
        <f>VLOOKUP(C833,Sheet11!$C$10:$E$17,2,FALSE)</f>
        <v>0.19483568075117372</v>
      </c>
      <c r="K833">
        <f>VLOOKUP(C833,Sheet11!$C$10:$E$17,3,FALSE)</f>
        <v>0.12633953750705021</v>
      </c>
      <c r="L833">
        <f>VLOOKUP(E833,Sheet11!$C$27:$E$30,2,FALSE)</f>
        <v>0.39436619718309857</v>
      </c>
      <c r="M833">
        <f>VLOOKUP(E833,Sheet11!$C$27:$E$30,3,FALSE)</f>
        <v>0.29103214890016921</v>
      </c>
      <c r="N833">
        <f>VLOOKUP(F833,Sheet11!$C$40:$E$43,2,FALSE)</f>
        <v>0.3779342723004695</v>
      </c>
      <c r="O833">
        <f>VLOOKUP(F833,Sheet11!$C$40:$E$43,3,FALSE)</f>
        <v>0.28426395939086296</v>
      </c>
      <c r="P833">
        <f>VLOOKUP(G833,Sheet11!$C$53:$E$61,2,FALSE)</f>
        <v>0.31690140845070425</v>
      </c>
      <c r="Q833">
        <f>VLOOKUP(G833,Sheet11!$C$53:$E$61,3,FALSE)</f>
        <v>0.233502538071066</v>
      </c>
      <c r="R833">
        <f>VLOOKUP(I833,Sheet11!$C$70:$E$89,2,FALSE)</f>
        <v>5.6338028169014086E-2</v>
      </c>
      <c r="S833">
        <f>VLOOKUP(I833,Sheet11!$C$70:$E$89,3,FALSE)</f>
        <v>9.7574732092498589E-2</v>
      </c>
      <c r="T833">
        <f t="shared" si="61"/>
        <v>1.0042454796535457E-4</v>
      </c>
      <c r="U833">
        <f t="shared" si="62"/>
        <v>1.9201169546122199E-4</v>
      </c>
      <c r="V833">
        <f t="shared" si="63"/>
        <v>0.34340664067027199</v>
      </c>
      <c r="W833" t="str">
        <f t="shared" si="64"/>
        <v>Ontime</v>
      </c>
    </row>
    <row r="834" spans="3:23" x14ac:dyDescent="0.3">
      <c r="C834" s="1">
        <v>1</v>
      </c>
      <c r="D834" s="1">
        <v>1348</v>
      </c>
      <c r="E834" s="1" t="s">
        <v>5</v>
      </c>
      <c r="F834" s="1" t="s">
        <v>13</v>
      </c>
      <c r="G834" s="1" t="s">
        <v>12</v>
      </c>
      <c r="H834" s="1" t="s">
        <v>3</v>
      </c>
      <c r="I834">
        <f t="shared" ref="I834:I897" si="65">VLOOKUP(D834,$AA$27:$AB$50,2,TRUE)</f>
        <v>13</v>
      </c>
      <c r="J834">
        <f>VLOOKUP(C834,Sheet11!$C$10:$E$17,2,FALSE)</f>
        <v>0.19483568075117372</v>
      </c>
      <c r="K834">
        <f>VLOOKUP(C834,Sheet11!$C$10:$E$17,3,FALSE)</f>
        <v>0.12633953750705021</v>
      </c>
      <c r="L834">
        <f>VLOOKUP(E834,Sheet11!$C$27:$E$30,2,FALSE)</f>
        <v>0.51877934272300474</v>
      </c>
      <c r="M834">
        <f>VLOOKUP(E834,Sheet11!$C$27:$E$30,3,FALSE)</f>
        <v>0.64805414551607443</v>
      </c>
      <c r="N834">
        <f>VLOOKUP(F834,Sheet11!$C$40:$E$43,2,FALSE)</f>
        <v>0.3779342723004695</v>
      </c>
      <c r="O834">
        <f>VLOOKUP(F834,Sheet11!$C$40:$E$43,3,FALSE)</f>
        <v>0.28426395939086296</v>
      </c>
      <c r="P834">
        <f>VLOOKUP(G834,Sheet11!$C$53:$E$61,2,FALSE)</f>
        <v>0.22065727699530516</v>
      </c>
      <c r="Q834">
        <f>VLOOKUP(G834,Sheet11!$C$53:$E$61,3,FALSE)</f>
        <v>0.17710095882684715</v>
      </c>
      <c r="R834">
        <f>VLOOKUP(I834,Sheet11!$C$70:$E$89,2,FALSE)</f>
        <v>6.1032863849765258E-2</v>
      </c>
      <c r="S834">
        <f>VLOOKUP(I834,Sheet11!$C$70:$E$89,3,FALSE)</f>
        <v>5.0761421319796954E-2</v>
      </c>
      <c r="T834">
        <f t="shared" si="61"/>
        <v>9.9650405175703938E-5</v>
      </c>
      <c r="U834">
        <f t="shared" si="62"/>
        <v>1.6870335628004488E-4</v>
      </c>
      <c r="V834">
        <f t="shared" si="63"/>
        <v>0.37133969963799507</v>
      </c>
      <c r="W834" t="str">
        <f t="shared" si="64"/>
        <v>Ontime</v>
      </c>
    </row>
    <row r="835" spans="3:23" x14ac:dyDescent="0.3">
      <c r="C835" s="1">
        <v>1</v>
      </c>
      <c r="D835" s="1">
        <v>858</v>
      </c>
      <c r="E835" s="1" t="s">
        <v>5</v>
      </c>
      <c r="F835" s="1" t="s">
        <v>13</v>
      </c>
      <c r="G835" s="1" t="s">
        <v>12</v>
      </c>
      <c r="H835" s="1" t="s">
        <v>3</v>
      </c>
      <c r="I835">
        <f t="shared" si="65"/>
        <v>8</v>
      </c>
      <c r="J835">
        <f>VLOOKUP(C835,Sheet11!$C$10:$E$17,2,FALSE)</f>
        <v>0.19483568075117372</v>
      </c>
      <c r="K835">
        <f>VLOOKUP(C835,Sheet11!$C$10:$E$17,3,FALSE)</f>
        <v>0.12633953750705021</v>
      </c>
      <c r="L835">
        <f>VLOOKUP(E835,Sheet11!$C$27:$E$30,2,FALSE)</f>
        <v>0.51877934272300474</v>
      </c>
      <c r="M835">
        <f>VLOOKUP(E835,Sheet11!$C$27:$E$30,3,FALSE)</f>
        <v>0.64805414551607443</v>
      </c>
      <c r="N835">
        <f>VLOOKUP(F835,Sheet11!$C$40:$E$43,2,FALSE)</f>
        <v>0.3779342723004695</v>
      </c>
      <c r="O835">
        <f>VLOOKUP(F835,Sheet11!$C$40:$E$43,3,FALSE)</f>
        <v>0.28426395939086296</v>
      </c>
      <c r="P835">
        <f>VLOOKUP(G835,Sheet11!$C$53:$E$61,2,FALSE)</f>
        <v>0.22065727699530516</v>
      </c>
      <c r="Q835">
        <f>VLOOKUP(G835,Sheet11!$C$53:$E$61,3,FALSE)</f>
        <v>0.17710095882684715</v>
      </c>
      <c r="R835">
        <f>VLOOKUP(I835,Sheet11!$C$70:$E$89,2,FALSE)</f>
        <v>4.2253521126760563E-2</v>
      </c>
      <c r="S835">
        <f>VLOOKUP(I835,Sheet11!$C$70:$E$89,3,FALSE)</f>
        <v>9.475465313028765E-2</v>
      </c>
      <c r="T835">
        <f t="shared" ref="T835:T898" si="66">0.1937*J835*L835*N835*P835*R835</f>
        <v>6.8988742044718109E-5</v>
      </c>
      <c r="U835">
        <f t="shared" ref="U835:U898" si="67">0.8063*K835*M835*O835*Q835*S835</f>
        <v>3.1491293172275048E-4</v>
      </c>
      <c r="V835">
        <f t="shared" ref="V835:V898" si="68">T835/(T835+U835)</f>
        <v>0.17970419708694726</v>
      </c>
      <c r="W835" t="str">
        <f t="shared" ref="W835:W898" si="69">IF(V835&gt;0.5,"Delayed","Ontime")</f>
        <v>Ontime</v>
      </c>
    </row>
    <row r="836" spans="3:23" x14ac:dyDescent="0.3">
      <c r="C836" s="1">
        <v>1</v>
      </c>
      <c r="D836" s="1">
        <v>1519</v>
      </c>
      <c r="E836" s="1" t="s">
        <v>5</v>
      </c>
      <c r="F836" s="1" t="s">
        <v>13</v>
      </c>
      <c r="G836" s="1" t="s">
        <v>12</v>
      </c>
      <c r="H836" s="1" t="s">
        <v>3</v>
      </c>
      <c r="I836">
        <f t="shared" si="65"/>
        <v>15</v>
      </c>
      <c r="J836">
        <f>VLOOKUP(C836,Sheet11!$C$10:$E$17,2,FALSE)</f>
        <v>0.19483568075117372</v>
      </c>
      <c r="K836">
        <f>VLOOKUP(C836,Sheet11!$C$10:$E$17,3,FALSE)</f>
        <v>0.12633953750705021</v>
      </c>
      <c r="L836">
        <f>VLOOKUP(E836,Sheet11!$C$27:$E$30,2,FALSE)</f>
        <v>0.51877934272300474</v>
      </c>
      <c r="M836">
        <f>VLOOKUP(E836,Sheet11!$C$27:$E$30,3,FALSE)</f>
        <v>0.64805414551607443</v>
      </c>
      <c r="N836">
        <f>VLOOKUP(F836,Sheet11!$C$40:$E$43,2,FALSE)</f>
        <v>0.3779342723004695</v>
      </c>
      <c r="O836">
        <f>VLOOKUP(F836,Sheet11!$C$40:$E$43,3,FALSE)</f>
        <v>0.28426395939086296</v>
      </c>
      <c r="P836">
        <f>VLOOKUP(G836,Sheet11!$C$53:$E$61,2,FALSE)</f>
        <v>0.22065727699530516</v>
      </c>
      <c r="Q836">
        <f>VLOOKUP(G836,Sheet11!$C$53:$E$61,3,FALSE)</f>
        <v>0.17710095882684715</v>
      </c>
      <c r="R836">
        <f>VLOOKUP(I836,Sheet11!$C$70:$E$89,2,FALSE)</f>
        <v>0.13849765258215962</v>
      </c>
      <c r="S836">
        <f>VLOOKUP(I836,Sheet11!$C$70:$E$89,3,FALSE)</f>
        <v>6.2041737168640719E-2</v>
      </c>
      <c r="T836">
        <f t="shared" si="66"/>
        <v>2.2612976559102047E-4</v>
      </c>
      <c r="U836">
        <f t="shared" si="67"/>
        <v>2.0619299100894375E-4</v>
      </c>
      <c r="V836">
        <f t="shared" si="68"/>
        <v>0.52305774363911706</v>
      </c>
      <c r="W836" t="str">
        <f t="shared" si="69"/>
        <v>Delayed</v>
      </c>
    </row>
    <row r="837" spans="3:23" x14ac:dyDescent="0.3">
      <c r="C837" s="1">
        <v>1</v>
      </c>
      <c r="D837" s="1">
        <v>1649</v>
      </c>
      <c r="E837" s="1" t="s">
        <v>7</v>
      </c>
      <c r="F837" s="1" t="s">
        <v>13</v>
      </c>
      <c r="G837" s="1" t="s">
        <v>12</v>
      </c>
      <c r="H837" s="1" t="s">
        <v>3</v>
      </c>
      <c r="I837">
        <f t="shared" si="65"/>
        <v>16</v>
      </c>
      <c r="J837">
        <f>VLOOKUP(C837,Sheet11!$C$10:$E$17,2,FALSE)</f>
        <v>0.19483568075117372</v>
      </c>
      <c r="K837">
        <f>VLOOKUP(C837,Sheet11!$C$10:$E$17,3,FALSE)</f>
        <v>0.12633953750705021</v>
      </c>
      <c r="L837">
        <f>VLOOKUP(E837,Sheet11!$C$27:$E$30,2,FALSE)</f>
        <v>0.39436619718309857</v>
      </c>
      <c r="M837">
        <f>VLOOKUP(E837,Sheet11!$C$27:$E$30,3,FALSE)</f>
        <v>0.29103214890016921</v>
      </c>
      <c r="N837">
        <f>VLOOKUP(F837,Sheet11!$C$40:$E$43,2,FALSE)</f>
        <v>0.3779342723004695</v>
      </c>
      <c r="O837">
        <f>VLOOKUP(F837,Sheet11!$C$40:$E$43,3,FALSE)</f>
        <v>0.28426395939086296</v>
      </c>
      <c r="P837">
        <f>VLOOKUP(G837,Sheet11!$C$53:$E$61,2,FALSE)</f>
        <v>0.22065727699530516</v>
      </c>
      <c r="Q837">
        <f>VLOOKUP(G837,Sheet11!$C$53:$E$61,3,FALSE)</f>
        <v>0.17710095882684715</v>
      </c>
      <c r="R837">
        <f>VLOOKUP(I837,Sheet11!$C$70:$E$89,2,FALSE)</f>
        <v>0.10328638497652583</v>
      </c>
      <c r="S837">
        <f>VLOOKUP(I837,Sheet11!$C$70:$E$89,3,FALSE)</f>
        <v>9.8702763677382968E-2</v>
      </c>
      <c r="T837">
        <f t="shared" si="66"/>
        <v>1.2819627481009459E-4</v>
      </c>
      <c r="U837">
        <f t="shared" si="67"/>
        <v>1.4731566649345379E-4</v>
      </c>
      <c r="V837">
        <f t="shared" si="68"/>
        <v>0.46530206350966435</v>
      </c>
      <c r="W837" t="str">
        <f t="shared" si="69"/>
        <v>Ontime</v>
      </c>
    </row>
    <row r="838" spans="3:23" x14ac:dyDescent="0.3">
      <c r="C838" s="1">
        <v>1</v>
      </c>
      <c r="D838" s="1">
        <v>1857</v>
      </c>
      <c r="E838" s="1" t="s">
        <v>7</v>
      </c>
      <c r="F838" s="1" t="s">
        <v>13</v>
      </c>
      <c r="G838" s="1" t="s">
        <v>12</v>
      </c>
      <c r="H838" s="1" t="s">
        <v>3</v>
      </c>
      <c r="I838">
        <f t="shared" si="65"/>
        <v>18</v>
      </c>
      <c r="J838">
        <f>VLOOKUP(C838,Sheet11!$C$10:$E$17,2,FALSE)</f>
        <v>0.19483568075117372</v>
      </c>
      <c r="K838">
        <f>VLOOKUP(C838,Sheet11!$C$10:$E$17,3,FALSE)</f>
        <v>0.12633953750705021</v>
      </c>
      <c r="L838">
        <f>VLOOKUP(E838,Sheet11!$C$27:$E$30,2,FALSE)</f>
        <v>0.39436619718309857</v>
      </c>
      <c r="M838">
        <f>VLOOKUP(E838,Sheet11!$C$27:$E$30,3,FALSE)</f>
        <v>0.29103214890016921</v>
      </c>
      <c r="N838">
        <f>VLOOKUP(F838,Sheet11!$C$40:$E$43,2,FALSE)</f>
        <v>0.3779342723004695</v>
      </c>
      <c r="O838">
        <f>VLOOKUP(F838,Sheet11!$C$40:$E$43,3,FALSE)</f>
        <v>0.28426395939086296</v>
      </c>
      <c r="P838">
        <f>VLOOKUP(G838,Sheet11!$C$53:$E$61,2,FALSE)</f>
        <v>0.22065727699530516</v>
      </c>
      <c r="Q838">
        <f>VLOOKUP(G838,Sheet11!$C$53:$E$61,3,FALSE)</f>
        <v>0.17710095882684715</v>
      </c>
      <c r="R838">
        <f>VLOOKUP(I838,Sheet11!$C$70:$E$89,2,FALSE)</f>
        <v>7.746478873239436E-2</v>
      </c>
      <c r="S838">
        <f>VLOOKUP(I838,Sheet11!$C$70:$E$89,3,FALSE)</f>
        <v>5.8093626621545401E-2</v>
      </c>
      <c r="T838">
        <f t="shared" si="66"/>
        <v>9.6147206107570924E-5</v>
      </c>
      <c r="U838">
        <f t="shared" si="67"/>
        <v>8.6705792279004234E-5</v>
      </c>
      <c r="V838">
        <f t="shared" si="68"/>
        <v>0.52581695108057869</v>
      </c>
      <c r="W838" t="str">
        <f t="shared" si="69"/>
        <v>Delayed</v>
      </c>
    </row>
    <row r="839" spans="3:23" x14ac:dyDescent="0.3">
      <c r="C839" s="1">
        <v>1</v>
      </c>
      <c r="D839" s="1">
        <v>2056</v>
      </c>
      <c r="E839" s="1" t="s">
        <v>5</v>
      </c>
      <c r="F839" s="1" t="s">
        <v>13</v>
      </c>
      <c r="G839" s="1" t="s">
        <v>12</v>
      </c>
      <c r="H839" s="1" t="s">
        <v>3</v>
      </c>
      <c r="I839">
        <f t="shared" si="65"/>
        <v>20</v>
      </c>
      <c r="J839">
        <f>VLOOKUP(C839,Sheet11!$C$10:$E$17,2,FALSE)</f>
        <v>0.19483568075117372</v>
      </c>
      <c r="K839">
        <f>VLOOKUP(C839,Sheet11!$C$10:$E$17,3,FALSE)</f>
        <v>0.12633953750705021</v>
      </c>
      <c r="L839">
        <f>VLOOKUP(E839,Sheet11!$C$27:$E$30,2,FALSE)</f>
        <v>0.51877934272300474</v>
      </c>
      <c r="M839">
        <f>VLOOKUP(E839,Sheet11!$C$27:$E$30,3,FALSE)</f>
        <v>0.64805414551607443</v>
      </c>
      <c r="N839">
        <f>VLOOKUP(F839,Sheet11!$C$40:$E$43,2,FALSE)</f>
        <v>0.3779342723004695</v>
      </c>
      <c r="O839">
        <f>VLOOKUP(F839,Sheet11!$C$40:$E$43,3,FALSE)</f>
        <v>0.28426395939086296</v>
      </c>
      <c r="P839">
        <f>VLOOKUP(G839,Sheet11!$C$53:$E$61,2,FALSE)</f>
        <v>0.22065727699530516</v>
      </c>
      <c r="Q839">
        <f>VLOOKUP(G839,Sheet11!$C$53:$E$61,3,FALSE)</f>
        <v>0.17710095882684715</v>
      </c>
      <c r="R839">
        <f>VLOOKUP(I839,Sheet11!$C$70:$E$89,2,FALSE)</f>
        <v>4.9295774647887321E-2</v>
      </c>
      <c r="S839">
        <f>VLOOKUP(I839,Sheet11!$C$70:$E$89,3,FALSE)</f>
        <v>3.6661026508742242E-2</v>
      </c>
      <c r="T839">
        <f t="shared" si="66"/>
        <v>8.0486865718837791E-5</v>
      </c>
      <c r="U839">
        <f t="shared" si="67"/>
        <v>1.218413128689213E-4</v>
      </c>
      <c r="V839">
        <f t="shared" si="68"/>
        <v>0.39780354017236857</v>
      </c>
      <c r="W839" t="str">
        <f t="shared" si="69"/>
        <v>Ontime</v>
      </c>
    </row>
    <row r="840" spans="3:23" x14ac:dyDescent="0.3">
      <c r="C840" s="1">
        <v>1</v>
      </c>
      <c r="D840" s="1">
        <v>1253</v>
      </c>
      <c r="E840" s="1" t="s">
        <v>7</v>
      </c>
      <c r="F840" s="1" t="s">
        <v>13</v>
      </c>
      <c r="G840" s="1" t="s">
        <v>12</v>
      </c>
      <c r="H840" s="1" t="s">
        <v>3</v>
      </c>
      <c r="I840">
        <f t="shared" si="65"/>
        <v>12</v>
      </c>
      <c r="J840">
        <f>VLOOKUP(C840,Sheet11!$C$10:$E$17,2,FALSE)</f>
        <v>0.19483568075117372</v>
      </c>
      <c r="K840">
        <f>VLOOKUP(C840,Sheet11!$C$10:$E$17,3,FALSE)</f>
        <v>0.12633953750705021</v>
      </c>
      <c r="L840">
        <f>VLOOKUP(E840,Sheet11!$C$27:$E$30,2,FALSE)</f>
        <v>0.39436619718309857</v>
      </c>
      <c r="M840">
        <f>VLOOKUP(E840,Sheet11!$C$27:$E$30,3,FALSE)</f>
        <v>0.29103214890016921</v>
      </c>
      <c r="N840">
        <f>VLOOKUP(F840,Sheet11!$C$40:$E$43,2,FALSE)</f>
        <v>0.3779342723004695</v>
      </c>
      <c r="O840">
        <f>VLOOKUP(F840,Sheet11!$C$40:$E$43,3,FALSE)</f>
        <v>0.28426395939086296</v>
      </c>
      <c r="P840">
        <f>VLOOKUP(G840,Sheet11!$C$53:$E$61,2,FALSE)</f>
        <v>0.22065727699530516</v>
      </c>
      <c r="Q840">
        <f>VLOOKUP(G840,Sheet11!$C$53:$E$61,3,FALSE)</f>
        <v>0.17710095882684715</v>
      </c>
      <c r="R840">
        <f>VLOOKUP(I840,Sheet11!$C$70:$E$89,2,FALSE)</f>
        <v>3.0516431924882629E-2</v>
      </c>
      <c r="S840">
        <f>VLOOKUP(I840,Sheet11!$C$70:$E$89,3,FALSE)</f>
        <v>0.10152284263959391</v>
      </c>
      <c r="T840">
        <f t="shared" si="66"/>
        <v>3.7876172102982488E-5</v>
      </c>
      <c r="U840">
        <f t="shared" si="67"/>
        <v>1.515246855361239E-4</v>
      </c>
      <c r="V840">
        <f t="shared" si="68"/>
        <v>0.19997888380819051</v>
      </c>
      <c r="W840" t="str">
        <f t="shared" si="69"/>
        <v>Ontime</v>
      </c>
    </row>
    <row r="841" spans="3:23" x14ac:dyDescent="0.3">
      <c r="C841" s="1">
        <v>1</v>
      </c>
      <c r="D841" s="1">
        <v>651</v>
      </c>
      <c r="E841" s="1" t="s">
        <v>5</v>
      </c>
      <c r="F841" s="1" t="s">
        <v>13</v>
      </c>
      <c r="G841" s="1" t="s">
        <v>12</v>
      </c>
      <c r="H841" s="1" t="s">
        <v>3</v>
      </c>
      <c r="I841">
        <f t="shared" si="65"/>
        <v>6</v>
      </c>
      <c r="J841">
        <f>VLOOKUP(C841,Sheet11!$C$10:$E$17,2,FALSE)</f>
        <v>0.19483568075117372</v>
      </c>
      <c r="K841">
        <f>VLOOKUP(C841,Sheet11!$C$10:$E$17,3,FALSE)</f>
        <v>0.12633953750705021</v>
      </c>
      <c r="L841">
        <f>VLOOKUP(E841,Sheet11!$C$27:$E$30,2,FALSE)</f>
        <v>0.51877934272300474</v>
      </c>
      <c r="M841">
        <f>VLOOKUP(E841,Sheet11!$C$27:$E$30,3,FALSE)</f>
        <v>0.64805414551607443</v>
      </c>
      <c r="N841">
        <f>VLOOKUP(F841,Sheet11!$C$40:$E$43,2,FALSE)</f>
        <v>0.3779342723004695</v>
      </c>
      <c r="O841">
        <f>VLOOKUP(F841,Sheet11!$C$40:$E$43,3,FALSE)</f>
        <v>0.28426395939086296</v>
      </c>
      <c r="P841">
        <f>VLOOKUP(G841,Sheet11!$C$53:$E$61,2,FALSE)</f>
        <v>0.22065727699530516</v>
      </c>
      <c r="Q841">
        <f>VLOOKUP(G841,Sheet11!$C$53:$E$61,3,FALSE)</f>
        <v>0.17710095882684715</v>
      </c>
      <c r="R841">
        <f>VLOOKUP(I841,Sheet11!$C$70:$E$89,2,FALSE)</f>
        <v>3.9906103286384977E-2</v>
      </c>
      <c r="S841">
        <f>VLOOKUP(I841,Sheet11!$C$70:$E$89,3,FALSE)</f>
        <v>8.4038353073886074E-2</v>
      </c>
      <c r="T841">
        <f t="shared" si="66"/>
        <v>6.5156034153344877E-5</v>
      </c>
      <c r="U841">
        <f t="shared" si="67"/>
        <v>2.7929777873029652E-4</v>
      </c>
      <c r="V841">
        <f t="shared" si="68"/>
        <v>0.18915753496203852</v>
      </c>
      <c r="W841" t="str">
        <f t="shared" si="69"/>
        <v>Ontime</v>
      </c>
    </row>
    <row r="842" spans="3:23" x14ac:dyDescent="0.3">
      <c r="C842" s="1">
        <v>1</v>
      </c>
      <c r="D842" s="1">
        <v>1622</v>
      </c>
      <c r="E842" s="1" t="s">
        <v>5</v>
      </c>
      <c r="F842" s="1" t="s">
        <v>13</v>
      </c>
      <c r="G842" s="1" t="s">
        <v>12</v>
      </c>
      <c r="H842" s="1" t="s">
        <v>3</v>
      </c>
      <c r="I842">
        <f t="shared" si="65"/>
        <v>16</v>
      </c>
      <c r="J842">
        <f>VLOOKUP(C842,Sheet11!$C$10:$E$17,2,FALSE)</f>
        <v>0.19483568075117372</v>
      </c>
      <c r="K842">
        <f>VLOOKUP(C842,Sheet11!$C$10:$E$17,3,FALSE)</f>
        <v>0.12633953750705021</v>
      </c>
      <c r="L842">
        <f>VLOOKUP(E842,Sheet11!$C$27:$E$30,2,FALSE)</f>
        <v>0.51877934272300474</v>
      </c>
      <c r="M842">
        <f>VLOOKUP(E842,Sheet11!$C$27:$E$30,3,FALSE)</f>
        <v>0.64805414551607443</v>
      </c>
      <c r="N842">
        <f>VLOOKUP(F842,Sheet11!$C$40:$E$43,2,FALSE)</f>
        <v>0.3779342723004695</v>
      </c>
      <c r="O842">
        <f>VLOOKUP(F842,Sheet11!$C$40:$E$43,3,FALSE)</f>
        <v>0.28426395939086296</v>
      </c>
      <c r="P842">
        <f>VLOOKUP(G842,Sheet11!$C$53:$E$61,2,FALSE)</f>
        <v>0.22065727699530516</v>
      </c>
      <c r="Q842">
        <f>VLOOKUP(G842,Sheet11!$C$53:$E$61,3,FALSE)</f>
        <v>0.17710095882684715</v>
      </c>
      <c r="R842">
        <f>VLOOKUP(I842,Sheet11!$C$70:$E$89,2,FALSE)</f>
        <v>0.10328638497652583</v>
      </c>
      <c r="S842">
        <f>VLOOKUP(I842,Sheet11!$C$70:$E$89,3,FALSE)</f>
        <v>9.8702763677382968E-2</v>
      </c>
      <c r="T842">
        <f t="shared" si="66"/>
        <v>1.6863914722042205E-4</v>
      </c>
      <c r="U842">
        <f t="shared" si="67"/>
        <v>3.2803430387786503E-4</v>
      </c>
      <c r="V842">
        <f t="shared" si="68"/>
        <v>0.33953726910007503</v>
      </c>
      <c r="W842" t="str">
        <f t="shared" si="69"/>
        <v>Ontime</v>
      </c>
    </row>
    <row r="843" spans="3:23" x14ac:dyDescent="0.3">
      <c r="C843" s="1">
        <v>1</v>
      </c>
      <c r="D843" s="1">
        <v>657</v>
      </c>
      <c r="E843" s="1" t="s">
        <v>7</v>
      </c>
      <c r="F843" s="1" t="s">
        <v>13</v>
      </c>
      <c r="G843" s="1" t="s">
        <v>12</v>
      </c>
      <c r="H843" s="1" t="s">
        <v>3</v>
      </c>
      <c r="I843">
        <f t="shared" si="65"/>
        <v>6</v>
      </c>
      <c r="J843">
        <f>VLOOKUP(C843,Sheet11!$C$10:$E$17,2,FALSE)</f>
        <v>0.19483568075117372</v>
      </c>
      <c r="K843">
        <f>VLOOKUP(C843,Sheet11!$C$10:$E$17,3,FALSE)</f>
        <v>0.12633953750705021</v>
      </c>
      <c r="L843">
        <f>VLOOKUP(E843,Sheet11!$C$27:$E$30,2,FALSE)</f>
        <v>0.39436619718309857</v>
      </c>
      <c r="M843">
        <f>VLOOKUP(E843,Sheet11!$C$27:$E$30,3,FALSE)</f>
        <v>0.29103214890016921</v>
      </c>
      <c r="N843">
        <f>VLOOKUP(F843,Sheet11!$C$40:$E$43,2,FALSE)</f>
        <v>0.3779342723004695</v>
      </c>
      <c r="O843">
        <f>VLOOKUP(F843,Sheet11!$C$40:$E$43,3,FALSE)</f>
        <v>0.28426395939086296</v>
      </c>
      <c r="P843">
        <f>VLOOKUP(G843,Sheet11!$C$53:$E$61,2,FALSE)</f>
        <v>0.22065727699530516</v>
      </c>
      <c r="Q843">
        <f>VLOOKUP(G843,Sheet11!$C$53:$E$61,3,FALSE)</f>
        <v>0.17710095882684715</v>
      </c>
      <c r="R843">
        <f>VLOOKUP(I843,Sheet11!$C$70:$E$89,2,FALSE)</f>
        <v>3.9906103286384977E-2</v>
      </c>
      <c r="S843">
        <f>VLOOKUP(I843,Sheet11!$C$70:$E$89,3,FALSE)</f>
        <v>8.4038353073886074E-2</v>
      </c>
      <c r="T843">
        <f t="shared" si="66"/>
        <v>4.953037890390018E-5</v>
      </c>
      <c r="U843">
        <f t="shared" si="67"/>
        <v>1.2542876747156923E-4</v>
      </c>
      <c r="V843">
        <f t="shared" si="68"/>
        <v>0.28309682534462066</v>
      </c>
      <c r="W843" t="str">
        <f t="shared" si="69"/>
        <v>Ontime</v>
      </c>
    </row>
    <row r="844" spans="3:23" x14ac:dyDescent="0.3">
      <c r="C844" s="1">
        <v>1</v>
      </c>
      <c r="D844" s="1">
        <v>1456</v>
      </c>
      <c r="E844" s="1" t="s">
        <v>7</v>
      </c>
      <c r="F844" s="1" t="s">
        <v>13</v>
      </c>
      <c r="G844" s="1" t="s">
        <v>12</v>
      </c>
      <c r="H844" s="1" t="s">
        <v>3</v>
      </c>
      <c r="I844">
        <f t="shared" si="65"/>
        <v>14</v>
      </c>
      <c r="J844">
        <f>VLOOKUP(C844,Sheet11!$C$10:$E$17,2,FALSE)</f>
        <v>0.19483568075117372</v>
      </c>
      <c r="K844">
        <f>VLOOKUP(C844,Sheet11!$C$10:$E$17,3,FALSE)</f>
        <v>0.12633953750705021</v>
      </c>
      <c r="L844">
        <f>VLOOKUP(E844,Sheet11!$C$27:$E$30,2,FALSE)</f>
        <v>0.39436619718309857</v>
      </c>
      <c r="M844">
        <f>VLOOKUP(E844,Sheet11!$C$27:$E$30,3,FALSE)</f>
        <v>0.29103214890016921</v>
      </c>
      <c r="N844">
        <f>VLOOKUP(F844,Sheet11!$C$40:$E$43,2,FALSE)</f>
        <v>0.3779342723004695</v>
      </c>
      <c r="O844">
        <f>VLOOKUP(F844,Sheet11!$C$40:$E$43,3,FALSE)</f>
        <v>0.28426395939086296</v>
      </c>
      <c r="P844">
        <f>VLOOKUP(G844,Sheet11!$C$53:$E$61,2,FALSE)</f>
        <v>0.22065727699530516</v>
      </c>
      <c r="Q844">
        <f>VLOOKUP(G844,Sheet11!$C$53:$E$61,3,FALSE)</f>
        <v>0.17710095882684715</v>
      </c>
      <c r="R844">
        <f>VLOOKUP(I844,Sheet11!$C$70:$E$89,2,FALSE)</f>
        <v>5.6338028169014086E-2</v>
      </c>
      <c r="S844">
        <f>VLOOKUP(I844,Sheet11!$C$70:$E$89,3,FALSE)</f>
        <v>9.7574732092498589E-2</v>
      </c>
      <c r="T844">
        <f t="shared" si="66"/>
        <v>6.9925240805506143E-5</v>
      </c>
      <c r="U844">
        <f t="shared" si="67"/>
        <v>1.4563205887638576E-4</v>
      </c>
      <c r="V844">
        <f t="shared" si="68"/>
        <v>0.32439282227369765</v>
      </c>
      <c r="W844" t="str">
        <f t="shared" si="69"/>
        <v>Ontime</v>
      </c>
    </row>
    <row r="845" spans="3:23" x14ac:dyDescent="0.3">
      <c r="C845" s="1">
        <v>2</v>
      </c>
      <c r="D845" s="1">
        <v>1453</v>
      </c>
      <c r="E845" s="1" t="s">
        <v>2</v>
      </c>
      <c r="F845" s="1" t="s">
        <v>1</v>
      </c>
      <c r="G845" s="1" t="s">
        <v>0</v>
      </c>
      <c r="H845" s="1" t="s">
        <v>3</v>
      </c>
      <c r="I845">
        <f t="shared" si="65"/>
        <v>14</v>
      </c>
      <c r="J845">
        <f>VLOOKUP(C845,Sheet11!$C$10:$E$17,2,FALSE)</f>
        <v>0.14788732394366197</v>
      </c>
      <c r="K845">
        <f>VLOOKUP(C845,Sheet11!$C$10:$E$17,3,FALSE)</f>
        <v>0.13761985335589397</v>
      </c>
      <c r="L845">
        <f>VLOOKUP(E845,Sheet11!$C$27:$E$30,2,FALSE)</f>
        <v>8.6854460093896718E-2</v>
      </c>
      <c r="M845">
        <f>VLOOKUP(E845,Sheet11!$C$27:$E$30,3,FALSE)</f>
        <v>6.0913705583756347E-2</v>
      </c>
      <c r="N845">
        <f>VLOOKUP(F845,Sheet11!$C$40:$E$43,2,FALSE)</f>
        <v>0.19718309859154928</v>
      </c>
      <c r="O845">
        <f>VLOOKUP(F845,Sheet11!$C$40:$E$43,3,FALSE)</f>
        <v>0.17033276931754088</v>
      </c>
      <c r="P845">
        <f>VLOOKUP(G845,Sheet11!$C$53:$E$61,2,FALSE)</f>
        <v>9.3896713615023476E-3</v>
      </c>
      <c r="Q845">
        <f>VLOOKUP(G845,Sheet11!$C$53:$E$61,3,FALSE)</f>
        <v>1.4664410603496898E-2</v>
      </c>
      <c r="R845">
        <f>VLOOKUP(I845,Sheet11!$C$70:$E$89,2,FALSE)</f>
        <v>5.6338028169014086E-2</v>
      </c>
      <c r="S845">
        <f>VLOOKUP(I845,Sheet11!$C$70:$E$89,3,FALSE)</f>
        <v>9.7574732092498589E-2</v>
      </c>
      <c r="T845">
        <f t="shared" si="66"/>
        <v>2.595221424632875E-7</v>
      </c>
      <c r="U845">
        <f t="shared" si="67"/>
        <v>1.6473768461016973E-6</v>
      </c>
      <c r="V845">
        <f t="shared" si="68"/>
        <v>0.13609642881954012</v>
      </c>
      <c r="W845" t="str">
        <f t="shared" si="69"/>
        <v>Ontime</v>
      </c>
    </row>
    <row r="846" spans="3:23" x14ac:dyDescent="0.3">
      <c r="C846" s="1">
        <v>2</v>
      </c>
      <c r="D846" s="1">
        <v>1639</v>
      </c>
      <c r="E846" s="1" t="s">
        <v>5</v>
      </c>
      <c r="F846" s="1" t="s">
        <v>1</v>
      </c>
      <c r="G846" s="1" t="s">
        <v>4</v>
      </c>
      <c r="H846" s="1" t="s">
        <v>3</v>
      </c>
      <c r="I846">
        <f t="shared" si="65"/>
        <v>16</v>
      </c>
      <c r="J846">
        <f>VLOOKUP(C846,Sheet11!$C$10:$E$17,2,FALSE)</f>
        <v>0.14788732394366197</v>
      </c>
      <c r="K846">
        <f>VLOOKUP(C846,Sheet11!$C$10:$E$17,3,FALSE)</f>
        <v>0.13761985335589397</v>
      </c>
      <c r="L846">
        <f>VLOOKUP(E846,Sheet11!$C$27:$E$30,2,FALSE)</f>
        <v>0.51877934272300474</v>
      </c>
      <c r="M846">
        <f>VLOOKUP(E846,Sheet11!$C$27:$E$30,3,FALSE)</f>
        <v>0.64805414551607443</v>
      </c>
      <c r="N846">
        <f>VLOOKUP(F846,Sheet11!$C$40:$E$43,2,FALSE)</f>
        <v>0.19718309859154928</v>
      </c>
      <c r="O846">
        <f>VLOOKUP(F846,Sheet11!$C$40:$E$43,3,FALSE)</f>
        <v>0.17033276931754088</v>
      </c>
      <c r="P846">
        <f>VLOOKUP(G846,Sheet11!$C$53:$E$61,2,FALSE)</f>
        <v>0.31690140845070425</v>
      </c>
      <c r="Q846">
        <f>VLOOKUP(G846,Sheet11!$C$53:$E$61,3,FALSE)</f>
        <v>0.233502538071066</v>
      </c>
      <c r="R846">
        <f>VLOOKUP(I846,Sheet11!$C$70:$E$89,2,FALSE)</f>
        <v>0.10328638497652583</v>
      </c>
      <c r="S846">
        <f>VLOOKUP(I846,Sheet11!$C$70:$E$89,3,FALSE)</f>
        <v>9.8702763677382968E-2</v>
      </c>
      <c r="T846">
        <f t="shared" si="66"/>
        <v>9.5913597212065338E-5</v>
      </c>
      <c r="U846">
        <f t="shared" si="67"/>
        <v>2.8229823938741934E-4</v>
      </c>
      <c r="V846">
        <f t="shared" si="68"/>
        <v>0.25359755547163121</v>
      </c>
      <c r="W846" t="str">
        <f t="shared" si="69"/>
        <v>Ontime</v>
      </c>
    </row>
    <row r="847" spans="3:23" x14ac:dyDescent="0.3">
      <c r="C847" s="1">
        <v>2</v>
      </c>
      <c r="D847" s="1">
        <v>1238</v>
      </c>
      <c r="E847" s="1" t="s">
        <v>7</v>
      </c>
      <c r="F847" s="1" t="s">
        <v>6</v>
      </c>
      <c r="G847" s="1" t="s">
        <v>4</v>
      </c>
      <c r="H847" s="1" t="s">
        <v>3</v>
      </c>
      <c r="I847">
        <f t="shared" si="65"/>
        <v>12</v>
      </c>
      <c r="J847">
        <f>VLOOKUP(C847,Sheet11!$C$10:$E$17,2,FALSE)</f>
        <v>0.14788732394366197</v>
      </c>
      <c r="K847">
        <f>VLOOKUP(C847,Sheet11!$C$10:$E$17,3,FALSE)</f>
        <v>0.13761985335589397</v>
      </c>
      <c r="L847">
        <f>VLOOKUP(E847,Sheet11!$C$27:$E$30,2,FALSE)</f>
        <v>0.39436619718309857</v>
      </c>
      <c r="M847">
        <f>VLOOKUP(E847,Sheet11!$C$27:$E$30,3,FALSE)</f>
        <v>0.29103214890016921</v>
      </c>
      <c r="N847">
        <f>VLOOKUP(F847,Sheet11!$C$40:$E$43,2,FALSE)</f>
        <v>0.42488262910798125</v>
      </c>
      <c r="O847">
        <f>VLOOKUP(F847,Sheet11!$C$40:$E$43,3,FALSE)</f>
        <v>0.54540327129159616</v>
      </c>
      <c r="P847">
        <f>VLOOKUP(G847,Sheet11!$C$53:$E$61,2,FALSE)</f>
        <v>0.31690140845070425</v>
      </c>
      <c r="Q847">
        <f>VLOOKUP(G847,Sheet11!$C$53:$E$61,3,FALSE)</f>
        <v>0.233502538071066</v>
      </c>
      <c r="R847">
        <f>VLOOKUP(I847,Sheet11!$C$70:$E$89,2,FALSE)</f>
        <v>3.0516431924882629E-2</v>
      </c>
      <c r="S847">
        <f>VLOOKUP(I847,Sheet11!$C$70:$E$89,3,FALSE)</f>
        <v>0.10152284263959391</v>
      </c>
      <c r="T847">
        <f t="shared" si="66"/>
        <v>4.6418077795143918E-5</v>
      </c>
      <c r="U847">
        <f t="shared" si="67"/>
        <v>4.1753398461171024E-4</v>
      </c>
      <c r="V847">
        <f t="shared" si="68"/>
        <v>0.10004929723631327</v>
      </c>
      <c r="W847" t="str">
        <f t="shared" si="69"/>
        <v>Ontime</v>
      </c>
    </row>
    <row r="848" spans="3:23" x14ac:dyDescent="0.3">
      <c r="C848" s="1">
        <v>2</v>
      </c>
      <c r="D848" s="1">
        <v>1922</v>
      </c>
      <c r="E848" s="1" t="s">
        <v>7</v>
      </c>
      <c r="F848" s="1" t="s">
        <v>6</v>
      </c>
      <c r="G848" s="1" t="s">
        <v>4</v>
      </c>
      <c r="H848" s="1" t="s">
        <v>15</v>
      </c>
      <c r="I848">
        <f t="shared" si="65"/>
        <v>19</v>
      </c>
      <c r="J848">
        <f>VLOOKUP(C848,Sheet11!$C$10:$E$17,2,FALSE)</f>
        <v>0.14788732394366197</v>
      </c>
      <c r="K848">
        <f>VLOOKUP(C848,Sheet11!$C$10:$E$17,3,FALSE)</f>
        <v>0.13761985335589397</v>
      </c>
      <c r="L848">
        <f>VLOOKUP(E848,Sheet11!$C$27:$E$30,2,FALSE)</f>
        <v>0.39436619718309857</v>
      </c>
      <c r="M848">
        <f>VLOOKUP(E848,Sheet11!$C$27:$E$30,3,FALSE)</f>
        <v>0.29103214890016921</v>
      </c>
      <c r="N848">
        <f>VLOOKUP(F848,Sheet11!$C$40:$E$43,2,FALSE)</f>
        <v>0.42488262910798125</v>
      </c>
      <c r="O848">
        <f>VLOOKUP(F848,Sheet11!$C$40:$E$43,3,FALSE)</f>
        <v>0.54540327129159616</v>
      </c>
      <c r="P848">
        <f>VLOOKUP(G848,Sheet11!$C$53:$E$61,2,FALSE)</f>
        <v>0.31690140845070425</v>
      </c>
      <c r="Q848">
        <f>VLOOKUP(G848,Sheet11!$C$53:$E$61,3,FALSE)</f>
        <v>0.233502538071066</v>
      </c>
      <c r="R848">
        <f>VLOOKUP(I848,Sheet11!$C$70:$E$89,2,FALSE)</f>
        <v>9.8591549295774641E-2</v>
      </c>
      <c r="S848">
        <f>VLOOKUP(I848,Sheet11!$C$70:$E$89,3,FALSE)</f>
        <v>2.1996615905245348E-2</v>
      </c>
      <c r="T848">
        <f t="shared" si="66"/>
        <v>1.4996609749200342E-4</v>
      </c>
      <c r="U848">
        <f t="shared" si="67"/>
        <v>9.0465696665870563E-5</v>
      </c>
      <c r="V848">
        <f t="shared" si="68"/>
        <v>0.62373654872587958</v>
      </c>
      <c r="W848" t="str">
        <f t="shared" si="69"/>
        <v>Delayed</v>
      </c>
    </row>
    <row r="849" spans="3:23" x14ac:dyDescent="0.3">
      <c r="C849" s="1">
        <v>2</v>
      </c>
      <c r="D849" s="1">
        <v>2124</v>
      </c>
      <c r="E849" s="1" t="s">
        <v>7</v>
      </c>
      <c r="F849" s="1" t="s">
        <v>6</v>
      </c>
      <c r="G849" s="1" t="s">
        <v>4</v>
      </c>
      <c r="H849" s="1" t="s">
        <v>3</v>
      </c>
      <c r="I849">
        <f t="shared" si="65"/>
        <v>21</v>
      </c>
      <c r="J849">
        <f>VLOOKUP(C849,Sheet11!$C$10:$E$17,2,FALSE)</f>
        <v>0.14788732394366197</v>
      </c>
      <c r="K849">
        <f>VLOOKUP(C849,Sheet11!$C$10:$E$17,3,FALSE)</f>
        <v>0.13761985335589397</v>
      </c>
      <c r="L849">
        <f>VLOOKUP(E849,Sheet11!$C$27:$E$30,2,FALSE)</f>
        <v>0.39436619718309857</v>
      </c>
      <c r="M849">
        <f>VLOOKUP(E849,Sheet11!$C$27:$E$30,3,FALSE)</f>
        <v>0.29103214890016921</v>
      </c>
      <c r="N849">
        <f>VLOOKUP(F849,Sheet11!$C$40:$E$43,2,FALSE)</f>
        <v>0.42488262910798125</v>
      </c>
      <c r="O849">
        <f>VLOOKUP(F849,Sheet11!$C$40:$E$43,3,FALSE)</f>
        <v>0.54540327129159616</v>
      </c>
      <c r="P849">
        <f>VLOOKUP(G849,Sheet11!$C$53:$E$61,2,FALSE)</f>
        <v>0.31690140845070425</v>
      </c>
      <c r="Q849">
        <f>VLOOKUP(G849,Sheet11!$C$53:$E$61,3,FALSE)</f>
        <v>0.233502538071066</v>
      </c>
      <c r="R849">
        <f>VLOOKUP(I849,Sheet11!$C$70:$E$89,2,FALSE)</f>
        <v>4.9295774647887321E-2</v>
      </c>
      <c r="S849">
        <f>VLOOKUP(I849,Sheet11!$C$70:$E$89,3,FALSE)</f>
        <v>3.7789058093626621E-2</v>
      </c>
      <c r="T849">
        <f t="shared" si="66"/>
        <v>7.4983048746001712E-5</v>
      </c>
      <c r="U849">
        <f t="shared" si="67"/>
        <v>1.5541542760546991E-4</v>
      </c>
      <c r="V849">
        <f t="shared" si="68"/>
        <v>0.32544941239809017</v>
      </c>
      <c r="W849" t="str">
        <f t="shared" si="69"/>
        <v>Ontime</v>
      </c>
    </row>
    <row r="850" spans="3:23" x14ac:dyDescent="0.3">
      <c r="C850" s="1">
        <v>2</v>
      </c>
      <c r="D850" s="1">
        <v>655</v>
      </c>
      <c r="E850" s="1" t="s">
        <v>7</v>
      </c>
      <c r="F850" s="1" t="s">
        <v>6</v>
      </c>
      <c r="G850" s="1" t="s">
        <v>4</v>
      </c>
      <c r="H850" s="1" t="s">
        <v>15</v>
      </c>
      <c r="I850">
        <f t="shared" si="65"/>
        <v>6</v>
      </c>
      <c r="J850">
        <f>VLOOKUP(C850,Sheet11!$C$10:$E$17,2,FALSE)</f>
        <v>0.14788732394366197</v>
      </c>
      <c r="K850">
        <f>VLOOKUP(C850,Sheet11!$C$10:$E$17,3,FALSE)</f>
        <v>0.13761985335589397</v>
      </c>
      <c r="L850">
        <f>VLOOKUP(E850,Sheet11!$C$27:$E$30,2,FALSE)</f>
        <v>0.39436619718309857</v>
      </c>
      <c r="M850">
        <f>VLOOKUP(E850,Sheet11!$C$27:$E$30,3,FALSE)</f>
        <v>0.29103214890016921</v>
      </c>
      <c r="N850">
        <f>VLOOKUP(F850,Sheet11!$C$40:$E$43,2,FALSE)</f>
        <v>0.42488262910798125</v>
      </c>
      <c r="O850">
        <f>VLOOKUP(F850,Sheet11!$C$40:$E$43,3,FALSE)</f>
        <v>0.54540327129159616</v>
      </c>
      <c r="P850">
        <f>VLOOKUP(G850,Sheet11!$C$53:$E$61,2,FALSE)</f>
        <v>0.31690140845070425</v>
      </c>
      <c r="Q850">
        <f>VLOOKUP(G850,Sheet11!$C$53:$E$61,3,FALSE)</f>
        <v>0.233502538071066</v>
      </c>
      <c r="R850">
        <f>VLOOKUP(I850,Sheet11!$C$70:$E$89,2,FALSE)</f>
        <v>3.9906103286384977E-2</v>
      </c>
      <c r="S850">
        <f>VLOOKUP(I850,Sheet11!$C$70:$E$89,3,FALSE)</f>
        <v>8.4038353073886074E-2</v>
      </c>
      <c r="T850">
        <f t="shared" si="66"/>
        <v>6.0700563270572815E-5</v>
      </c>
      <c r="U850">
        <f t="shared" si="67"/>
        <v>3.4562535392858242E-4</v>
      </c>
      <c r="V850">
        <f t="shared" si="68"/>
        <v>0.14938885436840407</v>
      </c>
      <c r="W850" t="str">
        <f t="shared" si="69"/>
        <v>Ontime</v>
      </c>
    </row>
    <row r="851" spans="3:23" x14ac:dyDescent="0.3">
      <c r="C851" s="1">
        <v>2</v>
      </c>
      <c r="D851" s="1">
        <v>1038</v>
      </c>
      <c r="E851" s="1" t="s">
        <v>7</v>
      </c>
      <c r="F851" s="1" t="s">
        <v>6</v>
      </c>
      <c r="G851" s="1" t="s">
        <v>4</v>
      </c>
      <c r="H851" s="1" t="s">
        <v>3</v>
      </c>
      <c r="I851">
        <f t="shared" si="65"/>
        <v>10</v>
      </c>
      <c r="J851">
        <f>VLOOKUP(C851,Sheet11!$C$10:$E$17,2,FALSE)</f>
        <v>0.14788732394366197</v>
      </c>
      <c r="K851">
        <f>VLOOKUP(C851,Sheet11!$C$10:$E$17,3,FALSE)</f>
        <v>0.13761985335589397</v>
      </c>
      <c r="L851">
        <f>VLOOKUP(E851,Sheet11!$C$27:$E$30,2,FALSE)</f>
        <v>0.39436619718309857</v>
      </c>
      <c r="M851">
        <f>VLOOKUP(E851,Sheet11!$C$27:$E$30,3,FALSE)</f>
        <v>0.29103214890016921</v>
      </c>
      <c r="N851">
        <f>VLOOKUP(F851,Sheet11!$C$40:$E$43,2,FALSE)</f>
        <v>0.42488262910798125</v>
      </c>
      <c r="O851">
        <f>VLOOKUP(F851,Sheet11!$C$40:$E$43,3,FALSE)</f>
        <v>0.54540327129159616</v>
      </c>
      <c r="P851">
        <f>VLOOKUP(G851,Sheet11!$C$53:$E$61,2,FALSE)</f>
        <v>0.31690140845070425</v>
      </c>
      <c r="Q851">
        <f>VLOOKUP(G851,Sheet11!$C$53:$E$61,3,FALSE)</f>
        <v>0.233502538071066</v>
      </c>
      <c r="R851">
        <f>VLOOKUP(I851,Sheet11!$C$70:$E$89,2,FALSE)</f>
        <v>3.0516431924882629E-2</v>
      </c>
      <c r="S851">
        <f>VLOOKUP(I851,Sheet11!$C$70:$E$89,3,FALSE)</f>
        <v>5.9785673998871969E-2</v>
      </c>
      <c r="T851">
        <f t="shared" si="66"/>
        <v>4.6418077795143918E-5</v>
      </c>
      <c r="U851">
        <f t="shared" si="67"/>
        <v>2.4588112427134049E-4</v>
      </c>
      <c r="V851">
        <f t="shared" si="68"/>
        <v>0.15880329972500568</v>
      </c>
      <c r="W851" t="str">
        <f t="shared" si="69"/>
        <v>Ontime</v>
      </c>
    </row>
    <row r="852" spans="3:23" x14ac:dyDescent="0.3">
      <c r="C852" s="1">
        <v>2</v>
      </c>
      <c r="D852" s="1">
        <v>833</v>
      </c>
      <c r="E852" s="1" t="s">
        <v>7</v>
      </c>
      <c r="F852" s="1" t="s">
        <v>1</v>
      </c>
      <c r="G852" s="1" t="s">
        <v>4</v>
      </c>
      <c r="H852" s="1" t="s">
        <v>3</v>
      </c>
      <c r="I852">
        <f t="shared" si="65"/>
        <v>8</v>
      </c>
      <c r="J852">
        <f>VLOOKUP(C852,Sheet11!$C$10:$E$17,2,FALSE)</f>
        <v>0.14788732394366197</v>
      </c>
      <c r="K852">
        <f>VLOOKUP(C852,Sheet11!$C$10:$E$17,3,FALSE)</f>
        <v>0.13761985335589397</v>
      </c>
      <c r="L852">
        <f>VLOOKUP(E852,Sheet11!$C$27:$E$30,2,FALSE)</f>
        <v>0.39436619718309857</v>
      </c>
      <c r="M852">
        <f>VLOOKUP(E852,Sheet11!$C$27:$E$30,3,FALSE)</f>
        <v>0.29103214890016921</v>
      </c>
      <c r="N852">
        <f>VLOOKUP(F852,Sheet11!$C$40:$E$43,2,FALSE)</f>
        <v>0.19718309859154928</v>
      </c>
      <c r="O852">
        <f>VLOOKUP(F852,Sheet11!$C$40:$E$43,3,FALSE)</f>
        <v>0.17033276931754088</v>
      </c>
      <c r="P852">
        <f>VLOOKUP(G852,Sheet11!$C$53:$E$61,2,FALSE)</f>
        <v>0.31690140845070425</v>
      </c>
      <c r="Q852">
        <f>VLOOKUP(G852,Sheet11!$C$53:$E$61,3,FALSE)</f>
        <v>0.233502538071066</v>
      </c>
      <c r="R852">
        <f>VLOOKUP(I852,Sheet11!$C$70:$E$89,2,FALSE)</f>
        <v>4.2253521126760563E-2</v>
      </c>
      <c r="S852">
        <f>VLOOKUP(I852,Sheet11!$C$70:$E$89,3,FALSE)</f>
        <v>9.475465313028765E-2</v>
      </c>
      <c r="T852">
        <f t="shared" si="66"/>
        <v>2.9827511103381895E-5</v>
      </c>
      <c r="U852">
        <f t="shared" si="67"/>
        <v>1.2170518351867018E-4</v>
      </c>
      <c r="V852">
        <f t="shared" si="68"/>
        <v>0.19683878240122835</v>
      </c>
      <c r="W852" t="str">
        <f t="shared" si="69"/>
        <v>Ontime</v>
      </c>
    </row>
    <row r="853" spans="3:23" x14ac:dyDescent="0.3">
      <c r="C853" s="1">
        <v>2</v>
      </c>
      <c r="D853" s="1">
        <v>1236</v>
      </c>
      <c r="E853" s="1" t="s">
        <v>7</v>
      </c>
      <c r="F853" s="1" t="s">
        <v>1</v>
      </c>
      <c r="G853" s="1" t="s">
        <v>4</v>
      </c>
      <c r="H853" s="1" t="s">
        <v>3</v>
      </c>
      <c r="I853">
        <f t="shared" si="65"/>
        <v>12</v>
      </c>
      <c r="J853">
        <f>VLOOKUP(C853,Sheet11!$C$10:$E$17,2,FALSE)</f>
        <v>0.14788732394366197</v>
      </c>
      <c r="K853">
        <f>VLOOKUP(C853,Sheet11!$C$10:$E$17,3,FALSE)</f>
        <v>0.13761985335589397</v>
      </c>
      <c r="L853">
        <f>VLOOKUP(E853,Sheet11!$C$27:$E$30,2,FALSE)</f>
        <v>0.39436619718309857</v>
      </c>
      <c r="M853">
        <f>VLOOKUP(E853,Sheet11!$C$27:$E$30,3,FALSE)</f>
        <v>0.29103214890016921</v>
      </c>
      <c r="N853">
        <f>VLOOKUP(F853,Sheet11!$C$40:$E$43,2,FALSE)</f>
        <v>0.19718309859154928</v>
      </c>
      <c r="O853">
        <f>VLOOKUP(F853,Sheet11!$C$40:$E$43,3,FALSE)</f>
        <v>0.17033276931754088</v>
      </c>
      <c r="P853">
        <f>VLOOKUP(G853,Sheet11!$C$53:$E$61,2,FALSE)</f>
        <v>0.31690140845070425</v>
      </c>
      <c r="Q853">
        <f>VLOOKUP(G853,Sheet11!$C$53:$E$61,3,FALSE)</f>
        <v>0.233502538071066</v>
      </c>
      <c r="R853">
        <f>VLOOKUP(I853,Sheet11!$C$70:$E$89,2,FALSE)</f>
        <v>3.0516431924882629E-2</v>
      </c>
      <c r="S853">
        <f>VLOOKUP(I853,Sheet11!$C$70:$E$89,3,FALSE)</f>
        <v>0.10152284263959391</v>
      </c>
      <c r="T853">
        <f t="shared" si="66"/>
        <v>2.1542091352442478E-5</v>
      </c>
      <c r="U853">
        <f t="shared" si="67"/>
        <v>1.3039841091286091E-4</v>
      </c>
      <c r="V853">
        <f t="shared" si="68"/>
        <v>0.14177978242317391</v>
      </c>
      <c r="W853" t="str">
        <f t="shared" si="69"/>
        <v>Ontime</v>
      </c>
    </row>
    <row r="854" spans="3:23" x14ac:dyDescent="0.3">
      <c r="C854" s="1">
        <v>2</v>
      </c>
      <c r="D854" s="1">
        <v>1450</v>
      </c>
      <c r="E854" s="1" t="s">
        <v>7</v>
      </c>
      <c r="F854" s="1" t="s">
        <v>1</v>
      </c>
      <c r="G854" s="1" t="s">
        <v>4</v>
      </c>
      <c r="H854" s="1" t="s">
        <v>3</v>
      </c>
      <c r="I854">
        <f t="shared" si="65"/>
        <v>14</v>
      </c>
      <c r="J854">
        <f>VLOOKUP(C854,Sheet11!$C$10:$E$17,2,FALSE)</f>
        <v>0.14788732394366197</v>
      </c>
      <c r="K854">
        <f>VLOOKUP(C854,Sheet11!$C$10:$E$17,3,FALSE)</f>
        <v>0.13761985335589397</v>
      </c>
      <c r="L854">
        <f>VLOOKUP(E854,Sheet11!$C$27:$E$30,2,FALSE)</f>
        <v>0.39436619718309857</v>
      </c>
      <c r="M854">
        <f>VLOOKUP(E854,Sheet11!$C$27:$E$30,3,FALSE)</f>
        <v>0.29103214890016921</v>
      </c>
      <c r="N854">
        <f>VLOOKUP(F854,Sheet11!$C$40:$E$43,2,FALSE)</f>
        <v>0.19718309859154928</v>
      </c>
      <c r="O854">
        <f>VLOOKUP(F854,Sheet11!$C$40:$E$43,3,FALSE)</f>
        <v>0.17033276931754088</v>
      </c>
      <c r="P854">
        <f>VLOOKUP(G854,Sheet11!$C$53:$E$61,2,FALSE)</f>
        <v>0.31690140845070425</v>
      </c>
      <c r="Q854">
        <f>VLOOKUP(G854,Sheet11!$C$53:$E$61,3,FALSE)</f>
        <v>0.233502538071066</v>
      </c>
      <c r="R854">
        <f>VLOOKUP(I854,Sheet11!$C$70:$E$89,2,FALSE)</f>
        <v>5.6338028169014086E-2</v>
      </c>
      <c r="S854">
        <f>VLOOKUP(I854,Sheet11!$C$70:$E$89,3,FALSE)</f>
        <v>9.7574732092498589E-2</v>
      </c>
      <c r="T854">
        <f t="shared" si="66"/>
        <v>3.9770014804509195E-5</v>
      </c>
      <c r="U854">
        <f t="shared" si="67"/>
        <v>1.2532736159958299E-4</v>
      </c>
      <c r="V854">
        <f t="shared" si="68"/>
        <v>0.24088823015072114</v>
      </c>
      <c r="W854" t="str">
        <f t="shared" si="69"/>
        <v>Ontime</v>
      </c>
    </row>
    <row r="855" spans="3:23" x14ac:dyDescent="0.3">
      <c r="C855" s="1">
        <v>2</v>
      </c>
      <c r="D855" s="1">
        <v>1640</v>
      </c>
      <c r="E855" s="1" t="s">
        <v>7</v>
      </c>
      <c r="F855" s="1" t="s">
        <v>1</v>
      </c>
      <c r="G855" s="1" t="s">
        <v>4</v>
      </c>
      <c r="H855" s="1" t="s">
        <v>3</v>
      </c>
      <c r="I855">
        <f t="shared" si="65"/>
        <v>16</v>
      </c>
      <c r="J855">
        <f>VLOOKUP(C855,Sheet11!$C$10:$E$17,2,FALSE)</f>
        <v>0.14788732394366197</v>
      </c>
      <c r="K855">
        <f>VLOOKUP(C855,Sheet11!$C$10:$E$17,3,FALSE)</f>
        <v>0.13761985335589397</v>
      </c>
      <c r="L855">
        <f>VLOOKUP(E855,Sheet11!$C$27:$E$30,2,FALSE)</f>
        <v>0.39436619718309857</v>
      </c>
      <c r="M855">
        <f>VLOOKUP(E855,Sheet11!$C$27:$E$30,3,FALSE)</f>
        <v>0.29103214890016921</v>
      </c>
      <c r="N855">
        <f>VLOOKUP(F855,Sheet11!$C$40:$E$43,2,FALSE)</f>
        <v>0.19718309859154928</v>
      </c>
      <c r="O855">
        <f>VLOOKUP(F855,Sheet11!$C$40:$E$43,3,FALSE)</f>
        <v>0.17033276931754088</v>
      </c>
      <c r="P855">
        <f>VLOOKUP(G855,Sheet11!$C$53:$E$61,2,FALSE)</f>
        <v>0.31690140845070425</v>
      </c>
      <c r="Q855">
        <f>VLOOKUP(G855,Sheet11!$C$53:$E$61,3,FALSE)</f>
        <v>0.233502538071066</v>
      </c>
      <c r="R855">
        <f>VLOOKUP(I855,Sheet11!$C$70:$E$89,2,FALSE)</f>
        <v>0.10328638497652583</v>
      </c>
      <c r="S855">
        <f>VLOOKUP(I855,Sheet11!$C$70:$E$89,3,FALSE)</f>
        <v>9.8702763677382968E-2</v>
      </c>
      <c r="T855">
        <f t="shared" si="66"/>
        <v>7.2911693808266854E-5</v>
      </c>
      <c r="U855">
        <f t="shared" si="67"/>
        <v>1.2677623283194811E-4</v>
      </c>
      <c r="V855">
        <f t="shared" si="68"/>
        <v>0.36512820296659459</v>
      </c>
      <c r="W855" t="str">
        <f t="shared" si="69"/>
        <v>Ontime</v>
      </c>
    </row>
    <row r="856" spans="3:23" x14ac:dyDescent="0.3">
      <c r="C856" s="1">
        <v>2</v>
      </c>
      <c r="D856" s="1">
        <v>1713</v>
      </c>
      <c r="E856" s="1" t="s">
        <v>7</v>
      </c>
      <c r="F856" s="1" t="s">
        <v>1</v>
      </c>
      <c r="G856" s="1" t="s">
        <v>4</v>
      </c>
      <c r="H856" s="1" t="s">
        <v>3</v>
      </c>
      <c r="I856">
        <f t="shared" si="65"/>
        <v>17</v>
      </c>
      <c r="J856">
        <f>VLOOKUP(C856,Sheet11!$C$10:$E$17,2,FALSE)</f>
        <v>0.14788732394366197</v>
      </c>
      <c r="K856">
        <f>VLOOKUP(C856,Sheet11!$C$10:$E$17,3,FALSE)</f>
        <v>0.13761985335589397</v>
      </c>
      <c r="L856">
        <f>VLOOKUP(E856,Sheet11!$C$27:$E$30,2,FALSE)</f>
        <v>0.39436619718309857</v>
      </c>
      <c r="M856">
        <f>VLOOKUP(E856,Sheet11!$C$27:$E$30,3,FALSE)</f>
        <v>0.29103214890016921</v>
      </c>
      <c r="N856">
        <f>VLOOKUP(F856,Sheet11!$C$40:$E$43,2,FALSE)</f>
        <v>0.19718309859154928</v>
      </c>
      <c r="O856">
        <f>VLOOKUP(F856,Sheet11!$C$40:$E$43,3,FALSE)</f>
        <v>0.17033276931754088</v>
      </c>
      <c r="P856">
        <f>VLOOKUP(G856,Sheet11!$C$53:$E$61,2,FALSE)</f>
        <v>0.31690140845070425</v>
      </c>
      <c r="Q856">
        <f>VLOOKUP(G856,Sheet11!$C$53:$E$61,3,FALSE)</f>
        <v>0.233502538071066</v>
      </c>
      <c r="R856">
        <f>VLOOKUP(I856,Sheet11!$C$70:$E$89,2,FALSE)</f>
        <v>9.154929577464789E-2</v>
      </c>
      <c r="S856">
        <f>VLOOKUP(I856,Sheet11!$C$70:$E$89,3,FALSE)</f>
        <v>8.1218274111675121E-2</v>
      </c>
      <c r="T856">
        <f t="shared" si="66"/>
        <v>6.4626274057327438E-5</v>
      </c>
      <c r="U856">
        <f t="shared" si="67"/>
        <v>1.0431872873028872E-4</v>
      </c>
      <c r="V856">
        <f t="shared" si="68"/>
        <v>0.38252847371028964</v>
      </c>
      <c r="W856" t="str">
        <f t="shared" si="69"/>
        <v>Ontime</v>
      </c>
    </row>
    <row r="857" spans="3:23" x14ac:dyDescent="0.3">
      <c r="C857" s="1">
        <v>2</v>
      </c>
      <c r="D857" s="1">
        <v>2125</v>
      </c>
      <c r="E857" s="1" t="s">
        <v>7</v>
      </c>
      <c r="F857" s="1" t="s">
        <v>1</v>
      </c>
      <c r="G857" s="1" t="s">
        <v>4</v>
      </c>
      <c r="H857" s="1" t="s">
        <v>3</v>
      </c>
      <c r="I857">
        <f t="shared" si="65"/>
        <v>21</v>
      </c>
      <c r="J857">
        <f>VLOOKUP(C857,Sheet11!$C$10:$E$17,2,FALSE)</f>
        <v>0.14788732394366197</v>
      </c>
      <c r="K857">
        <f>VLOOKUP(C857,Sheet11!$C$10:$E$17,3,FALSE)</f>
        <v>0.13761985335589397</v>
      </c>
      <c r="L857">
        <f>VLOOKUP(E857,Sheet11!$C$27:$E$30,2,FALSE)</f>
        <v>0.39436619718309857</v>
      </c>
      <c r="M857">
        <f>VLOOKUP(E857,Sheet11!$C$27:$E$30,3,FALSE)</f>
        <v>0.29103214890016921</v>
      </c>
      <c r="N857">
        <f>VLOOKUP(F857,Sheet11!$C$40:$E$43,2,FALSE)</f>
        <v>0.19718309859154928</v>
      </c>
      <c r="O857">
        <f>VLOOKUP(F857,Sheet11!$C$40:$E$43,3,FALSE)</f>
        <v>0.17033276931754088</v>
      </c>
      <c r="P857">
        <f>VLOOKUP(G857,Sheet11!$C$53:$E$61,2,FALSE)</f>
        <v>0.31690140845070425</v>
      </c>
      <c r="Q857">
        <f>VLOOKUP(G857,Sheet11!$C$53:$E$61,3,FALSE)</f>
        <v>0.233502538071066</v>
      </c>
      <c r="R857">
        <f>VLOOKUP(I857,Sheet11!$C$70:$E$89,2,FALSE)</f>
        <v>4.9295774647887321E-2</v>
      </c>
      <c r="S857">
        <f>VLOOKUP(I857,Sheet11!$C$70:$E$89,3,FALSE)</f>
        <v>3.7789058093626621E-2</v>
      </c>
      <c r="T857">
        <f t="shared" si="66"/>
        <v>3.479876295394554E-5</v>
      </c>
      <c r="U857">
        <f t="shared" si="67"/>
        <v>4.8537186284231557E-5</v>
      </c>
      <c r="V857">
        <f t="shared" si="68"/>
        <v>0.41757204750244625</v>
      </c>
      <c r="W857" t="str">
        <f t="shared" si="69"/>
        <v>Ontime</v>
      </c>
    </row>
    <row r="858" spans="3:23" x14ac:dyDescent="0.3">
      <c r="C858" s="1">
        <v>2</v>
      </c>
      <c r="D858" s="1">
        <v>1642</v>
      </c>
      <c r="E858" s="1" t="s">
        <v>7</v>
      </c>
      <c r="F858" s="1" t="s">
        <v>1</v>
      </c>
      <c r="G858" s="1" t="s">
        <v>4</v>
      </c>
      <c r="H858" s="1" t="s">
        <v>15</v>
      </c>
      <c r="I858">
        <f t="shared" si="65"/>
        <v>16</v>
      </c>
      <c r="J858">
        <f>VLOOKUP(C858,Sheet11!$C$10:$E$17,2,FALSE)</f>
        <v>0.14788732394366197</v>
      </c>
      <c r="K858">
        <f>VLOOKUP(C858,Sheet11!$C$10:$E$17,3,FALSE)</f>
        <v>0.13761985335589397</v>
      </c>
      <c r="L858">
        <f>VLOOKUP(E858,Sheet11!$C$27:$E$30,2,FALSE)</f>
        <v>0.39436619718309857</v>
      </c>
      <c r="M858">
        <f>VLOOKUP(E858,Sheet11!$C$27:$E$30,3,FALSE)</f>
        <v>0.29103214890016921</v>
      </c>
      <c r="N858">
        <f>VLOOKUP(F858,Sheet11!$C$40:$E$43,2,FALSE)</f>
        <v>0.19718309859154928</v>
      </c>
      <c r="O858">
        <f>VLOOKUP(F858,Sheet11!$C$40:$E$43,3,FALSE)</f>
        <v>0.17033276931754088</v>
      </c>
      <c r="P858">
        <f>VLOOKUP(G858,Sheet11!$C$53:$E$61,2,FALSE)</f>
        <v>0.31690140845070425</v>
      </c>
      <c r="Q858">
        <f>VLOOKUP(G858,Sheet11!$C$53:$E$61,3,FALSE)</f>
        <v>0.233502538071066</v>
      </c>
      <c r="R858">
        <f>VLOOKUP(I858,Sheet11!$C$70:$E$89,2,FALSE)</f>
        <v>0.10328638497652583</v>
      </c>
      <c r="S858">
        <f>VLOOKUP(I858,Sheet11!$C$70:$E$89,3,FALSE)</f>
        <v>9.8702763677382968E-2</v>
      </c>
      <c r="T858">
        <f t="shared" si="66"/>
        <v>7.2911693808266854E-5</v>
      </c>
      <c r="U858">
        <f t="shared" si="67"/>
        <v>1.2677623283194811E-4</v>
      </c>
      <c r="V858">
        <f t="shared" si="68"/>
        <v>0.36512820296659459</v>
      </c>
      <c r="W858" t="str">
        <f t="shared" si="69"/>
        <v>Ontime</v>
      </c>
    </row>
    <row r="859" spans="3:23" x14ac:dyDescent="0.3">
      <c r="C859" s="1">
        <v>2</v>
      </c>
      <c r="D859" s="1">
        <v>1453</v>
      </c>
      <c r="E859" s="1" t="s">
        <v>5</v>
      </c>
      <c r="F859" s="1" t="s">
        <v>1</v>
      </c>
      <c r="G859" s="1" t="s">
        <v>8</v>
      </c>
      <c r="H859" s="1" t="s">
        <v>3</v>
      </c>
      <c r="I859">
        <f t="shared" si="65"/>
        <v>14</v>
      </c>
      <c r="J859">
        <f>VLOOKUP(C859,Sheet11!$C$10:$E$17,2,FALSE)</f>
        <v>0.14788732394366197</v>
      </c>
      <c r="K859">
        <f>VLOOKUP(C859,Sheet11!$C$10:$E$17,3,FALSE)</f>
        <v>0.13761985335589397</v>
      </c>
      <c r="L859">
        <f>VLOOKUP(E859,Sheet11!$C$27:$E$30,2,FALSE)</f>
        <v>0.51877934272300474</v>
      </c>
      <c r="M859">
        <f>VLOOKUP(E859,Sheet11!$C$27:$E$30,3,FALSE)</f>
        <v>0.64805414551607443</v>
      </c>
      <c r="N859">
        <f>VLOOKUP(F859,Sheet11!$C$40:$E$43,2,FALSE)</f>
        <v>0.19718309859154928</v>
      </c>
      <c r="O859">
        <f>VLOOKUP(F859,Sheet11!$C$40:$E$43,3,FALSE)</f>
        <v>0.17033276931754088</v>
      </c>
      <c r="P859">
        <f>VLOOKUP(G859,Sheet11!$C$53:$E$61,2,FALSE)</f>
        <v>0.11032863849765258</v>
      </c>
      <c r="Q859">
        <f>VLOOKUP(G859,Sheet11!$C$53:$E$61,3,FALSE)</f>
        <v>0.19232938522278623</v>
      </c>
      <c r="R859">
        <f>VLOOKUP(I859,Sheet11!$C$70:$E$89,2,FALSE)</f>
        <v>5.6338028169014086E-2</v>
      </c>
      <c r="S859">
        <f>VLOOKUP(I859,Sheet11!$C$70:$E$89,3,FALSE)</f>
        <v>9.7574732092498589E-2</v>
      </c>
      <c r="T859">
        <f t="shared" si="66"/>
        <v>1.8213895228149779E-5</v>
      </c>
      <c r="U859">
        <f t="shared" si="67"/>
        <v>2.298636305891239E-4</v>
      </c>
      <c r="V859">
        <f t="shared" si="68"/>
        <v>7.3420174472255809E-2</v>
      </c>
      <c r="W859" t="str">
        <f t="shared" si="69"/>
        <v>Ontime</v>
      </c>
    </row>
    <row r="860" spans="3:23" x14ac:dyDescent="0.3">
      <c r="C860" s="1">
        <v>2</v>
      </c>
      <c r="D860" s="1">
        <v>629</v>
      </c>
      <c r="E860" s="1" t="s">
        <v>5</v>
      </c>
      <c r="F860" s="1" t="s">
        <v>6</v>
      </c>
      <c r="G860" s="1" t="s">
        <v>8</v>
      </c>
      <c r="H860" s="1" t="s">
        <v>3</v>
      </c>
      <c r="I860">
        <f t="shared" si="65"/>
        <v>6</v>
      </c>
      <c r="J860">
        <f>VLOOKUP(C860,Sheet11!$C$10:$E$17,2,FALSE)</f>
        <v>0.14788732394366197</v>
      </c>
      <c r="K860">
        <f>VLOOKUP(C860,Sheet11!$C$10:$E$17,3,FALSE)</f>
        <v>0.13761985335589397</v>
      </c>
      <c r="L860">
        <f>VLOOKUP(E860,Sheet11!$C$27:$E$30,2,FALSE)</f>
        <v>0.51877934272300474</v>
      </c>
      <c r="M860">
        <f>VLOOKUP(E860,Sheet11!$C$27:$E$30,3,FALSE)</f>
        <v>0.64805414551607443</v>
      </c>
      <c r="N860">
        <f>VLOOKUP(F860,Sheet11!$C$40:$E$43,2,FALSE)</f>
        <v>0.42488262910798125</v>
      </c>
      <c r="O860">
        <f>VLOOKUP(F860,Sheet11!$C$40:$E$43,3,FALSE)</f>
        <v>0.54540327129159616</v>
      </c>
      <c r="P860">
        <f>VLOOKUP(G860,Sheet11!$C$53:$E$61,2,FALSE)</f>
        <v>0.11032863849765258</v>
      </c>
      <c r="Q860">
        <f>VLOOKUP(G860,Sheet11!$C$53:$E$61,3,FALSE)</f>
        <v>0.19232938522278623</v>
      </c>
      <c r="R860">
        <f>VLOOKUP(I860,Sheet11!$C$70:$E$89,2,FALSE)</f>
        <v>3.9906103286384977E-2</v>
      </c>
      <c r="S860">
        <f>VLOOKUP(I860,Sheet11!$C$70:$E$89,3,FALSE)</f>
        <v>8.4038353073886074E-2</v>
      </c>
      <c r="T860">
        <f t="shared" si="66"/>
        <v>2.7799680365583763E-5</v>
      </c>
      <c r="U860">
        <f t="shared" si="67"/>
        <v>6.3391343808469054E-4</v>
      </c>
      <c r="V860">
        <f t="shared" si="68"/>
        <v>4.2011680878702155E-2</v>
      </c>
      <c r="W860" t="str">
        <f t="shared" si="69"/>
        <v>Ontime</v>
      </c>
    </row>
    <row r="861" spans="3:23" x14ac:dyDescent="0.3">
      <c r="C861" s="1">
        <v>2</v>
      </c>
      <c r="D861" s="1">
        <v>729</v>
      </c>
      <c r="E861" s="1" t="s">
        <v>5</v>
      </c>
      <c r="F861" s="1" t="s">
        <v>6</v>
      </c>
      <c r="G861" s="1" t="s">
        <v>8</v>
      </c>
      <c r="H861" s="1" t="s">
        <v>3</v>
      </c>
      <c r="I861">
        <f t="shared" si="65"/>
        <v>7</v>
      </c>
      <c r="J861">
        <f>VLOOKUP(C861,Sheet11!$C$10:$E$17,2,FALSE)</f>
        <v>0.14788732394366197</v>
      </c>
      <c r="K861">
        <f>VLOOKUP(C861,Sheet11!$C$10:$E$17,3,FALSE)</f>
        <v>0.13761985335589397</v>
      </c>
      <c r="L861">
        <f>VLOOKUP(E861,Sheet11!$C$27:$E$30,2,FALSE)</f>
        <v>0.51877934272300474</v>
      </c>
      <c r="M861">
        <f>VLOOKUP(E861,Sheet11!$C$27:$E$30,3,FALSE)</f>
        <v>0.64805414551607443</v>
      </c>
      <c r="N861">
        <f>VLOOKUP(F861,Sheet11!$C$40:$E$43,2,FALSE)</f>
        <v>0.42488262910798125</v>
      </c>
      <c r="O861">
        <f>VLOOKUP(F861,Sheet11!$C$40:$E$43,3,FALSE)</f>
        <v>0.54540327129159616</v>
      </c>
      <c r="P861">
        <f>VLOOKUP(G861,Sheet11!$C$53:$E$61,2,FALSE)</f>
        <v>0.11032863849765258</v>
      </c>
      <c r="Q861">
        <f>VLOOKUP(G861,Sheet11!$C$53:$E$61,3,FALSE)</f>
        <v>0.19232938522278623</v>
      </c>
      <c r="R861">
        <f>VLOOKUP(I861,Sheet11!$C$70:$E$89,2,FALSE)</f>
        <v>4.2253521126760563E-2</v>
      </c>
      <c r="S861">
        <f>VLOOKUP(I861,Sheet11!$C$70:$E$89,3,FALSE)</f>
        <v>4.3993231810490696E-2</v>
      </c>
      <c r="T861">
        <f t="shared" si="66"/>
        <v>2.9434955681206338E-5</v>
      </c>
      <c r="U861">
        <f t="shared" si="67"/>
        <v>3.3184730315842856E-4</v>
      </c>
      <c r="V861">
        <f t="shared" si="68"/>
        <v>8.1473570763605799E-2</v>
      </c>
      <c r="W861" t="str">
        <f t="shared" si="69"/>
        <v>Ontime</v>
      </c>
    </row>
    <row r="862" spans="3:23" x14ac:dyDescent="0.3">
      <c r="C862" s="1">
        <v>2</v>
      </c>
      <c r="D862" s="1">
        <v>831</v>
      </c>
      <c r="E862" s="1" t="s">
        <v>5</v>
      </c>
      <c r="F862" s="1" t="s">
        <v>6</v>
      </c>
      <c r="G862" s="1" t="s">
        <v>8</v>
      </c>
      <c r="H862" s="1" t="s">
        <v>3</v>
      </c>
      <c r="I862">
        <f t="shared" si="65"/>
        <v>8</v>
      </c>
      <c r="J862">
        <f>VLOOKUP(C862,Sheet11!$C$10:$E$17,2,FALSE)</f>
        <v>0.14788732394366197</v>
      </c>
      <c r="K862">
        <f>VLOOKUP(C862,Sheet11!$C$10:$E$17,3,FALSE)</f>
        <v>0.13761985335589397</v>
      </c>
      <c r="L862">
        <f>VLOOKUP(E862,Sheet11!$C$27:$E$30,2,FALSE)</f>
        <v>0.51877934272300474</v>
      </c>
      <c r="M862">
        <f>VLOOKUP(E862,Sheet11!$C$27:$E$30,3,FALSE)</f>
        <v>0.64805414551607443</v>
      </c>
      <c r="N862">
        <f>VLOOKUP(F862,Sheet11!$C$40:$E$43,2,FALSE)</f>
        <v>0.42488262910798125</v>
      </c>
      <c r="O862">
        <f>VLOOKUP(F862,Sheet11!$C$40:$E$43,3,FALSE)</f>
        <v>0.54540327129159616</v>
      </c>
      <c r="P862">
        <f>VLOOKUP(G862,Sheet11!$C$53:$E$61,2,FALSE)</f>
        <v>0.11032863849765258</v>
      </c>
      <c r="Q862">
        <f>VLOOKUP(G862,Sheet11!$C$53:$E$61,3,FALSE)</f>
        <v>0.19232938522278623</v>
      </c>
      <c r="R862">
        <f>VLOOKUP(I862,Sheet11!$C$70:$E$89,2,FALSE)</f>
        <v>4.2253521126760563E-2</v>
      </c>
      <c r="S862">
        <f>VLOOKUP(I862,Sheet11!$C$70:$E$89,3,FALSE)</f>
        <v>9.475465313028765E-2</v>
      </c>
      <c r="T862">
        <f t="shared" si="66"/>
        <v>2.9434955681206338E-5</v>
      </c>
      <c r="U862">
        <f t="shared" si="67"/>
        <v>7.1474803757199995E-4</v>
      </c>
      <c r="V862">
        <f t="shared" si="68"/>
        <v>3.9553383976877812E-2</v>
      </c>
      <c r="W862" t="str">
        <f t="shared" si="69"/>
        <v>Ontime</v>
      </c>
    </row>
    <row r="863" spans="3:23" x14ac:dyDescent="0.3">
      <c r="C863" s="1">
        <v>2</v>
      </c>
      <c r="D863" s="1">
        <v>929</v>
      </c>
      <c r="E863" s="1" t="s">
        <v>5</v>
      </c>
      <c r="F863" s="1" t="s">
        <v>6</v>
      </c>
      <c r="G863" s="1" t="s">
        <v>8</v>
      </c>
      <c r="H863" s="1" t="s">
        <v>3</v>
      </c>
      <c r="I863">
        <f t="shared" si="65"/>
        <v>9</v>
      </c>
      <c r="J863">
        <f>VLOOKUP(C863,Sheet11!$C$10:$E$17,2,FALSE)</f>
        <v>0.14788732394366197</v>
      </c>
      <c r="K863">
        <f>VLOOKUP(C863,Sheet11!$C$10:$E$17,3,FALSE)</f>
        <v>0.13761985335589397</v>
      </c>
      <c r="L863">
        <f>VLOOKUP(E863,Sheet11!$C$27:$E$30,2,FALSE)</f>
        <v>0.51877934272300474</v>
      </c>
      <c r="M863">
        <f>VLOOKUP(E863,Sheet11!$C$27:$E$30,3,FALSE)</f>
        <v>0.64805414551607443</v>
      </c>
      <c r="N863">
        <f>VLOOKUP(F863,Sheet11!$C$40:$E$43,2,FALSE)</f>
        <v>0.42488262910798125</v>
      </c>
      <c r="O863">
        <f>VLOOKUP(F863,Sheet11!$C$40:$E$43,3,FALSE)</f>
        <v>0.54540327129159616</v>
      </c>
      <c r="P863">
        <f>VLOOKUP(G863,Sheet11!$C$53:$E$61,2,FALSE)</f>
        <v>0.11032863849765258</v>
      </c>
      <c r="Q863">
        <f>VLOOKUP(G863,Sheet11!$C$53:$E$61,3,FALSE)</f>
        <v>0.19232938522278623</v>
      </c>
      <c r="R863">
        <f>VLOOKUP(I863,Sheet11!$C$70:$E$89,2,FALSE)</f>
        <v>3.5211267605633804E-2</v>
      </c>
      <c r="S863">
        <f>VLOOKUP(I863,Sheet11!$C$70:$E$89,3,FALSE)</f>
        <v>3.2148900169204735E-2</v>
      </c>
      <c r="T863">
        <f t="shared" si="66"/>
        <v>2.4529129734338617E-5</v>
      </c>
      <c r="U863">
        <f t="shared" si="67"/>
        <v>2.4250379846192855E-4</v>
      </c>
      <c r="V863">
        <f t="shared" si="68"/>
        <v>9.1858071212513132E-2</v>
      </c>
      <c r="W863" t="str">
        <f t="shared" si="69"/>
        <v>Ontime</v>
      </c>
    </row>
    <row r="864" spans="3:23" x14ac:dyDescent="0.3">
      <c r="C864" s="1">
        <v>2</v>
      </c>
      <c r="D864" s="1">
        <v>1029</v>
      </c>
      <c r="E864" s="1" t="s">
        <v>5</v>
      </c>
      <c r="F864" s="1" t="s">
        <v>6</v>
      </c>
      <c r="G864" s="1" t="s">
        <v>8</v>
      </c>
      <c r="H864" s="1" t="s">
        <v>3</v>
      </c>
      <c r="I864">
        <f t="shared" si="65"/>
        <v>10</v>
      </c>
      <c r="J864">
        <f>VLOOKUP(C864,Sheet11!$C$10:$E$17,2,FALSE)</f>
        <v>0.14788732394366197</v>
      </c>
      <c r="K864">
        <f>VLOOKUP(C864,Sheet11!$C$10:$E$17,3,FALSE)</f>
        <v>0.13761985335589397</v>
      </c>
      <c r="L864">
        <f>VLOOKUP(E864,Sheet11!$C$27:$E$30,2,FALSE)</f>
        <v>0.51877934272300474</v>
      </c>
      <c r="M864">
        <f>VLOOKUP(E864,Sheet11!$C$27:$E$30,3,FALSE)</f>
        <v>0.64805414551607443</v>
      </c>
      <c r="N864">
        <f>VLOOKUP(F864,Sheet11!$C$40:$E$43,2,FALSE)</f>
        <v>0.42488262910798125</v>
      </c>
      <c r="O864">
        <f>VLOOKUP(F864,Sheet11!$C$40:$E$43,3,FALSE)</f>
        <v>0.54540327129159616</v>
      </c>
      <c r="P864">
        <f>VLOOKUP(G864,Sheet11!$C$53:$E$61,2,FALSE)</f>
        <v>0.11032863849765258</v>
      </c>
      <c r="Q864">
        <f>VLOOKUP(G864,Sheet11!$C$53:$E$61,3,FALSE)</f>
        <v>0.19232938522278623</v>
      </c>
      <c r="R864">
        <f>VLOOKUP(I864,Sheet11!$C$70:$E$89,2,FALSE)</f>
        <v>3.0516431924882629E-2</v>
      </c>
      <c r="S864">
        <f>VLOOKUP(I864,Sheet11!$C$70:$E$89,3,FALSE)</f>
        <v>5.9785673998871969E-2</v>
      </c>
      <c r="T864">
        <f t="shared" si="66"/>
        <v>2.1258579103093467E-5</v>
      </c>
      <c r="U864">
        <f t="shared" si="67"/>
        <v>4.5097197608709525E-4</v>
      </c>
      <c r="V864">
        <f t="shared" si="68"/>
        <v>4.5017373123032396E-2</v>
      </c>
      <c r="W864" t="str">
        <f t="shared" si="69"/>
        <v>Ontime</v>
      </c>
    </row>
    <row r="865" spans="3:23" x14ac:dyDescent="0.3">
      <c r="C865" s="1">
        <v>2</v>
      </c>
      <c r="D865" s="1">
        <v>1128</v>
      </c>
      <c r="E865" s="1" t="s">
        <v>5</v>
      </c>
      <c r="F865" s="1" t="s">
        <v>6</v>
      </c>
      <c r="G865" s="1" t="s">
        <v>8</v>
      </c>
      <c r="H865" s="1" t="s">
        <v>3</v>
      </c>
      <c r="I865">
        <f t="shared" si="65"/>
        <v>11</v>
      </c>
      <c r="J865">
        <f>VLOOKUP(C865,Sheet11!$C$10:$E$17,2,FALSE)</f>
        <v>0.14788732394366197</v>
      </c>
      <c r="K865">
        <f>VLOOKUP(C865,Sheet11!$C$10:$E$17,3,FALSE)</f>
        <v>0.13761985335589397</v>
      </c>
      <c r="L865">
        <f>VLOOKUP(E865,Sheet11!$C$27:$E$30,2,FALSE)</f>
        <v>0.51877934272300474</v>
      </c>
      <c r="M865">
        <f>VLOOKUP(E865,Sheet11!$C$27:$E$30,3,FALSE)</f>
        <v>0.64805414551607443</v>
      </c>
      <c r="N865">
        <f>VLOOKUP(F865,Sheet11!$C$40:$E$43,2,FALSE)</f>
        <v>0.42488262910798125</v>
      </c>
      <c r="O865">
        <f>VLOOKUP(F865,Sheet11!$C$40:$E$43,3,FALSE)</f>
        <v>0.54540327129159616</v>
      </c>
      <c r="P865">
        <f>VLOOKUP(G865,Sheet11!$C$53:$E$61,2,FALSE)</f>
        <v>0.11032863849765258</v>
      </c>
      <c r="Q865">
        <f>VLOOKUP(G865,Sheet11!$C$53:$E$61,3,FALSE)</f>
        <v>0.19232938522278623</v>
      </c>
      <c r="R865">
        <f>VLOOKUP(I865,Sheet11!$C$70:$E$89,2,FALSE)</f>
        <v>1.4084507042253521E-2</v>
      </c>
      <c r="S865">
        <f>VLOOKUP(I865,Sheet11!$C$70:$E$89,3,FALSE)</f>
        <v>2.5944726452340666E-2</v>
      </c>
      <c r="T865">
        <f t="shared" si="66"/>
        <v>9.811651893735446E-6</v>
      </c>
      <c r="U865">
        <f t="shared" si="67"/>
        <v>1.9570481981138094E-4</v>
      </c>
      <c r="V865">
        <f t="shared" si="68"/>
        <v>4.7741438008986517E-2</v>
      </c>
      <c r="W865" t="str">
        <f t="shared" si="69"/>
        <v>Ontime</v>
      </c>
    </row>
    <row r="866" spans="3:23" x14ac:dyDescent="0.3">
      <c r="C866" s="1">
        <v>2</v>
      </c>
      <c r="D866" s="1">
        <v>1228</v>
      </c>
      <c r="E866" s="1" t="s">
        <v>5</v>
      </c>
      <c r="F866" s="1" t="s">
        <v>6</v>
      </c>
      <c r="G866" s="1" t="s">
        <v>8</v>
      </c>
      <c r="H866" s="1" t="s">
        <v>3</v>
      </c>
      <c r="I866">
        <f t="shared" si="65"/>
        <v>12</v>
      </c>
      <c r="J866">
        <f>VLOOKUP(C866,Sheet11!$C$10:$E$17,2,FALSE)</f>
        <v>0.14788732394366197</v>
      </c>
      <c r="K866">
        <f>VLOOKUP(C866,Sheet11!$C$10:$E$17,3,FALSE)</f>
        <v>0.13761985335589397</v>
      </c>
      <c r="L866">
        <f>VLOOKUP(E866,Sheet11!$C$27:$E$30,2,FALSE)</f>
        <v>0.51877934272300474</v>
      </c>
      <c r="M866">
        <f>VLOOKUP(E866,Sheet11!$C$27:$E$30,3,FALSE)</f>
        <v>0.64805414551607443</v>
      </c>
      <c r="N866">
        <f>VLOOKUP(F866,Sheet11!$C$40:$E$43,2,FALSE)</f>
        <v>0.42488262910798125</v>
      </c>
      <c r="O866">
        <f>VLOOKUP(F866,Sheet11!$C$40:$E$43,3,FALSE)</f>
        <v>0.54540327129159616</v>
      </c>
      <c r="P866">
        <f>VLOOKUP(G866,Sheet11!$C$53:$E$61,2,FALSE)</f>
        <v>0.11032863849765258</v>
      </c>
      <c r="Q866">
        <f>VLOOKUP(G866,Sheet11!$C$53:$E$61,3,FALSE)</f>
        <v>0.19232938522278623</v>
      </c>
      <c r="R866">
        <f>VLOOKUP(I866,Sheet11!$C$70:$E$89,2,FALSE)</f>
        <v>3.0516431924882629E-2</v>
      </c>
      <c r="S866">
        <f>VLOOKUP(I866,Sheet11!$C$70:$E$89,3,FALSE)</f>
        <v>0.10152284263959391</v>
      </c>
      <c r="T866">
        <f t="shared" si="66"/>
        <v>2.1258579103093467E-5</v>
      </c>
      <c r="U866">
        <f t="shared" si="67"/>
        <v>7.6580146882714278E-4</v>
      </c>
      <c r="V866">
        <f t="shared" si="68"/>
        <v>2.701011080285172E-2</v>
      </c>
      <c r="W866" t="str">
        <f t="shared" si="69"/>
        <v>Ontime</v>
      </c>
    </row>
    <row r="867" spans="3:23" x14ac:dyDescent="0.3">
      <c r="C867" s="1">
        <v>2</v>
      </c>
      <c r="D867" s="1">
        <v>1329</v>
      </c>
      <c r="E867" s="1" t="s">
        <v>5</v>
      </c>
      <c r="F867" s="1" t="s">
        <v>6</v>
      </c>
      <c r="G867" s="1" t="s">
        <v>8</v>
      </c>
      <c r="H867" s="1" t="s">
        <v>3</v>
      </c>
      <c r="I867">
        <f t="shared" si="65"/>
        <v>13</v>
      </c>
      <c r="J867">
        <f>VLOOKUP(C867,Sheet11!$C$10:$E$17,2,FALSE)</f>
        <v>0.14788732394366197</v>
      </c>
      <c r="K867">
        <f>VLOOKUP(C867,Sheet11!$C$10:$E$17,3,FALSE)</f>
        <v>0.13761985335589397</v>
      </c>
      <c r="L867">
        <f>VLOOKUP(E867,Sheet11!$C$27:$E$30,2,FALSE)</f>
        <v>0.51877934272300474</v>
      </c>
      <c r="M867">
        <f>VLOOKUP(E867,Sheet11!$C$27:$E$30,3,FALSE)</f>
        <v>0.64805414551607443</v>
      </c>
      <c r="N867">
        <f>VLOOKUP(F867,Sheet11!$C$40:$E$43,2,FALSE)</f>
        <v>0.42488262910798125</v>
      </c>
      <c r="O867">
        <f>VLOOKUP(F867,Sheet11!$C$40:$E$43,3,FALSE)</f>
        <v>0.54540327129159616</v>
      </c>
      <c r="P867">
        <f>VLOOKUP(G867,Sheet11!$C$53:$E$61,2,FALSE)</f>
        <v>0.11032863849765258</v>
      </c>
      <c r="Q867">
        <f>VLOOKUP(G867,Sheet11!$C$53:$E$61,3,FALSE)</f>
        <v>0.19232938522278623</v>
      </c>
      <c r="R867">
        <f>VLOOKUP(I867,Sheet11!$C$70:$E$89,2,FALSE)</f>
        <v>6.1032863849765258E-2</v>
      </c>
      <c r="S867">
        <f>VLOOKUP(I867,Sheet11!$C$70:$E$89,3,FALSE)</f>
        <v>5.0761421319796954E-2</v>
      </c>
      <c r="T867">
        <f t="shared" si="66"/>
        <v>4.2517158206186934E-5</v>
      </c>
      <c r="U867">
        <f t="shared" si="67"/>
        <v>3.8290073441357139E-4</v>
      </c>
      <c r="V867">
        <f t="shared" si="68"/>
        <v>9.9942101504858633E-2</v>
      </c>
      <c r="W867" t="str">
        <f t="shared" si="69"/>
        <v>Ontime</v>
      </c>
    </row>
    <row r="868" spans="3:23" x14ac:dyDescent="0.3">
      <c r="C868" s="1">
        <v>2</v>
      </c>
      <c r="D868" s="1">
        <v>1429</v>
      </c>
      <c r="E868" s="1" t="s">
        <v>5</v>
      </c>
      <c r="F868" s="1" t="s">
        <v>6</v>
      </c>
      <c r="G868" s="1" t="s">
        <v>8</v>
      </c>
      <c r="H868" s="1" t="s">
        <v>3</v>
      </c>
      <c r="I868">
        <f t="shared" si="65"/>
        <v>14</v>
      </c>
      <c r="J868">
        <f>VLOOKUP(C868,Sheet11!$C$10:$E$17,2,FALSE)</f>
        <v>0.14788732394366197</v>
      </c>
      <c r="K868">
        <f>VLOOKUP(C868,Sheet11!$C$10:$E$17,3,FALSE)</f>
        <v>0.13761985335589397</v>
      </c>
      <c r="L868">
        <f>VLOOKUP(E868,Sheet11!$C$27:$E$30,2,FALSE)</f>
        <v>0.51877934272300474</v>
      </c>
      <c r="M868">
        <f>VLOOKUP(E868,Sheet11!$C$27:$E$30,3,FALSE)</f>
        <v>0.64805414551607443</v>
      </c>
      <c r="N868">
        <f>VLOOKUP(F868,Sheet11!$C$40:$E$43,2,FALSE)</f>
        <v>0.42488262910798125</v>
      </c>
      <c r="O868">
        <f>VLOOKUP(F868,Sheet11!$C$40:$E$43,3,FALSE)</f>
        <v>0.54540327129159616</v>
      </c>
      <c r="P868">
        <f>VLOOKUP(G868,Sheet11!$C$53:$E$61,2,FALSE)</f>
        <v>0.11032863849765258</v>
      </c>
      <c r="Q868">
        <f>VLOOKUP(G868,Sheet11!$C$53:$E$61,3,FALSE)</f>
        <v>0.19232938522278623</v>
      </c>
      <c r="R868">
        <f>VLOOKUP(I868,Sheet11!$C$70:$E$89,2,FALSE)</f>
        <v>5.6338028169014086E-2</v>
      </c>
      <c r="S868">
        <f>VLOOKUP(I868,Sheet11!$C$70:$E$89,3,FALSE)</f>
        <v>9.7574732092498589E-2</v>
      </c>
      <c r="T868">
        <f t="shared" si="66"/>
        <v>3.9246607574941784E-5</v>
      </c>
      <c r="U868">
        <f t="shared" si="67"/>
        <v>7.360203005949762E-4</v>
      </c>
      <c r="V868">
        <f t="shared" si="68"/>
        <v>5.0623349405673285E-2</v>
      </c>
      <c r="W868" t="str">
        <f t="shared" si="69"/>
        <v>Ontime</v>
      </c>
    </row>
    <row r="869" spans="3:23" x14ac:dyDescent="0.3">
      <c r="C869" s="1">
        <v>2</v>
      </c>
      <c r="D869" s="1">
        <v>1529</v>
      </c>
      <c r="E869" s="1" t="s">
        <v>5</v>
      </c>
      <c r="F869" s="1" t="s">
        <v>6</v>
      </c>
      <c r="G869" s="1" t="s">
        <v>8</v>
      </c>
      <c r="H869" s="1" t="s">
        <v>3</v>
      </c>
      <c r="I869">
        <f t="shared" si="65"/>
        <v>15</v>
      </c>
      <c r="J869">
        <f>VLOOKUP(C869,Sheet11!$C$10:$E$17,2,FALSE)</f>
        <v>0.14788732394366197</v>
      </c>
      <c r="K869">
        <f>VLOOKUP(C869,Sheet11!$C$10:$E$17,3,FALSE)</f>
        <v>0.13761985335589397</v>
      </c>
      <c r="L869">
        <f>VLOOKUP(E869,Sheet11!$C$27:$E$30,2,FALSE)</f>
        <v>0.51877934272300474</v>
      </c>
      <c r="M869">
        <f>VLOOKUP(E869,Sheet11!$C$27:$E$30,3,FALSE)</f>
        <v>0.64805414551607443</v>
      </c>
      <c r="N869">
        <f>VLOOKUP(F869,Sheet11!$C$40:$E$43,2,FALSE)</f>
        <v>0.42488262910798125</v>
      </c>
      <c r="O869">
        <f>VLOOKUP(F869,Sheet11!$C$40:$E$43,3,FALSE)</f>
        <v>0.54540327129159616</v>
      </c>
      <c r="P869">
        <f>VLOOKUP(G869,Sheet11!$C$53:$E$61,2,FALSE)</f>
        <v>0.11032863849765258</v>
      </c>
      <c r="Q869">
        <f>VLOOKUP(G869,Sheet11!$C$53:$E$61,3,FALSE)</f>
        <v>0.19232938522278623</v>
      </c>
      <c r="R869">
        <f>VLOOKUP(I869,Sheet11!$C$70:$E$89,2,FALSE)</f>
        <v>0.13849765258215962</v>
      </c>
      <c r="S869">
        <f>VLOOKUP(I869,Sheet11!$C$70:$E$89,3,FALSE)</f>
        <v>6.2041737168640719E-2</v>
      </c>
      <c r="T869">
        <f t="shared" si="66"/>
        <v>9.6481243621731892E-5</v>
      </c>
      <c r="U869">
        <f t="shared" si="67"/>
        <v>4.6798978650547618E-4</v>
      </c>
      <c r="V869">
        <f t="shared" si="68"/>
        <v>0.17092328653250649</v>
      </c>
      <c r="W869" t="str">
        <f t="shared" si="69"/>
        <v>Ontime</v>
      </c>
    </row>
    <row r="870" spans="3:23" x14ac:dyDescent="0.3">
      <c r="C870" s="1">
        <v>2</v>
      </c>
      <c r="D870" s="1">
        <v>1634</v>
      </c>
      <c r="E870" s="1" t="s">
        <v>5</v>
      </c>
      <c r="F870" s="1" t="s">
        <v>6</v>
      </c>
      <c r="G870" s="1" t="s">
        <v>8</v>
      </c>
      <c r="H870" s="1" t="s">
        <v>15</v>
      </c>
      <c r="I870">
        <f t="shared" si="65"/>
        <v>16</v>
      </c>
      <c r="J870">
        <f>VLOOKUP(C870,Sheet11!$C$10:$E$17,2,FALSE)</f>
        <v>0.14788732394366197</v>
      </c>
      <c r="K870">
        <f>VLOOKUP(C870,Sheet11!$C$10:$E$17,3,FALSE)</f>
        <v>0.13761985335589397</v>
      </c>
      <c r="L870">
        <f>VLOOKUP(E870,Sheet11!$C$27:$E$30,2,FALSE)</f>
        <v>0.51877934272300474</v>
      </c>
      <c r="M870">
        <f>VLOOKUP(E870,Sheet11!$C$27:$E$30,3,FALSE)</f>
        <v>0.64805414551607443</v>
      </c>
      <c r="N870">
        <f>VLOOKUP(F870,Sheet11!$C$40:$E$43,2,FALSE)</f>
        <v>0.42488262910798125</v>
      </c>
      <c r="O870">
        <f>VLOOKUP(F870,Sheet11!$C$40:$E$43,3,FALSE)</f>
        <v>0.54540327129159616</v>
      </c>
      <c r="P870">
        <f>VLOOKUP(G870,Sheet11!$C$53:$E$61,2,FALSE)</f>
        <v>0.11032863849765258</v>
      </c>
      <c r="Q870">
        <f>VLOOKUP(G870,Sheet11!$C$53:$E$61,3,FALSE)</f>
        <v>0.19232938522278623</v>
      </c>
      <c r="R870">
        <f>VLOOKUP(I870,Sheet11!$C$70:$E$89,2,FALSE)</f>
        <v>0.10328638497652583</v>
      </c>
      <c r="S870">
        <f>VLOOKUP(I870,Sheet11!$C$70:$E$89,3,FALSE)</f>
        <v>9.8702763677382968E-2</v>
      </c>
      <c r="T870">
        <f t="shared" si="66"/>
        <v>7.1952113887393268E-5</v>
      </c>
      <c r="U870">
        <f t="shared" si="67"/>
        <v>7.4452920580416664E-4</v>
      </c>
      <c r="V870">
        <f t="shared" si="68"/>
        <v>8.812462961745951E-2</v>
      </c>
      <c r="W870" t="str">
        <f t="shared" si="69"/>
        <v>Ontime</v>
      </c>
    </row>
    <row r="871" spans="3:23" x14ac:dyDescent="0.3">
      <c r="C871" s="1">
        <v>2</v>
      </c>
      <c r="D871" s="1">
        <v>1733</v>
      </c>
      <c r="E871" s="1" t="s">
        <v>5</v>
      </c>
      <c r="F871" s="1" t="s">
        <v>6</v>
      </c>
      <c r="G871" s="1" t="s">
        <v>8</v>
      </c>
      <c r="H871" s="1" t="s">
        <v>3</v>
      </c>
      <c r="I871">
        <f t="shared" si="65"/>
        <v>17</v>
      </c>
      <c r="J871">
        <f>VLOOKUP(C871,Sheet11!$C$10:$E$17,2,FALSE)</f>
        <v>0.14788732394366197</v>
      </c>
      <c r="K871">
        <f>VLOOKUP(C871,Sheet11!$C$10:$E$17,3,FALSE)</f>
        <v>0.13761985335589397</v>
      </c>
      <c r="L871">
        <f>VLOOKUP(E871,Sheet11!$C$27:$E$30,2,FALSE)</f>
        <v>0.51877934272300474</v>
      </c>
      <c r="M871">
        <f>VLOOKUP(E871,Sheet11!$C$27:$E$30,3,FALSE)</f>
        <v>0.64805414551607443</v>
      </c>
      <c r="N871">
        <f>VLOOKUP(F871,Sheet11!$C$40:$E$43,2,FALSE)</f>
        <v>0.42488262910798125</v>
      </c>
      <c r="O871">
        <f>VLOOKUP(F871,Sheet11!$C$40:$E$43,3,FALSE)</f>
        <v>0.54540327129159616</v>
      </c>
      <c r="P871">
        <f>VLOOKUP(G871,Sheet11!$C$53:$E$61,2,FALSE)</f>
        <v>0.11032863849765258</v>
      </c>
      <c r="Q871">
        <f>VLOOKUP(G871,Sheet11!$C$53:$E$61,3,FALSE)</f>
        <v>0.19232938522278623</v>
      </c>
      <c r="R871">
        <f>VLOOKUP(I871,Sheet11!$C$70:$E$89,2,FALSE)</f>
        <v>9.154929577464789E-2</v>
      </c>
      <c r="S871">
        <f>VLOOKUP(I871,Sheet11!$C$70:$E$89,3,FALSE)</f>
        <v>8.1218274111675121E-2</v>
      </c>
      <c r="T871">
        <f t="shared" si="66"/>
        <v>6.3775737309280407E-5</v>
      </c>
      <c r="U871">
        <f t="shared" si="67"/>
        <v>6.1264117506171418E-4</v>
      </c>
      <c r="V871">
        <f t="shared" si="68"/>
        <v>9.4284658090129633E-2</v>
      </c>
      <c r="W871" t="str">
        <f t="shared" si="69"/>
        <v>Ontime</v>
      </c>
    </row>
    <row r="872" spans="3:23" x14ac:dyDescent="0.3">
      <c r="C872" s="1">
        <v>2</v>
      </c>
      <c r="D872" s="1">
        <v>1830</v>
      </c>
      <c r="E872" s="1" t="s">
        <v>5</v>
      </c>
      <c r="F872" s="1" t="s">
        <v>6</v>
      </c>
      <c r="G872" s="1" t="s">
        <v>8</v>
      </c>
      <c r="H872" s="1" t="s">
        <v>3</v>
      </c>
      <c r="I872">
        <f t="shared" si="65"/>
        <v>18</v>
      </c>
      <c r="J872">
        <f>VLOOKUP(C872,Sheet11!$C$10:$E$17,2,FALSE)</f>
        <v>0.14788732394366197</v>
      </c>
      <c r="K872">
        <f>VLOOKUP(C872,Sheet11!$C$10:$E$17,3,FALSE)</f>
        <v>0.13761985335589397</v>
      </c>
      <c r="L872">
        <f>VLOOKUP(E872,Sheet11!$C$27:$E$30,2,FALSE)</f>
        <v>0.51877934272300474</v>
      </c>
      <c r="M872">
        <f>VLOOKUP(E872,Sheet11!$C$27:$E$30,3,FALSE)</f>
        <v>0.64805414551607443</v>
      </c>
      <c r="N872">
        <f>VLOOKUP(F872,Sheet11!$C$40:$E$43,2,FALSE)</f>
        <v>0.42488262910798125</v>
      </c>
      <c r="O872">
        <f>VLOOKUP(F872,Sheet11!$C$40:$E$43,3,FALSE)</f>
        <v>0.54540327129159616</v>
      </c>
      <c r="P872">
        <f>VLOOKUP(G872,Sheet11!$C$53:$E$61,2,FALSE)</f>
        <v>0.11032863849765258</v>
      </c>
      <c r="Q872">
        <f>VLOOKUP(G872,Sheet11!$C$53:$E$61,3,FALSE)</f>
        <v>0.19232938522278623</v>
      </c>
      <c r="R872">
        <f>VLOOKUP(I872,Sheet11!$C$70:$E$89,2,FALSE)</f>
        <v>7.746478873239436E-2</v>
      </c>
      <c r="S872">
        <f>VLOOKUP(I872,Sheet11!$C$70:$E$89,3,FALSE)</f>
        <v>5.8093626621545401E-2</v>
      </c>
      <c r="T872">
        <f t="shared" si="66"/>
        <v>5.3964085415544951E-5</v>
      </c>
      <c r="U872">
        <f t="shared" si="67"/>
        <v>4.3820861827330949E-4</v>
      </c>
      <c r="V872">
        <f t="shared" si="68"/>
        <v>0.10964461257416744</v>
      </c>
      <c r="W872" t="str">
        <f t="shared" si="69"/>
        <v>Ontime</v>
      </c>
    </row>
    <row r="873" spans="3:23" x14ac:dyDescent="0.3">
      <c r="C873" s="1">
        <v>2</v>
      </c>
      <c r="D873" s="1">
        <v>1930</v>
      </c>
      <c r="E873" s="1" t="s">
        <v>5</v>
      </c>
      <c r="F873" s="1" t="s">
        <v>6</v>
      </c>
      <c r="G873" s="1" t="s">
        <v>8</v>
      </c>
      <c r="H873" s="1" t="s">
        <v>3</v>
      </c>
      <c r="I873">
        <f t="shared" si="65"/>
        <v>19</v>
      </c>
      <c r="J873">
        <f>VLOOKUP(C873,Sheet11!$C$10:$E$17,2,FALSE)</f>
        <v>0.14788732394366197</v>
      </c>
      <c r="K873">
        <f>VLOOKUP(C873,Sheet11!$C$10:$E$17,3,FALSE)</f>
        <v>0.13761985335589397</v>
      </c>
      <c r="L873">
        <f>VLOOKUP(E873,Sheet11!$C$27:$E$30,2,FALSE)</f>
        <v>0.51877934272300474</v>
      </c>
      <c r="M873">
        <f>VLOOKUP(E873,Sheet11!$C$27:$E$30,3,FALSE)</f>
        <v>0.64805414551607443</v>
      </c>
      <c r="N873">
        <f>VLOOKUP(F873,Sheet11!$C$40:$E$43,2,FALSE)</f>
        <v>0.42488262910798125</v>
      </c>
      <c r="O873">
        <f>VLOOKUP(F873,Sheet11!$C$40:$E$43,3,FALSE)</f>
        <v>0.54540327129159616</v>
      </c>
      <c r="P873">
        <f>VLOOKUP(G873,Sheet11!$C$53:$E$61,2,FALSE)</f>
        <v>0.11032863849765258</v>
      </c>
      <c r="Q873">
        <f>VLOOKUP(G873,Sheet11!$C$53:$E$61,3,FALSE)</f>
        <v>0.19232938522278623</v>
      </c>
      <c r="R873">
        <f>VLOOKUP(I873,Sheet11!$C$70:$E$89,2,FALSE)</f>
        <v>9.8591549295774641E-2</v>
      </c>
      <c r="S873">
        <f>VLOOKUP(I873,Sheet11!$C$70:$E$89,3,FALSE)</f>
        <v>2.1996615905245348E-2</v>
      </c>
      <c r="T873">
        <f t="shared" si="66"/>
        <v>6.8681563256148119E-5</v>
      </c>
      <c r="U873">
        <f t="shared" si="67"/>
        <v>1.6592365157921428E-4</v>
      </c>
      <c r="V873">
        <f t="shared" si="68"/>
        <v>0.29275377917045192</v>
      </c>
      <c r="W873" t="str">
        <f t="shared" si="69"/>
        <v>Ontime</v>
      </c>
    </row>
    <row r="874" spans="3:23" x14ac:dyDescent="0.3">
      <c r="C874" s="1">
        <v>2</v>
      </c>
      <c r="D874" s="1">
        <v>2028</v>
      </c>
      <c r="E874" s="1" t="s">
        <v>5</v>
      </c>
      <c r="F874" s="1" t="s">
        <v>6</v>
      </c>
      <c r="G874" s="1" t="s">
        <v>8</v>
      </c>
      <c r="H874" s="1" t="s">
        <v>15</v>
      </c>
      <c r="I874">
        <f t="shared" si="65"/>
        <v>20</v>
      </c>
      <c r="J874">
        <f>VLOOKUP(C874,Sheet11!$C$10:$E$17,2,FALSE)</f>
        <v>0.14788732394366197</v>
      </c>
      <c r="K874">
        <f>VLOOKUP(C874,Sheet11!$C$10:$E$17,3,FALSE)</f>
        <v>0.13761985335589397</v>
      </c>
      <c r="L874">
        <f>VLOOKUP(E874,Sheet11!$C$27:$E$30,2,FALSE)</f>
        <v>0.51877934272300474</v>
      </c>
      <c r="M874">
        <f>VLOOKUP(E874,Sheet11!$C$27:$E$30,3,FALSE)</f>
        <v>0.64805414551607443</v>
      </c>
      <c r="N874">
        <f>VLOOKUP(F874,Sheet11!$C$40:$E$43,2,FALSE)</f>
        <v>0.42488262910798125</v>
      </c>
      <c r="O874">
        <f>VLOOKUP(F874,Sheet11!$C$40:$E$43,3,FALSE)</f>
        <v>0.54540327129159616</v>
      </c>
      <c r="P874">
        <f>VLOOKUP(G874,Sheet11!$C$53:$E$61,2,FALSE)</f>
        <v>0.11032863849765258</v>
      </c>
      <c r="Q874">
        <f>VLOOKUP(G874,Sheet11!$C$53:$E$61,3,FALSE)</f>
        <v>0.19232938522278623</v>
      </c>
      <c r="R874">
        <f>VLOOKUP(I874,Sheet11!$C$70:$E$89,2,FALSE)</f>
        <v>4.9295774647887321E-2</v>
      </c>
      <c r="S874">
        <f>VLOOKUP(I874,Sheet11!$C$70:$E$89,3,FALSE)</f>
        <v>3.6661026508742242E-2</v>
      </c>
      <c r="T874">
        <f t="shared" si="66"/>
        <v>3.4340781628074059E-5</v>
      </c>
      <c r="U874">
        <f t="shared" si="67"/>
        <v>2.7653941929869046E-4</v>
      </c>
      <c r="V874">
        <f t="shared" si="68"/>
        <v>0.11046307074461739</v>
      </c>
      <c r="W874" t="str">
        <f t="shared" si="69"/>
        <v>Ontime</v>
      </c>
    </row>
    <row r="875" spans="3:23" x14ac:dyDescent="0.3">
      <c r="C875" s="1">
        <v>2</v>
      </c>
      <c r="D875" s="1">
        <v>1516</v>
      </c>
      <c r="E875" s="1" t="s">
        <v>5</v>
      </c>
      <c r="F875" s="1" t="s">
        <v>1</v>
      </c>
      <c r="G875" s="1" t="s">
        <v>9</v>
      </c>
      <c r="H875" s="1" t="s">
        <v>3</v>
      </c>
      <c r="I875">
        <f t="shared" si="65"/>
        <v>15</v>
      </c>
      <c r="J875">
        <f>VLOOKUP(C875,Sheet11!$C$10:$E$17,2,FALSE)</f>
        <v>0.14788732394366197</v>
      </c>
      <c r="K875">
        <f>VLOOKUP(C875,Sheet11!$C$10:$E$17,3,FALSE)</f>
        <v>0.13761985335589397</v>
      </c>
      <c r="L875">
        <f>VLOOKUP(E875,Sheet11!$C$27:$E$30,2,FALSE)</f>
        <v>0.51877934272300474</v>
      </c>
      <c r="M875">
        <f>VLOOKUP(E875,Sheet11!$C$27:$E$30,3,FALSE)</f>
        <v>0.64805414551607443</v>
      </c>
      <c r="N875">
        <f>VLOOKUP(F875,Sheet11!$C$40:$E$43,2,FALSE)</f>
        <v>0.19718309859154928</v>
      </c>
      <c r="O875">
        <f>VLOOKUP(F875,Sheet11!$C$40:$E$43,3,FALSE)</f>
        <v>0.17033276931754088</v>
      </c>
      <c r="P875">
        <f>VLOOKUP(G875,Sheet11!$C$53:$E$61,2,FALSE)</f>
        <v>0.18779342723004694</v>
      </c>
      <c r="Q875">
        <f>VLOOKUP(G875,Sheet11!$C$53:$E$61,3,FALSE)</f>
        <v>0.1212633953750705</v>
      </c>
      <c r="R875">
        <f>VLOOKUP(I875,Sheet11!$C$70:$E$89,2,FALSE)</f>
        <v>0.13849765258215962</v>
      </c>
      <c r="S875">
        <f>VLOOKUP(I875,Sheet11!$C$70:$E$89,3,FALSE)</f>
        <v>6.2041737168640719E-2</v>
      </c>
      <c r="T875">
        <f t="shared" si="66"/>
        <v>7.6214171522045169E-5</v>
      </c>
      <c r="U875">
        <f t="shared" si="67"/>
        <v>9.2151185114043701E-5</v>
      </c>
      <c r="V875">
        <f t="shared" si="68"/>
        <v>0.45267133954865374</v>
      </c>
      <c r="W875" t="str">
        <f t="shared" si="69"/>
        <v>Ontime</v>
      </c>
    </row>
    <row r="876" spans="3:23" x14ac:dyDescent="0.3">
      <c r="C876" s="1">
        <v>2</v>
      </c>
      <c r="D876" s="1">
        <v>553</v>
      </c>
      <c r="E876" s="1" t="s">
        <v>5</v>
      </c>
      <c r="F876" s="1" t="s">
        <v>1</v>
      </c>
      <c r="G876" s="1" t="s">
        <v>9</v>
      </c>
      <c r="H876" s="1" t="s">
        <v>3</v>
      </c>
      <c r="I876">
        <f t="shared" si="65"/>
        <v>5</v>
      </c>
      <c r="J876">
        <f>VLOOKUP(C876,Sheet11!$C$10:$E$17,2,FALSE)</f>
        <v>0.14788732394366197</v>
      </c>
      <c r="K876">
        <f>VLOOKUP(C876,Sheet11!$C$10:$E$17,3,FALSE)</f>
        <v>0.13761985335589397</v>
      </c>
      <c r="L876">
        <f>VLOOKUP(E876,Sheet11!$C$27:$E$30,2,FALSE)</f>
        <v>0.51877934272300474</v>
      </c>
      <c r="M876">
        <f>VLOOKUP(E876,Sheet11!$C$27:$E$30,3,FALSE)</f>
        <v>0.64805414551607443</v>
      </c>
      <c r="N876">
        <f>VLOOKUP(F876,Sheet11!$C$40:$E$43,2,FALSE)</f>
        <v>0.19718309859154928</v>
      </c>
      <c r="O876">
        <f>VLOOKUP(F876,Sheet11!$C$40:$E$43,3,FALSE)</f>
        <v>0.17033276931754088</v>
      </c>
      <c r="P876">
        <f>VLOOKUP(G876,Sheet11!$C$53:$E$61,2,FALSE)</f>
        <v>0.18779342723004694</v>
      </c>
      <c r="Q876">
        <f>VLOOKUP(G876,Sheet11!$C$53:$E$61,3,FALSE)</f>
        <v>0.1212633953750705</v>
      </c>
      <c r="R876">
        <f>VLOOKUP(I876,Sheet11!$C$70:$E$89,2,FALSE)</f>
        <v>4.6948356807511738E-3</v>
      </c>
      <c r="S876">
        <f>VLOOKUP(I876,Sheet11!$C$70:$E$89,3,FALSE)</f>
        <v>1.2972363226170333E-2</v>
      </c>
      <c r="T876">
        <f t="shared" si="66"/>
        <v>2.5835312380354296E-6</v>
      </c>
      <c r="U876">
        <f t="shared" si="67"/>
        <v>1.9267975069300049E-5</v>
      </c>
      <c r="V876">
        <f t="shared" si="68"/>
        <v>0.11823126523630761</v>
      </c>
      <c r="W876" t="str">
        <f t="shared" si="69"/>
        <v>Ontime</v>
      </c>
    </row>
    <row r="877" spans="3:23" x14ac:dyDescent="0.3">
      <c r="C877" s="1">
        <v>2</v>
      </c>
      <c r="D877" s="1">
        <v>1851</v>
      </c>
      <c r="E877" s="1" t="s">
        <v>5</v>
      </c>
      <c r="F877" s="1" t="s">
        <v>1</v>
      </c>
      <c r="G877" s="1" t="s">
        <v>9</v>
      </c>
      <c r="H877" s="1" t="s">
        <v>15</v>
      </c>
      <c r="I877">
        <f t="shared" si="65"/>
        <v>18</v>
      </c>
      <c r="J877">
        <f>VLOOKUP(C877,Sheet11!$C$10:$E$17,2,FALSE)</f>
        <v>0.14788732394366197</v>
      </c>
      <c r="K877">
        <f>VLOOKUP(C877,Sheet11!$C$10:$E$17,3,FALSE)</f>
        <v>0.13761985335589397</v>
      </c>
      <c r="L877">
        <f>VLOOKUP(E877,Sheet11!$C$27:$E$30,2,FALSE)</f>
        <v>0.51877934272300474</v>
      </c>
      <c r="M877">
        <f>VLOOKUP(E877,Sheet11!$C$27:$E$30,3,FALSE)</f>
        <v>0.64805414551607443</v>
      </c>
      <c r="N877">
        <f>VLOOKUP(F877,Sheet11!$C$40:$E$43,2,FALSE)</f>
        <v>0.19718309859154928</v>
      </c>
      <c r="O877">
        <f>VLOOKUP(F877,Sheet11!$C$40:$E$43,3,FALSE)</f>
        <v>0.17033276931754088</v>
      </c>
      <c r="P877">
        <f>VLOOKUP(G877,Sheet11!$C$53:$E$61,2,FALSE)</f>
        <v>0.18779342723004694</v>
      </c>
      <c r="Q877">
        <f>VLOOKUP(G877,Sheet11!$C$53:$E$61,3,FALSE)</f>
        <v>0.1212633953750705</v>
      </c>
      <c r="R877">
        <f>VLOOKUP(I877,Sheet11!$C$70:$E$89,2,FALSE)</f>
        <v>7.746478873239436E-2</v>
      </c>
      <c r="S877">
        <f>VLOOKUP(I877,Sheet11!$C$70:$E$89,3,FALSE)</f>
        <v>5.8093626621545401E-2</v>
      </c>
      <c r="T877">
        <f t="shared" si="66"/>
        <v>4.262826542758458E-5</v>
      </c>
      <c r="U877">
        <f t="shared" si="67"/>
        <v>8.6287018788604565E-5</v>
      </c>
      <c r="V877">
        <f t="shared" si="68"/>
        <v>0.33066882400148589</v>
      </c>
      <c r="W877" t="str">
        <f t="shared" si="69"/>
        <v>Ontime</v>
      </c>
    </row>
    <row r="878" spans="3:23" x14ac:dyDescent="0.3">
      <c r="C878" s="1">
        <v>2</v>
      </c>
      <c r="D878" s="1">
        <v>650</v>
      </c>
      <c r="E878" s="1" t="s">
        <v>5</v>
      </c>
      <c r="F878" s="1" t="s">
        <v>6</v>
      </c>
      <c r="G878" s="1" t="s">
        <v>9</v>
      </c>
      <c r="H878" s="1" t="s">
        <v>3</v>
      </c>
      <c r="I878">
        <f t="shared" si="65"/>
        <v>6</v>
      </c>
      <c r="J878">
        <f>VLOOKUP(C878,Sheet11!$C$10:$E$17,2,FALSE)</f>
        <v>0.14788732394366197</v>
      </c>
      <c r="K878">
        <f>VLOOKUP(C878,Sheet11!$C$10:$E$17,3,FALSE)</f>
        <v>0.13761985335589397</v>
      </c>
      <c r="L878">
        <f>VLOOKUP(E878,Sheet11!$C$27:$E$30,2,FALSE)</f>
        <v>0.51877934272300474</v>
      </c>
      <c r="M878">
        <f>VLOOKUP(E878,Sheet11!$C$27:$E$30,3,FALSE)</f>
        <v>0.64805414551607443</v>
      </c>
      <c r="N878">
        <f>VLOOKUP(F878,Sheet11!$C$40:$E$43,2,FALSE)</f>
        <v>0.42488262910798125</v>
      </c>
      <c r="O878">
        <f>VLOOKUP(F878,Sheet11!$C$40:$E$43,3,FALSE)</f>
        <v>0.54540327129159616</v>
      </c>
      <c r="P878">
        <f>VLOOKUP(G878,Sheet11!$C$53:$E$61,2,FALSE)</f>
        <v>0.18779342723004694</v>
      </c>
      <c r="Q878">
        <f>VLOOKUP(G878,Sheet11!$C$53:$E$61,3,FALSE)</f>
        <v>0.1212633953750705</v>
      </c>
      <c r="R878">
        <f>VLOOKUP(I878,Sheet11!$C$70:$E$89,2,FALSE)</f>
        <v>3.9906103286384977E-2</v>
      </c>
      <c r="S878">
        <f>VLOOKUP(I878,Sheet11!$C$70:$E$89,3,FALSE)</f>
        <v>8.4038353073886074E-2</v>
      </c>
      <c r="T878">
        <f t="shared" si="66"/>
        <v>4.7318604877589385E-5</v>
      </c>
      <c r="U878">
        <f t="shared" si="67"/>
        <v>3.9968149322055271E-4</v>
      </c>
      <c r="V878">
        <f t="shared" si="68"/>
        <v>0.10585815322841438</v>
      </c>
      <c r="W878" t="str">
        <f t="shared" si="69"/>
        <v>Ontime</v>
      </c>
    </row>
    <row r="879" spans="3:23" x14ac:dyDescent="0.3">
      <c r="C879" s="1">
        <v>2</v>
      </c>
      <c r="D879" s="1">
        <v>755</v>
      </c>
      <c r="E879" s="1" t="s">
        <v>5</v>
      </c>
      <c r="F879" s="1" t="s">
        <v>6</v>
      </c>
      <c r="G879" s="1" t="s">
        <v>9</v>
      </c>
      <c r="H879" s="1" t="s">
        <v>3</v>
      </c>
      <c r="I879">
        <f t="shared" si="65"/>
        <v>7</v>
      </c>
      <c r="J879">
        <f>VLOOKUP(C879,Sheet11!$C$10:$E$17,2,FALSE)</f>
        <v>0.14788732394366197</v>
      </c>
      <c r="K879">
        <f>VLOOKUP(C879,Sheet11!$C$10:$E$17,3,FALSE)</f>
        <v>0.13761985335589397</v>
      </c>
      <c r="L879">
        <f>VLOOKUP(E879,Sheet11!$C$27:$E$30,2,FALSE)</f>
        <v>0.51877934272300474</v>
      </c>
      <c r="M879">
        <f>VLOOKUP(E879,Sheet11!$C$27:$E$30,3,FALSE)</f>
        <v>0.64805414551607443</v>
      </c>
      <c r="N879">
        <f>VLOOKUP(F879,Sheet11!$C$40:$E$43,2,FALSE)</f>
        <v>0.42488262910798125</v>
      </c>
      <c r="O879">
        <f>VLOOKUP(F879,Sheet11!$C$40:$E$43,3,FALSE)</f>
        <v>0.54540327129159616</v>
      </c>
      <c r="P879">
        <f>VLOOKUP(G879,Sheet11!$C$53:$E$61,2,FALSE)</f>
        <v>0.18779342723004694</v>
      </c>
      <c r="Q879">
        <f>VLOOKUP(G879,Sheet11!$C$53:$E$61,3,FALSE)</f>
        <v>0.1212633953750705</v>
      </c>
      <c r="R879">
        <f>VLOOKUP(I879,Sheet11!$C$70:$E$89,2,FALSE)</f>
        <v>4.2253521126760563E-2</v>
      </c>
      <c r="S879">
        <f>VLOOKUP(I879,Sheet11!$C$70:$E$89,3,FALSE)</f>
        <v>4.3993231810490696E-2</v>
      </c>
      <c r="T879">
        <f t="shared" si="66"/>
        <v>5.0102052223329938E-5</v>
      </c>
      <c r="U879">
        <f t="shared" si="67"/>
        <v>2.0922923806176584E-4</v>
      </c>
      <c r="V879">
        <f t="shared" si="68"/>
        <v>0.19319709614775085</v>
      </c>
      <c r="W879" t="str">
        <f t="shared" si="69"/>
        <v>Ontime</v>
      </c>
    </row>
    <row r="880" spans="3:23" x14ac:dyDescent="0.3">
      <c r="C880" s="1">
        <v>2</v>
      </c>
      <c r="D880" s="1">
        <v>851</v>
      </c>
      <c r="E880" s="1" t="s">
        <v>5</v>
      </c>
      <c r="F880" s="1" t="s">
        <v>6</v>
      </c>
      <c r="G880" s="1" t="s">
        <v>9</v>
      </c>
      <c r="H880" s="1" t="s">
        <v>3</v>
      </c>
      <c r="I880">
        <f t="shared" si="65"/>
        <v>8</v>
      </c>
      <c r="J880">
        <f>VLOOKUP(C880,Sheet11!$C$10:$E$17,2,FALSE)</f>
        <v>0.14788732394366197</v>
      </c>
      <c r="K880">
        <f>VLOOKUP(C880,Sheet11!$C$10:$E$17,3,FALSE)</f>
        <v>0.13761985335589397</v>
      </c>
      <c r="L880">
        <f>VLOOKUP(E880,Sheet11!$C$27:$E$30,2,FALSE)</f>
        <v>0.51877934272300474</v>
      </c>
      <c r="M880">
        <f>VLOOKUP(E880,Sheet11!$C$27:$E$30,3,FALSE)</f>
        <v>0.64805414551607443</v>
      </c>
      <c r="N880">
        <f>VLOOKUP(F880,Sheet11!$C$40:$E$43,2,FALSE)</f>
        <v>0.42488262910798125</v>
      </c>
      <c r="O880">
        <f>VLOOKUP(F880,Sheet11!$C$40:$E$43,3,FALSE)</f>
        <v>0.54540327129159616</v>
      </c>
      <c r="P880">
        <f>VLOOKUP(G880,Sheet11!$C$53:$E$61,2,FALSE)</f>
        <v>0.18779342723004694</v>
      </c>
      <c r="Q880">
        <f>VLOOKUP(G880,Sheet11!$C$53:$E$61,3,FALSE)</f>
        <v>0.1212633953750705</v>
      </c>
      <c r="R880">
        <f>VLOOKUP(I880,Sheet11!$C$70:$E$89,2,FALSE)</f>
        <v>4.2253521126760563E-2</v>
      </c>
      <c r="S880">
        <f>VLOOKUP(I880,Sheet11!$C$70:$E$89,3,FALSE)</f>
        <v>9.475465313028765E-2</v>
      </c>
      <c r="T880">
        <f t="shared" si="66"/>
        <v>5.0102052223329938E-5</v>
      </c>
      <c r="U880">
        <f t="shared" si="67"/>
        <v>4.5064758967149564E-4</v>
      </c>
      <c r="V880">
        <f t="shared" si="68"/>
        <v>0.10005409496399215</v>
      </c>
      <c r="W880" t="str">
        <f t="shared" si="69"/>
        <v>Ontime</v>
      </c>
    </row>
    <row r="881" spans="3:23" x14ac:dyDescent="0.3">
      <c r="C881" s="1">
        <v>2</v>
      </c>
      <c r="D881" s="1">
        <v>1050</v>
      </c>
      <c r="E881" s="1" t="s">
        <v>5</v>
      </c>
      <c r="F881" s="1" t="s">
        <v>6</v>
      </c>
      <c r="G881" s="1" t="s">
        <v>9</v>
      </c>
      <c r="H881" s="1" t="s">
        <v>3</v>
      </c>
      <c r="I881">
        <f t="shared" si="65"/>
        <v>10</v>
      </c>
      <c r="J881">
        <f>VLOOKUP(C881,Sheet11!$C$10:$E$17,2,FALSE)</f>
        <v>0.14788732394366197</v>
      </c>
      <c r="K881">
        <f>VLOOKUP(C881,Sheet11!$C$10:$E$17,3,FALSE)</f>
        <v>0.13761985335589397</v>
      </c>
      <c r="L881">
        <f>VLOOKUP(E881,Sheet11!$C$27:$E$30,2,FALSE)</f>
        <v>0.51877934272300474</v>
      </c>
      <c r="M881">
        <f>VLOOKUP(E881,Sheet11!$C$27:$E$30,3,FALSE)</f>
        <v>0.64805414551607443</v>
      </c>
      <c r="N881">
        <f>VLOOKUP(F881,Sheet11!$C$40:$E$43,2,FALSE)</f>
        <v>0.42488262910798125</v>
      </c>
      <c r="O881">
        <f>VLOOKUP(F881,Sheet11!$C$40:$E$43,3,FALSE)</f>
        <v>0.54540327129159616</v>
      </c>
      <c r="P881">
        <f>VLOOKUP(G881,Sheet11!$C$53:$E$61,2,FALSE)</f>
        <v>0.18779342723004694</v>
      </c>
      <c r="Q881">
        <f>VLOOKUP(G881,Sheet11!$C$53:$E$61,3,FALSE)</f>
        <v>0.1212633953750705</v>
      </c>
      <c r="R881">
        <f>VLOOKUP(I881,Sheet11!$C$70:$E$89,2,FALSE)</f>
        <v>3.0516431924882629E-2</v>
      </c>
      <c r="S881">
        <f>VLOOKUP(I881,Sheet11!$C$70:$E$89,3,FALSE)</f>
        <v>5.9785673998871969E-2</v>
      </c>
      <c r="T881">
        <f t="shared" si="66"/>
        <v>3.6184815494627181E-5</v>
      </c>
      <c r="U881">
        <f t="shared" si="67"/>
        <v>2.843371696736818E-4</v>
      </c>
      <c r="V881">
        <f t="shared" si="68"/>
        <v>0.11289339630049468</v>
      </c>
      <c r="W881" t="str">
        <f t="shared" si="69"/>
        <v>Ontime</v>
      </c>
    </row>
    <row r="882" spans="3:23" x14ac:dyDescent="0.3">
      <c r="C882" s="1">
        <v>2</v>
      </c>
      <c r="D882" s="1">
        <v>1248</v>
      </c>
      <c r="E882" s="1" t="s">
        <v>5</v>
      </c>
      <c r="F882" s="1" t="s">
        <v>6</v>
      </c>
      <c r="G882" s="1" t="s">
        <v>9</v>
      </c>
      <c r="H882" s="1" t="s">
        <v>3</v>
      </c>
      <c r="I882">
        <f t="shared" si="65"/>
        <v>12</v>
      </c>
      <c r="J882">
        <f>VLOOKUP(C882,Sheet11!$C$10:$E$17,2,FALSE)</f>
        <v>0.14788732394366197</v>
      </c>
      <c r="K882">
        <f>VLOOKUP(C882,Sheet11!$C$10:$E$17,3,FALSE)</f>
        <v>0.13761985335589397</v>
      </c>
      <c r="L882">
        <f>VLOOKUP(E882,Sheet11!$C$27:$E$30,2,FALSE)</f>
        <v>0.51877934272300474</v>
      </c>
      <c r="M882">
        <f>VLOOKUP(E882,Sheet11!$C$27:$E$30,3,FALSE)</f>
        <v>0.64805414551607443</v>
      </c>
      <c r="N882">
        <f>VLOOKUP(F882,Sheet11!$C$40:$E$43,2,FALSE)</f>
        <v>0.42488262910798125</v>
      </c>
      <c r="O882">
        <f>VLOOKUP(F882,Sheet11!$C$40:$E$43,3,FALSE)</f>
        <v>0.54540327129159616</v>
      </c>
      <c r="P882">
        <f>VLOOKUP(G882,Sheet11!$C$53:$E$61,2,FALSE)</f>
        <v>0.18779342723004694</v>
      </c>
      <c r="Q882">
        <f>VLOOKUP(G882,Sheet11!$C$53:$E$61,3,FALSE)</f>
        <v>0.1212633953750705</v>
      </c>
      <c r="R882">
        <f>VLOOKUP(I882,Sheet11!$C$70:$E$89,2,FALSE)</f>
        <v>3.0516431924882629E-2</v>
      </c>
      <c r="S882">
        <f>VLOOKUP(I882,Sheet11!$C$70:$E$89,3,FALSE)</f>
        <v>0.10152284263959391</v>
      </c>
      <c r="T882">
        <f t="shared" si="66"/>
        <v>3.6184815494627181E-5</v>
      </c>
      <c r="U882">
        <f t="shared" si="67"/>
        <v>4.828367032194596E-4</v>
      </c>
      <c r="V882">
        <f t="shared" si="68"/>
        <v>6.9717370455617461E-2</v>
      </c>
      <c r="W882" t="str">
        <f t="shared" si="69"/>
        <v>Ontime</v>
      </c>
    </row>
    <row r="883" spans="3:23" x14ac:dyDescent="0.3">
      <c r="C883" s="1">
        <v>2</v>
      </c>
      <c r="D883" s="1">
        <v>1401</v>
      </c>
      <c r="E883" s="1" t="s">
        <v>5</v>
      </c>
      <c r="F883" s="1" t="s">
        <v>6</v>
      </c>
      <c r="G883" s="1" t="s">
        <v>9</v>
      </c>
      <c r="H883" s="1" t="s">
        <v>3</v>
      </c>
      <c r="I883">
        <f t="shared" si="65"/>
        <v>14</v>
      </c>
      <c r="J883">
        <f>VLOOKUP(C883,Sheet11!$C$10:$E$17,2,FALSE)</f>
        <v>0.14788732394366197</v>
      </c>
      <c r="K883">
        <f>VLOOKUP(C883,Sheet11!$C$10:$E$17,3,FALSE)</f>
        <v>0.13761985335589397</v>
      </c>
      <c r="L883">
        <f>VLOOKUP(E883,Sheet11!$C$27:$E$30,2,FALSE)</f>
        <v>0.51877934272300474</v>
      </c>
      <c r="M883">
        <f>VLOOKUP(E883,Sheet11!$C$27:$E$30,3,FALSE)</f>
        <v>0.64805414551607443</v>
      </c>
      <c r="N883">
        <f>VLOOKUP(F883,Sheet11!$C$40:$E$43,2,FALSE)</f>
        <v>0.42488262910798125</v>
      </c>
      <c r="O883">
        <f>VLOOKUP(F883,Sheet11!$C$40:$E$43,3,FALSE)</f>
        <v>0.54540327129159616</v>
      </c>
      <c r="P883">
        <f>VLOOKUP(G883,Sheet11!$C$53:$E$61,2,FALSE)</f>
        <v>0.18779342723004694</v>
      </c>
      <c r="Q883">
        <f>VLOOKUP(G883,Sheet11!$C$53:$E$61,3,FALSE)</f>
        <v>0.1212633953750705</v>
      </c>
      <c r="R883">
        <f>VLOOKUP(I883,Sheet11!$C$70:$E$89,2,FALSE)</f>
        <v>5.6338028169014086E-2</v>
      </c>
      <c r="S883">
        <f>VLOOKUP(I883,Sheet11!$C$70:$E$89,3,FALSE)</f>
        <v>9.7574732092498589E-2</v>
      </c>
      <c r="T883">
        <f t="shared" si="66"/>
        <v>6.6802736297773255E-5</v>
      </c>
      <c r="U883">
        <f t="shared" si="67"/>
        <v>4.6405972031648063E-4</v>
      </c>
      <c r="V883">
        <f t="shared" si="68"/>
        <v>0.12583812523460258</v>
      </c>
      <c r="W883" t="str">
        <f t="shared" si="69"/>
        <v>Ontime</v>
      </c>
    </row>
    <row r="884" spans="3:23" x14ac:dyDescent="0.3">
      <c r="C884" s="1">
        <v>2</v>
      </c>
      <c r="D884" s="1">
        <v>1453</v>
      </c>
      <c r="E884" s="1" t="s">
        <v>5</v>
      </c>
      <c r="F884" s="1" t="s">
        <v>6</v>
      </c>
      <c r="G884" s="1" t="s">
        <v>9</v>
      </c>
      <c r="H884" s="1" t="s">
        <v>3</v>
      </c>
      <c r="I884">
        <f t="shared" si="65"/>
        <v>14</v>
      </c>
      <c r="J884">
        <f>VLOOKUP(C884,Sheet11!$C$10:$E$17,2,FALSE)</f>
        <v>0.14788732394366197</v>
      </c>
      <c r="K884">
        <f>VLOOKUP(C884,Sheet11!$C$10:$E$17,3,FALSE)</f>
        <v>0.13761985335589397</v>
      </c>
      <c r="L884">
        <f>VLOOKUP(E884,Sheet11!$C$27:$E$30,2,FALSE)</f>
        <v>0.51877934272300474</v>
      </c>
      <c r="M884">
        <f>VLOOKUP(E884,Sheet11!$C$27:$E$30,3,FALSE)</f>
        <v>0.64805414551607443</v>
      </c>
      <c r="N884">
        <f>VLOOKUP(F884,Sheet11!$C$40:$E$43,2,FALSE)</f>
        <v>0.42488262910798125</v>
      </c>
      <c r="O884">
        <f>VLOOKUP(F884,Sheet11!$C$40:$E$43,3,FALSE)</f>
        <v>0.54540327129159616</v>
      </c>
      <c r="P884">
        <f>VLOOKUP(G884,Sheet11!$C$53:$E$61,2,FALSE)</f>
        <v>0.18779342723004694</v>
      </c>
      <c r="Q884">
        <f>VLOOKUP(G884,Sheet11!$C$53:$E$61,3,FALSE)</f>
        <v>0.1212633953750705</v>
      </c>
      <c r="R884">
        <f>VLOOKUP(I884,Sheet11!$C$70:$E$89,2,FALSE)</f>
        <v>5.6338028169014086E-2</v>
      </c>
      <c r="S884">
        <f>VLOOKUP(I884,Sheet11!$C$70:$E$89,3,FALSE)</f>
        <v>9.7574732092498589E-2</v>
      </c>
      <c r="T884">
        <f t="shared" si="66"/>
        <v>6.6802736297773255E-5</v>
      </c>
      <c r="U884">
        <f t="shared" si="67"/>
        <v>4.6405972031648063E-4</v>
      </c>
      <c r="V884">
        <f t="shared" si="68"/>
        <v>0.12583812523460258</v>
      </c>
      <c r="W884" t="str">
        <f t="shared" si="69"/>
        <v>Ontime</v>
      </c>
    </row>
    <row r="885" spans="3:23" x14ac:dyDescent="0.3">
      <c r="C885" s="1">
        <v>2</v>
      </c>
      <c r="D885" s="1">
        <v>1700</v>
      </c>
      <c r="E885" s="1" t="s">
        <v>5</v>
      </c>
      <c r="F885" s="1" t="s">
        <v>6</v>
      </c>
      <c r="G885" s="1" t="s">
        <v>9</v>
      </c>
      <c r="H885" s="1" t="s">
        <v>15</v>
      </c>
      <c r="I885">
        <f t="shared" si="65"/>
        <v>17</v>
      </c>
      <c r="J885">
        <f>VLOOKUP(C885,Sheet11!$C$10:$E$17,2,FALSE)</f>
        <v>0.14788732394366197</v>
      </c>
      <c r="K885">
        <f>VLOOKUP(C885,Sheet11!$C$10:$E$17,3,FALSE)</f>
        <v>0.13761985335589397</v>
      </c>
      <c r="L885">
        <f>VLOOKUP(E885,Sheet11!$C$27:$E$30,2,FALSE)</f>
        <v>0.51877934272300474</v>
      </c>
      <c r="M885">
        <f>VLOOKUP(E885,Sheet11!$C$27:$E$30,3,FALSE)</f>
        <v>0.64805414551607443</v>
      </c>
      <c r="N885">
        <f>VLOOKUP(F885,Sheet11!$C$40:$E$43,2,FALSE)</f>
        <v>0.42488262910798125</v>
      </c>
      <c r="O885">
        <f>VLOOKUP(F885,Sheet11!$C$40:$E$43,3,FALSE)</f>
        <v>0.54540327129159616</v>
      </c>
      <c r="P885">
        <f>VLOOKUP(G885,Sheet11!$C$53:$E$61,2,FALSE)</f>
        <v>0.18779342723004694</v>
      </c>
      <c r="Q885">
        <f>VLOOKUP(G885,Sheet11!$C$53:$E$61,3,FALSE)</f>
        <v>0.1212633953750705</v>
      </c>
      <c r="R885">
        <f>VLOOKUP(I885,Sheet11!$C$70:$E$89,2,FALSE)</f>
        <v>9.154929577464789E-2</v>
      </c>
      <c r="S885">
        <f>VLOOKUP(I885,Sheet11!$C$70:$E$89,3,FALSE)</f>
        <v>8.1218274111675121E-2</v>
      </c>
      <c r="T885">
        <f t="shared" si="66"/>
        <v>1.0855444648388154E-4</v>
      </c>
      <c r="U885">
        <f t="shared" si="67"/>
        <v>3.8626936257556767E-4</v>
      </c>
      <c r="V885">
        <f t="shared" si="68"/>
        <v>0.21937999848919873</v>
      </c>
      <c r="W885" t="str">
        <f t="shared" si="69"/>
        <v>Ontime</v>
      </c>
    </row>
    <row r="886" spans="3:23" x14ac:dyDescent="0.3">
      <c r="C886" s="1">
        <v>2</v>
      </c>
      <c r="D886" s="1">
        <v>1811</v>
      </c>
      <c r="E886" s="1" t="s">
        <v>5</v>
      </c>
      <c r="F886" s="1" t="s">
        <v>6</v>
      </c>
      <c r="G886" s="1" t="s">
        <v>9</v>
      </c>
      <c r="H886" s="1" t="s">
        <v>15</v>
      </c>
      <c r="I886">
        <f t="shared" si="65"/>
        <v>18</v>
      </c>
      <c r="J886">
        <f>VLOOKUP(C886,Sheet11!$C$10:$E$17,2,FALSE)</f>
        <v>0.14788732394366197</v>
      </c>
      <c r="K886">
        <f>VLOOKUP(C886,Sheet11!$C$10:$E$17,3,FALSE)</f>
        <v>0.13761985335589397</v>
      </c>
      <c r="L886">
        <f>VLOOKUP(E886,Sheet11!$C$27:$E$30,2,FALSE)</f>
        <v>0.51877934272300474</v>
      </c>
      <c r="M886">
        <f>VLOOKUP(E886,Sheet11!$C$27:$E$30,3,FALSE)</f>
        <v>0.64805414551607443</v>
      </c>
      <c r="N886">
        <f>VLOOKUP(F886,Sheet11!$C$40:$E$43,2,FALSE)</f>
        <v>0.42488262910798125</v>
      </c>
      <c r="O886">
        <f>VLOOKUP(F886,Sheet11!$C$40:$E$43,3,FALSE)</f>
        <v>0.54540327129159616</v>
      </c>
      <c r="P886">
        <f>VLOOKUP(G886,Sheet11!$C$53:$E$61,2,FALSE)</f>
        <v>0.18779342723004694</v>
      </c>
      <c r="Q886">
        <f>VLOOKUP(G886,Sheet11!$C$53:$E$61,3,FALSE)</f>
        <v>0.1212633953750705</v>
      </c>
      <c r="R886">
        <f>VLOOKUP(I886,Sheet11!$C$70:$E$89,2,FALSE)</f>
        <v>7.746478873239436E-2</v>
      </c>
      <c r="S886">
        <f>VLOOKUP(I886,Sheet11!$C$70:$E$89,3,FALSE)</f>
        <v>5.8093626621545401E-2</v>
      </c>
      <c r="T886">
        <f t="shared" si="66"/>
        <v>9.1853762409438211E-5</v>
      </c>
      <c r="U886">
        <f t="shared" si="67"/>
        <v>2.7628989128669076E-4</v>
      </c>
      <c r="V886">
        <f t="shared" si="68"/>
        <v>0.24950521756177177</v>
      </c>
      <c r="W886" t="str">
        <f t="shared" si="69"/>
        <v>Ontime</v>
      </c>
    </row>
    <row r="887" spans="3:23" x14ac:dyDescent="0.3">
      <c r="C887" s="1">
        <v>2</v>
      </c>
      <c r="D887" s="1">
        <v>2007</v>
      </c>
      <c r="E887" s="1" t="s">
        <v>5</v>
      </c>
      <c r="F887" s="1" t="s">
        <v>6</v>
      </c>
      <c r="G887" s="1" t="s">
        <v>9</v>
      </c>
      <c r="H887" s="1" t="s">
        <v>15</v>
      </c>
      <c r="I887">
        <f t="shared" si="65"/>
        <v>20</v>
      </c>
      <c r="J887">
        <f>VLOOKUP(C887,Sheet11!$C$10:$E$17,2,FALSE)</f>
        <v>0.14788732394366197</v>
      </c>
      <c r="K887">
        <f>VLOOKUP(C887,Sheet11!$C$10:$E$17,3,FALSE)</f>
        <v>0.13761985335589397</v>
      </c>
      <c r="L887">
        <f>VLOOKUP(E887,Sheet11!$C$27:$E$30,2,FALSE)</f>
        <v>0.51877934272300474</v>
      </c>
      <c r="M887">
        <f>VLOOKUP(E887,Sheet11!$C$27:$E$30,3,FALSE)</f>
        <v>0.64805414551607443</v>
      </c>
      <c r="N887">
        <f>VLOOKUP(F887,Sheet11!$C$40:$E$43,2,FALSE)</f>
        <v>0.42488262910798125</v>
      </c>
      <c r="O887">
        <f>VLOOKUP(F887,Sheet11!$C$40:$E$43,3,FALSE)</f>
        <v>0.54540327129159616</v>
      </c>
      <c r="P887">
        <f>VLOOKUP(G887,Sheet11!$C$53:$E$61,2,FALSE)</f>
        <v>0.18779342723004694</v>
      </c>
      <c r="Q887">
        <f>VLOOKUP(G887,Sheet11!$C$53:$E$61,3,FALSE)</f>
        <v>0.1212633953750705</v>
      </c>
      <c r="R887">
        <f>VLOOKUP(I887,Sheet11!$C$70:$E$89,2,FALSE)</f>
        <v>4.9295774647887321E-2</v>
      </c>
      <c r="S887">
        <f>VLOOKUP(I887,Sheet11!$C$70:$E$89,3,FALSE)</f>
        <v>3.6661026508742242E-2</v>
      </c>
      <c r="T887">
        <f t="shared" si="66"/>
        <v>5.845239426055159E-5</v>
      </c>
      <c r="U887">
        <f t="shared" si="67"/>
        <v>1.7435769838480486E-4</v>
      </c>
      <c r="V887">
        <f t="shared" si="68"/>
        <v>0.25107328293362741</v>
      </c>
      <c r="W887" t="str">
        <f t="shared" si="69"/>
        <v>Ontime</v>
      </c>
    </row>
    <row r="888" spans="3:23" x14ac:dyDescent="0.3">
      <c r="C888" s="1">
        <v>2</v>
      </c>
      <c r="D888" s="1">
        <v>845</v>
      </c>
      <c r="E888" s="1" t="s">
        <v>7</v>
      </c>
      <c r="F888" s="1" t="s">
        <v>6</v>
      </c>
      <c r="G888" s="1" t="s">
        <v>10</v>
      </c>
      <c r="H888" s="1" t="s">
        <v>3</v>
      </c>
      <c r="I888">
        <f t="shared" si="65"/>
        <v>8</v>
      </c>
      <c r="J888">
        <f>VLOOKUP(C888,Sheet11!$C$10:$E$17,2,FALSE)</f>
        <v>0.14788732394366197</v>
      </c>
      <c r="K888">
        <f>VLOOKUP(C888,Sheet11!$C$10:$E$17,3,FALSE)</f>
        <v>0.13761985335589397</v>
      </c>
      <c r="L888">
        <f>VLOOKUP(E888,Sheet11!$C$27:$E$30,2,FALSE)</f>
        <v>0.39436619718309857</v>
      </c>
      <c r="M888">
        <f>VLOOKUP(E888,Sheet11!$C$27:$E$30,3,FALSE)</f>
        <v>0.29103214890016921</v>
      </c>
      <c r="N888">
        <f>VLOOKUP(F888,Sheet11!$C$40:$E$43,2,FALSE)</f>
        <v>0.42488262910798125</v>
      </c>
      <c r="O888">
        <f>VLOOKUP(F888,Sheet11!$C$40:$E$43,3,FALSE)</f>
        <v>0.54540327129159616</v>
      </c>
      <c r="P888">
        <f>VLOOKUP(G888,Sheet11!$C$53:$E$61,2,FALSE)</f>
        <v>1.1737089201877934E-2</v>
      </c>
      <c r="Q888">
        <f>VLOOKUP(G888,Sheet11!$C$53:$E$61,3,FALSE)</f>
        <v>1.4664410603496898E-2</v>
      </c>
      <c r="R888">
        <f>VLOOKUP(I888,Sheet11!$C$70:$E$89,2,FALSE)</f>
        <v>4.2253521126760563E-2</v>
      </c>
      <c r="S888">
        <f>VLOOKUP(I888,Sheet11!$C$70:$E$89,3,FALSE)</f>
        <v>9.475465313028765E-2</v>
      </c>
      <c r="T888">
        <f t="shared" si="66"/>
        <v>2.3804142459048159E-6</v>
      </c>
      <c r="U888">
        <f t="shared" si="67"/>
        <v>2.4473811658399766E-5</v>
      </c>
      <c r="V888">
        <f t="shared" si="68"/>
        <v>8.8642072736985836E-2</v>
      </c>
      <c r="W888" t="str">
        <f t="shared" si="69"/>
        <v>Ontime</v>
      </c>
    </row>
    <row r="889" spans="3:23" x14ac:dyDescent="0.3">
      <c r="C889" s="1">
        <v>2</v>
      </c>
      <c r="D889" s="1">
        <v>629</v>
      </c>
      <c r="E889" s="1" t="s">
        <v>5</v>
      </c>
      <c r="F889" s="1" t="s">
        <v>6</v>
      </c>
      <c r="G889" s="1" t="s">
        <v>11</v>
      </c>
      <c r="H889" s="1" t="s">
        <v>3</v>
      </c>
      <c r="I889">
        <f t="shared" si="65"/>
        <v>6</v>
      </c>
      <c r="J889">
        <f>VLOOKUP(C889,Sheet11!$C$10:$E$17,2,FALSE)</f>
        <v>0.14788732394366197</v>
      </c>
      <c r="K889">
        <f>VLOOKUP(C889,Sheet11!$C$10:$E$17,3,FALSE)</f>
        <v>0.13761985335589397</v>
      </c>
      <c r="L889">
        <f>VLOOKUP(E889,Sheet11!$C$27:$E$30,2,FALSE)</f>
        <v>0.51877934272300474</v>
      </c>
      <c r="M889">
        <f>VLOOKUP(E889,Sheet11!$C$27:$E$30,3,FALSE)</f>
        <v>0.64805414551607443</v>
      </c>
      <c r="N889">
        <f>VLOOKUP(F889,Sheet11!$C$40:$E$43,2,FALSE)</f>
        <v>0.42488262910798125</v>
      </c>
      <c r="O889">
        <f>VLOOKUP(F889,Sheet11!$C$40:$E$43,3,FALSE)</f>
        <v>0.54540327129159616</v>
      </c>
      <c r="P889">
        <f>VLOOKUP(G889,Sheet11!$C$53:$E$61,2,FALSE)</f>
        <v>8.2159624413145546E-2</v>
      </c>
      <c r="Q889">
        <f>VLOOKUP(G889,Sheet11!$C$53:$E$61,3,FALSE)</f>
        <v>0.20812182741116753</v>
      </c>
      <c r="R889">
        <f>VLOOKUP(I889,Sheet11!$C$70:$E$89,2,FALSE)</f>
        <v>3.9906103286384977E-2</v>
      </c>
      <c r="S889">
        <f>VLOOKUP(I889,Sheet11!$C$70:$E$89,3,FALSE)</f>
        <v>8.4038353073886074E-2</v>
      </c>
      <c r="T889">
        <f t="shared" si="66"/>
        <v>2.0701889633945359E-5</v>
      </c>
      <c r="U889">
        <f t="shared" si="67"/>
        <v>6.8596498138783239E-4</v>
      </c>
      <c r="V889">
        <f t="shared" si="68"/>
        <v>2.9295118368874801E-2</v>
      </c>
      <c r="W889" t="str">
        <f t="shared" si="69"/>
        <v>Ontime</v>
      </c>
    </row>
    <row r="890" spans="3:23" x14ac:dyDescent="0.3">
      <c r="C890" s="1">
        <v>2</v>
      </c>
      <c r="D890" s="1">
        <v>658</v>
      </c>
      <c r="E890" s="1" t="s">
        <v>5</v>
      </c>
      <c r="F890" s="1" t="s">
        <v>6</v>
      </c>
      <c r="G890" s="1" t="s">
        <v>11</v>
      </c>
      <c r="H890" s="1" t="s">
        <v>3</v>
      </c>
      <c r="I890">
        <f t="shared" si="65"/>
        <v>6</v>
      </c>
      <c r="J890">
        <f>VLOOKUP(C890,Sheet11!$C$10:$E$17,2,FALSE)</f>
        <v>0.14788732394366197</v>
      </c>
      <c r="K890">
        <f>VLOOKUP(C890,Sheet11!$C$10:$E$17,3,FALSE)</f>
        <v>0.13761985335589397</v>
      </c>
      <c r="L890">
        <f>VLOOKUP(E890,Sheet11!$C$27:$E$30,2,FALSE)</f>
        <v>0.51877934272300474</v>
      </c>
      <c r="M890">
        <f>VLOOKUP(E890,Sheet11!$C$27:$E$30,3,FALSE)</f>
        <v>0.64805414551607443</v>
      </c>
      <c r="N890">
        <f>VLOOKUP(F890,Sheet11!$C$40:$E$43,2,FALSE)</f>
        <v>0.42488262910798125</v>
      </c>
      <c r="O890">
        <f>VLOOKUP(F890,Sheet11!$C$40:$E$43,3,FALSE)</f>
        <v>0.54540327129159616</v>
      </c>
      <c r="P890">
        <f>VLOOKUP(G890,Sheet11!$C$53:$E$61,2,FALSE)</f>
        <v>8.2159624413145546E-2</v>
      </c>
      <c r="Q890">
        <f>VLOOKUP(G890,Sheet11!$C$53:$E$61,3,FALSE)</f>
        <v>0.20812182741116753</v>
      </c>
      <c r="R890">
        <f>VLOOKUP(I890,Sheet11!$C$70:$E$89,2,FALSE)</f>
        <v>3.9906103286384977E-2</v>
      </c>
      <c r="S890">
        <f>VLOOKUP(I890,Sheet11!$C$70:$E$89,3,FALSE)</f>
        <v>8.4038353073886074E-2</v>
      </c>
      <c r="T890">
        <f t="shared" si="66"/>
        <v>2.0701889633945359E-5</v>
      </c>
      <c r="U890">
        <f t="shared" si="67"/>
        <v>6.8596498138783239E-4</v>
      </c>
      <c r="V890">
        <f t="shared" si="68"/>
        <v>2.9295118368874801E-2</v>
      </c>
      <c r="W890" t="str">
        <f t="shared" si="69"/>
        <v>Ontime</v>
      </c>
    </row>
    <row r="891" spans="3:23" x14ac:dyDescent="0.3">
      <c r="C891" s="1">
        <v>2</v>
      </c>
      <c r="D891" s="1">
        <v>756</v>
      </c>
      <c r="E891" s="1" t="s">
        <v>5</v>
      </c>
      <c r="F891" s="1" t="s">
        <v>6</v>
      </c>
      <c r="G891" s="1" t="s">
        <v>11</v>
      </c>
      <c r="H891" s="1" t="s">
        <v>3</v>
      </c>
      <c r="I891">
        <f t="shared" si="65"/>
        <v>7</v>
      </c>
      <c r="J891">
        <f>VLOOKUP(C891,Sheet11!$C$10:$E$17,2,FALSE)</f>
        <v>0.14788732394366197</v>
      </c>
      <c r="K891">
        <f>VLOOKUP(C891,Sheet11!$C$10:$E$17,3,FALSE)</f>
        <v>0.13761985335589397</v>
      </c>
      <c r="L891">
        <f>VLOOKUP(E891,Sheet11!$C$27:$E$30,2,FALSE)</f>
        <v>0.51877934272300474</v>
      </c>
      <c r="M891">
        <f>VLOOKUP(E891,Sheet11!$C$27:$E$30,3,FALSE)</f>
        <v>0.64805414551607443</v>
      </c>
      <c r="N891">
        <f>VLOOKUP(F891,Sheet11!$C$40:$E$43,2,FALSE)</f>
        <v>0.42488262910798125</v>
      </c>
      <c r="O891">
        <f>VLOOKUP(F891,Sheet11!$C$40:$E$43,3,FALSE)</f>
        <v>0.54540327129159616</v>
      </c>
      <c r="P891">
        <f>VLOOKUP(G891,Sheet11!$C$53:$E$61,2,FALSE)</f>
        <v>8.2159624413145546E-2</v>
      </c>
      <c r="Q891">
        <f>VLOOKUP(G891,Sheet11!$C$53:$E$61,3,FALSE)</f>
        <v>0.20812182741116753</v>
      </c>
      <c r="R891">
        <f>VLOOKUP(I891,Sheet11!$C$70:$E$89,2,FALSE)</f>
        <v>4.2253521126760563E-2</v>
      </c>
      <c r="S891">
        <f>VLOOKUP(I891,Sheet11!$C$70:$E$89,3,FALSE)</f>
        <v>4.3993231810490696E-2</v>
      </c>
      <c r="T891">
        <f t="shared" si="66"/>
        <v>2.1919647847706848E-5</v>
      </c>
      <c r="U891">
        <f t="shared" si="67"/>
        <v>3.5909576206879812E-4</v>
      </c>
      <c r="V891">
        <f t="shared" si="68"/>
        <v>5.7529557275676275E-2</v>
      </c>
      <c r="W891" t="str">
        <f t="shared" si="69"/>
        <v>Ontime</v>
      </c>
    </row>
    <row r="892" spans="3:23" x14ac:dyDescent="0.3">
      <c r="C892" s="1">
        <v>2</v>
      </c>
      <c r="D892" s="1">
        <v>857</v>
      </c>
      <c r="E892" s="1" t="s">
        <v>5</v>
      </c>
      <c r="F892" s="1" t="s">
        <v>6</v>
      </c>
      <c r="G892" s="1" t="s">
        <v>11</v>
      </c>
      <c r="H892" s="1" t="s">
        <v>3</v>
      </c>
      <c r="I892">
        <f t="shared" si="65"/>
        <v>8</v>
      </c>
      <c r="J892">
        <f>VLOOKUP(C892,Sheet11!$C$10:$E$17,2,FALSE)</f>
        <v>0.14788732394366197</v>
      </c>
      <c r="K892">
        <f>VLOOKUP(C892,Sheet11!$C$10:$E$17,3,FALSE)</f>
        <v>0.13761985335589397</v>
      </c>
      <c r="L892">
        <f>VLOOKUP(E892,Sheet11!$C$27:$E$30,2,FALSE)</f>
        <v>0.51877934272300474</v>
      </c>
      <c r="M892">
        <f>VLOOKUP(E892,Sheet11!$C$27:$E$30,3,FALSE)</f>
        <v>0.64805414551607443</v>
      </c>
      <c r="N892">
        <f>VLOOKUP(F892,Sheet11!$C$40:$E$43,2,FALSE)</f>
        <v>0.42488262910798125</v>
      </c>
      <c r="O892">
        <f>VLOOKUP(F892,Sheet11!$C$40:$E$43,3,FALSE)</f>
        <v>0.54540327129159616</v>
      </c>
      <c r="P892">
        <f>VLOOKUP(G892,Sheet11!$C$53:$E$61,2,FALSE)</f>
        <v>8.2159624413145546E-2</v>
      </c>
      <c r="Q892">
        <f>VLOOKUP(G892,Sheet11!$C$53:$E$61,3,FALSE)</f>
        <v>0.20812182741116753</v>
      </c>
      <c r="R892">
        <f>VLOOKUP(I892,Sheet11!$C$70:$E$89,2,FALSE)</f>
        <v>4.2253521126760563E-2</v>
      </c>
      <c r="S892">
        <f>VLOOKUP(I892,Sheet11!$C$70:$E$89,3,FALSE)</f>
        <v>9.475465313028765E-2</v>
      </c>
      <c r="T892">
        <f t="shared" si="66"/>
        <v>2.1919647847706848E-5</v>
      </c>
      <c r="U892">
        <f t="shared" si="67"/>
        <v>7.7343702599433437E-4</v>
      </c>
      <c r="V892">
        <f t="shared" si="68"/>
        <v>2.7559519607501422E-2</v>
      </c>
      <c r="W892" t="str">
        <f t="shared" si="69"/>
        <v>Ontime</v>
      </c>
    </row>
    <row r="893" spans="3:23" x14ac:dyDescent="0.3">
      <c r="C893" s="1">
        <v>2</v>
      </c>
      <c r="D893" s="1">
        <v>958</v>
      </c>
      <c r="E893" s="1" t="s">
        <v>5</v>
      </c>
      <c r="F893" s="1" t="s">
        <v>6</v>
      </c>
      <c r="G893" s="1" t="s">
        <v>11</v>
      </c>
      <c r="H893" s="1" t="s">
        <v>3</v>
      </c>
      <c r="I893">
        <f t="shared" si="65"/>
        <v>9</v>
      </c>
      <c r="J893">
        <f>VLOOKUP(C893,Sheet11!$C$10:$E$17,2,FALSE)</f>
        <v>0.14788732394366197</v>
      </c>
      <c r="K893">
        <f>VLOOKUP(C893,Sheet11!$C$10:$E$17,3,FALSE)</f>
        <v>0.13761985335589397</v>
      </c>
      <c r="L893">
        <f>VLOOKUP(E893,Sheet11!$C$27:$E$30,2,FALSE)</f>
        <v>0.51877934272300474</v>
      </c>
      <c r="M893">
        <f>VLOOKUP(E893,Sheet11!$C$27:$E$30,3,FALSE)</f>
        <v>0.64805414551607443</v>
      </c>
      <c r="N893">
        <f>VLOOKUP(F893,Sheet11!$C$40:$E$43,2,FALSE)</f>
        <v>0.42488262910798125</v>
      </c>
      <c r="O893">
        <f>VLOOKUP(F893,Sheet11!$C$40:$E$43,3,FALSE)</f>
        <v>0.54540327129159616</v>
      </c>
      <c r="P893">
        <f>VLOOKUP(G893,Sheet11!$C$53:$E$61,2,FALSE)</f>
        <v>8.2159624413145546E-2</v>
      </c>
      <c r="Q893">
        <f>VLOOKUP(G893,Sheet11!$C$53:$E$61,3,FALSE)</f>
        <v>0.20812182741116753</v>
      </c>
      <c r="R893">
        <f>VLOOKUP(I893,Sheet11!$C$70:$E$89,2,FALSE)</f>
        <v>3.5211267605633804E-2</v>
      </c>
      <c r="S893">
        <f>VLOOKUP(I893,Sheet11!$C$70:$E$89,3,FALSE)</f>
        <v>3.2148900169204735E-2</v>
      </c>
      <c r="T893">
        <f t="shared" si="66"/>
        <v>1.8266373206422374E-5</v>
      </c>
      <c r="U893">
        <f t="shared" si="67"/>
        <v>2.6241613381950627E-4</v>
      </c>
      <c r="V893">
        <f t="shared" si="68"/>
        <v>6.5078416891634003E-2</v>
      </c>
      <c r="W893" t="str">
        <f t="shared" si="69"/>
        <v>Ontime</v>
      </c>
    </row>
    <row r="894" spans="3:23" x14ac:dyDescent="0.3">
      <c r="C894" s="1">
        <v>2</v>
      </c>
      <c r="D894" s="1">
        <v>1057</v>
      </c>
      <c r="E894" s="1" t="s">
        <v>5</v>
      </c>
      <c r="F894" s="1" t="s">
        <v>6</v>
      </c>
      <c r="G894" s="1" t="s">
        <v>11</v>
      </c>
      <c r="H894" s="1" t="s">
        <v>3</v>
      </c>
      <c r="I894">
        <f t="shared" si="65"/>
        <v>10</v>
      </c>
      <c r="J894">
        <f>VLOOKUP(C894,Sheet11!$C$10:$E$17,2,FALSE)</f>
        <v>0.14788732394366197</v>
      </c>
      <c r="K894">
        <f>VLOOKUP(C894,Sheet11!$C$10:$E$17,3,FALSE)</f>
        <v>0.13761985335589397</v>
      </c>
      <c r="L894">
        <f>VLOOKUP(E894,Sheet11!$C$27:$E$30,2,FALSE)</f>
        <v>0.51877934272300474</v>
      </c>
      <c r="M894">
        <f>VLOOKUP(E894,Sheet11!$C$27:$E$30,3,FALSE)</f>
        <v>0.64805414551607443</v>
      </c>
      <c r="N894">
        <f>VLOOKUP(F894,Sheet11!$C$40:$E$43,2,FALSE)</f>
        <v>0.42488262910798125</v>
      </c>
      <c r="O894">
        <f>VLOOKUP(F894,Sheet11!$C$40:$E$43,3,FALSE)</f>
        <v>0.54540327129159616</v>
      </c>
      <c r="P894">
        <f>VLOOKUP(G894,Sheet11!$C$53:$E$61,2,FALSE)</f>
        <v>8.2159624413145546E-2</v>
      </c>
      <c r="Q894">
        <f>VLOOKUP(G894,Sheet11!$C$53:$E$61,3,FALSE)</f>
        <v>0.20812182741116753</v>
      </c>
      <c r="R894">
        <f>VLOOKUP(I894,Sheet11!$C$70:$E$89,2,FALSE)</f>
        <v>3.0516431924882629E-2</v>
      </c>
      <c r="S894">
        <f>VLOOKUP(I894,Sheet11!$C$70:$E$89,3,FALSE)</f>
        <v>5.9785673998871969E-2</v>
      </c>
      <c r="T894">
        <f t="shared" si="66"/>
        <v>1.583085677889939E-5</v>
      </c>
      <c r="U894">
        <f t="shared" si="67"/>
        <v>4.8800193306785384E-4</v>
      </c>
      <c r="V894">
        <f t="shared" si="68"/>
        <v>3.1420854493639717E-2</v>
      </c>
      <c r="W894" t="str">
        <f t="shared" si="69"/>
        <v>Ontime</v>
      </c>
    </row>
    <row r="895" spans="3:23" x14ac:dyDescent="0.3">
      <c r="C895" s="1">
        <v>2</v>
      </c>
      <c r="D895" s="1">
        <v>1156</v>
      </c>
      <c r="E895" s="1" t="s">
        <v>5</v>
      </c>
      <c r="F895" s="1" t="s">
        <v>6</v>
      </c>
      <c r="G895" s="1" t="s">
        <v>11</v>
      </c>
      <c r="H895" s="1" t="s">
        <v>3</v>
      </c>
      <c r="I895">
        <f t="shared" si="65"/>
        <v>11</v>
      </c>
      <c r="J895">
        <f>VLOOKUP(C895,Sheet11!$C$10:$E$17,2,FALSE)</f>
        <v>0.14788732394366197</v>
      </c>
      <c r="K895">
        <f>VLOOKUP(C895,Sheet11!$C$10:$E$17,3,FALSE)</f>
        <v>0.13761985335589397</v>
      </c>
      <c r="L895">
        <f>VLOOKUP(E895,Sheet11!$C$27:$E$30,2,FALSE)</f>
        <v>0.51877934272300474</v>
      </c>
      <c r="M895">
        <f>VLOOKUP(E895,Sheet11!$C$27:$E$30,3,FALSE)</f>
        <v>0.64805414551607443</v>
      </c>
      <c r="N895">
        <f>VLOOKUP(F895,Sheet11!$C$40:$E$43,2,FALSE)</f>
        <v>0.42488262910798125</v>
      </c>
      <c r="O895">
        <f>VLOOKUP(F895,Sheet11!$C$40:$E$43,3,FALSE)</f>
        <v>0.54540327129159616</v>
      </c>
      <c r="P895">
        <f>VLOOKUP(G895,Sheet11!$C$53:$E$61,2,FALSE)</f>
        <v>8.2159624413145546E-2</v>
      </c>
      <c r="Q895">
        <f>VLOOKUP(G895,Sheet11!$C$53:$E$61,3,FALSE)</f>
        <v>0.20812182741116753</v>
      </c>
      <c r="R895">
        <f>VLOOKUP(I895,Sheet11!$C$70:$E$89,2,FALSE)</f>
        <v>1.4084507042253521E-2</v>
      </c>
      <c r="S895">
        <f>VLOOKUP(I895,Sheet11!$C$70:$E$89,3,FALSE)</f>
        <v>2.5944726452340666E-2</v>
      </c>
      <c r="T895">
        <f t="shared" si="66"/>
        <v>7.3065492825689496E-6</v>
      </c>
      <c r="U895">
        <f t="shared" si="67"/>
        <v>2.11774423784163E-4</v>
      </c>
      <c r="V895">
        <f t="shared" si="68"/>
        <v>3.3350907567602318E-2</v>
      </c>
      <c r="W895" t="str">
        <f t="shared" si="69"/>
        <v>Ontime</v>
      </c>
    </row>
    <row r="896" spans="3:23" x14ac:dyDescent="0.3">
      <c r="C896" s="1">
        <v>2</v>
      </c>
      <c r="D896" s="1">
        <v>1255</v>
      </c>
      <c r="E896" s="1" t="s">
        <v>5</v>
      </c>
      <c r="F896" s="1" t="s">
        <v>6</v>
      </c>
      <c r="G896" s="1" t="s">
        <v>11</v>
      </c>
      <c r="H896" s="1" t="s">
        <v>3</v>
      </c>
      <c r="I896">
        <f t="shared" si="65"/>
        <v>12</v>
      </c>
      <c r="J896">
        <f>VLOOKUP(C896,Sheet11!$C$10:$E$17,2,FALSE)</f>
        <v>0.14788732394366197</v>
      </c>
      <c r="K896">
        <f>VLOOKUP(C896,Sheet11!$C$10:$E$17,3,FALSE)</f>
        <v>0.13761985335589397</v>
      </c>
      <c r="L896">
        <f>VLOOKUP(E896,Sheet11!$C$27:$E$30,2,FALSE)</f>
        <v>0.51877934272300474</v>
      </c>
      <c r="M896">
        <f>VLOOKUP(E896,Sheet11!$C$27:$E$30,3,FALSE)</f>
        <v>0.64805414551607443</v>
      </c>
      <c r="N896">
        <f>VLOOKUP(F896,Sheet11!$C$40:$E$43,2,FALSE)</f>
        <v>0.42488262910798125</v>
      </c>
      <c r="O896">
        <f>VLOOKUP(F896,Sheet11!$C$40:$E$43,3,FALSE)</f>
        <v>0.54540327129159616</v>
      </c>
      <c r="P896">
        <f>VLOOKUP(G896,Sheet11!$C$53:$E$61,2,FALSE)</f>
        <v>8.2159624413145546E-2</v>
      </c>
      <c r="Q896">
        <f>VLOOKUP(G896,Sheet11!$C$53:$E$61,3,FALSE)</f>
        <v>0.20812182741116753</v>
      </c>
      <c r="R896">
        <f>VLOOKUP(I896,Sheet11!$C$70:$E$89,2,FALSE)</f>
        <v>3.0516431924882629E-2</v>
      </c>
      <c r="S896">
        <f>VLOOKUP(I896,Sheet11!$C$70:$E$89,3,FALSE)</f>
        <v>0.10152284263959391</v>
      </c>
      <c r="T896">
        <f t="shared" si="66"/>
        <v>1.583085677889939E-5</v>
      </c>
      <c r="U896">
        <f t="shared" si="67"/>
        <v>8.286825278510726E-4</v>
      </c>
      <c r="V896">
        <f t="shared" si="68"/>
        <v>1.8745536858288826E-2</v>
      </c>
      <c r="W896" t="str">
        <f t="shared" si="69"/>
        <v>Ontime</v>
      </c>
    </row>
    <row r="897" spans="3:23" x14ac:dyDescent="0.3">
      <c r="C897" s="1">
        <v>2</v>
      </c>
      <c r="D897" s="1">
        <v>1359</v>
      </c>
      <c r="E897" s="1" t="s">
        <v>5</v>
      </c>
      <c r="F897" s="1" t="s">
        <v>6</v>
      </c>
      <c r="G897" s="1" t="s">
        <v>11</v>
      </c>
      <c r="H897" s="1" t="s">
        <v>3</v>
      </c>
      <c r="I897">
        <f t="shared" si="65"/>
        <v>13</v>
      </c>
      <c r="J897">
        <f>VLOOKUP(C897,Sheet11!$C$10:$E$17,2,FALSE)</f>
        <v>0.14788732394366197</v>
      </c>
      <c r="K897">
        <f>VLOOKUP(C897,Sheet11!$C$10:$E$17,3,FALSE)</f>
        <v>0.13761985335589397</v>
      </c>
      <c r="L897">
        <f>VLOOKUP(E897,Sheet11!$C$27:$E$30,2,FALSE)</f>
        <v>0.51877934272300474</v>
      </c>
      <c r="M897">
        <f>VLOOKUP(E897,Sheet11!$C$27:$E$30,3,FALSE)</f>
        <v>0.64805414551607443</v>
      </c>
      <c r="N897">
        <f>VLOOKUP(F897,Sheet11!$C$40:$E$43,2,FALSE)</f>
        <v>0.42488262910798125</v>
      </c>
      <c r="O897">
        <f>VLOOKUP(F897,Sheet11!$C$40:$E$43,3,FALSE)</f>
        <v>0.54540327129159616</v>
      </c>
      <c r="P897">
        <f>VLOOKUP(G897,Sheet11!$C$53:$E$61,2,FALSE)</f>
        <v>8.2159624413145546E-2</v>
      </c>
      <c r="Q897">
        <f>VLOOKUP(G897,Sheet11!$C$53:$E$61,3,FALSE)</f>
        <v>0.20812182741116753</v>
      </c>
      <c r="R897">
        <f>VLOOKUP(I897,Sheet11!$C$70:$E$89,2,FALSE)</f>
        <v>6.1032863849765258E-2</v>
      </c>
      <c r="S897">
        <f>VLOOKUP(I897,Sheet11!$C$70:$E$89,3,FALSE)</f>
        <v>5.0761421319796954E-2</v>
      </c>
      <c r="T897">
        <f t="shared" si="66"/>
        <v>3.166171355779878E-5</v>
      </c>
      <c r="U897">
        <f t="shared" si="67"/>
        <v>4.143412639255363E-4</v>
      </c>
      <c r="V897">
        <f t="shared" si="68"/>
        <v>7.0989915216388477E-2</v>
      </c>
      <c r="W897" t="str">
        <f t="shared" si="69"/>
        <v>Ontime</v>
      </c>
    </row>
    <row r="898" spans="3:23" x14ac:dyDescent="0.3">
      <c r="C898" s="1">
        <v>2</v>
      </c>
      <c r="D898" s="1">
        <v>1459</v>
      </c>
      <c r="E898" s="1" t="s">
        <v>5</v>
      </c>
      <c r="F898" s="1" t="s">
        <v>6</v>
      </c>
      <c r="G898" s="1" t="s">
        <v>11</v>
      </c>
      <c r="H898" s="1" t="s">
        <v>3</v>
      </c>
      <c r="I898">
        <f t="shared" ref="I898:I961" si="70">VLOOKUP(D898,$AA$27:$AB$50,2,TRUE)</f>
        <v>14</v>
      </c>
      <c r="J898">
        <f>VLOOKUP(C898,Sheet11!$C$10:$E$17,2,FALSE)</f>
        <v>0.14788732394366197</v>
      </c>
      <c r="K898">
        <f>VLOOKUP(C898,Sheet11!$C$10:$E$17,3,FALSE)</f>
        <v>0.13761985335589397</v>
      </c>
      <c r="L898">
        <f>VLOOKUP(E898,Sheet11!$C$27:$E$30,2,FALSE)</f>
        <v>0.51877934272300474</v>
      </c>
      <c r="M898">
        <f>VLOOKUP(E898,Sheet11!$C$27:$E$30,3,FALSE)</f>
        <v>0.64805414551607443</v>
      </c>
      <c r="N898">
        <f>VLOOKUP(F898,Sheet11!$C$40:$E$43,2,FALSE)</f>
        <v>0.42488262910798125</v>
      </c>
      <c r="O898">
        <f>VLOOKUP(F898,Sheet11!$C$40:$E$43,3,FALSE)</f>
        <v>0.54540327129159616</v>
      </c>
      <c r="P898">
        <f>VLOOKUP(G898,Sheet11!$C$53:$E$61,2,FALSE)</f>
        <v>8.2159624413145546E-2</v>
      </c>
      <c r="Q898">
        <f>VLOOKUP(G898,Sheet11!$C$53:$E$61,3,FALSE)</f>
        <v>0.20812182741116753</v>
      </c>
      <c r="R898">
        <f>VLOOKUP(I898,Sheet11!$C$70:$E$89,2,FALSE)</f>
        <v>5.6338028169014086E-2</v>
      </c>
      <c r="S898">
        <f>VLOOKUP(I898,Sheet11!$C$70:$E$89,3,FALSE)</f>
        <v>9.7574732092498589E-2</v>
      </c>
      <c r="T898">
        <f t="shared" si="66"/>
        <v>2.9226197130275798E-5</v>
      </c>
      <c r="U898">
        <f t="shared" si="67"/>
        <v>7.9645598510130864E-4</v>
      </c>
      <c r="V898">
        <f t="shared" si="68"/>
        <v>3.5396424628282144E-2</v>
      </c>
      <c r="W898" t="str">
        <f t="shared" si="69"/>
        <v>Ontime</v>
      </c>
    </row>
    <row r="899" spans="3:23" x14ac:dyDescent="0.3">
      <c r="C899" s="1">
        <v>2</v>
      </c>
      <c r="D899" s="1">
        <v>1558</v>
      </c>
      <c r="E899" s="1" t="s">
        <v>5</v>
      </c>
      <c r="F899" s="1" t="s">
        <v>6</v>
      </c>
      <c r="G899" s="1" t="s">
        <v>11</v>
      </c>
      <c r="H899" s="1" t="s">
        <v>15</v>
      </c>
      <c r="I899">
        <f t="shared" si="70"/>
        <v>15</v>
      </c>
      <c r="J899">
        <f>VLOOKUP(C899,Sheet11!$C$10:$E$17,2,FALSE)</f>
        <v>0.14788732394366197</v>
      </c>
      <c r="K899">
        <f>VLOOKUP(C899,Sheet11!$C$10:$E$17,3,FALSE)</f>
        <v>0.13761985335589397</v>
      </c>
      <c r="L899">
        <f>VLOOKUP(E899,Sheet11!$C$27:$E$30,2,FALSE)</f>
        <v>0.51877934272300474</v>
      </c>
      <c r="M899">
        <f>VLOOKUP(E899,Sheet11!$C$27:$E$30,3,FALSE)</f>
        <v>0.64805414551607443</v>
      </c>
      <c r="N899">
        <f>VLOOKUP(F899,Sheet11!$C$40:$E$43,2,FALSE)</f>
        <v>0.42488262910798125</v>
      </c>
      <c r="O899">
        <f>VLOOKUP(F899,Sheet11!$C$40:$E$43,3,FALSE)</f>
        <v>0.54540327129159616</v>
      </c>
      <c r="P899">
        <f>VLOOKUP(G899,Sheet11!$C$53:$E$61,2,FALSE)</f>
        <v>8.2159624413145546E-2</v>
      </c>
      <c r="Q899">
        <f>VLOOKUP(G899,Sheet11!$C$53:$E$61,3,FALSE)</f>
        <v>0.20812182741116753</v>
      </c>
      <c r="R899">
        <f>VLOOKUP(I899,Sheet11!$C$70:$E$89,2,FALSE)</f>
        <v>0.13849765258215962</v>
      </c>
      <c r="S899">
        <f>VLOOKUP(I899,Sheet11!$C$70:$E$89,3,FALSE)</f>
        <v>6.2041737168640719E-2</v>
      </c>
      <c r="T899">
        <f t="shared" ref="T899:T962" si="71">0.1937*J899*L899*N899*P899*R899</f>
        <v>7.1847734611928002E-5</v>
      </c>
      <c r="U899">
        <f t="shared" ref="U899:U962" si="72">0.8063*K899*M899*O899*Q899*S899</f>
        <v>5.0641710035343325E-4</v>
      </c>
      <c r="V899">
        <f t="shared" ref="V899:V962" si="73">T899/(T899+U899)</f>
        <v>0.1242471100914026</v>
      </c>
      <c r="W899" t="str">
        <f t="shared" ref="W899:W962" si="74">IF(V899&gt;0.5,"Delayed","Ontime")</f>
        <v>Ontime</v>
      </c>
    </row>
    <row r="900" spans="3:23" x14ac:dyDescent="0.3">
      <c r="C900" s="1">
        <v>2</v>
      </c>
      <c r="D900" s="1">
        <v>1706</v>
      </c>
      <c r="E900" s="1" t="s">
        <v>5</v>
      </c>
      <c r="F900" s="1" t="s">
        <v>6</v>
      </c>
      <c r="G900" s="1" t="s">
        <v>11</v>
      </c>
      <c r="H900" s="1" t="s">
        <v>3</v>
      </c>
      <c r="I900">
        <f t="shared" si="70"/>
        <v>17</v>
      </c>
      <c r="J900">
        <f>VLOOKUP(C900,Sheet11!$C$10:$E$17,2,FALSE)</f>
        <v>0.14788732394366197</v>
      </c>
      <c r="K900">
        <f>VLOOKUP(C900,Sheet11!$C$10:$E$17,3,FALSE)</f>
        <v>0.13761985335589397</v>
      </c>
      <c r="L900">
        <f>VLOOKUP(E900,Sheet11!$C$27:$E$30,2,FALSE)</f>
        <v>0.51877934272300474</v>
      </c>
      <c r="M900">
        <f>VLOOKUP(E900,Sheet11!$C$27:$E$30,3,FALSE)</f>
        <v>0.64805414551607443</v>
      </c>
      <c r="N900">
        <f>VLOOKUP(F900,Sheet11!$C$40:$E$43,2,FALSE)</f>
        <v>0.42488262910798125</v>
      </c>
      <c r="O900">
        <f>VLOOKUP(F900,Sheet11!$C$40:$E$43,3,FALSE)</f>
        <v>0.54540327129159616</v>
      </c>
      <c r="P900">
        <f>VLOOKUP(G900,Sheet11!$C$53:$E$61,2,FALSE)</f>
        <v>8.2159624413145546E-2</v>
      </c>
      <c r="Q900">
        <f>VLOOKUP(G900,Sheet11!$C$53:$E$61,3,FALSE)</f>
        <v>0.20812182741116753</v>
      </c>
      <c r="R900">
        <f>VLOOKUP(I900,Sheet11!$C$70:$E$89,2,FALSE)</f>
        <v>9.154929577464789E-2</v>
      </c>
      <c r="S900">
        <f>VLOOKUP(I900,Sheet11!$C$70:$E$89,3,FALSE)</f>
        <v>8.1218274111675121E-2</v>
      </c>
      <c r="T900">
        <f t="shared" si="71"/>
        <v>4.7492570336698176E-5</v>
      </c>
      <c r="U900">
        <f t="shared" si="72"/>
        <v>6.6294602228085802E-4</v>
      </c>
      <c r="V900">
        <f t="shared" si="73"/>
        <v>6.6849648696188452E-2</v>
      </c>
      <c r="W900" t="str">
        <f t="shared" si="74"/>
        <v>Ontime</v>
      </c>
    </row>
    <row r="901" spans="3:23" x14ac:dyDescent="0.3">
      <c r="C901" s="1">
        <v>2</v>
      </c>
      <c r="D901" s="1">
        <v>1759</v>
      </c>
      <c r="E901" s="1" t="s">
        <v>5</v>
      </c>
      <c r="F901" s="1" t="s">
        <v>6</v>
      </c>
      <c r="G901" s="1" t="s">
        <v>11</v>
      </c>
      <c r="H901" s="1" t="s">
        <v>3</v>
      </c>
      <c r="I901">
        <f t="shared" si="70"/>
        <v>17</v>
      </c>
      <c r="J901">
        <f>VLOOKUP(C901,Sheet11!$C$10:$E$17,2,FALSE)</f>
        <v>0.14788732394366197</v>
      </c>
      <c r="K901">
        <f>VLOOKUP(C901,Sheet11!$C$10:$E$17,3,FALSE)</f>
        <v>0.13761985335589397</v>
      </c>
      <c r="L901">
        <f>VLOOKUP(E901,Sheet11!$C$27:$E$30,2,FALSE)</f>
        <v>0.51877934272300474</v>
      </c>
      <c r="M901">
        <f>VLOOKUP(E901,Sheet11!$C$27:$E$30,3,FALSE)</f>
        <v>0.64805414551607443</v>
      </c>
      <c r="N901">
        <f>VLOOKUP(F901,Sheet11!$C$40:$E$43,2,FALSE)</f>
        <v>0.42488262910798125</v>
      </c>
      <c r="O901">
        <f>VLOOKUP(F901,Sheet11!$C$40:$E$43,3,FALSE)</f>
        <v>0.54540327129159616</v>
      </c>
      <c r="P901">
        <f>VLOOKUP(G901,Sheet11!$C$53:$E$61,2,FALSE)</f>
        <v>8.2159624413145546E-2</v>
      </c>
      <c r="Q901">
        <f>VLOOKUP(G901,Sheet11!$C$53:$E$61,3,FALSE)</f>
        <v>0.20812182741116753</v>
      </c>
      <c r="R901">
        <f>VLOOKUP(I901,Sheet11!$C$70:$E$89,2,FALSE)</f>
        <v>9.154929577464789E-2</v>
      </c>
      <c r="S901">
        <f>VLOOKUP(I901,Sheet11!$C$70:$E$89,3,FALSE)</f>
        <v>8.1218274111675121E-2</v>
      </c>
      <c r="T901">
        <f t="shared" si="71"/>
        <v>4.7492570336698176E-5</v>
      </c>
      <c r="U901">
        <f t="shared" si="72"/>
        <v>6.6294602228085802E-4</v>
      </c>
      <c r="V901">
        <f t="shared" si="73"/>
        <v>6.6849648696188452E-2</v>
      </c>
      <c r="W901" t="str">
        <f t="shared" si="74"/>
        <v>Ontime</v>
      </c>
    </row>
    <row r="902" spans="3:23" x14ac:dyDescent="0.3">
      <c r="C902" s="1">
        <v>2</v>
      </c>
      <c r="D902" s="1">
        <v>1857</v>
      </c>
      <c r="E902" s="1" t="s">
        <v>5</v>
      </c>
      <c r="F902" s="1" t="s">
        <v>6</v>
      </c>
      <c r="G902" s="1" t="s">
        <v>11</v>
      </c>
      <c r="H902" s="1" t="s">
        <v>3</v>
      </c>
      <c r="I902">
        <f t="shared" si="70"/>
        <v>18</v>
      </c>
      <c r="J902">
        <f>VLOOKUP(C902,Sheet11!$C$10:$E$17,2,FALSE)</f>
        <v>0.14788732394366197</v>
      </c>
      <c r="K902">
        <f>VLOOKUP(C902,Sheet11!$C$10:$E$17,3,FALSE)</f>
        <v>0.13761985335589397</v>
      </c>
      <c r="L902">
        <f>VLOOKUP(E902,Sheet11!$C$27:$E$30,2,FALSE)</f>
        <v>0.51877934272300474</v>
      </c>
      <c r="M902">
        <f>VLOOKUP(E902,Sheet11!$C$27:$E$30,3,FALSE)</f>
        <v>0.64805414551607443</v>
      </c>
      <c r="N902">
        <f>VLOOKUP(F902,Sheet11!$C$40:$E$43,2,FALSE)</f>
        <v>0.42488262910798125</v>
      </c>
      <c r="O902">
        <f>VLOOKUP(F902,Sheet11!$C$40:$E$43,3,FALSE)</f>
        <v>0.54540327129159616</v>
      </c>
      <c r="P902">
        <f>VLOOKUP(G902,Sheet11!$C$53:$E$61,2,FALSE)</f>
        <v>8.2159624413145546E-2</v>
      </c>
      <c r="Q902">
        <f>VLOOKUP(G902,Sheet11!$C$53:$E$61,3,FALSE)</f>
        <v>0.20812182741116753</v>
      </c>
      <c r="R902">
        <f>VLOOKUP(I902,Sheet11!$C$70:$E$89,2,FALSE)</f>
        <v>7.746478873239436E-2</v>
      </c>
      <c r="S902">
        <f>VLOOKUP(I902,Sheet11!$C$70:$E$89,3,FALSE)</f>
        <v>5.8093626621545401E-2</v>
      </c>
      <c r="T902">
        <f t="shared" si="71"/>
        <v>4.0186021054129222E-5</v>
      </c>
      <c r="U902">
        <f t="shared" si="72"/>
        <v>4.7419055760366928E-4</v>
      </c>
      <c r="V902">
        <f t="shared" si="73"/>
        <v>7.8125682080995268E-2</v>
      </c>
      <c r="W902" t="str">
        <f t="shared" si="74"/>
        <v>Ontime</v>
      </c>
    </row>
    <row r="903" spans="3:23" x14ac:dyDescent="0.3">
      <c r="C903" s="1">
        <v>2</v>
      </c>
      <c r="D903" s="1">
        <v>1956</v>
      </c>
      <c r="E903" s="1" t="s">
        <v>5</v>
      </c>
      <c r="F903" s="1" t="s">
        <v>6</v>
      </c>
      <c r="G903" s="1" t="s">
        <v>11</v>
      </c>
      <c r="H903" s="1" t="s">
        <v>3</v>
      </c>
      <c r="I903">
        <f t="shared" si="70"/>
        <v>19</v>
      </c>
      <c r="J903">
        <f>VLOOKUP(C903,Sheet11!$C$10:$E$17,2,FALSE)</f>
        <v>0.14788732394366197</v>
      </c>
      <c r="K903">
        <f>VLOOKUP(C903,Sheet11!$C$10:$E$17,3,FALSE)</f>
        <v>0.13761985335589397</v>
      </c>
      <c r="L903">
        <f>VLOOKUP(E903,Sheet11!$C$27:$E$30,2,FALSE)</f>
        <v>0.51877934272300474</v>
      </c>
      <c r="M903">
        <f>VLOOKUP(E903,Sheet11!$C$27:$E$30,3,FALSE)</f>
        <v>0.64805414551607443</v>
      </c>
      <c r="N903">
        <f>VLOOKUP(F903,Sheet11!$C$40:$E$43,2,FALSE)</f>
        <v>0.42488262910798125</v>
      </c>
      <c r="O903">
        <f>VLOOKUP(F903,Sheet11!$C$40:$E$43,3,FALSE)</f>
        <v>0.54540327129159616</v>
      </c>
      <c r="P903">
        <f>VLOOKUP(G903,Sheet11!$C$53:$E$61,2,FALSE)</f>
        <v>8.2159624413145546E-2</v>
      </c>
      <c r="Q903">
        <f>VLOOKUP(G903,Sheet11!$C$53:$E$61,3,FALSE)</f>
        <v>0.20812182741116753</v>
      </c>
      <c r="R903">
        <f>VLOOKUP(I903,Sheet11!$C$70:$E$89,2,FALSE)</f>
        <v>9.8591549295774641E-2</v>
      </c>
      <c r="S903">
        <f>VLOOKUP(I903,Sheet11!$C$70:$E$89,3,FALSE)</f>
        <v>2.1996615905245348E-2</v>
      </c>
      <c r="T903">
        <f t="shared" si="71"/>
        <v>5.1145844977982643E-5</v>
      </c>
      <c r="U903">
        <f t="shared" si="72"/>
        <v>1.7954788103439906E-4</v>
      </c>
      <c r="V903">
        <f t="shared" si="73"/>
        <v>0.22170453380790064</v>
      </c>
      <c r="W903" t="str">
        <f t="shared" si="74"/>
        <v>Ontime</v>
      </c>
    </row>
    <row r="904" spans="3:23" x14ac:dyDescent="0.3">
      <c r="C904" s="1">
        <v>2</v>
      </c>
      <c r="D904" s="1">
        <v>2056</v>
      </c>
      <c r="E904" s="1" t="s">
        <v>5</v>
      </c>
      <c r="F904" s="1" t="s">
        <v>6</v>
      </c>
      <c r="G904" s="1" t="s">
        <v>11</v>
      </c>
      <c r="H904" s="1" t="s">
        <v>3</v>
      </c>
      <c r="I904">
        <f t="shared" si="70"/>
        <v>20</v>
      </c>
      <c r="J904">
        <f>VLOOKUP(C904,Sheet11!$C$10:$E$17,2,FALSE)</f>
        <v>0.14788732394366197</v>
      </c>
      <c r="K904">
        <f>VLOOKUP(C904,Sheet11!$C$10:$E$17,3,FALSE)</f>
        <v>0.13761985335589397</v>
      </c>
      <c r="L904">
        <f>VLOOKUP(E904,Sheet11!$C$27:$E$30,2,FALSE)</f>
        <v>0.51877934272300474</v>
      </c>
      <c r="M904">
        <f>VLOOKUP(E904,Sheet11!$C$27:$E$30,3,FALSE)</f>
        <v>0.64805414551607443</v>
      </c>
      <c r="N904">
        <f>VLOOKUP(F904,Sheet11!$C$40:$E$43,2,FALSE)</f>
        <v>0.42488262910798125</v>
      </c>
      <c r="O904">
        <f>VLOOKUP(F904,Sheet11!$C$40:$E$43,3,FALSE)</f>
        <v>0.54540327129159616</v>
      </c>
      <c r="P904">
        <f>VLOOKUP(G904,Sheet11!$C$53:$E$61,2,FALSE)</f>
        <v>8.2159624413145546E-2</v>
      </c>
      <c r="Q904">
        <f>VLOOKUP(G904,Sheet11!$C$53:$E$61,3,FALSE)</f>
        <v>0.20812182741116753</v>
      </c>
      <c r="R904">
        <f>VLOOKUP(I904,Sheet11!$C$70:$E$89,2,FALSE)</f>
        <v>4.9295774647887321E-2</v>
      </c>
      <c r="S904">
        <f>VLOOKUP(I904,Sheet11!$C$70:$E$89,3,FALSE)</f>
        <v>3.6661026508742242E-2</v>
      </c>
      <c r="T904">
        <f t="shared" si="71"/>
        <v>2.5572922488991321E-5</v>
      </c>
      <c r="U904">
        <f t="shared" si="72"/>
        <v>2.9924646839066509E-4</v>
      </c>
      <c r="V904">
        <f t="shared" si="73"/>
        <v>7.8729667030457348E-2</v>
      </c>
      <c r="W904" t="str">
        <f t="shared" si="74"/>
        <v>Ontime</v>
      </c>
    </row>
    <row r="905" spans="3:23" x14ac:dyDescent="0.3">
      <c r="C905" s="1">
        <v>2</v>
      </c>
      <c r="D905" s="1">
        <v>1025</v>
      </c>
      <c r="E905" s="1" t="s">
        <v>2</v>
      </c>
      <c r="F905" s="1" t="s">
        <v>13</v>
      </c>
      <c r="G905" s="1" t="s">
        <v>12</v>
      </c>
      <c r="H905" s="1" t="s">
        <v>3</v>
      </c>
      <c r="I905">
        <f t="shared" si="70"/>
        <v>10</v>
      </c>
      <c r="J905">
        <f>VLOOKUP(C905,Sheet11!$C$10:$E$17,2,FALSE)</f>
        <v>0.14788732394366197</v>
      </c>
      <c r="K905">
        <f>VLOOKUP(C905,Sheet11!$C$10:$E$17,3,FALSE)</f>
        <v>0.13761985335589397</v>
      </c>
      <c r="L905">
        <f>VLOOKUP(E905,Sheet11!$C$27:$E$30,2,FALSE)</f>
        <v>8.6854460093896718E-2</v>
      </c>
      <c r="M905">
        <f>VLOOKUP(E905,Sheet11!$C$27:$E$30,3,FALSE)</f>
        <v>6.0913705583756347E-2</v>
      </c>
      <c r="N905">
        <f>VLOOKUP(F905,Sheet11!$C$40:$E$43,2,FALSE)</f>
        <v>0.3779342723004695</v>
      </c>
      <c r="O905">
        <f>VLOOKUP(F905,Sheet11!$C$40:$E$43,3,FALSE)</f>
        <v>0.28426395939086296</v>
      </c>
      <c r="P905">
        <f>VLOOKUP(G905,Sheet11!$C$53:$E$61,2,FALSE)</f>
        <v>0.22065727699530516</v>
      </c>
      <c r="Q905">
        <f>VLOOKUP(G905,Sheet11!$C$53:$E$61,3,FALSE)</f>
        <v>0.17710095882684715</v>
      </c>
      <c r="R905">
        <f>VLOOKUP(I905,Sheet11!$C$70:$E$89,2,FALSE)</f>
        <v>3.0516431924882629E-2</v>
      </c>
      <c r="S905">
        <f>VLOOKUP(I905,Sheet11!$C$70:$E$89,3,FALSE)</f>
        <v>5.9785673998871969E-2</v>
      </c>
      <c r="T905">
        <f t="shared" si="71"/>
        <v>6.3317094931190618E-6</v>
      </c>
      <c r="U905">
        <f t="shared" si="72"/>
        <v>2.0343825097105004E-5</v>
      </c>
      <c r="V905">
        <f t="shared" si="73"/>
        <v>0.2373601725470004</v>
      </c>
      <c r="W905" t="str">
        <f t="shared" si="74"/>
        <v>Ontime</v>
      </c>
    </row>
    <row r="906" spans="3:23" x14ac:dyDescent="0.3">
      <c r="C906" s="1">
        <v>2</v>
      </c>
      <c r="D906" s="1">
        <v>1831</v>
      </c>
      <c r="E906" s="1" t="s">
        <v>2</v>
      </c>
      <c r="F906" s="1" t="s">
        <v>13</v>
      </c>
      <c r="G906" s="1" t="s">
        <v>12</v>
      </c>
      <c r="H906" s="1" t="s">
        <v>15</v>
      </c>
      <c r="I906">
        <f t="shared" si="70"/>
        <v>18</v>
      </c>
      <c r="J906">
        <f>VLOOKUP(C906,Sheet11!$C$10:$E$17,2,FALSE)</f>
        <v>0.14788732394366197</v>
      </c>
      <c r="K906">
        <f>VLOOKUP(C906,Sheet11!$C$10:$E$17,3,FALSE)</f>
        <v>0.13761985335589397</v>
      </c>
      <c r="L906">
        <f>VLOOKUP(E906,Sheet11!$C$27:$E$30,2,FALSE)</f>
        <v>8.6854460093896718E-2</v>
      </c>
      <c r="M906">
        <f>VLOOKUP(E906,Sheet11!$C$27:$E$30,3,FALSE)</f>
        <v>6.0913705583756347E-2</v>
      </c>
      <c r="N906">
        <f>VLOOKUP(F906,Sheet11!$C$40:$E$43,2,FALSE)</f>
        <v>0.3779342723004695</v>
      </c>
      <c r="O906">
        <f>VLOOKUP(F906,Sheet11!$C$40:$E$43,3,FALSE)</f>
        <v>0.28426395939086296</v>
      </c>
      <c r="P906">
        <f>VLOOKUP(G906,Sheet11!$C$53:$E$61,2,FALSE)</f>
        <v>0.22065727699530516</v>
      </c>
      <c r="Q906">
        <f>VLOOKUP(G906,Sheet11!$C$53:$E$61,3,FALSE)</f>
        <v>0.17710095882684715</v>
      </c>
      <c r="R906">
        <f>VLOOKUP(I906,Sheet11!$C$70:$E$89,2,FALSE)</f>
        <v>7.746478873239436E-2</v>
      </c>
      <c r="S906">
        <f>VLOOKUP(I906,Sheet11!$C$70:$E$89,3,FALSE)</f>
        <v>5.8093626621545401E-2</v>
      </c>
      <c r="T906">
        <f t="shared" si="71"/>
        <v>1.6072801020994541E-5</v>
      </c>
      <c r="U906">
        <f t="shared" si="72"/>
        <v>1.9768056462281276E-5</v>
      </c>
      <c r="V906">
        <f t="shared" si="73"/>
        <v>0.44844912062984227</v>
      </c>
      <c r="W906" t="str">
        <f t="shared" si="74"/>
        <v>Ontime</v>
      </c>
    </row>
    <row r="907" spans="3:23" x14ac:dyDescent="0.3">
      <c r="C907" s="1">
        <v>2</v>
      </c>
      <c r="D907" s="1">
        <v>653</v>
      </c>
      <c r="E907" s="1" t="s">
        <v>2</v>
      </c>
      <c r="F907" s="1" t="s">
        <v>13</v>
      </c>
      <c r="G907" s="1" t="s">
        <v>12</v>
      </c>
      <c r="H907" s="1" t="s">
        <v>3</v>
      </c>
      <c r="I907">
        <f t="shared" si="70"/>
        <v>6</v>
      </c>
      <c r="J907">
        <f>VLOOKUP(C907,Sheet11!$C$10:$E$17,2,FALSE)</f>
        <v>0.14788732394366197</v>
      </c>
      <c r="K907">
        <f>VLOOKUP(C907,Sheet11!$C$10:$E$17,3,FALSE)</f>
        <v>0.13761985335589397</v>
      </c>
      <c r="L907">
        <f>VLOOKUP(E907,Sheet11!$C$27:$E$30,2,FALSE)</f>
        <v>8.6854460093896718E-2</v>
      </c>
      <c r="M907">
        <f>VLOOKUP(E907,Sheet11!$C$27:$E$30,3,FALSE)</f>
        <v>6.0913705583756347E-2</v>
      </c>
      <c r="N907">
        <f>VLOOKUP(F907,Sheet11!$C$40:$E$43,2,FALSE)</f>
        <v>0.3779342723004695</v>
      </c>
      <c r="O907">
        <f>VLOOKUP(F907,Sheet11!$C$40:$E$43,3,FALSE)</f>
        <v>0.28426395939086296</v>
      </c>
      <c r="P907">
        <f>VLOOKUP(G907,Sheet11!$C$53:$E$61,2,FALSE)</f>
        <v>0.22065727699530516</v>
      </c>
      <c r="Q907">
        <f>VLOOKUP(G907,Sheet11!$C$53:$E$61,3,FALSE)</f>
        <v>0.17710095882684715</v>
      </c>
      <c r="R907">
        <f>VLOOKUP(I907,Sheet11!$C$70:$E$89,2,FALSE)</f>
        <v>3.9906103286384977E-2</v>
      </c>
      <c r="S907">
        <f>VLOOKUP(I907,Sheet11!$C$70:$E$89,3,FALSE)</f>
        <v>8.4038353073886074E-2</v>
      </c>
      <c r="T907">
        <f t="shared" si="71"/>
        <v>8.2799277986941566E-6</v>
      </c>
      <c r="U907">
        <f t="shared" si="72"/>
        <v>2.8596508862911754E-5</v>
      </c>
      <c r="V907">
        <f t="shared" si="73"/>
        <v>0.22453166705542471</v>
      </c>
      <c r="W907" t="str">
        <f t="shared" si="74"/>
        <v>Ontime</v>
      </c>
    </row>
    <row r="908" spans="3:23" x14ac:dyDescent="0.3">
      <c r="C908" s="1">
        <v>2</v>
      </c>
      <c r="D908" s="1">
        <v>1537</v>
      </c>
      <c r="E908" s="1" t="s">
        <v>2</v>
      </c>
      <c r="F908" s="1" t="s">
        <v>13</v>
      </c>
      <c r="G908" s="1" t="s">
        <v>12</v>
      </c>
      <c r="H908" s="1" t="s">
        <v>15</v>
      </c>
      <c r="I908">
        <f t="shared" si="70"/>
        <v>15</v>
      </c>
      <c r="J908">
        <f>VLOOKUP(C908,Sheet11!$C$10:$E$17,2,FALSE)</f>
        <v>0.14788732394366197</v>
      </c>
      <c r="K908">
        <f>VLOOKUP(C908,Sheet11!$C$10:$E$17,3,FALSE)</f>
        <v>0.13761985335589397</v>
      </c>
      <c r="L908">
        <f>VLOOKUP(E908,Sheet11!$C$27:$E$30,2,FALSE)</f>
        <v>8.6854460093896718E-2</v>
      </c>
      <c r="M908">
        <f>VLOOKUP(E908,Sheet11!$C$27:$E$30,3,FALSE)</f>
        <v>6.0913705583756347E-2</v>
      </c>
      <c r="N908">
        <f>VLOOKUP(F908,Sheet11!$C$40:$E$43,2,FALSE)</f>
        <v>0.3779342723004695</v>
      </c>
      <c r="O908">
        <f>VLOOKUP(F908,Sheet11!$C$40:$E$43,3,FALSE)</f>
        <v>0.28426395939086296</v>
      </c>
      <c r="P908">
        <f>VLOOKUP(G908,Sheet11!$C$53:$E$61,2,FALSE)</f>
        <v>0.22065727699530516</v>
      </c>
      <c r="Q908">
        <f>VLOOKUP(G908,Sheet11!$C$53:$E$61,3,FALSE)</f>
        <v>0.17710095882684715</v>
      </c>
      <c r="R908">
        <f>VLOOKUP(I908,Sheet11!$C$70:$E$89,2,FALSE)</f>
        <v>0.13849765258215962</v>
      </c>
      <c r="S908">
        <f>VLOOKUP(I908,Sheet11!$C$70:$E$89,3,FALSE)</f>
        <v>6.2041737168640719E-2</v>
      </c>
      <c r="T908">
        <f t="shared" si="71"/>
        <v>2.8736220007232664E-5</v>
      </c>
      <c r="U908">
        <f t="shared" si="72"/>
        <v>2.1111516610203304E-5</v>
      </c>
      <c r="V908">
        <f t="shared" si="73"/>
        <v>0.5764799358448941</v>
      </c>
      <c r="W908" t="str">
        <f t="shared" si="74"/>
        <v>Delayed</v>
      </c>
    </row>
    <row r="909" spans="3:23" x14ac:dyDescent="0.3">
      <c r="C909" s="1">
        <v>2</v>
      </c>
      <c r="D909" s="1">
        <v>729</v>
      </c>
      <c r="E909" s="1" t="s">
        <v>5</v>
      </c>
      <c r="F909" s="1" t="s">
        <v>13</v>
      </c>
      <c r="G909" s="1" t="s">
        <v>14</v>
      </c>
      <c r="H909" s="1" t="s">
        <v>3</v>
      </c>
      <c r="I909">
        <f t="shared" si="70"/>
        <v>7</v>
      </c>
      <c r="J909">
        <f>VLOOKUP(C909,Sheet11!$C$10:$E$17,2,FALSE)</f>
        <v>0.14788732394366197</v>
      </c>
      <c r="K909">
        <f>VLOOKUP(C909,Sheet11!$C$10:$E$17,3,FALSE)</f>
        <v>0.13761985335589397</v>
      </c>
      <c r="L909">
        <f>VLOOKUP(E909,Sheet11!$C$27:$E$30,2,FALSE)</f>
        <v>0.51877934272300474</v>
      </c>
      <c r="M909">
        <f>VLOOKUP(E909,Sheet11!$C$27:$E$30,3,FALSE)</f>
        <v>0.64805414551607443</v>
      </c>
      <c r="N909">
        <f>VLOOKUP(F909,Sheet11!$C$40:$E$43,2,FALSE)</f>
        <v>0.3779342723004695</v>
      </c>
      <c r="O909">
        <f>VLOOKUP(F909,Sheet11!$C$40:$E$43,3,FALSE)</f>
        <v>0.28426395939086296</v>
      </c>
      <c r="P909">
        <f>VLOOKUP(G909,Sheet11!$C$53:$E$61,2,FALSE)</f>
        <v>6.1032863849765258E-2</v>
      </c>
      <c r="Q909">
        <f>VLOOKUP(G909,Sheet11!$C$53:$E$61,3,FALSE)</f>
        <v>3.835307388606881E-2</v>
      </c>
      <c r="R909">
        <f>VLOOKUP(I909,Sheet11!$C$70:$E$89,2,FALSE)</f>
        <v>4.2253521126760563E-2</v>
      </c>
      <c r="S909">
        <f>VLOOKUP(I909,Sheet11!$C$70:$E$89,3,FALSE)</f>
        <v>4.3993231810490696E-2</v>
      </c>
      <c r="T909">
        <f t="shared" si="71"/>
        <v>1.4483922003236129E-5</v>
      </c>
      <c r="U909">
        <f t="shared" si="72"/>
        <v>3.4490293388099565E-5</v>
      </c>
      <c r="V909">
        <f t="shared" si="73"/>
        <v>0.29574587132229102</v>
      </c>
      <c r="W909" t="str">
        <f t="shared" si="74"/>
        <v>Ontime</v>
      </c>
    </row>
    <row r="910" spans="3:23" x14ac:dyDescent="0.3">
      <c r="C910" s="1">
        <v>2</v>
      </c>
      <c r="D910" s="1">
        <v>1816</v>
      </c>
      <c r="E910" s="1" t="s">
        <v>5</v>
      </c>
      <c r="F910" s="1" t="s">
        <v>13</v>
      </c>
      <c r="G910" s="1" t="s">
        <v>14</v>
      </c>
      <c r="H910" s="1" t="s">
        <v>15</v>
      </c>
      <c r="I910">
        <f t="shared" si="70"/>
        <v>18</v>
      </c>
      <c r="J910">
        <f>VLOOKUP(C910,Sheet11!$C$10:$E$17,2,FALSE)</f>
        <v>0.14788732394366197</v>
      </c>
      <c r="K910">
        <f>VLOOKUP(C910,Sheet11!$C$10:$E$17,3,FALSE)</f>
        <v>0.13761985335589397</v>
      </c>
      <c r="L910">
        <f>VLOOKUP(E910,Sheet11!$C$27:$E$30,2,FALSE)</f>
        <v>0.51877934272300474</v>
      </c>
      <c r="M910">
        <f>VLOOKUP(E910,Sheet11!$C$27:$E$30,3,FALSE)</f>
        <v>0.64805414551607443</v>
      </c>
      <c r="N910">
        <f>VLOOKUP(F910,Sheet11!$C$40:$E$43,2,FALSE)</f>
        <v>0.3779342723004695</v>
      </c>
      <c r="O910">
        <f>VLOOKUP(F910,Sheet11!$C$40:$E$43,3,FALSE)</f>
        <v>0.28426395939086296</v>
      </c>
      <c r="P910">
        <f>VLOOKUP(G910,Sheet11!$C$53:$E$61,2,FALSE)</f>
        <v>6.1032863849765258E-2</v>
      </c>
      <c r="Q910">
        <f>VLOOKUP(G910,Sheet11!$C$53:$E$61,3,FALSE)</f>
        <v>3.835307388606881E-2</v>
      </c>
      <c r="R910">
        <f>VLOOKUP(I910,Sheet11!$C$70:$E$89,2,FALSE)</f>
        <v>7.746478873239436E-2</v>
      </c>
      <c r="S910">
        <f>VLOOKUP(I910,Sheet11!$C$70:$E$89,3,FALSE)</f>
        <v>5.8093626621545401E-2</v>
      </c>
      <c r="T910">
        <f t="shared" si="71"/>
        <v>2.6553857005932902E-5</v>
      </c>
      <c r="U910">
        <f t="shared" si="72"/>
        <v>4.5544874602234036E-5</v>
      </c>
      <c r="V910">
        <f t="shared" si="73"/>
        <v>0.36829853193873707</v>
      </c>
      <c r="W910" t="str">
        <f t="shared" si="74"/>
        <v>Ontime</v>
      </c>
    </row>
    <row r="911" spans="3:23" x14ac:dyDescent="0.3">
      <c r="C911" s="1">
        <v>2</v>
      </c>
      <c r="D911" s="1">
        <v>1924</v>
      </c>
      <c r="E911" s="1" t="s">
        <v>5</v>
      </c>
      <c r="F911" s="1" t="s">
        <v>13</v>
      </c>
      <c r="G911" s="1" t="s">
        <v>14</v>
      </c>
      <c r="H911" s="1" t="s">
        <v>15</v>
      </c>
      <c r="I911">
        <f t="shared" si="70"/>
        <v>19</v>
      </c>
      <c r="J911">
        <f>VLOOKUP(C911,Sheet11!$C$10:$E$17,2,FALSE)</f>
        <v>0.14788732394366197</v>
      </c>
      <c r="K911">
        <f>VLOOKUP(C911,Sheet11!$C$10:$E$17,3,FALSE)</f>
        <v>0.13761985335589397</v>
      </c>
      <c r="L911">
        <f>VLOOKUP(E911,Sheet11!$C$27:$E$30,2,FALSE)</f>
        <v>0.51877934272300474</v>
      </c>
      <c r="M911">
        <f>VLOOKUP(E911,Sheet11!$C$27:$E$30,3,FALSE)</f>
        <v>0.64805414551607443</v>
      </c>
      <c r="N911">
        <f>VLOOKUP(F911,Sheet11!$C$40:$E$43,2,FALSE)</f>
        <v>0.3779342723004695</v>
      </c>
      <c r="O911">
        <f>VLOOKUP(F911,Sheet11!$C$40:$E$43,3,FALSE)</f>
        <v>0.28426395939086296</v>
      </c>
      <c r="P911">
        <f>VLOOKUP(G911,Sheet11!$C$53:$E$61,2,FALSE)</f>
        <v>6.1032863849765258E-2</v>
      </c>
      <c r="Q911">
        <f>VLOOKUP(G911,Sheet11!$C$53:$E$61,3,FALSE)</f>
        <v>3.835307388606881E-2</v>
      </c>
      <c r="R911">
        <f>VLOOKUP(I911,Sheet11!$C$70:$E$89,2,FALSE)</f>
        <v>9.8591549295774641E-2</v>
      </c>
      <c r="S911">
        <f>VLOOKUP(I911,Sheet11!$C$70:$E$89,3,FALSE)</f>
        <v>2.1996615905245348E-2</v>
      </c>
      <c r="T911">
        <f t="shared" si="71"/>
        <v>3.3795818007550962E-5</v>
      </c>
      <c r="U911">
        <f t="shared" si="72"/>
        <v>1.7245146694049782E-5</v>
      </c>
      <c r="V911">
        <f t="shared" si="73"/>
        <v>0.66213125486813251</v>
      </c>
      <c r="W911" t="str">
        <f t="shared" si="74"/>
        <v>Delayed</v>
      </c>
    </row>
    <row r="912" spans="3:23" x14ac:dyDescent="0.3">
      <c r="C912" s="1">
        <v>2</v>
      </c>
      <c r="D912" s="1">
        <v>1258</v>
      </c>
      <c r="E912" s="1" t="s">
        <v>5</v>
      </c>
      <c r="F912" s="1" t="s">
        <v>13</v>
      </c>
      <c r="G912" s="1" t="s">
        <v>14</v>
      </c>
      <c r="H912" s="1" t="s">
        <v>3</v>
      </c>
      <c r="I912">
        <f t="shared" si="70"/>
        <v>12</v>
      </c>
      <c r="J912">
        <f>VLOOKUP(C912,Sheet11!$C$10:$E$17,2,FALSE)</f>
        <v>0.14788732394366197</v>
      </c>
      <c r="K912">
        <f>VLOOKUP(C912,Sheet11!$C$10:$E$17,3,FALSE)</f>
        <v>0.13761985335589397</v>
      </c>
      <c r="L912">
        <f>VLOOKUP(E912,Sheet11!$C$27:$E$30,2,FALSE)</f>
        <v>0.51877934272300474</v>
      </c>
      <c r="M912">
        <f>VLOOKUP(E912,Sheet11!$C$27:$E$30,3,FALSE)</f>
        <v>0.64805414551607443</v>
      </c>
      <c r="N912">
        <f>VLOOKUP(F912,Sheet11!$C$40:$E$43,2,FALSE)</f>
        <v>0.3779342723004695</v>
      </c>
      <c r="O912">
        <f>VLOOKUP(F912,Sheet11!$C$40:$E$43,3,FALSE)</f>
        <v>0.28426395939086296</v>
      </c>
      <c r="P912">
        <f>VLOOKUP(G912,Sheet11!$C$53:$E$61,2,FALSE)</f>
        <v>6.1032863849765258E-2</v>
      </c>
      <c r="Q912">
        <f>VLOOKUP(G912,Sheet11!$C$53:$E$61,3,FALSE)</f>
        <v>3.835307388606881E-2</v>
      </c>
      <c r="R912">
        <f>VLOOKUP(I912,Sheet11!$C$70:$E$89,2,FALSE)</f>
        <v>3.0516431924882629E-2</v>
      </c>
      <c r="S912">
        <f>VLOOKUP(I912,Sheet11!$C$70:$E$89,3,FALSE)</f>
        <v>0.10152284263959391</v>
      </c>
      <c r="T912">
        <f t="shared" si="71"/>
        <v>1.0460610335670538E-5</v>
      </c>
      <c r="U912">
        <f t="shared" si="72"/>
        <v>7.959298474176821E-5</v>
      </c>
      <c r="V912">
        <f t="shared" si="73"/>
        <v>0.11615983045069178</v>
      </c>
      <c r="W912" t="str">
        <f t="shared" si="74"/>
        <v>Ontime</v>
      </c>
    </row>
    <row r="913" spans="3:23" x14ac:dyDescent="0.3">
      <c r="C913" s="1">
        <v>2</v>
      </c>
      <c r="D913" s="1">
        <v>836</v>
      </c>
      <c r="E913" s="1" t="s">
        <v>7</v>
      </c>
      <c r="F913" s="1" t="s">
        <v>13</v>
      </c>
      <c r="G913" s="1" t="s">
        <v>4</v>
      </c>
      <c r="H913" s="1" t="s">
        <v>3</v>
      </c>
      <c r="I913">
        <f t="shared" si="70"/>
        <v>8</v>
      </c>
      <c r="J913">
        <f>VLOOKUP(C913,Sheet11!$C$10:$E$17,2,FALSE)</f>
        <v>0.14788732394366197</v>
      </c>
      <c r="K913">
        <f>VLOOKUP(C913,Sheet11!$C$10:$E$17,3,FALSE)</f>
        <v>0.13761985335589397</v>
      </c>
      <c r="L913">
        <f>VLOOKUP(E913,Sheet11!$C$27:$E$30,2,FALSE)</f>
        <v>0.39436619718309857</v>
      </c>
      <c r="M913">
        <f>VLOOKUP(E913,Sheet11!$C$27:$E$30,3,FALSE)</f>
        <v>0.29103214890016921</v>
      </c>
      <c r="N913">
        <f>VLOOKUP(F913,Sheet11!$C$40:$E$43,2,FALSE)</f>
        <v>0.3779342723004695</v>
      </c>
      <c r="O913">
        <f>VLOOKUP(F913,Sheet11!$C$40:$E$43,3,FALSE)</f>
        <v>0.28426395939086296</v>
      </c>
      <c r="P913">
        <f>VLOOKUP(G913,Sheet11!$C$53:$E$61,2,FALSE)</f>
        <v>0.31690140845070425</v>
      </c>
      <c r="Q913">
        <f>VLOOKUP(G913,Sheet11!$C$53:$E$61,3,FALSE)</f>
        <v>0.233502538071066</v>
      </c>
      <c r="R913">
        <f>VLOOKUP(I913,Sheet11!$C$70:$E$89,2,FALSE)</f>
        <v>4.2253521126760563E-2</v>
      </c>
      <c r="S913">
        <f>VLOOKUP(I913,Sheet11!$C$70:$E$89,3,FALSE)</f>
        <v>9.475465313028765E-2</v>
      </c>
      <c r="T913">
        <f t="shared" si="71"/>
        <v>5.7169396281481961E-5</v>
      </c>
      <c r="U913">
        <f t="shared" si="72"/>
        <v>2.0311063739539661E-4</v>
      </c>
      <c r="V913">
        <f t="shared" si="73"/>
        <v>0.21964572339211469</v>
      </c>
      <c r="W913" t="str">
        <f t="shared" si="74"/>
        <v>Ontime</v>
      </c>
    </row>
    <row r="914" spans="3:23" x14ac:dyDescent="0.3">
      <c r="C914" s="1">
        <v>2</v>
      </c>
      <c r="D914" s="1">
        <v>1708</v>
      </c>
      <c r="E914" s="1" t="s">
        <v>7</v>
      </c>
      <c r="F914" s="1" t="s">
        <v>13</v>
      </c>
      <c r="G914" s="1" t="s">
        <v>4</v>
      </c>
      <c r="H914" s="1" t="s">
        <v>3</v>
      </c>
      <c r="I914">
        <f t="shared" si="70"/>
        <v>17</v>
      </c>
      <c r="J914">
        <f>VLOOKUP(C914,Sheet11!$C$10:$E$17,2,FALSE)</f>
        <v>0.14788732394366197</v>
      </c>
      <c r="K914">
        <f>VLOOKUP(C914,Sheet11!$C$10:$E$17,3,FALSE)</f>
        <v>0.13761985335589397</v>
      </c>
      <c r="L914">
        <f>VLOOKUP(E914,Sheet11!$C$27:$E$30,2,FALSE)</f>
        <v>0.39436619718309857</v>
      </c>
      <c r="M914">
        <f>VLOOKUP(E914,Sheet11!$C$27:$E$30,3,FALSE)</f>
        <v>0.29103214890016921</v>
      </c>
      <c r="N914">
        <f>VLOOKUP(F914,Sheet11!$C$40:$E$43,2,FALSE)</f>
        <v>0.3779342723004695</v>
      </c>
      <c r="O914">
        <f>VLOOKUP(F914,Sheet11!$C$40:$E$43,3,FALSE)</f>
        <v>0.28426395939086296</v>
      </c>
      <c r="P914">
        <f>VLOOKUP(G914,Sheet11!$C$53:$E$61,2,FALSE)</f>
        <v>0.31690140845070425</v>
      </c>
      <c r="Q914">
        <f>VLOOKUP(G914,Sheet11!$C$53:$E$61,3,FALSE)</f>
        <v>0.233502538071066</v>
      </c>
      <c r="R914">
        <f>VLOOKUP(I914,Sheet11!$C$70:$E$89,2,FALSE)</f>
        <v>9.154929577464789E-2</v>
      </c>
      <c r="S914">
        <f>VLOOKUP(I914,Sheet11!$C$70:$E$89,3,FALSE)</f>
        <v>8.1218274111675121E-2</v>
      </c>
      <c r="T914">
        <f t="shared" si="71"/>
        <v>1.2386702527654426E-4</v>
      </c>
      <c r="U914">
        <f t="shared" si="72"/>
        <v>1.7409483205319708E-4</v>
      </c>
      <c r="V914">
        <f t="shared" si="73"/>
        <v>0.41571436823024649</v>
      </c>
      <c r="W914" t="str">
        <f t="shared" si="74"/>
        <v>Ontime</v>
      </c>
    </row>
    <row r="915" spans="3:23" x14ac:dyDescent="0.3">
      <c r="C915" s="1">
        <v>2</v>
      </c>
      <c r="D915" s="1">
        <v>1237</v>
      </c>
      <c r="E915" s="1" t="s">
        <v>7</v>
      </c>
      <c r="F915" s="1" t="s">
        <v>13</v>
      </c>
      <c r="G915" s="1" t="s">
        <v>4</v>
      </c>
      <c r="H915" s="1" t="s">
        <v>3</v>
      </c>
      <c r="I915">
        <f t="shared" si="70"/>
        <v>12</v>
      </c>
      <c r="J915">
        <f>VLOOKUP(C915,Sheet11!$C$10:$E$17,2,FALSE)</f>
        <v>0.14788732394366197</v>
      </c>
      <c r="K915">
        <f>VLOOKUP(C915,Sheet11!$C$10:$E$17,3,FALSE)</f>
        <v>0.13761985335589397</v>
      </c>
      <c r="L915">
        <f>VLOOKUP(E915,Sheet11!$C$27:$E$30,2,FALSE)</f>
        <v>0.39436619718309857</v>
      </c>
      <c r="M915">
        <f>VLOOKUP(E915,Sheet11!$C$27:$E$30,3,FALSE)</f>
        <v>0.29103214890016921</v>
      </c>
      <c r="N915">
        <f>VLOOKUP(F915,Sheet11!$C$40:$E$43,2,FALSE)</f>
        <v>0.3779342723004695</v>
      </c>
      <c r="O915">
        <f>VLOOKUP(F915,Sheet11!$C$40:$E$43,3,FALSE)</f>
        <v>0.28426395939086296</v>
      </c>
      <c r="P915">
        <f>VLOOKUP(G915,Sheet11!$C$53:$E$61,2,FALSE)</f>
        <v>0.31690140845070425</v>
      </c>
      <c r="Q915">
        <f>VLOOKUP(G915,Sheet11!$C$53:$E$61,3,FALSE)</f>
        <v>0.233502538071066</v>
      </c>
      <c r="R915">
        <f>VLOOKUP(I915,Sheet11!$C$70:$E$89,2,FALSE)</f>
        <v>3.0516431924882629E-2</v>
      </c>
      <c r="S915">
        <f>VLOOKUP(I915,Sheet11!$C$70:$E$89,3,FALSE)</f>
        <v>0.10152284263959391</v>
      </c>
      <c r="T915">
        <f t="shared" si="71"/>
        <v>4.1289008425514752E-5</v>
      </c>
      <c r="U915">
        <f t="shared" si="72"/>
        <v>2.1761854006649637E-4</v>
      </c>
      <c r="V915">
        <f t="shared" si="73"/>
        <v>0.15947394607071017</v>
      </c>
      <c r="W915" t="str">
        <f t="shared" si="74"/>
        <v>Ontime</v>
      </c>
    </row>
    <row r="916" spans="3:23" x14ac:dyDescent="0.3">
      <c r="C916" s="1">
        <v>2</v>
      </c>
      <c r="D916" s="1">
        <v>2115</v>
      </c>
      <c r="E916" s="1" t="s">
        <v>7</v>
      </c>
      <c r="F916" s="1" t="s">
        <v>13</v>
      </c>
      <c r="G916" s="1" t="s">
        <v>4</v>
      </c>
      <c r="H916" s="1" t="s">
        <v>3</v>
      </c>
      <c r="I916">
        <f t="shared" si="70"/>
        <v>21</v>
      </c>
      <c r="J916">
        <f>VLOOKUP(C916,Sheet11!$C$10:$E$17,2,FALSE)</f>
        <v>0.14788732394366197</v>
      </c>
      <c r="K916">
        <f>VLOOKUP(C916,Sheet11!$C$10:$E$17,3,FALSE)</f>
        <v>0.13761985335589397</v>
      </c>
      <c r="L916">
        <f>VLOOKUP(E916,Sheet11!$C$27:$E$30,2,FALSE)</f>
        <v>0.39436619718309857</v>
      </c>
      <c r="M916">
        <f>VLOOKUP(E916,Sheet11!$C$27:$E$30,3,FALSE)</f>
        <v>0.29103214890016921</v>
      </c>
      <c r="N916">
        <f>VLOOKUP(F916,Sheet11!$C$40:$E$43,2,FALSE)</f>
        <v>0.3779342723004695</v>
      </c>
      <c r="O916">
        <f>VLOOKUP(F916,Sheet11!$C$40:$E$43,3,FALSE)</f>
        <v>0.28426395939086296</v>
      </c>
      <c r="P916">
        <f>VLOOKUP(G916,Sheet11!$C$53:$E$61,2,FALSE)</f>
        <v>0.31690140845070425</v>
      </c>
      <c r="Q916">
        <f>VLOOKUP(G916,Sheet11!$C$53:$E$61,3,FALSE)</f>
        <v>0.233502538071066</v>
      </c>
      <c r="R916">
        <f>VLOOKUP(I916,Sheet11!$C$70:$E$89,2,FALSE)</f>
        <v>4.9295774647887321E-2</v>
      </c>
      <c r="S916">
        <f>VLOOKUP(I916,Sheet11!$C$70:$E$89,3,FALSE)</f>
        <v>3.7789058093626621E-2</v>
      </c>
      <c r="T916">
        <f t="shared" si="71"/>
        <v>6.6697628995062282E-5</v>
      </c>
      <c r="U916">
        <f t="shared" si="72"/>
        <v>8.1002456580306977E-5</v>
      </c>
      <c r="V916">
        <f t="shared" si="73"/>
        <v>0.45157474848602863</v>
      </c>
      <c r="W916" t="str">
        <f t="shared" si="74"/>
        <v>Ontime</v>
      </c>
    </row>
    <row r="917" spans="3:23" x14ac:dyDescent="0.3">
      <c r="C917" s="1">
        <v>2</v>
      </c>
      <c r="D917" s="1">
        <v>626</v>
      </c>
      <c r="E917" s="1" t="s">
        <v>7</v>
      </c>
      <c r="F917" s="1" t="s">
        <v>13</v>
      </c>
      <c r="G917" s="1" t="s">
        <v>4</v>
      </c>
      <c r="H917" s="1" t="s">
        <v>3</v>
      </c>
      <c r="I917">
        <f t="shared" si="70"/>
        <v>6</v>
      </c>
      <c r="J917">
        <f>VLOOKUP(C917,Sheet11!$C$10:$E$17,2,FALSE)</f>
        <v>0.14788732394366197</v>
      </c>
      <c r="K917">
        <f>VLOOKUP(C917,Sheet11!$C$10:$E$17,3,FALSE)</f>
        <v>0.13761985335589397</v>
      </c>
      <c r="L917">
        <f>VLOOKUP(E917,Sheet11!$C$27:$E$30,2,FALSE)</f>
        <v>0.39436619718309857</v>
      </c>
      <c r="M917">
        <f>VLOOKUP(E917,Sheet11!$C$27:$E$30,3,FALSE)</f>
        <v>0.29103214890016921</v>
      </c>
      <c r="N917">
        <f>VLOOKUP(F917,Sheet11!$C$40:$E$43,2,FALSE)</f>
        <v>0.3779342723004695</v>
      </c>
      <c r="O917">
        <f>VLOOKUP(F917,Sheet11!$C$40:$E$43,3,FALSE)</f>
        <v>0.28426395939086296</v>
      </c>
      <c r="P917">
        <f>VLOOKUP(G917,Sheet11!$C$53:$E$61,2,FALSE)</f>
        <v>0.31690140845070425</v>
      </c>
      <c r="Q917">
        <f>VLOOKUP(G917,Sheet11!$C$53:$E$61,3,FALSE)</f>
        <v>0.233502538071066</v>
      </c>
      <c r="R917">
        <f>VLOOKUP(I917,Sheet11!$C$70:$E$89,2,FALSE)</f>
        <v>3.9906103286384977E-2</v>
      </c>
      <c r="S917">
        <f>VLOOKUP(I917,Sheet11!$C$70:$E$89,3,FALSE)</f>
        <v>8.4038353073886074E-2</v>
      </c>
      <c r="T917">
        <f t="shared" si="71"/>
        <v>5.3993318710288524E-5</v>
      </c>
      <c r="U917">
        <f t="shared" si="72"/>
        <v>1.8013979149948868E-4</v>
      </c>
      <c r="V917">
        <f t="shared" si="73"/>
        <v>0.23060949671711065</v>
      </c>
      <c r="W917" t="str">
        <f t="shared" si="74"/>
        <v>Ontime</v>
      </c>
    </row>
    <row r="918" spans="3:23" x14ac:dyDescent="0.3">
      <c r="C918" s="1">
        <v>2</v>
      </c>
      <c r="D918" s="1">
        <v>1740</v>
      </c>
      <c r="E918" s="1" t="s">
        <v>7</v>
      </c>
      <c r="F918" s="1" t="s">
        <v>13</v>
      </c>
      <c r="G918" s="1" t="s">
        <v>4</v>
      </c>
      <c r="H918" s="1" t="s">
        <v>15</v>
      </c>
      <c r="I918">
        <f t="shared" si="70"/>
        <v>17</v>
      </c>
      <c r="J918">
        <f>VLOOKUP(C918,Sheet11!$C$10:$E$17,2,FALSE)</f>
        <v>0.14788732394366197</v>
      </c>
      <c r="K918">
        <f>VLOOKUP(C918,Sheet11!$C$10:$E$17,3,FALSE)</f>
        <v>0.13761985335589397</v>
      </c>
      <c r="L918">
        <f>VLOOKUP(E918,Sheet11!$C$27:$E$30,2,FALSE)</f>
        <v>0.39436619718309857</v>
      </c>
      <c r="M918">
        <f>VLOOKUP(E918,Sheet11!$C$27:$E$30,3,FALSE)</f>
        <v>0.29103214890016921</v>
      </c>
      <c r="N918">
        <f>VLOOKUP(F918,Sheet11!$C$40:$E$43,2,FALSE)</f>
        <v>0.3779342723004695</v>
      </c>
      <c r="O918">
        <f>VLOOKUP(F918,Sheet11!$C$40:$E$43,3,FALSE)</f>
        <v>0.28426395939086296</v>
      </c>
      <c r="P918">
        <f>VLOOKUP(G918,Sheet11!$C$53:$E$61,2,FALSE)</f>
        <v>0.31690140845070425</v>
      </c>
      <c r="Q918">
        <f>VLOOKUP(G918,Sheet11!$C$53:$E$61,3,FALSE)</f>
        <v>0.233502538071066</v>
      </c>
      <c r="R918">
        <f>VLOOKUP(I918,Sheet11!$C$70:$E$89,2,FALSE)</f>
        <v>9.154929577464789E-2</v>
      </c>
      <c r="S918">
        <f>VLOOKUP(I918,Sheet11!$C$70:$E$89,3,FALSE)</f>
        <v>8.1218274111675121E-2</v>
      </c>
      <c r="T918">
        <f t="shared" si="71"/>
        <v>1.2386702527654426E-4</v>
      </c>
      <c r="U918">
        <f t="shared" si="72"/>
        <v>1.7409483205319708E-4</v>
      </c>
      <c r="V918">
        <f t="shared" si="73"/>
        <v>0.41571436823024649</v>
      </c>
      <c r="W918" t="str">
        <f t="shared" si="74"/>
        <v>Ontime</v>
      </c>
    </row>
    <row r="919" spans="3:23" x14ac:dyDescent="0.3">
      <c r="C919" s="1">
        <v>2</v>
      </c>
      <c r="D919" s="1">
        <v>1255</v>
      </c>
      <c r="E919" s="1" t="s">
        <v>7</v>
      </c>
      <c r="F919" s="1" t="s">
        <v>13</v>
      </c>
      <c r="G919" s="1" t="s">
        <v>12</v>
      </c>
      <c r="H919" s="1" t="s">
        <v>3</v>
      </c>
      <c r="I919">
        <f t="shared" si="70"/>
        <v>12</v>
      </c>
      <c r="J919">
        <f>VLOOKUP(C919,Sheet11!$C$10:$E$17,2,FALSE)</f>
        <v>0.14788732394366197</v>
      </c>
      <c r="K919">
        <f>VLOOKUP(C919,Sheet11!$C$10:$E$17,3,FALSE)</f>
        <v>0.13761985335589397</v>
      </c>
      <c r="L919">
        <f>VLOOKUP(E919,Sheet11!$C$27:$E$30,2,FALSE)</f>
        <v>0.39436619718309857</v>
      </c>
      <c r="M919">
        <f>VLOOKUP(E919,Sheet11!$C$27:$E$30,3,FALSE)</f>
        <v>0.29103214890016921</v>
      </c>
      <c r="N919">
        <f>VLOOKUP(F919,Sheet11!$C$40:$E$43,2,FALSE)</f>
        <v>0.3779342723004695</v>
      </c>
      <c r="O919">
        <f>VLOOKUP(F919,Sheet11!$C$40:$E$43,3,FALSE)</f>
        <v>0.28426395939086296</v>
      </c>
      <c r="P919">
        <f>VLOOKUP(G919,Sheet11!$C$53:$E$61,2,FALSE)</f>
        <v>0.22065727699530516</v>
      </c>
      <c r="Q919">
        <f>VLOOKUP(G919,Sheet11!$C$53:$E$61,3,FALSE)</f>
        <v>0.17710095882684715</v>
      </c>
      <c r="R919">
        <f>VLOOKUP(I919,Sheet11!$C$70:$E$89,2,FALSE)</f>
        <v>3.0516431924882629E-2</v>
      </c>
      <c r="S919">
        <f>VLOOKUP(I919,Sheet11!$C$70:$E$89,3,FALSE)</f>
        <v>0.10152284263959391</v>
      </c>
      <c r="T919">
        <f t="shared" si="71"/>
        <v>2.8749383644432488E-5</v>
      </c>
      <c r="U919">
        <f t="shared" si="72"/>
        <v>1.6505367531613493E-4</v>
      </c>
      <c r="V919">
        <f t="shared" si="73"/>
        <v>0.14834329137334229</v>
      </c>
      <c r="W919" t="str">
        <f t="shared" si="74"/>
        <v>Ontime</v>
      </c>
    </row>
    <row r="920" spans="3:23" x14ac:dyDescent="0.3">
      <c r="C920" s="1">
        <v>2</v>
      </c>
      <c r="D920" s="1">
        <v>655</v>
      </c>
      <c r="E920" s="1" t="s">
        <v>7</v>
      </c>
      <c r="F920" s="1" t="s">
        <v>13</v>
      </c>
      <c r="G920" s="1" t="s">
        <v>12</v>
      </c>
      <c r="H920" s="1" t="s">
        <v>3</v>
      </c>
      <c r="I920">
        <f t="shared" si="70"/>
        <v>6</v>
      </c>
      <c r="J920">
        <f>VLOOKUP(C920,Sheet11!$C$10:$E$17,2,FALSE)</f>
        <v>0.14788732394366197</v>
      </c>
      <c r="K920">
        <f>VLOOKUP(C920,Sheet11!$C$10:$E$17,3,FALSE)</f>
        <v>0.13761985335589397</v>
      </c>
      <c r="L920">
        <f>VLOOKUP(E920,Sheet11!$C$27:$E$30,2,FALSE)</f>
        <v>0.39436619718309857</v>
      </c>
      <c r="M920">
        <f>VLOOKUP(E920,Sheet11!$C$27:$E$30,3,FALSE)</f>
        <v>0.29103214890016921</v>
      </c>
      <c r="N920">
        <f>VLOOKUP(F920,Sheet11!$C$40:$E$43,2,FALSE)</f>
        <v>0.3779342723004695</v>
      </c>
      <c r="O920">
        <f>VLOOKUP(F920,Sheet11!$C$40:$E$43,3,FALSE)</f>
        <v>0.28426395939086296</v>
      </c>
      <c r="P920">
        <f>VLOOKUP(G920,Sheet11!$C$53:$E$61,2,FALSE)</f>
        <v>0.22065727699530516</v>
      </c>
      <c r="Q920">
        <f>VLOOKUP(G920,Sheet11!$C$53:$E$61,3,FALSE)</f>
        <v>0.17710095882684715</v>
      </c>
      <c r="R920">
        <f>VLOOKUP(I920,Sheet11!$C$70:$E$89,2,FALSE)</f>
        <v>3.9906103286384977E-2</v>
      </c>
      <c r="S920">
        <f>VLOOKUP(I920,Sheet11!$C$70:$E$89,3,FALSE)</f>
        <v>8.4038353073886074E-2</v>
      </c>
      <c r="T920">
        <f t="shared" si="71"/>
        <v>3.7595347842719406E-5</v>
      </c>
      <c r="U920">
        <f t="shared" si="72"/>
        <v>1.3662776456724502E-4</v>
      </c>
      <c r="V920">
        <f t="shared" si="73"/>
        <v>0.2157885215266605</v>
      </c>
      <c r="W920" t="str">
        <f t="shared" si="74"/>
        <v>Ontime</v>
      </c>
    </row>
    <row r="921" spans="3:23" x14ac:dyDescent="0.3">
      <c r="C921" s="1">
        <v>2</v>
      </c>
      <c r="D921" s="1">
        <v>1456</v>
      </c>
      <c r="E921" s="1" t="s">
        <v>7</v>
      </c>
      <c r="F921" s="1" t="s">
        <v>13</v>
      </c>
      <c r="G921" s="1" t="s">
        <v>12</v>
      </c>
      <c r="H921" s="1" t="s">
        <v>3</v>
      </c>
      <c r="I921">
        <f t="shared" si="70"/>
        <v>14</v>
      </c>
      <c r="J921">
        <f>VLOOKUP(C921,Sheet11!$C$10:$E$17,2,FALSE)</f>
        <v>0.14788732394366197</v>
      </c>
      <c r="K921">
        <f>VLOOKUP(C921,Sheet11!$C$10:$E$17,3,FALSE)</f>
        <v>0.13761985335589397</v>
      </c>
      <c r="L921">
        <f>VLOOKUP(E921,Sheet11!$C$27:$E$30,2,FALSE)</f>
        <v>0.39436619718309857</v>
      </c>
      <c r="M921">
        <f>VLOOKUP(E921,Sheet11!$C$27:$E$30,3,FALSE)</f>
        <v>0.29103214890016921</v>
      </c>
      <c r="N921">
        <f>VLOOKUP(F921,Sheet11!$C$40:$E$43,2,FALSE)</f>
        <v>0.3779342723004695</v>
      </c>
      <c r="O921">
        <f>VLOOKUP(F921,Sheet11!$C$40:$E$43,3,FALSE)</f>
        <v>0.28426395939086296</v>
      </c>
      <c r="P921">
        <f>VLOOKUP(G921,Sheet11!$C$53:$E$61,2,FALSE)</f>
        <v>0.22065727699530516</v>
      </c>
      <c r="Q921">
        <f>VLOOKUP(G921,Sheet11!$C$53:$E$61,3,FALSE)</f>
        <v>0.17710095882684715</v>
      </c>
      <c r="R921">
        <f>VLOOKUP(I921,Sheet11!$C$70:$E$89,2,FALSE)</f>
        <v>5.6338028169014086E-2</v>
      </c>
      <c r="S921">
        <f>VLOOKUP(I921,Sheet11!$C$70:$E$89,3,FALSE)</f>
        <v>9.7574732092498589E-2</v>
      </c>
      <c r="T921">
        <f t="shared" si="71"/>
        <v>5.3075785189721519E-5</v>
      </c>
      <c r="U921">
        <f t="shared" si="72"/>
        <v>1.5863492127606301E-4</v>
      </c>
      <c r="V921">
        <f t="shared" si="73"/>
        <v>0.25069957998699194</v>
      </c>
      <c r="W921" t="str">
        <f t="shared" si="74"/>
        <v>Ontime</v>
      </c>
    </row>
    <row r="922" spans="3:23" x14ac:dyDescent="0.3">
      <c r="C922" s="1">
        <v>2</v>
      </c>
      <c r="D922" s="1">
        <v>1655</v>
      </c>
      <c r="E922" s="1" t="s">
        <v>7</v>
      </c>
      <c r="F922" s="1" t="s">
        <v>13</v>
      </c>
      <c r="G922" s="1" t="s">
        <v>12</v>
      </c>
      <c r="H922" s="1" t="s">
        <v>3</v>
      </c>
      <c r="I922">
        <f t="shared" si="70"/>
        <v>16</v>
      </c>
      <c r="J922">
        <f>VLOOKUP(C922,Sheet11!$C$10:$E$17,2,FALSE)</f>
        <v>0.14788732394366197</v>
      </c>
      <c r="K922">
        <f>VLOOKUP(C922,Sheet11!$C$10:$E$17,3,FALSE)</f>
        <v>0.13761985335589397</v>
      </c>
      <c r="L922">
        <f>VLOOKUP(E922,Sheet11!$C$27:$E$30,2,FALSE)</f>
        <v>0.39436619718309857</v>
      </c>
      <c r="M922">
        <f>VLOOKUP(E922,Sheet11!$C$27:$E$30,3,FALSE)</f>
        <v>0.29103214890016921</v>
      </c>
      <c r="N922">
        <f>VLOOKUP(F922,Sheet11!$C$40:$E$43,2,FALSE)</f>
        <v>0.3779342723004695</v>
      </c>
      <c r="O922">
        <f>VLOOKUP(F922,Sheet11!$C$40:$E$43,3,FALSE)</f>
        <v>0.28426395939086296</v>
      </c>
      <c r="P922">
        <f>VLOOKUP(G922,Sheet11!$C$53:$E$61,2,FALSE)</f>
        <v>0.22065727699530516</v>
      </c>
      <c r="Q922">
        <f>VLOOKUP(G922,Sheet11!$C$53:$E$61,3,FALSE)</f>
        <v>0.17710095882684715</v>
      </c>
      <c r="R922">
        <f>VLOOKUP(I922,Sheet11!$C$70:$E$89,2,FALSE)</f>
        <v>0.10328638497652583</v>
      </c>
      <c r="S922">
        <f>VLOOKUP(I922,Sheet11!$C$70:$E$89,3,FALSE)</f>
        <v>9.8702763677382968E-2</v>
      </c>
      <c r="T922">
        <f t="shared" si="71"/>
        <v>9.7305606181156124E-5</v>
      </c>
      <c r="U922">
        <f t="shared" si="72"/>
        <v>1.6046885100179785E-4</v>
      </c>
      <c r="V922">
        <f t="shared" si="73"/>
        <v>0.37748350726656371</v>
      </c>
      <c r="W922" t="str">
        <f t="shared" si="74"/>
        <v>Ontime</v>
      </c>
    </row>
    <row r="923" spans="3:23" x14ac:dyDescent="0.3">
      <c r="C923" s="1">
        <v>2</v>
      </c>
      <c r="D923" s="1">
        <v>1355</v>
      </c>
      <c r="E923" s="1" t="s">
        <v>5</v>
      </c>
      <c r="F923" s="1" t="s">
        <v>13</v>
      </c>
      <c r="G923" s="1" t="s">
        <v>12</v>
      </c>
      <c r="H923" s="1" t="s">
        <v>3</v>
      </c>
      <c r="I923">
        <f t="shared" si="70"/>
        <v>13</v>
      </c>
      <c r="J923">
        <f>VLOOKUP(C923,Sheet11!$C$10:$E$17,2,FALSE)</f>
        <v>0.14788732394366197</v>
      </c>
      <c r="K923">
        <f>VLOOKUP(C923,Sheet11!$C$10:$E$17,3,FALSE)</f>
        <v>0.13761985335589397</v>
      </c>
      <c r="L923">
        <f>VLOOKUP(E923,Sheet11!$C$27:$E$30,2,FALSE)</f>
        <v>0.51877934272300474</v>
      </c>
      <c r="M923">
        <f>VLOOKUP(E923,Sheet11!$C$27:$E$30,3,FALSE)</f>
        <v>0.64805414551607443</v>
      </c>
      <c r="N923">
        <f>VLOOKUP(F923,Sheet11!$C$40:$E$43,2,FALSE)</f>
        <v>0.3779342723004695</v>
      </c>
      <c r="O923">
        <f>VLOOKUP(F923,Sheet11!$C$40:$E$43,3,FALSE)</f>
        <v>0.28426395939086296</v>
      </c>
      <c r="P923">
        <f>VLOOKUP(G923,Sheet11!$C$53:$E$61,2,FALSE)</f>
        <v>0.22065727699530516</v>
      </c>
      <c r="Q923">
        <f>VLOOKUP(G923,Sheet11!$C$53:$E$61,3,FALSE)</f>
        <v>0.17710095882684715</v>
      </c>
      <c r="R923">
        <f>VLOOKUP(I923,Sheet11!$C$70:$E$89,2,FALSE)</f>
        <v>6.1032863849765258E-2</v>
      </c>
      <c r="S923">
        <f>VLOOKUP(I923,Sheet11!$C$70:$E$89,3,FALSE)</f>
        <v>5.0761421319796954E-2</v>
      </c>
      <c r="T923">
        <f t="shared" si="71"/>
        <v>7.5638259350233126E-5</v>
      </c>
      <c r="U923">
        <f t="shared" si="72"/>
        <v>1.8376615594790601E-4</v>
      </c>
      <c r="V923">
        <f t="shared" si="73"/>
        <v>0.29158431734209467</v>
      </c>
      <c r="W923" t="str">
        <f t="shared" si="74"/>
        <v>Ontime</v>
      </c>
    </row>
    <row r="924" spans="3:23" x14ac:dyDescent="0.3">
      <c r="C924" s="1">
        <v>2</v>
      </c>
      <c r="D924" s="1">
        <v>1927</v>
      </c>
      <c r="E924" s="1" t="s">
        <v>7</v>
      </c>
      <c r="F924" s="1" t="s">
        <v>13</v>
      </c>
      <c r="G924" s="1" t="s">
        <v>12</v>
      </c>
      <c r="H924" s="1" t="s">
        <v>15</v>
      </c>
      <c r="I924">
        <f t="shared" si="70"/>
        <v>19</v>
      </c>
      <c r="J924">
        <f>VLOOKUP(C924,Sheet11!$C$10:$E$17,2,FALSE)</f>
        <v>0.14788732394366197</v>
      </c>
      <c r="K924">
        <f>VLOOKUP(C924,Sheet11!$C$10:$E$17,3,FALSE)</f>
        <v>0.13761985335589397</v>
      </c>
      <c r="L924">
        <f>VLOOKUP(E924,Sheet11!$C$27:$E$30,2,FALSE)</f>
        <v>0.39436619718309857</v>
      </c>
      <c r="M924">
        <f>VLOOKUP(E924,Sheet11!$C$27:$E$30,3,FALSE)</f>
        <v>0.29103214890016921</v>
      </c>
      <c r="N924">
        <f>VLOOKUP(F924,Sheet11!$C$40:$E$43,2,FALSE)</f>
        <v>0.3779342723004695</v>
      </c>
      <c r="O924">
        <f>VLOOKUP(F924,Sheet11!$C$40:$E$43,3,FALSE)</f>
        <v>0.28426395939086296</v>
      </c>
      <c r="P924">
        <f>VLOOKUP(G924,Sheet11!$C$53:$E$61,2,FALSE)</f>
        <v>0.22065727699530516</v>
      </c>
      <c r="Q924">
        <f>VLOOKUP(G924,Sheet11!$C$53:$E$61,3,FALSE)</f>
        <v>0.17710095882684715</v>
      </c>
      <c r="R924">
        <f>VLOOKUP(I924,Sheet11!$C$70:$E$89,2,FALSE)</f>
        <v>9.8591549295774641E-2</v>
      </c>
      <c r="S924">
        <f>VLOOKUP(I924,Sheet11!$C$70:$E$89,3,FALSE)</f>
        <v>2.1996615905245348E-2</v>
      </c>
      <c r="T924">
        <f t="shared" si="71"/>
        <v>9.288262408201264E-5</v>
      </c>
      <c r="U924">
        <f t="shared" si="72"/>
        <v>3.5761629651829237E-5</v>
      </c>
      <c r="V924">
        <f t="shared" si="73"/>
        <v>0.72201144929630401</v>
      </c>
      <c r="W924" t="str">
        <f t="shared" si="74"/>
        <v>Delayed</v>
      </c>
    </row>
    <row r="925" spans="3:23" x14ac:dyDescent="0.3">
      <c r="C925" s="1">
        <v>2</v>
      </c>
      <c r="D925" s="1">
        <v>1519</v>
      </c>
      <c r="E925" s="1" t="s">
        <v>5</v>
      </c>
      <c r="F925" s="1" t="s">
        <v>13</v>
      </c>
      <c r="G925" s="1" t="s">
        <v>12</v>
      </c>
      <c r="H925" s="1" t="s">
        <v>3</v>
      </c>
      <c r="I925">
        <f t="shared" si="70"/>
        <v>15</v>
      </c>
      <c r="J925">
        <f>VLOOKUP(C925,Sheet11!$C$10:$E$17,2,FALSE)</f>
        <v>0.14788732394366197</v>
      </c>
      <c r="K925">
        <f>VLOOKUP(C925,Sheet11!$C$10:$E$17,3,FALSE)</f>
        <v>0.13761985335589397</v>
      </c>
      <c r="L925">
        <f>VLOOKUP(E925,Sheet11!$C$27:$E$30,2,FALSE)</f>
        <v>0.51877934272300474</v>
      </c>
      <c r="M925">
        <f>VLOOKUP(E925,Sheet11!$C$27:$E$30,3,FALSE)</f>
        <v>0.64805414551607443</v>
      </c>
      <c r="N925">
        <f>VLOOKUP(F925,Sheet11!$C$40:$E$43,2,FALSE)</f>
        <v>0.3779342723004695</v>
      </c>
      <c r="O925">
        <f>VLOOKUP(F925,Sheet11!$C$40:$E$43,3,FALSE)</f>
        <v>0.28426395939086296</v>
      </c>
      <c r="P925">
        <f>VLOOKUP(G925,Sheet11!$C$53:$E$61,2,FALSE)</f>
        <v>0.22065727699530516</v>
      </c>
      <c r="Q925">
        <f>VLOOKUP(G925,Sheet11!$C$53:$E$61,3,FALSE)</f>
        <v>0.17710095882684715</v>
      </c>
      <c r="R925">
        <f>VLOOKUP(I925,Sheet11!$C$70:$E$89,2,FALSE)</f>
        <v>0.13849765258215962</v>
      </c>
      <c r="S925">
        <f>VLOOKUP(I925,Sheet11!$C$70:$E$89,3,FALSE)</f>
        <v>6.2041737168640719E-2</v>
      </c>
      <c r="T925">
        <f t="shared" si="71"/>
        <v>1.7164066544860592E-4</v>
      </c>
      <c r="U925">
        <f t="shared" si="72"/>
        <v>2.2460307949188514E-4</v>
      </c>
      <c r="V925">
        <f t="shared" si="73"/>
        <v>0.43316940050216662</v>
      </c>
      <c r="W925" t="str">
        <f t="shared" si="74"/>
        <v>Ontime</v>
      </c>
    </row>
    <row r="926" spans="3:23" x14ac:dyDescent="0.3">
      <c r="C926" s="1">
        <v>2</v>
      </c>
      <c r="D926" s="1">
        <v>641</v>
      </c>
      <c r="E926" s="1" t="s">
        <v>5</v>
      </c>
      <c r="F926" s="1" t="s">
        <v>13</v>
      </c>
      <c r="G926" s="1" t="s">
        <v>12</v>
      </c>
      <c r="H926" s="1" t="s">
        <v>3</v>
      </c>
      <c r="I926">
        <f t="shared" si="70"/>
        <v>6</v>
      </c>
      <c r="J926">
        <f>VLOOKUP(C926,Sheet11!$C$10:$E$17,2,FALSE)</f>
        <v>0.14788732394366197</v>
      </c>
      <c r="K926">
        <f>VLOOKUP(C926,Sheet11!$C$10:$E$17,3,FALSE)</f>
        <v>0.13761985335589397</v>
      </c>
      <c r="L926">
        <f>VLOOKUP(E926,Sheet11!$C$27:$E$30,2,FALSE)</f>
        <v>0.51877934272300474</v>
      </c>
      <c r="M926">
        <f>VLOOKUP(E926,Sheet11!$C$27:$E$30,3,FALSE)</f>
        <v>0.64805414551607443</v>
      </c>
      <c r="N926">
        <f>VLOOKUP(F926,Sheet11!$C$40:$E$43,2,FALSE)</f>
        <v>0.3779342723004695</v>
      </c>
      <c r="O926">
        <f>VLOOKUP(F926,Sheet11!$C$40:$E$43,3,FALSE)</f>
        <v>0.28426395939086296</v>
      </c>
      <c r="P926">
        <f>VLOOKUP(G926,Sheet11!$C$53:$E$61,2,FALSE)</f>
        <v>0.22065727699530516</v>
      </c>
      <c r="Q926">
        <f>VLOOKUP(G926,Sheet11!$C$53:$E$61,3,FALSE)</f>
        <v>0.17710095882684715</v>
      </c>
      <c r="R926">
        <f>VLOOKUP(I926,Sheet11!$C$70:$E$89,2,FALSE)</f>
        <v>3.9906103286384977E-2</v>
      </c>
      <c r="S926">
        <f>VLOOKUP(I926,Sheet11!$C$70:$E$89,3,FALSE)</f>
        <v>8.4038353073886074E-2</v>
      </c>
      <c r="T926">
        <f t="shared" si="71"/>
        <v>4.9455784959767813E-5</v>
      </c>
      <c r="U926">
        <f t="shared" si="72"/>
        <v>3.0423508040264443E-4</v>
      </c>
      <c r="V926">
        <f t="shared" si="73"/>
        <v>0.13982771341604353</v>
      </c>
      <c r="W926" t="str">
        <f t="shared" si="74"/>
        <v>Ontime</v>
      </c>
    </row>
    <row r="927" spans="3:23" x14ac:dyDescent="0.3">
      <c r="C927" s="1">
        <v>2</v>
      </c>
      <c r="D927" s="1">
        <v>1625</v>
      </c>
      <c r="E927" s="1" t="s">
        <v>5</v>
      </c>
      <c r="F927" s="1" t="s">
        <v>13</v>
      </c>
      <c r="G927" s="1" t="s">
        <v>12</v>
      </c>
      <c r="H927" s="1" t="s">
        <v>3</v>
      </c>
      <c r="I927">
        <f t="shared" si="70"/>
        <v>16</v>
      </c>
      <c r="J927">
        <f>VLOOKUP(C927,Sheet11!$C$10:$E$17,2,FALSE)</f>
        <v>0.14788732394366197</v>
      </c>
      <c r="K927">
        <f>VLOOKUP(C927,Sheet11!$C$10:$E$17,3,FALSE)</f>
        <v>0.13761985335589397</v>
      </c>
      <c r="L927">
        <f>VLOOKUP(E927,Sheet11!$C$27:$E$30,2,FALSE)</f>
        <v>0.51877934272300474</v>
      </c>
      <c r="M927">
        <f>VLOOKUP(E927,Sheet11!$C$27:$E$30,3,FALSE)</f>
        <v>0.64805414551607443</v>
      </c>
      <c r="N927">
        <f>VLOOKUP(F927,Sheet11!$C$40:$E$43,2,FALSE)</f>
        <v>0.3779342723004695</v>
      </c>
      <c r="O927">
        <f>VLOOKUP(F927,Sheet11!$C$40:$E$43,3,FALSE)</f>
        <v>0.28426395939086296</v>
      </c>
      <c r="P927">
        <f>VLOOKUP(G927,Sheet11!$C$53:$E$61,2,FALSE)</f>
        <v>0.22065727699530516</v>
      </c>
      <c r="Q927">
        <f>VLOOKUP(G927,Sheet11!$C$53:$E$61,3,FALSE)</f>
        <v>0.17710095882684715</v>
      </c>
      <c r="R927">
        <f>VLOOKUP(I927,Sheet11!$C$70:$E$89,2,FALSE)</f>
        <v>0.10328638497652583</v>
      </c>
      <c r="S927">
        <f>VLOOKUP(I927,Sheet11!$C$70:$E$89,3,FALSE)</f>
        <v>9.8702763677382968E-2</v>
      </c>
      <c r="T927">
        <f t="shared" si="71"/>
        <v>1.2800320813116374E-4</v>
      </c>
      <c r="U927">
        <f t="shared" si="72"/>
        <v>3.5732308100981728E-4</v>
      </c>
      <c r="V927">
        <f t="shared" si="73"/>
        <v>0.26374670195123195</v>
      </c>
      <c r="W927" t="str">
        <f t="shared" si="74"/>
        <v>Ontime</v>
      </c>
    </row>
    <row r="928" spans="3:23" x14ac:dyDescent="0.3">
      <c r="C928" s="1">
        <v>2</v>
      </c>
      <c r="D928" s="1">
        <v>855</v>
      </c>
      <c r="E928" s="1" t="s">
        <v>5</v>
      </c>
      <c r="F928" s="1" t="s">
        <v>13</v>
      </c>
      <c r="G928" s="1" t="s">
        <v>12</v>
      </c>
      <c r="H928" s="1" t="s">
        <v>3</v>
      </c>
      <c r="I928">
        <f t="shared" si="70"/>
        <v>8</v>
      </c>
      <c r="J928">
        <f>VLOOKUP(C928,Sheet11!$C$10:$E$17,2,FALSE)</f>
        <v>0.14788732394366197</v>
      </c>
      <c r="K928">
        <f>VLOOKUP(C928,Sheet11!$C$10:$E$17,3,FALSE)</f>
        <v>0.13761985335589397</v>
      </c>
      <c r="L928">
        <f>VLOOKUP(E928,Sheet11!$C$27:$E$30,2,FALSE)</f>
        <v>0.51877934272300474</v>
      </c>
      <c r="M928">
        <f>VLOOKUP(E928,Sheet11!$C$27:$E$30,3,FALSE)</f>
        <v>0.64805414551607443</v>
      </c>
      <c r="N928">
        <f>VLOOKUP(F928,Sheet11!$C$40:$E$43,2,FALSE)</f>
        <v>0.3779342723004695</v>
      </c>
      <c r="O928">
        <f>VLOOKUP(F928,Sheet11!$C$40:$E$43,3,FALSE)</f>
        <v>0.28426395939086296</v>
      </c>
      <c r="P928">
        <f>VLOOKUP(G928,Sheet11!$C$53:$E$61,2,FALSE)</f>
        <v>0.22065727699530516</v>
      </c>
      <c r="Q928">
        <f>VLOOKUP(G928,Sheet11!$C$53:$E$61,3,FALSE)</f>
        <v>0.17710095882684715</v>
      </c>
      <c r="R928">
        <f>VLOOKUP(I928,Sheet11!$C$70:$E$89,2,FALSE)</f>
        <v>4.2253521126760563E-2</v>
      </c>
      <c r="S928">
        <f>VLOOKUP(I928,Sheet11!$C$70:$E$89,3,FALSE)</f>
        <v>9.475465313028765E-2</v>
      </c>
      <c r="T928">
        <f t="shared" si="71"/>
        <v>5.236494878093062E-5</v>
      </c>
      <c r="U928">
        <f t="shared" si="72"/>
        <v>3.4303015776942456E-4</v>
      </c>
      <c r="V928">
        <f t="shared" si="73"/>
        <v>0.13243701784220674</v>
      </c>
      <c r="W928" t="str">
        <f t="shared" si="74"/>
        <v>Ontime</v>
      </c>
    </row>
    <row r="929" spans="3:23" x14ac:dyDescent="0.3">
      <c r="C929" s="1">
        <v>2</v>
      </c>
      <c r="D929" s="1">
        <v>2055</v>
      </c>
      <c r="E929" s="1" t="s">
        <v>5</v>
      </c>
      <c r="F929" s="1" t="s">
        <v>13</v>
      </c>
      <c r="G929" s="1" t="s">
        <v>12</v>
      </c>
      <c r="H929" s="1" t="s">
        <v>3</v>
      </c>
      <c r="I929">
        <f t="shared" si="70"/>
        <v>20</v>
      </c>
      <c r="J929">
        <f>VLOOKUP(C929,Sheet11!$C$10:$E$17,2,FALSE)</f>
        <v>0.14788732394366197</v>
      </c>
      <c r="K929">
        <f>VLOOKUP(C929,Sheet11!$C$10:$E$17,3,FALSE)</f>
        <v>0.13761985335589397</v>
      </c>
      <c r="L929">
        <f>VLOOKUP(E929,Sheet11!$C$27:$E$30,2,FALSE)</f>
        <v>0.51877934272300474</v>
      </c>
      <c r="M929">
        <f>VLOOKUP(E929,Sheet11!$C$27:$E$30,3,FALSE)</f>
        <v>0.64805414551607443</v>
      </c>
      <c r="N929">
        <f>VLOOKUP(F929,Sheet11!$C$40:$E$43,2,FALSE)</f>
        <v>0.3779342723004695</v>
      </c>
      <c r="O929">
        <f>VLOOKUP(F929,Sheet11!$C$40:$E$43,3,FALSE)</f>
        <v>0.28426395939086296</v>
      </c>
      <c r="P929">
        <f>VLOOKUP(G929,Sheet11!$C$53:$E$61,2,FALSE)</f>
        <v>0.22065727699530516</v>
      </c>
      <c r="Q929">
        <f>VLOOKUP(G929,Sheet11!$C$53:$E$61,3,FALSE)</f>
        <v>0.17710095882684715</v>
      </c>
      <c r="R929">
        <f>VLOOKUP(I929,Sheet11!$C$70:$E$89,2,FALSE)</f>
        <v>4.9295774647887321E-2</v>
      </c>
      <c r="S929">
        <f>VLOOKUP(I929,Sheet11!$C$70:$E$89,3,FALSE)</f>
        <v>3.6661026508742242E-2</v>
      </c>
      <c r="T929">
        <f t="shared" si="71"/>
        <v>6.1092440244419049E-5</v>
      </c>
      <c r="U929">
        <f t="shared" si="72"/>
        <v>1.3272000151793212E-4</v>
      </c>
      <c r="V929">
        <f t="shared" si="73"/>
        <v>0.31521423335313709</v>
      </c>
      <c r="W929" t="str">
        <f t="shared" si="74"/>
        <v>Ontime</v>
      </c>
    </row>
    <row r="930" spans="3:23" x14ac:dyDescent="0.3">
      <c r="C930" s="1">
        <v>3</v>
      </c>
      <c r="D930" s="1">
        <v>1500</v>
      </c>
      <c r="E930" s="1" t="s">
        <v>2</v>
      </c>
      <c r="F930" s="1" t="s">
        <v>1</v>
      </c>
      <c r="G930" s="1" t="s">
        <v>0</v>
      </c>
      <c r="H930" s="1" t="s">
        <v>3</v>
      </c>
      <c r="I930">
        <f t="shared" si="70"/>
        <v>15</v>
      </c>
      <c r="J930">
        <f>VLOOKUP(C930,Sheet11!$C$10:$E$17,2,FALSE)</f>
        <v>0.13380281690140844</v>
      </c>
      <c r="K930">
        <f>VLOOKUP(C930,Sheet11!$C$10:$E$17,3,FALSE)</f>
        <v>0.14833615341229556</v>
      </c>
      <c r="L930">
        <f>VLOOKUP(E930,Sheet11!$C$27:$E$30,2,FALSE)</f>
        <v>8.6854460093896718E-2</v>
      </c>
      <c r="M930">
        <f>VLOOKUP(E930,Sheet11!$C$27:$E$30,3,FALSE)</f>
        <v>6.0913705583756347E-2</v>
      </c>
      <c r="N930">
        <f>VLOOKUP(F930,Sheet11!$C$40:$E$43,2,FALSE)</f>
        <v>0.19718309859154928</v>
      </c>
      <c r="O930">
        <f>VLOOKUP(F930,Sheet11!$C$40:$E$43,3,FALSE)</f>
        <v>0.17033276931754088</v>
      </c>
      <c r="P930">
        <f>VLOOKUP(G930,Sheet11!$C$53:$E$61,2,FALSE)</f>
        <v>9.3896713615023476E-3</v>
      </c>
      <c r="Q930">
        <f>VLOOKUP(G930,Sheet11!$C$53:$E$61,3,FALSE)</f>
        <v>1.4664410603496898E-2</v>
      </c>
      <c r="R930">
        <f>VLOOKUP(I930,Sheet11!$C$70:$E$89,2,FALSE)</f>
        <v>0.13849765258215962</v>
      </c>
      <c r="S930">
        <f>VLOOKUP(I930,Sheet11!$C$70:$E$89,3,FALSE)</f>
        <v>6.2041737168640719E-2</v>
      </c>
      <c r="T930">
        <f t="shared" si="71"/>
        <v>5.7723079702647864E-7</v>
      </c>
      <c r="U930">
        <f t="shared" si="72"/>
        <v>1.1290299478281556E-6</v>
      </c>
      <c r="V930">
        <f t="shared" si="73"/>
        <v>0.33830163342101394</v>
      </c>
      <c r="W930" t="str">
        <f t="shared" si="74"/>
        <v>Ontime</v>
      </c>
    </row>
    <row r="931" spans="3:23" x14ac:dyDescent="0.3">
      <c r="C931" s="1">
        <v>3</v>
      </c>
      <c r="D931" s="1">
        <v>1630</v>
      </c>
      <c r="E931" s="1" t="s">
        <v>5</v>
      </c>
      <c r="F931" s="1" t="s">
        <v>1</v>
      </c>
      <c r="G931" s="1" t="s">
        <v>4</v>
      </c>
      <c r="H931" s="1" t="s">
        <v>3</v>
      </c>
      <c r="I931">
        <f t="shared" si="70"/>
        <v>16</v>
      </c>
      <c r="J931">
        <f>VLOOKUP(C931,Sheet11!$C$10:$E$17,2,FALSE)</f>
        <v>0.13380281690140844</v>
      </c>
      <c r="K931">
        <f>VLOOKUP(C931,Sheet11!$C$10:$E$17,3,FALSE)</f>
        <v>0.14833615341229556</v>
      </c>
      <c r="L931">
        <f>VLOOKUP(E931,Sheet11!$C$27:$E$30,2,FALSE)</f>
        <v>0.51877934272300474</v>
      </c>
      <c r="M931">
        <f>VLOOKUP(E931,Sheet11!$C$27:$E$30,3,FALSE)</f>
        <v>0.64805414551607443</v>
      </c>
      <c r="N931">
        <f>VLOOKUP(F931,Sheet11!$C$40:$E$43,2,FALSE)</f>
        <v>0.19718309859154928</v>
      </c>
      <c r="O931">
        <f>VLOOKUP(F931,Sheet11!$C$40:$E$43,3,FALSE)</f>
        <v>0.17033276931754088</v>
      </c>
      <c r="P931">
        <f>VLOOKUP(G931,Sheet11!$C$53:$E$61,2,FALSE)</f>
        <v>0.31690140845070425</v>
      </c>
      <c r="Q931">
        <f>VLOOKUP(G931,Sheet11!$C$53:$E$61,3,FALSE)</f>
        <v>0.233502538071066</v>
      </c>
      <c r="R931">
        <f>VLOOKUP(I931,Sheet11!$C$70:$E$89,2,FALSE)</f>
        <v>0.10328638497652583</v>
      </c>
      <c r="S931">
        <f>VLOOKUP(I931,Sheet11!$C$70:$E$89,3,FALSE)</f>
        <v>9.8702763677382968E-2</v>
      </c>
      <c r="T931">
        <f t="shared" si="71"/>
        <v>8.6778968906154339E-5</v>
      </c>
      <c r="U931">
        <f t="shared" si="72"/>
        <v>3.042804793397184E-4</v>
      </c>
      <c r="V931">
        <f t="shared" si="73"/>
        <v>0.22190735780814932</v>
      </c>
      <c r="W931" t="str">
        <f t="shared" si="74"/>
        <v>Ontime</v>
      </c>
    </row>
    <row r="932" spans="3:23" x14ac:dyDescent="0.3">
      <c r="C932" s="1">
        <v>3</v>
      </c>
      <c r="D932" s="1">
        <v>1243</v>
      </c>
      <c r="E932" s="1" t="s">
        <v>7</v>
      </c>
      <c r="F932" s="1" t="s">
        <v>6</v>
      </c>
      <c r="G932" s="1" t="s">
        <v>4</v>
      </c>
      <c r="H932" s="1" t="s">
        <v>3</v>
      </c>
      <c r="I932">
        <f t="shared" si="70"/>
        <v>12</v>
      </c>
      <c r="J932">
        <f>VLOOKUP(C932,Sheet11!$C$10:$E$17,2,FALSE)</f>
        <v>0.13380281690140844</v>
      </c>
      <c r="K932">
        <f>VLOOKUP(C932,Sheet11!$C$10:$E$17,3,FALSE)</f>
        <v>0.14833615341229556</v>
      </c>
      <c r="L932">
        <f>VLOOKUP(E932,Sheet11!$C$27:$E$30,2,FALSE)</f>
        <v>0.39436619718309857</v>
      </c>
      <c r="M932">
        <f>VLOOKUP(E932,Sheet11!$C$27:$E$30,3,FALSE)</f>
        <v>0.29103214890016921</v>
      </c>
      <c r="N932">
        <f>VLOOKUP(F932,Sheet11!$C$40:$E$43,2,FALSE)</f>
        <v>0.42488262910798125</v>
      </c>
      <c r="O932">
        <f>VLOOKUP(F932,Sheet11!$C$40:$E$43,3,FALSE)</f>
        <v>0.54540327129159616</v>
      </c>
      <c r="P932">
        <f>VLOOKUP(G932,Sheet11!$C$53:$E$61,2,FALSE)</f>
        <v>0.31690140845070425</v>
      </c>
      <c r="Q932">
        <f>VLOOKUP(G932,Sheet11!$C$53:$E$61,3,FALSE)</f>
        <v>0.233502538071066</v>
      </c>
      <c r="R932">
        <f>VLOOKUP(I932,Sheet11!$C$70:$E$89,2,FALSE)</f>
        <v>3.0516431924882629E-2</v>
      </c>
      <c r="S932">
        <f>VLOOKUP(I932,Sheet11!$C$70:$E$89,3,FALSE)</f>
        <v>0.10152284263959391</v>
      </c>
      <c r="T932">
        <f t="shared" si="71"/>
        <v>4.1997308481320679E-5</v>
      </c>
      <c r="U932">
        <f t="shared" si="72"/>
        <v>4.5004687685606482E-4</v>
      </c>
      <c r="V932">
        <f t="shared" si="73"/>
        <v>8.5352717769693609E-2</v>
      </c>
      <c r="W932" t="str">
        <f t="shared" si="74"/>
        <v>Ontime</v>
      </c>
    </row>
    <row r="933" spans="3:23" x14ac:dyDescent="0.3">
      <c r="C933" s="1">
        <v>3</v>
      </c>
      <c r="D933" s="1">
        <v>1722</v>
      </c>
      <c r="E933" s="1" t="s">
        <v>7</v>
      </c>
      <c r="F933" s="1" t="s">
        <v>6</v>
      </c>
      <c r="G933" s="1" t="s">
        <v>4</v>
      </c>
      <c r="H933" s="1" t="s">
        <v>3</v>
      </c>
      <c r="I933">
        <f t="shared" si="70"/>
        <v>17</v>
      </c>
      <c r="J933">
        <f>VLOOKUP(C933,Sheet11!$C$10:$E$17,2,FALSE)</f>
        <v>0.13380281690140844</v>
      </c>
      <c r="K933">
        <f>VLOOKUP(C933,Sheet11!$C$10:$E$17,3,FALSE)</f>
        <v>0.14833615341229556</v>
      </c>
      <c r="L933">
        <f>VLOOKUP(E933,Sheet11!$C$27:$E$30,2,FALSE)</f>
        <v>0.39436619718309857</v>
      </c>
      <c r="M933">
        <f>VLOOKUP(E933,Sheet11!$C$27:$E$30,3,FALSE)</f>
        <v>0.29103214890016921</v>
      </c>
      <c r="N933">
        <f>VLOOKUP(F933,Sheet11!$C$40:$E$43,2,FALSE)</f>
        <v>0.42488262910798125</v>
      </c>
      <c r="O933">
        <f>VLOOKUP(F933,Sheet11!$C$40:$E$43,3,FALSE)</f>
        <v>0.54540327129159616</v>
      </c>
      <c r="P933">
        <f>VLOOKUP(G933,Sheet11!$C$53:$E$61,2,FALSE)</f>
        <v>0.31690140845070425</v>
      </c>
      <c r="Q933">
        <f>VLOOKUP(G933,Sheet11!$C$53:$E$61,3,FALSE)</f>
        <v>0.233502538071066</v>
      </c>
      <c r="R933">
        <f>VLOOKUP(I933,Sheet11!$C$70:$E$89,2,FALSE)</f>
        <v>9.154929577464789E-2</v>
      </c>
      <c r="S933">
        <f>VLOOKUP(I933,Sheet11!$C$70:$E$89,3,FALSE)</f>
        <v>8.1218274111675121E-2</v>
      </c>
      <c r="T933">
        <f t="shared" si="71"/>
        <v>1.2599192544396204E-4</v>
      </c>
      <c r="U933">
        <f t="shared" si="72"/>
        <v>3.6003750148485181E-4</v>
      </c>
      <c r="V933">
        <f t="shared" si="73"/>
        <v>0.25922694895265141</v>
      </c>
      <c r="W933" t="str">
        <f t="shared" si="74"/>
        <v>Ontime</v>
      </c>
    </row>
    <row r="934" spans="3:23" x14ac:dyDescent="0.3">
      <c r="C934" s="1">
        <v>3</v>
      </c>
      <c r="D934" s="1">
        <v>2118</v>
      </c>
      <c r="E934" s="1" t="s">
        <v>7</v>
      </c>
      <c r="F934" s="1" t="s">
        <v>6</v>
      </c>
      <c r="G934" s="1" t="s">
        <v>4</v>
      </c>
      <c r="H934" s="1" t="s">
        <v>3</v>
      </c>
      <c r="I934">
        <f t="shared" si="70"/>
        <v>21</v>
      </c>
      <c r="J934">
        <f>VLOOKUP(C934,Sheet11!$C$10:$E$17,2,FALSE)</f>
        <v>0.13380281690140844</v>
      </c>
      <c r="K934">
        <f>VLOOKUP(C934,Sheet11!$C$10:$E$17,3,FALSE)</f>
        <v>0.14833615341229556</v>
      </c>
      <c r="L934">
        <f>VLOOKUP(E934,Sheet11!$C$27:$E$30,2,FALSE)</f>
        <v>0.39436619718309857</v>
      </c>
      <c r="M934">
        <f>VLOOKUP(E934,Sheet11!$C$27:$E$30,3,FALSE)</f>
        <v>0.29103214890016921</v>
      </c>
      <c r="N934">
        <f>VLOOKUP(F934,Sheet11!$C$40:$E$43,2,FALSE)</f>
        <v>0.42488262910798125</v>
      </c>
      <c r="O934">
        <f>VLOOKUP(F934,Sheet11!$C$40:$E$43,3,FALSE)</f>
        <v>0.54540327129159616</v>
      </c>
      <c r="P934">
        <f>VLOOKUP(G934,Sheet11!$C$53:$E$61,2,FALSE)</f>
        <v>0.31690140845070425</v>
      </c>
      <c r="Q934">
        <f>VLOOKUP(G934,Sheet11!$C$53:$E$61,3,FALSE)</f>
        <v>0.233502538071066</v>
      </c>
      <c r="R934">
        <f>VLOOKUP(I934,Sheet11!$C$70:$E$89,2,FALSE)</f>
        <v>4.9295774647887321E-2</v>
      </c>
      <c r="S934">
        <f>VLOOKUP(I934,Sheet11!$C$70:$E$89,3,FALSE)</f>
        <v>3.7789058093626621E-2</v>
      </c>
      <c r="T934">
        <f t="shared" si="71"/>
        <v>6.7841806008287243E-5</v>
      </c>
      <c r="U934">
        <f t="shared" si="72"/>
        <v>1.6751744860753524E-4</v>
      </c>
      <c r="V934">
        <f t="shared" si="73"/>
        <v>0.28824787926451245</v>
      </c>
      <c r="W934" t="str">
        <f t="shared" si="74"/>
        <v>Ontime</v>
      </c>
    </row>
    <row r="935" spans="3:23" x14ac:dyDescent="0.3">
      <c r="C935" s="1">
        <v>3</v>
      </c>
      <c r="D935" s="1">
        <v>640</v>
      </c>
      <c r="E935" s="1" t="s">
        <v>7</v>
      </c>
      <c r="F935" s="1" t="s">
        <v>6</v>
      </c>
      <c r="G935" s="1" t="s">
        <v>4</v>
      </c>
      <c r="H935" s="1" t="s">
        <v>3</v>
      </c>
      <c r="I935">
        <f t="shared" si="70"/>
        <v>6</v>
      </c>
      <c r="J935">
        <f>VLOOKUP(C935,Sheet11!$C$10:$E$17,2,FALSE)</f>
        <v>0.13380281690140844</v>
      </c>
      <c r="K935">
        <f>VLOOKUP(C935,Sheet11!$C$10:$E$17,3,FALSE)</f>
        <v>0.14833615341229556</v>
      </c>
      <c r="L935">
        <f>VLOOKUP(E935,Sheet11!$C$27:$E$30,2,FALSE)</f>
        <v>0.39436619718309857</v>
      </c>
      <c r="M935">
        <f>VLOOKUP(E935,Sheet11!$C$27:$E$30,3,FALSE)</f>
        <v>0.29103214890016921</v>
      </c>
      <c r="N935">
        <f>VLOOKUP(F935,Sheet11!$C$40:$E$43,2,FALSE)</f>
        <v>0.42488262910798125</v>
      </c>
      <c r="O935">
        <f>VLOOKUP(F935,Sheet11!$C$40:$E$43,3,FALSE)</f>
        <v>0.54540327129159616</v>
      </c>
      <c r="P935">
        <f>VLOOKUP(G935,Sheet11!$C$53:$E$61,2,FALSE)</f>
        <v>0.31690140845070425</v>
      </c>
      <c r="Q935">
        <f>VLOOKUP(G935,Sheet11!$C$53:$E$61,3,FALSE)</f>
        <v>0.233502538071066</v>
      </c>
      <c r="R935">
        <f>VLOOKUP(I935,Sheet11!$C$70:$E$89,2,FALSE)</f>
        <v>3.9906103286384977E-2</v>
      </c>
      <c r="S935">
        <f>VLOOKUP(I935,Sheet11!$C$70:$E$89,3,FALSE)</f>
        <v>8.4038353073886074E-2</v>
      </c>
      <c r="T935">
        <f t="shared" si="71"/>
        <v>5.4919557244803964E-5</v>
      </c>
      <c r="U935">
        <f t="shared" si="72"/>
        <v>3.7253880361974253E-4</v>
      </c>
      <c r="V935">
        <f t="shared" si="73"/>
        <v>0.12847931464886456</v>
      </c>
      <c r="W935" t="str">
        <f t="shared" si="74"/>
        <v>Ontime</v>
      </c>
    </row>
    <row r="936" spans="3:23" x14ac:dyDescent="0.3">
      <c r="C936" s="1">
        <v>3</v>
      </c>
      <c r="D936" s="1">
        <v>1034</v>
      </c>
      <c r="E936" s="1" t="s">
        <v>7</v>
      </c>
      <c r="F936" s="1" t="s">
        <v>6</v>
      </c>
      <c r="G936" s="1" t="s">
        <v>4</v>
      </c>
      <c r="H936" s="1" t="s">
        <v>3</v>
      </c>
      <c r="I936">
        <f t="shared" si="70"/>
        <v>10</v>
      </c>
      <c r="J936">
        <f>VLOOKUP(C936,Sheet11!$C$10:$E$17,2,FALSE)</f>
        <v>0.13380281690140844</v>
      </c>
      <c r="K936">
        <f>VLOOKUP(C936,Sheet11!$C$10:$E$17,3,FALSE)</f>
        <v>0.14833615341229556</v>
      </c>
      <c r="L936">
        <f>VLOOKUP(E936,Sheet11!$C$27:$E$30,2,FALSE)</f>
        <v>0.39436619718309857</v>
      </c>
      <c r="M936">
        <f>VLOOKUP(E936,Sheet11!$C$27:$E$30,3,FALSE)</f>
        <v>0.29103214890016921</v>
      </c>
      <c r="N936">
        <f>VLOOKUP(F936,Sheet11!$C$40:$E$43,2,FALSE)</f>
        <v>0.42488262910798125</v>
      </c>
      <c r="O936">
        <f>VLOOKUP(F936,Sheet11!$C$40:$E$43,3,FALSE)</f>
        <v>0.54540327129159616</v>
      </c>
      <c r="P936">
        <f>VLOOKUP(G936,Sheet11!$C$53:$E$61,2,FALSE)</f>
        <v>0.31690140845070425</v>
      </c>
      <c r="Q936">
        <f>VLOOKUP(G936,Sheet11!$C$53:$E$61,3,FALSE)</f>
        <v>0.233502538071066</v>
      </c>
      <c r="R936">
        <f>VLOOKUP(I936,Sheet11!$C$70:$E$89,2,FALSE)</f>
        <v>3.0516431924882629E-2</v>
      </c>
      <c r="S936">
        <f>VLOOKUP(I936,Sheet11!$C$70:$E$89,3,FALSE)</f>
        <v>5.9785673998871969E-2</v>
      </c>
      <c r="T936">
        <f t="shared" si="71"/>
        <v>4.1997308481320679E-5</v>
      </c>
      <c r="U936">
        <f t="shared" si="72"/>
        <v>2.6502760525968258E-4</v>
      </c>
      <c r="V936">
        <f t="shared" si="73"/>
        <v>0.13678794977774447</v>
      </c>
      <c r="W936" t="str">
        <f t="shared" si="74"/>
        <v>Ontime</v>
      </c>
    </row>
    <row r="937" spans="3:23" x14ac:dyDescent="0.3">
      <c r="C937" s="1">
        <v>3</v>
      </c>
      <c r="D937" s="1">
        <v>844</v>
      </c>
      <c r="E937" s="1" t="s">
        <v>7</v>
      </c>
      <c r="F937" s="1" t="s">
        <v>1</v>
      </c>
      <c r="G937" s="1" t="s">
        <v>4</v>
      </c>
      <c r="H937" s="1" t="s">
        <v>3</v>
      </c>
      <c r="I937">
        <f t="shared" si="70"/>
        <v>8</v>
      </c>
      <c r="J937">
        <f>VLOOKUP(C937,Sheet11!$C$10:$E$17,2,FALSE)</f>
        <v>0.13380281690140844</v>
      </c>
      <c r="K937">
        <f>VLOOKUP(C937,Sheet11!$C$10:$E$17,3,FALSE)</f>
        <v>0.14833615341229556</v>
      </c>
      <c r="L937">
        <f>VLOOKUP(E937,Sheet11!$C$27:$E$30,2,FALSE)</f>
        <v>0.39436619718309857</v>
      </c>
      <c r="M937">
        <f>VLOOKUP(E937,Sheet11!$C$27:$E$30,3,FALSE)</f>
        <v>0.29103214890016921</v>
      </c>
      <c r="N937">
        <f>VLOOKUP(F937,Sheet11!$C$40:$E$43,2,FALSE)</f>
        <v>0.19718309859154928</v>
      </c>
      <c r="O937">
        <f>VLOOKUP(F937,Sheet11!$C$40:$E$43,3,FALSE)</f>
        <v>0.17033276931754088</v>
      </c>
      <c r="P937">
        <f>VLOOKUP(G937,Sheet11!$C$53:$E$61,2,FALSE)</f>
        <v>0.31690140845070425</v>
      </c>
      <c r="Q937">
        <f>VLOOKUP(G937,Sheet11!$C$53:$E$61,3,FALSE)</f>
        <v>0.233502538071066</v>
      </c>
      <c r="R937">
        <f>VLOOKUP(I937,Sheet11!$C$70:$E$89,2,FALSE)</f>
        <v>4.2253521126760563E-2</v>
      </c>
      <c r="S937">
        <f>VLOOKUP(I937,Sheet11!$C$70:$E$89,3,FALSE)</f>
        <v>9.475465313028765E-2</v>
      </c>
      <c r="T937">
        <f t="shared" si="71"/>
        <v>2.6986795760202662E-5</v>
      </c>
      <c r="U937">
        <f t="shared" si="72"/>
        <v>1.3118222649758304E-4</v>
      </c>
      <c r="V937">
        <f t="shared" si="73"/>
        <v>0.17061998218727856</v>
      </c>
      <c r="W937" t="str">
        <f t="shared" si="74"/>
        <v>Ontime</v>
      </c>
    </row>
    <row r="938" spans="3:23" x14ac:dyDescent="0.3">
      <c r="C938" s="1">
        <v>3</v>
      </c>
      <c r="D938" s="1">
        <v>1243</v>
      </c>
      <c r="E938" s="1" t="s">
        <v>7</v>
      </c>
      <c r="F938" s="1" t="s">
        <v>1</v>
      </c>
      <c r="G938" s="1" t="s">
        <v>4</v>
      </c>
      <c r="H938" s="1" t="s">
        <v>3</v>
      </c>
      <c r="I938">
        <f t="shared" si="70"/>
        <v>12</v>
      </c>
      <c r="J938">
        <f>VLOOKUP(C938,Sheet11!$C$10:$E$17,2,FALSE)</f>
        <v>0.13380281690140844</v>
      </c>
      <c r="K938">
        <f>VLOOKUP(C938,Sheet11!$C$10:$E$17,3,FALSE)</f>
        <v>0.14833615341229556</v>
      </c>
      <c r="L938">
        <f>VLOOKUP(E938,Sheet11!$C$27:$E$30,2,FALSE)</f>
        <v>0.39436619718309857</v>
      </c>
      <c r="M938">
        <f>VLOOKUP(E938,Sheet11!$C$27:$E$30,3,FALSE)</f>
        <v>0.29103214890016921</v>
      </c>
      <c r="N938">
        <f>VLOOKUP(F938,Sheet11!$C$40:$E$43,2,FALSE)</f>
        <v>0.19718309859154928</v>
      </c>
      <c r="O938">
        <f>VLOOKUP(F938,Sheet11!$C$40:$E$43,3,FALSE)</f>
        <v>0.17033276931754088</v>
      </c>
      <c r="P938">
        <f>VLOOKUP(G938,Sheet11!$C$53:$E$61,2,FALSE)</f>
        <v>0.31690140845070425</v>
      </c>
      <c r="Q938">
        <f>VLOOKUP(G938,Sheet11!$C$53:$E$61,3,FALSE)</f>
        <v>0.233502538071066</v>
      </c>
      <c r="R938">
        <f>VLOOKUP(I938,Sheet11!$C$70:$E$89,2,FALSE)</f>
        <v>3.0516431924882629E-2</v>
      </c>
      <c r="S938">
        <f>VLOOKUP(I938,Sheet11!$C$70:$E$89,3,FALSE)</f>
        <v>0.10152284263959391</v>
      </c>
      <c r="T938">
        <f t="shared" si="71"/>
        <v>1.9490463604590811E-5</v>
      </c>
      <c r="U938">
        <f t="shared" si="72"/>
        <v>1.4055238553312466E-4</v>
      </c>
      <c r="V938">
        <f t="shared" si="73"/>
        <v>0.12178278323337918</v>
      </c>
      <c r="W938" t="str">
        <f t="shared" si="74"/>
        <v>Ontime</v>
      </c>
    </row>
    <row r="939" spans="3:23" x14ac:dyDescent="0.3">
      <c r="C939" s="1">
        <v>3</v>
      </c>
      <c r="D939" s="1">
        <v>1450</v>
      </c>
      <c r="E939" s="1" t="s">
        <v>7</v>
      </c>
      <c r="F939" s="1" t="s">
        <v>1</v>
      </c>
      <c r="G939" s="1" t="s">
        <v>4</v>
      </c>
      <c r="H939" s="1" t="s">
        <v>3</v>
      </c>
      <c r="I939">
        <f t="shared" si="70"/>
        <v>14</v>
      </c>
      <c r="J939">
        <f>VLOOKUP(C939,Sheet11!$C$10:$E$17,2,FALSE)</f>
        <v>0.13380281690140844</v>
      </c>
      <c r="K939">
        <f>VLOOKUP(C939,Sheet11!$C$10:$E$17,3,FALSE)</f>
        <v>0.14833615341229556</v>
      </c>
      <c r="L939">
        <f>VLOOKUP(E939,Sheet11!$C$27:$E$30,2,FALSE)</f>
        <v>0.39436619718309857</v>
      </c>
      <c r="M939">
        <f>VLOOKUP(E939,Sheet11!$C$27:$E$30,3,FALSE)</f>
        <v>0.29103214890016921</v>
      </c>
      <c r="N939">
        <f>VLOOKUP(F939,Sheet11!$C$40:$E$43,2,FALSE)</f>
        <v>0.19718309859154928</v>
      </c>
      <c r="O939">
        <f>VLOOKUP(F939,Sheet11!$C$40:$E$43,3,FALSE)</f>
        <v>0.17033276931754088</v>
      </c>
      <c r="P939">
        <f>VLOOKUP(G939,Sheet11!$C$53:$E$61,2,FALSE)</f>
        <v>0.31690140845070425</v>
      </c>
      <c r="Q939">
        <f>VLOOKUP(G939,Sheet11!$C$53:$E$61,3,FALSE)</f>
        <v>0.233502538071066</v>
      </c>
      <c r="R939">
        <f>VLOOKUP(I939,Sheet11!$C$70:$E$89,2,FALSE)</f>
        <v>5.6338028169014086E-2</v>
      </c>
      <c r="S939">
        <f>VLOOKUP(I939,Sheet11!$C$70:$E$89,3,FALSE)</f>
        <v>9.7574732092498589E-2</v>
      </c>
      <c r="T939">
        <f t="shared" si="71"/>
        <v>3.5982394346936882E-5</v>
      </c>
      <c r="U939">
        <f t="shared" si="72"/>
        <v>1.3508645942905871E-4</v>
      </c>
      <c r="V939">
        <f t="shared" si="73"/>
        <v>0.21033866512049978</v>
      </c>
      <c r="W939" t="str">
        <f t="shared" si="74"/>
        <v>Ontime</v>
      </c>
    </row>
    <row r="940" spans="3:23" x14ac:dyDescent="0.3">
      <c r="C940" s="1">
        <v>3</v>
      </c>
      <c r="D940" s="1">
        <v>1640</v>
      </c>
      <c r="E940" s="1" t="s">
        <v>7</v>
      </c>
      <c r="F940" s="1" t="s">
        <v>1</v>
      </c>
      <c r="G940" s="1" t="s">
        <v>4</v>
      </c>
      <c r="H940" s="1" t="s">
        <v>3</v>
      </c>
      <c r="I940">
        <f t="shared" si="70"/>
        <v>16</v>
      </c>
      <c r="J940">
        <f>VLOOKUP(C940,Sheet11!$C$10:$E$17,2,FALSE)</f>
        <v>0.13380281690140844</v>
      </c>
      <c r="K940">
        <f>VLOOKUP(C940,Sheet11!$C$10:$E$17,3,FALSE)</f>
        <v>0.14833615341229556</v>
      </c>
      <c r="L940">
        <f>VLOOKUP(E940,Sheet11!$C$27:$E$30,2,FALSE)</f>
        <v>0.39436619718309857</v>
      </c>
      <c r="M940">
        <f>VLOOKUP(E940,Sheet11!$C$27:$E$30,3,FALSE)</f>
        <v>0.29103214890016921</v>
      </c>
      <c r="N940">
        <f>VLOOKUP(F940,Sheet11!$C$40:$E$43,2,FALSE)</f>
        <v>0.19718309859154928</v>
      </c>
      <c r="O940">
        <f>VLOOKUP(F940,Sheet11!$C$40:$E$43,3,FALSE)</f>
        <v>0.17033276931754088</v>
      </c>
      <c r="P940">
        <f>VLOOKUP(G940,Sheet11!$C$53:$E$61,2,FALSE)</f>
        <v>0.31690140845070425</v>
      </c>
      <c r="Q940">
        <f>VLOOKUP(G940,Sheet11!$C$53:$E$61,3,FALSE)</f>
        <v>0.233502538071066</v>
      </c>
      <c r="R940">
        <f>VLOOKUP(I940,Sheet11!$C$70:$E$89,2,FALSE)</f>
        <v>0.10328638497652583</v>
      </c>
      <c r="S940">
        <f>VLOOKUP(I940,Sheet11!$C$70:$E$89,3,FALSE)</f>
        <v>9.8702763677382968E-2</v>
      </c>
      <c r="T940">
        <f t="shared" si="71"/>
        <v>6.5967722969384284E-5</v>
      </c>
      <c r="U940">
        <f t="shared" si="72"/>
        <v>1.3664815260164899E-4</v>
      </c>
      <c r="V940">
        <f t="shared" si="73"/>
        <v>0.32558022802244463</v>
      </c>
      <c r="W940" t="str">
        <f t="shared" si="74"/>
        <v>Ontime</v>
      </c>
    </row>
    <row r="941" spans="3:23" x14ac:dyDescent="0.3">
      <c r="C941" s="1">
        <v>3</v>
      </c>
      <c r="D941" s="1">
        <v>1714</v>
      </c>
      <c r="E941" s="1" t="s">
        <v>7</v>
      </c>
      <c r="F941" s="1" t="s">
        <v>1</v>
      </c>
      <c r="G941" s="1" t="s">
        <v>4</v>
      </c>
      <c r="H941" s="1" t="s">
        <v>3</v>
      </c>
      <c r="I941">
        <f t="shared" si="70"/>
        <v>17</v>
      </c>
      <c r="J941">
        <f>VLOOKUP(C941,Sheet11!$C$10:$E$17,2,FALSE)</f>
        <v>0.13380281690140844</v>
      </c>
      <c r="K941">
        <f>VLOOKUP(C941,Sheet11!$C$10:$E$17,3,FALSE)</f>
        <v>0.14833615341229556</v>
      </c>
      <c r="L941">
        <f>VLOOKUP(E941,Sheet11!$C$27:$E$30,2,FALSE)</f>
        <v>0.39436619718309857</v>
      </c>
      <c r="M941">
        <f>VLOOKUP(E941,Sheet11!$C$27:$E$30,3,FALSE)</f>
        <v>0.29103214890016921</v>
      </c>
      <c r="N941">
        <f>VLOOKUP(F941,Sheet11!$C$40:$E$43,2,FALSE)</f>
        <v>0.19718309859154928</v>
      </c>
      <c r="O941">
        <f>VLOOKUP(F941,Sheet11!$C$40:$E$43,3,FALSE)</f>
        <v>0.17033276931754088</v>
      </c>
      <c r="P941">
        <f>VLOOKUP(G941,Sheet11!$C$53:$E$61,2,FALSE)</f>
        <v>0.31690140845070425</v>
      </c>
      <c r="Q941">
        <f>VLOOKUP(G941,Sheet11!$C$53:$E$61,3,FALSE)</f>
        <v>0.233502538071066</v>
      </c>
      <c r="R941">
        <f>VLOOKUP(I941,Sheet11!$C$70:$E$89,2,FALSE)</f>
        <v>9.154929577464789E-2</v>
      </c>
      <c r="S941">
        <f>VLOOKUP(I941,Sheet11!$C$70:$E$89,3,FALSE)</f>
        <v>8.1218274111675121E-2</v>
      </c>
      <c r="T941">
        <f t="shared" si="71"/>
        <v>5.8471390813772433E-5</v>
      </c>
      <c r="U941">
        <f t="shared" si="72"/>
        <v>1.1244190842649973E-4</v>
      </c>
      <c r="V941">
        <f t="shared" si="73"/>
        <v>0.34211141598508715</v>
      </c>
      <c r="W941" t="str">
        <f t="shared" si="74"/>
        <v>Ontime</v>
      </c>
    </row>
    <row r="942" spans="3:23" x14ac:dyDescent="0.3">
      <c r="C942" s="1">
        <v>3</v>
      </c>
      <c r="D942" s="1">
        <v>2119</v>
      </c>
      <c r="E942" s="1" t="s">
        <v>7</v>
      </c>
      <c r="F942" s="1" t="s">
        <v>1</v>
      </c>
      <c r="G942" s="1" t="s">
        <v>4</v>
      </c>
      <c r="H942" s="1" t="s">
        <v>3</v>
      </c>
      <c r="I942">
        <f t="shared" si="70"/>
        <v>21</v>
      </c>
      <c r="J942">
        <f>VLOOKUP(C942,Sheet11!$C$10:$E$17,2,FALSE)</f>
        <v>0.13380281690140844</v>
      </c>
      <c r="K942">
        <f>VLOOKUP(C942,Sheet11!$C$10:$E$17,3,FALSE)</f>
        <v>0.14833615341229556</v>
      </c>
      <c r="L942">
        <f>VLOOKUP(E942,Sheet11!$C$27:$E$30,2,FALSE)</f>
        <v>0.39436619718309857</v>
      </c>
      <c r="M942">
        <f>VLOOKUP(E942,Sheet11!$C$27:$E$30,3,FALSE)</f>
        <v>0.29103214890016921</v>
      </c>
      <c r="N942">
        <f>VLOOKUP(F942,Sheet11!$C$40:$E$43,2,FALSE)</f>
        <v>0.19718309859154928</v>
      </c>
      <c r="O942">
        <f>VLOOKUP(F942,Sheet11!$C$40:$E$43,3,FALSE)</f>
        <v>0.17033276931754088</v>
      </c>
      <c r="P942">
        <f>VLOOKUP(G942,Sheet11!$C$53:$E$61,2,FALSE)</f>
        <v>0.31690140845070425</v>
      </c>
      <c r="Q942">
        <f>VLOOKUP(G942,Sheet11!$C$53:$E$61,3,FALSE)</f>
        <v>0.233502538071066</v>
      </c>
      <c r="R942">
        <f>VLOOKUP(I942,Sheet11!$C$70:$E$89,2,FALSE)</f>
        <v>4.9295774647887321E-2</v>
      </c>
      <c r="S942">
        <f>VLOOKUP(I942,Sheet11!$C$70:$E$89,3,FALSE)</f>
        <v>3.7789058093626621E-2</v>
      </c>
      <c r="T942">
        <f t="shared" si="71"/>
        <v>3.1484595053569765E-5</v>
      </c>
      <c r="U942">
        <f t="shared" si="72"/>
        <v>5.2316721281774181E-5</v>
      </c>
      <c r="V942">
        <f t="shared" si="73"/>
        <v>0.37570525655682158</v>
      </c>
      <c r="W942" t="str">
        <f t="shared" si="74"/>
        <v>Ontime</v>
      </c>
    </row>
    <row r="943" spans="3:23" x14ac:dyDescent="0.3">
      <c r="C943" s="1">
        <v>3</v>
      </c>
      <c r="D943" s="1">
        <v>1631</v>
      </c>
      <c r="E943" s="1" t="s">
        <v>7</v>
      </c>
      <c r="F943" s="1" t="s">
        <v>1</v>
      </c>
      <c r="G943" s="1" t="s">
        <v>4</v>
      </c>
      <c r="H943" s="1" t="s">
        <v>3</v>
      </c>
      <c r="I943">
        <f t="shared" si="70"/>
        <v>16</v>
      </c>
      <c r="J943">
        <f>VLOOKUP(C943,Sheet11!$C$10:$E$17,2,FALSE)</f>
        <v>0.13380281690140844</v>
      </c>
      <c r="K943">
        <f>VLOOKUP(C943,Sheet11!$C$10:$E$17,3,FALSE)</f>
        <v>0.14833615341229556</v>
      </c>
      <c r="L943">
        <f>VLOOKUP(E943,Sheet11!$C$27:$E$30,2,FALSE)</f>
        <v>0.39436619718309857</v>
      </c>
      <c r="M943">
        <f>VLOOKUP(E943,Sheet11!$C$27:$E$30,3,FALSE)</f>
        <v>0.29103214890016921</v>
      </c>
      <c r="N943">
        <f>VLOOKUP(F943,Sheet11!$C$40:$E$43,2,FALSE)</f>
        <v>0.19718309859154928</v>
      </c>
      <c r="O943">
        <f>VLOOKUP(F943,Sheet11!$C$40:$E$43,3,FALSE)</f>
        <v>0.17033276931754088</v>
      </c>
      <c r="P943">
        <f>VLOOKUP(G943,Sheet11!$C$53:$E$61,2,FALSE)</f>
        <v>0.31690140845070425</v>
      </c>
      <c r="Q943">
        <f>VLOOKUP(G943,Sheet11!$C$53:$E$61,3,FALSE)</f>
        <v>0.233502538071066</v>
      </c>
      <c r="R943">
        <f>VLOOKUP(I943,Sheet11!$C$70:$E$89,2,FALSE)</f>
        <v>0.10328638497652583</v>
      </c>
      <c r="S943">
        <f>VLOOKUP(I943,Sheet11!$C$70:$E$89,3,FALSE)</f>
        <v>9.8702763677382968E-2</v>
      </c>
      <c r="T943">
        <f t="shared" si="71"/>
        <v>6.5967722969384284E-5</v>
      </c>
      <c r="U943">
        <f t="shared" si="72"/>
        <v>1.3664815260164899E-4</v>
      </c>
      <c r="V943">
        <f t="shared" si="73"/>
        <v>0.32558022802244463</v>
      </c>
      <c r="W943" t="str">
        <f t="shared" si="74"/>
        <v>Ontime</v>
      </c>
    </row>
    <row r="944" spans="3:23" x14ac:dyDescent="0.3">
      <c r="C944" s="1">
        <v>3</v>
      </c>
      <c r="D944" s="1">
        <v>1454</v>
      </c>
      <c r="E944" s="1" t="s">
        <v>5</v>
      </c>
      <c r="F944" s="1" t="s">
        <v>1</v>
      </c>
      <c r="G944" s="1" t="s">
        <v>8</v>
      </c>
      <c r="H944" s="1" t="s">
        <v>3</v>
      </c>
      <c r="I944">
        <f t="shared" si="70"/>
        <v>14</v>
      </c>
      <c r="J944">
        <f>VLOOKUP(C944,Sheet11!$C$10:$E$17,2,FALSE)</f>
        <v>0.13380281690140844</v>
      </c>
      <c r="K944">
        <f>VLOOKUP(C944,Sheet11!$C$10:$E$17,3,FALSE)</f>
        <v>0.14833615341229556</v>
      </c>
      <c r="L944">
        <f>VLOOKUP(E944,Sheet11!$C$27:$E$30,2,FALSE)</f>
        <v>0.51877934272300474</v>
      </c>
      <c r="M944">
        <f>VLOOKUP(E944,Sheet11!$C$27:$E$30,3,FALSE)</f>
        <v>0.64805414551607443</v>
      </c>
      <c r="N944">
        <f>VLOOKUP(F944,Sheet11!$C$40:$E$43,2,FALSE)</f>
        <v>0.19718309859154928</v>
      </c>
      <c r="O944">
        <f>VLOOKUP(F944,Sheet11!$C$40:$E$43,3,FALSE)</f>
        <v>0.17033276931754088</v>
      </c>
      <c r="P944">
        <f>VLOOKUP(G944,Sheet11!$C$53:$E$61,2,FALSE)</f>
        <v>0.11032863849765258</v>
      </c>
      <c r="Q944">
        <f>VLOOKUP(G944,Sheet11!$C$53:$E$61,3,FALSE)</f>
        <v>0.19232938522278623</v>
      </c>
      <c r="R944">
        <f>VLOOKUP(I944,Sheet11!$C$70:$E$89,2,FALSE)</f>
        <v>5.6338028169014086E-2</v>
      </c>
      <c r="S944">
        <f>VLOOKUP(I944,Sheet11!$C$70:$E$89,3,FALSE)</f>
        <v>9.7574732092498589E-2</v>
      </c>
      <c r="T944">
        <f t="shared" si="71"/>
        <v>1.6479238539754558E-5</v>
      </c>
      <c r="U944">
        <f t="shared" si="72"/>
        <v>2.4776284772516232E-4</v>
      </c>
      <c r="V944">
        <f t="shared" si="73"/>
        <v>6.236417057059275E-2</v>
      </c>
      <c r="W944" t="str">
        <f t="shared" si="74"/>
        <v>Ontime</v>
      </c>
    </row>
    <row r="945" spans="3:23" x14ac:dyDescent="0.3">
      <c r="C945" s="1">
        <v>3</v>
      </c>
      <c r="D945" s="1">
        <v>631</v>
      </c>
      <c r="E945" s="1" t="s">
        <v>5</v>
      </c>
      <c r="F945" s="1" t="s">
        <v>6</v>
      </c>
      <c r="G945" s="1" t="s">
        <v>8</v>
      </c>
      <c r="H945" s="1" t="s">
        <v>3</v>
      </c>
      <c r="I945">
        <f t="shared" si="70"/>
        <v>6</v>
      </c>
      <c r="J945">
        <f>VLOOKUP(C945,Sheet11!$C$10:$E$17,2,FALSE)</f>
        <v>0.13380281690140844</v>
      </c>
      <c r="K945">
        <f>VLOOKUP(C945,Sheet11!$C$10:$E$17,3,FALSE)</f>
        <v>0.14833615341229556</v>
      </c>
      <c r="L945">
        <f>VLOOKUP(E945,Sheet11!$C$27:$E$30,2,FALSE)</f>
        <v>0.51877934272300474</v>
      </c>
      <c r="M945">
        <f>VLOOKUP(E945,Sheet11!$C$27:$E$30,3,FALSE)</f>
        <v>0.64805414551607443</v>
      </c>
      <c r="N945">
        <f>VLOOKUP(F945,Sheet11!$C$40:$E$43,2,FALSE)</f>
        <v>0.42488262910798125</v>
      </c>
      <c r="O945">
        <f>VLOOKUP(F945,Sheet11!$C$40:$E$43,3,FALSE)</f>
        <v>0.54540327129159616</v>
      </c>
      <c r="P945">
        <f>VLOOKUP(G945,Sheet11!$C$53:$E$61,2,FALSE)</f>
        <v>0.11032863849765258</v>
      </c>
      <c r="Q945">
        <f>VLOOKUP(G945,Sheet11!$C$53:$E$61,3,FALSE)</f>
        <v>0.19232938522278623</v>
      </c>
      <c r="R945">
        <f>VLOOKUP(I945,Sheet11!$C$70:$E$89,2,FALSE)</f>
        <v>3.9906103286384977E-2</v>
      </c>
      <c r="S945">
        <f>VLOOKUP(I945,Sheet11!$C$70:$E$89,3,FALSE)</f>
        <v>8.4038353073886074E-2</v>
      </c>
      <c r="T945">
        <f t="shared" si="71"/>
        <v>2.5152091759337686E-5</v>
      </c>
      <c r="U945">
        <f t="shared" si="72"/>
        <v>6.8327555006669522E-4</v>
      </c>
      <c r="V945">
        <f t="shared" si="73"/>
        <v>3.5504108358202988E-2</v>
      </c>
      <c r="W945" t="str">
        <f t="shared" si="74"/>
        <v>Ontime</v>
      </c>
    </row>
    <row r="946" spans="3:23" x14ac:dyDescent="0.3">
      <c r="C946" s="1">
        <v>3</v>
      </c>
      <c r="D946" s="1">
        <v>730</v>
      </c>
      <c r="E946" s="1" t="s">
        <v>5</v>
      </c>
      <c r="F946" s="1" t="s">
        <v>6</v>
      </c>
      <c r="G946" s="1" t="s">
        <v>8</v>
      </c>
      <c r="H946" s="1" t="s">
        <v>3</v>
      </c>
      <c r="I946">
        <f t="shared" si="70"/>
        <v>7</v>
      </c>
      <c r="J946">
        <f>VLOOKUP(C946,Sheet11!$C$10:$E$17,2,FALSE)</f>
        <v>0.13380281690140844</v>
      </c>
      <c r="K946">
        <f>VLOOKUP(C946,Sheet11!$C$10:$E$17,3,FALSE)</f>
        <v>0.14833615341229556</v>
      </c>
      <c r="L946">
        <f>VLOOKUP(E946,Sheet11!$C$27:$E$30,2,FALSE)</f>
        <v>0.51877934272300474</v>
      </c>
      <c r="M946">
        <f>VLOOKUP(E946,Sheet11!$C$27:$E$30,3,FALSE)</f>
        <v>0.64805414551607443</v>
      </c>
      <c r="N946">
        <f>VLOOKUP(F946,Sheet11!$C$40:$E$43,2,FALSE)</f>
        <v>0.42488262910798125</v>
      </c>
      <c r="O946">
        <f>VLOOKUP(F946,Sheet11!$C$40:$E$43,3,FALSE)</f>
        <v>0.54540327129159616</v>
      </c>
      <c r="P946">
        <f>VLOOKUP(G946,Sheet11!$C$53:$E$61,2,FALSE)</f>
        <v>0.11032863849765258</v>
      </c>
      <c r="Q946">
        <f>VLOOKUP(G946,Sheet11!$C$53:$E$61,3,FALSE)</f>
        <v>0.19232938522278623</v>
      </c>
      <c r="R946">
        <f>VLOOKUP(I946,Sheet11!$C$70:$E$89,2,FALSE)</f>
        <v>4.2253521126760563E-2</v>
      </c>
      <c r="S946">
        <f>VLOOKUP(I946,Sheet11!$C$70:$E$89,3,FALSE)</f>
        <v>4.3993231810490696E-2</v>
      </c>
      <c r="T946">
        <f t="shared" si="71"/>
        <v>2.6631626568710493E-5</v>
      </c>
      <c r="U946">
        <f t="shared" si="72"/>
        <v>3.5768787184699481E-4</v>
      </c>
      <c r="V946">
        <f t="shared" si="73"/>
        <v>6.9295538421795005E-2</v>
      </c>
      <c r="W946" t="str">
        <f t="shared" si="74"/>
        <v>Ontime</v>
      </c>
    </row>
    <row r="947" spans="3:23" x14ac:dyDescent="0.3">
      <c r="C947" s="1">
        <v>3</v>
      </c>
      <c r="D947" s="1">
        <v>829</v>
      </c>
      <c r="E947" s="1" t="s">
        <v>5</v>
      </c>
      <c r="F947" s="1" t="s">
        <v>6</v>
      </c>
      <c r="G947" s="1" t="s">
        <v>8</v>
      </c>
      <c r="H947" s="1" t="s">
        <v>3</v>
      </c>
      <c r="I947">
        <f t="shared" si="70"/>
        <v>8</v>
      </c>
      <c r="J947">
        <f>VLOOKUP(C947,Sheet11!$C$10:$E$17,2,FALSE)</f>
        <v>0.13380281690140844</v>
      </c>
      <c r="K947">
        <f>VLOOKUP(C947,Sheet11!$C$10:$E$17,3,FALSE)</f>
        <v>0.14833615341229556</v>
      </c>
      <c r="L947">
        <f>VLOOKUP(E947,Sheet11!$C$27:$E$30,2,FALSE)</f>
        <v>0.51877934272300474</v>
      </c>
      <c r="M947">
        <f>VLOOKUP(E947,Sheet11!$C$27:$E$30,3,FALSE)</f>
        <v>0.64805414551607443</v>
      </c>
      <c r="N947">
        <f>VLOOKUP(F947,Sheet11!$C$40:$E$43,2,FALSE)</f>
        <v>0.42488262910798125</v>
      </c>
      <c r="O947">
        <f>VLOOKUP(F947,Sheet11!$C$40:$E$43,3,FALSE)</f>
        <v>0.54540327129159616</v>
      </c>
      <c r="P947">
        <f>VLOOKUP(G947,Sheet11!$C$53:$E$61,2,FALSE)</f>
        <v>0.11032863849765258</v>
      </c>
      <c r="Q947">
        <f>VLOOKUP(G947,Sheet11!$C$53:$E$61,3,FALSE)</f>
        <v>0.19232938522278623</v>
      </c>
      <c r="R947">
        <f>VLOOKUP(I947,Sheet11!$C$70:$E$89,2,FALSE)</f>
        <v>4.2253521126760563E-2</v>
      </c>
      <c r="S947">
        <f>VLOOKUP(I947,Sheet11!$C$70:$E$89,3,FALSE)</f>
        <v>9.475465313028765E-2</v>
      </c>
      <c r="T947">
        <f t="shared" si="71"/>
        <v>2.6631626568710493E-5</v>
      </c>
      <c r="U947">
        <f t="shared" si="72"/>
        <v>7.704046470550657E-4</v>
      </c>
      <c r="V947">
        <f t="shared" si="73"/>
        <v>3.3413318126197827E-2</v>
      </c>
      <c r="W947" t="str">
        <f t="shared" si="74"/>
        <v>Ontime</v>
      </c>
    </row>
    <row r="948" spans="3:23" x14ac:dyDescent="0.3">
      <c r="C948" s="1">
        <v>3</v>
      </c>
      <c r="D948" s="1">
        <v>929</v>
      </c>
      <c r="E948" s="1" t="s">
        <v>5</v>
      </c>
      <c r="F948" s="1" t="s">
        <v>6</v>
      </c>
      <c r="G948" s="1" t="s">
        <v>8</v>
      </c>
      <c r="H948" s="1" t="s">
        <v>3</v>
      </c>
      <c r="I948">
        <f t="shared" si="70"/>
        <v>9</v>
      </c>
      <c r="J948">
        <f>VLOOKUP(C948,Sheet11!$C$10:$E$17,2,FALSE)</f>
        <v>0.13380281690140844</v>
      </c>
      <c r="K948">
        <f>VLOOKUP(C948,Sheet11!$C$10:$E$17,3,FALSE)</f>
        <v>0.14833615341229556</v>
      </c>
      <c r="L948">
        <f>VLOOKUP(E948,Sheet11!$C$27:$E$30,2,FALSE)</f>
        <v>0.51877934272300474</v>
      </c>
      <c r="M948">
        <f>VLOOKUP(E948,Sheet11!$C$27:$E$30,3,FALSE)</f>
        <v>0.64805414551607443</v>
      </c>
      <c r="N948">
        <f>VLOOKUP(F948,Sheet11!$C$40:$E$43,2,FALSE)</f>
        <v>0.42488262910798125</v>
      </c>
      <c r="O948">
        <f>VLOOKUP(F948,Sheet11!$C$40:$E$43,3,FALSE)</f>
        <v>0.54540327129159616</v>
      </c>
      <c r="P948">
        <f>VLOOKUP(G948,Sheet11!$C$53:$E$61,2,FALSE)</f>
        <v>0.11032863849765258</v>
      </c>
      <c r="Q948">
        <f>VLOOKUP(G948,Sheet11!$C$53:$E$61,3,FALSE)</f>
        <v>0.19232938522278623</v>
      </c>
      <c r="R948">
        <f>VLOOKUP(I948,Sheet11!$C$70:$E$89,2,FALSE)</f>
        <v>3.5211267605633804E-2</v>
      </c>
      <c r="S948">
        <f>VLOOKUP(I948,Sheet11!$C$70:$E$89,3,FALSE)</f>
        <v>3.2148900169204735E-2</v>
      </c>
      <c r="T948">
        <f t="shared" si="71"/>
        <v>2.2193022140592076E-5</v>
      </c>
      <c r="U948">
        <f t="shared" si="72"/>
        <v>2.6138729096511151E-4</v>
      </c>
      <c r="V948">
        <f t="shared" si="73"/>
        <v>7.8260094636117078E-2</v>
      </c>
      <c r="W948" t="str">
        <f t="shared" si="74"/>
        <v>Ontime</v>
      </c>
    </row>
    <row r="949" spans="3:23" x14ac:dyDescent="0.3">
      <c r="C949" s="1">
        <v>3</v>
      </c>
      <c r="D949" s="1">
        <v>1029</v>
      </c>
      <c r="E949" s="1" t="s">
        <v>5</v>
      </c>
      <c r="F949" s="1" t="s">
        <v>6</v>
      </c>
      <c r="G949" s="1" t="s">
        <v>8</v>
      </c>
      <c r="H949" s="1" t="s">
        <v>3</v>
      </c>
      <c r="I949">
        <f t="shared" si="70"/>
        <v>10</v>
      </c>
      <c r="J949">
        <f>VLOOKUP(C949,Sheet11!$C$10:$E$17,2,FALSE)</f>
        <v>0.13380281690140844</v>
      </c>
      <c r="K949">
        <f>VLOOKUP(C949,Sheet11!$C$10:$E$17,3,FALSE)</f>
        <v>0.14833615341229556</v>
      </c>
      <c r="L949">
        <f>VLOOKUP(E949,Sheet11!$C$27:$E$30,2,FALSE)</f>
        <v>0.51877934272300474</v>
      </c>
      <c r="M949">
        <f>VLOOKUP(E949,Sheet11!$C$27:$E$30,3,FALSE)</f>
        <v>0.64805414551607443</v>
      </c>
      <c r="N949">
        <f>VLOOKUP(F949,Sheet11!$C$40:$E$43,2,FALSE)</f>
        <v>0.42488262910798125</v>
      </c>
      <c r="O949">
        <f>VLOOKUP(F949,Sheet11!$C$40:$E$43,3,FALSE)</f>
        <v>0.54540327129159616</v>
      </c>
      <c r="P949">
        <f>VLOOKUP(G949,Sheet11!$C$53:$E$61,2,FALSE)</f>
        <v>0.11032863849765258</v>
      </c>
      <c r="Q949">
        <f>VLOOKUP(G949,Sheet11!$C$53:$E$61,3,FALSE)</f>
        <v>0.19232938522278623</v>
      </c>
      <c r="R949">
        <f>VLOOKUP(I949,Sheet11!$C$70:$E$89,2,FALSE)</f>
        <v>3.0516431924882629E-2</v>
      </c>
      <c r="S949">
        <f>VLOOKUP(I949,Sheet11!$C$70:$E$89,3,FALSE)</f>
        <v>5.9785673998871969E-2</v>
      </c>
      <c r="T949">
        <f t="shared" si="71"/>
        <v>1.9233952521846466E-5</v>
      </c>
      <c r="U949">
        <f t="shared" si="72"/>
        <v>4.8608864635617239E-4</v>
      </c>
      <c r="V949">
        <f t="shared" si="73"/>
        <v>3.8062719863612114E-2</v>
      </c>
      <c r="W949" t="str">
        <f t="shared" si="74"/>
        <v>Ontime</v>
      </c>
    </row>
    <row r="950" spans="3:23" x14ac:dyDescent="0.3">
      <c r="C950" s="1">
        <v>3</v>
      </c>
      <c r="D950" s="1">
        <v>1132</v>
      </c>
      <c r="E950" s="1" t="s">
        <v>5</v>
      </c>
      <c r="F950" s="1" t="s">
        <v>6</v>
      </c>
      <c r="G950" s="1" t="s">
        <v>8</v>
      </c>
      <c r="H950" s="1" t="s">
        <v>15</v>
      </c>
      <c r="I950">
        <f t="shared" si="70"/>
        <v>11</v>
      </c>
      <c r="J950">
        <f>VLOOKUP(C950,Sheet11!$C$10:$E$17,2,FALSE)</f>
        <v>0.13380281690140844</v>
      </c>
      <c r="K950">
        <f>VLOOKUP(C950,Sheet11!$C$10:$E$17,3,FALSE)</f>
        <v>0.14833615341229556</v>
      </c>
      <c r="L950">
        <f>VLOOKUP(E950,Sheet11!$C$27:$E$30,2,FALSE)</f>
        <v>0.51877934272300474</v>
      </c>
      <c r="M950">
        <f>VLOOKUP(E950,Sheet11!$C$27:$E$30,3,FALSE)</f>
        <v>0.64805414551607443</v>
      </c>
      <c r="N950">
        <f>VLOOKUP(F950,Sheet11!$C$40:$E$43,2,FALSE)</f>
        <v>0.42488262910798125</v>
      </c>
      <c r="O950">
        <f>VLOOKUP(F950,Sheet11!$C$40:$E$43,3,FALSE)</f>
        <v>0.54540327129159616</v>
      </c>
      <c r="P950">
        <f>VLOOKUP(G950,Sheet11!$C$53:$E$61,2,FALSE)</f>
        <v>0.11032863849765258</v>
      </c>
      <c r="Q950">
        <f>VLOOKUP(G950,Sheet11!$C$53:$E$61,3,FALSE)</f>
        <v>0.19232938522278623</v>
      </c>
      <c r="R950">
        <f>VLOOKUP(I950,Sheet11!$C$70:$E$89,2,FALSE)</f>
        <v>1.4084507042253521E-2</v>
      </c>
      <c r="S950">
        <f>VLOOKUP(I950,Sheet11!$C$70:$E$89,3,FALSE)</f>
        <v>2.5944726452340666E-2</v>
      </c>
      <c r="T950">
        <f t="shared" si="71"/>
        <v>8.8772088562368315E-6</v>
      </c>
      <c r="U950">
        <f t="shared" si="72"/>
        <v>2.109441295507918E-4</v>
      </c>
      <c r="V950">
        <f t="shared" si="73"/>
        <v>4.0383744911058145E-2</v>
      </c>
      <c r="W950" t="str">
        <f t="shared" si="74"/>
        <v>Ontime</v>
      </c>
    </row>
    <row r="951" spans="3:23" x14ac:dyDescent="0.3">
      <c r="C951" s="1">
        <v>3</v>
      </c>
      <c r="D951" s="1">
        <v>1230</v>
      </c>
      <c r="E951" s="1" t="s">
        <v>5</v>
      </c>
      <c r="F951" s="1" t="s">
        <v>6</v>
      </c>
      <c r="G951" s="1" t="s">
        <v>8</v>
      </c>
      <c r="H951" s="1" t="s">
        <v>3</v>
      </c>
      <c r="I951">
        <f t="shared" si="70"/>
        <v>12</v>
      </c>
      <c r="J951">
        <f>VLOOKUP(C951,Sheet11!$C$10:$E$17,2,FALSE)</f>
        <v>0.13380281690140844</v>
      </c>
      <c r="K951">
        <f>VLOOKUP(C951,Sheet11!$C$10:$E$17,3,FALSE)</f>
        <v>0.14833615341229556</v>
      </c>
      <c r="L951">
        <f>VLOOKUP(E951,Sheet11!$C$27:$E$30,2,FALSE)</f>
        <v>0.51877934272300474</v>
      </c>
      <c r="M951">
        <f>VLOOKUP(E951,Sheet11!$C$27:$E$30,3,FALSE)</f>
        <v>0.64805414551607443</v>
      </c>
      <c r="N951">
        <f>VLOOKUP(F951,Sheet11!$C$40:$E$43,2,FALSE)</f>
        <v>0.42488262910798125</v>
      </c>
      <c r="O951">
        <f>VLOOKUP(F951,Sheet11!$C$40:$E$43,3,FALSE)</f>
        <v>0.54540327129159616</v>
      </c>
      <c r="P951">
        <f>VLOOKUP(G951,Sheet11!$C$53:$E$61,2,FALSE)</f>
        <v>0.11032863849765258</v>
      </c>
      <c r="Q951">
        <f>VLOOKUP(G951,Sheet11!$C$53:$E$61,3,FALSE)</f>
        <v>0.19232938522278623</v>
      </c>
      <c r="R951">
        <f>VLOOKUP(I951,Sheet11!$C$70:$E$89,2,FALSE)</f>
        <v>3.0516431924882629E-2</v>
      </c>
      <c r="S951">
        <f>VLOOKUP(I951,Sheet11!$C$70:$E$89,3,FALSE)</f>
        <v>0.10152284263959391</v>
      </c>
      <c r="T951">
        <f t="shared" si="71"/>
        <v>1.9233952521846466E-5</v>
      </c>
      <c r="U951">
        <f t="shared" si="72"/>
        <v>8.2543355041614179E-4</v>
      </c>
      <c r="V951">
        <f t="shared" si="73"/>
        <v>2.2771034110990934E-2</v>
      </c>
      <c r="W951" t="str">
        <f t="shared" si="74"/>
        <v>Ontime</v>
      </c>
    </row>
    <row r="952" spans="3:23" x14ac:dyDescent="0.3">
      <c r="C952" s="1">
        <v>3</v>
      </c>
      <c r="D952" s="1">
        <v>1329</v>
      </c>
      <c r="E952" s="1" t="s">
        <v>5</v>
      </c>
      <c r="F952" s="1" t="s">
        <v>6</v>
      </c>
      <c r="G952" s="1" t="s">
        <v>8</v>
      </c>
      <c r="H952" s="1" t="s">
        <v>3</v>
      </c>
      <c r="I952">
        <f t="shared" si="70"/>
        <v>13</v>
      </c>
      <c r="J952">
        <f>VLOOKUP(C952,Sheet11!$C$10:$E$17,2,FALSE)</f>
        <v>0.13380281690140844</v>
      </c>
      <c r="K952">
        <f>VLOOKUP(C952,Sheet11!$C$10:$E$17,3,FALSE)</f>
        <v>0.14833615341229556</v>
      </c>
      <c r="L952">
        <f>VLOOKUP(E952,Sheet11!$C$27:$E$30,2,FALSE)</f>
        <v>0.51877934272300474</v>
      </c>
      <c r="M952">
        <f>VLOOKUP(E952,Sheet11!$C$27:$E$30,3,FALSE)</f>
        <v>0.64805414551607443</v>
      </c>
      <c r="N952">
        <f>VLOOKUP(F952,Sheet11!$C$40:$E$43,2,FALSE)</f>
        <v>0.42488262910798125</v>
      </c>
      <c r="O952">
        <f>VLOOKUP(F952,Sheet11!$C$40:$E$43,3,FALSE)</f>
        <v>0.54540327129159616</v>
      </c>
      <c r="P952">
        <f>VLOOKUP(G952,Sheet11!$C$53:$E$61,2,FALSE)</f>
        <v>0.11032863849765258</v>
      </c>
      <c r="Q952">
        <f>VLOOKUP(G952,Sheet11!$C$53:$E$61,3,FALSE)</f>
        <v>0.19232938522278623</v>
      </c>
      <c r="R952">
        <f>VLOOKUP(I952,Sheet11!$C$70:$E$89,2,FALSE)</f>
        <v>6.1032863849765258E-2</v>
      </c>
      <c r="S952">
        <f>VLOOKUP(I952,Sheet11!$C$70:$E$89,3,FALSE)</f>
        <v>5.0761421319796954E-2</v>
      </c>
      <c r="T952">
        <f t="shared" si="71"/>
        <v>3.8467905043692933E-5</v>
      </c>
      <c r="U952">
        <f t="shared" si="72"/>
        <v>4.127167752080709E-4</v>
      </c>
      <c r="V952">
        <f t="shared" si="73"/>
        <v>8.5259776600188658E-2</v>
      </c>
      <c r="W952" t="str">
        <f t="shared" si="74"/>
        <v>Ontime</v>
      </c>
    </row>
    <row r="953" spans="3:23" x14ac:dyDescent="0.3">
      <c r="C953" s="1">
        <v>3</v>
      </c>
      <c r="D953" s="1">
        <v>1431</v>
      </c>
      <c r="E953" s="1" t="s">
        <v>5</v>
      </c>
      <c r="F953" s="1" t="s">
        <v>6</v>
      </c>
      <c r="G953" s="1" t="s">
        <v>8</v>
      </c>
      <c r="H953" s="1" t="s">
        <v>3</v>
      </c>
      <c r="I953">
        <f t="shared" si="70"/>
        <v>14</v>
      </c>
      <c r="J953">
        <f>VLOOKUP(C953,Sheet11!$C$10:$E$17,2,FALSE)</f>
        <v>0.13380281690140844</v>
      </c>
      <c r="K953">
        <f>VLOOKUP(C953,Sheet11!$C$10:$E$17,3,FALSE)</f>
        <v>0.14833615341229556</v>
      </c>
      <c r="L953">
        <f>VLOOKUP(E953,Sheet11!$C$27:$E$30,2,FALSE)</f>
        <v>0.51877934272300474</v>
      </c>
      <c r="M953">
        <f>VLOOKUP(E953,Sheet11!$C$27:$E$30,3,FALSE)</f>
        <v>0.64805414551607443</v>
      </c>
      <c r="N953">
        <f>VLOOKUP(F953,Sheet11!$C$40:$E$43,2,FALSE)</f>
        <v>0.42488262910798125</v>
      </c>
      <c r="O953">
        <f>VLOOKUP(F953,Sheet11!$C$40:$E$43,3,FALSE)</f>
        <v>0.54540327129159616</v>
      </c>
      <c r="P953">
        <f>VLOOKUP(G953,Sheet11!$C$53:$E$61,2,FALSE)</f>
        <v>0.11032863849765258</v>
      </c>
      <c r="Q953">
        <f>VLOOKUP(G953,Sheet11!$C$53:$E$61,3,FALSE)</f>
        <v>0.19232938522278623</v>
      </c>
      <c r="R953">
        <f>VLOOKUP(I953,Sheet11!$C$70:$E$89,2,FALSE)</f>
        <v>5.6338028169014086E-2</v>
      </c>
      <c r="S953">
        <f>VLOOKUP(I953,Sheet11!$C$70:$E$89,3,FALSE)</f>
        <v>9.7574732092498589E-2</v>
      </c>
      <c r="T953">
        <f t="shared" si="71"/>
        <v>3.5508835424947326E-5</v>
      </c>
      <c r="U953">
        <f t="shared" si="72"/>
        <v>7.933333567888474E-4</v>
      </c>
      <c r="V953">
        <f t="shared" si="73"/>
        <v>4.2841491128854166E-2</v>
      </c>
      <c r="W953" t="str">
        <f t="shared" si="74"/>
        <v>Ontime</v>
      </c>
    </row>
    <row r="954" spans="3:23" x14ac:dyDescent="0.3">
      <c r="C954" s="1">
        <v>3</v>
      </c>
      <c r="D954" s="1">
        <v>1530</v>
      </c>
      <c r="E954" s="1" t="s">
        <v>5</v>
      </c>
      <c r="F954" s="1" t="s">
        <v>6</v>
      </c>
      <c r="G954" s="1" t="s">
        <v>8</v>
      </c>
      <c r="H954" s="1" t="s">
        <v>15</v>
      </c>
      <c r="I954">
        <f t="shared" si="70"/>
        <v>15</v>
      </c>
      <c r="J954">
        <f>VLOOKUP(C954,Sheet11!$C$10:$E$17,2,FALSE)</f>
        <v>0.13380281690140844</v>
      </c>
      <c r="K954">
        <f>VLOOKUP(C954,Sheet11!$C$10:$E$17,3,FALSE)</f>
        <v>0.14833615341229556</v>
      </c>
      <c r="L954">
        <f>VLOOKUP(E954,Sheet11!$C$27:$E$30,2,FALSE)</f>
        <v>0.51877934272300474</v>
      </c>
      <c r="M954">
        <f>VLOOKUP(E954,Sheet11!$C$27:$E$30,3,FALSE)</f>
        <v>0.64805414551607443</v>
      </c>
      <c r="N954">
        <f>VLOOKUP(F954,Sheet11!$C$40:$E$43,2,FALSE)</f>
        <v>0.42488262910798125</v>
      </c>
      <c r="O954">
        <f>VLOOKUP(F954,Sheet11!$C$40:$E$43,3,FALSE)</f>
        <v>0.54540327129159616</v>
      </c>
      <c r="P954">
        <f>VLOOKUP(G954,Sheet11!$C$53:$E$61,2,FALSE)</f>
        <v>0.11032863849765258</v>
      </c>
      <c r="Q954">
        <f>VLOOKUP(G954,Sheet11!$C$53:$E$61,3,FALSE)</f>
        <v>0.19232938522278623</v>
      </c>
      <c r="R954">
        <f>VLOOKUP(I954,Sheet11!$C$70:$E$89,2,FALSE)</f>
        <v>0.13849765258215962</v>
      </c>
      <c r="S954">
        <f>VLOOKUP(I954,Sheet11!$C$70:$E$89,3,FALSE)</f>
        <v>6.2041737168640719E-2</v>
      </c>
      <c r="T954">
        <f t="shared" si="71"/>
        <v>8.7292553752995502E-5</v>
      </c>
      <c r="U954">
        <f t="shared" si="72"/>
        <v>5.0443161414319773E-4</v>
      </c>
      <c r="V954">
        <f t="shared" si="73"/>
        <v>0.14752237358050471</v>
      </c>
      <c r="W954" t="str">
        <f t="shared" si="74"/>
        <v>Ontime</v>
      </c>
    </row>
    <row r="955" spans="3:23" x14ac:dyDescent="0.3">
      <c r="C955" s="1">
        <v>3</v>
      </c>
      <c r="D955" s="1">
        <v>1631</v>
      </c>
      <c r="E955" s="1" t="s">
        <v>5</v>
      </c>
      <c r="F955" s="1" t="s">
        <v>6</v>
      </c>
      <c r="G955" s="1" t="s">
        <v>8</v>
      </c>
      <c r="H955" s="1" t="s">
        <v>3</v>
      </c>
      <c r="I955">
        <f t="shared" si="70"/>
        <v>16</v>
      </c>
      <c r="J955">
        <f>VLOOKUP(C955,Sheet11!$C$10:$E$17,2,FALSE)</f>
        <v>0.13380281690140844</v>
      </c>
      <c r="K955">
        <f>VLOOKUP(C955,Sheet11!$C$10:$E$17,3,FALSE)</f>
        <v>0.14833615341229556</v>
      </c>
      <c r="L955">
        <f>VLOOKUP(E955,Sheet11!$C$27:$E$30,2,FALSE)</f>
        <v>0.51877934272300474</v>
      </c>
      <c r="M955">
        <f>VLOOKUP(E955,Sheet11!$C$27:$E$30,3,FALSE)</f>
        <v>0.64805414551607443</v>
      </c>
      <c r="N955">
        <f>VLOOKUP(F955,Sheet11!$C$40:$E$43,2,FALSE)</f>
        <v>0.42488262910798125</v>
      </c>
      <c r="O955">
        <f>VLOOKUP(F955,Sheet11!$C$40:$E$43,3,FALSE)</f>
        <v>0.54540327129159616</v>
      </c>
      <c r="P955">
        <f>VLOOKUP(G955,Sheet11!$C$53:$E$61,2,FALSE)</f>
        <v>0.11032863849765258</v>
      </c>
      <c r="Q955">
        <f>VLOOKUP(G955,Sheet11!$C$53:$E$61,3,FALSE)</f>
        <v>0.19232938522278623</v>
      </c>
      <c r="R955">
        <f>VLOOKUP(I955,Sheet11!$C$70:$E$89,2,FALSE)</f>
        <v>0.10328638497652583</v>
      </c>
      <c r="S955">
        <f>VLOOKUP(I955,Sheet11!$C$70:$E$89,3,FALSE)</f>
        <v>9.8702763677382968E-2</v>
      </c>
      <c r="T955">
        <f t="shared" si="71"/>
        <v>6.5099531612403425E-5</v>
      </c>
      <c r="U955">
        <f t="shared" si="72"/>
        <v>8.025048406823601E-4</v>
      </c>
      <c r="V955">
        <f t="shared" si="73"/>
        <v>7.5033660146523837E-2</v>
      </c>
      <c r="W955" t="str">
        <f t="shared" si="74"/>
        <v>Ontime</v>
      </c>
    </row>
    <row r="956" spans="3:23" x14ac:dyDescent="0.3">
      <c r="C956" s="1">
        <v>3</v>
      </c>
      <c r="D956" s="1">
        <v>1728</v>
      </c>
      <c r="E956" s="1" t="s">
        <v>5</v>
      </c>
      <c r="F956" s="1" t="s">
        <v>6</v>
      </c>
      <c r="G956" s="1" t="s">
        <v>8</v>
      </c>
      <c r="H956" s="1" t="s">
        <v>3</v>
      </c>
      <c r="I956">
        <f t="shared" si="70"/>
        <v>17</v>
      </c>
      <c r="J956">
        <f>VLOOKUP(C956,Sheet11!$C$10:$E$17,2,FALSE)</f>
        <v>0.13380281690140844</v>
      </c>
      <c r="K956">
        <f>VLOOKUP(C956,Sheet11!$C$10:$E$17,3,FALSE)</f>
        <v>0.14833615341229556</v>
      </c>
      <c r="L956">
        <f>VLOOKUP(E956,Sheet11!$C$27:$E$30,2,FALSE)</f>
        <v>0.51877934272300474</v>
      </c>
      <c r="M956">
        <f>VLOOKUP(E956,Sheet11!$C$27:$E$30,3,FALSE)</f>
        <v>0.64805414551607443</v>
      </c>
      <c r="N956">
        <f>VLOOKUP(F956,Sheet11!$C$40:$E$43,2,FALSE)</f>
        <v>0.42488262910798125</v>
      </c>
      <c r="O956">
        <f>VLOOKUP(F956,Sheet11!$C$40:$E$43,3,FALSE)</f>
        <v>0.54540327129159616</v>
      </c>
      <c r="P956">
        <f>VLOOKUP(G956,Sheet11!$C$53:$E$61,2,FALSE)</f>
        <v>0.11032863849765258</v>
      </c>
      <c r="Q956">
        <f>VLOOKUP(G956,Sheet11!$C$53:$E$61,3,FALSE)</f>
        <v>0.19232938522278623</v>
      </c>
      <c r="R956">
        <f>VLOOKUP(I956,Sheet11!$C$70:$E$89,2,FALSE)</f>
        <v>9.154929577464789E-2</v>
      </c>
      <c r="S956">
        <f>VLOOKUP(I956,Sheet11!$C$70:$E$89,3,FALSE)</f>
        <v>8.1218274111675121E-2</v>
      </c>
      <c r="T956">
        <f t="shared" si="71"/>
        <v>5.7701857565539402E-5</v>
      </c>
      <c r="U956">
        <f t="shared" si="72"/>
        <v>6.6034684033291341E-4</v>
      </c>
      <c r="V956">
        <f t="shared" si="73"/>
        <v>8.0359253814425352E-2</v>
      </c>
      <c r="W956" t="str">
        <f t="shared" si="74"/>
        <v>Ontime</v>
      </c>
    </row>
    <row r="957" spans="3:23" x14ac:dyDescent="0.3">
      <c r="C957" s="1">
        <v>3</v>
      </c>
      <c r="D957" s="1">
        <v>1829</v>
      </c>
      <c r="E957" s="1" t="s">
        <v>5</v>
      </c>
      <c r="F957" s="1" t="s">
        <v>6</v>
      </c>
      <c r="G957" s="1" t="s">
        <v>8</v>
      </c>
      <c r="H957" s="1" t="s">
        <v>3</v>
      </c>
      <c r="I957">
        <f t="shared" si="70"/>
        <v>18</v>
      </c>
      <c r="J957">
        <f>VLOOKUP(C957,Sheet11!$C$10:$E$17,2,FALSE)</f>
        <v>0.13380281690140844</v>
      </c>
      <c r="K957">
        <f>VLOOKUP(C957,Sheet11!$C$10:$E$17,3,FALSE)</f>
        <v>0.14833615341229556</v>
      </c>
      <c r="L957">
        <f>VLOOKUP(E957,Sheet11!$C$27:$E$30,2,FALSE)</f>
        <v>0.51877934272300474</v>
      </c>
      <c r="M957">
        <f>VLOOKUP(E957,Sheet11!$C$27:$E$30,3,FALSE)</f>
        <v>0.64805414551607443</v>
      </c>
      <c r="N957">
        <f>VLOOKUP(F957,Sheet11!$C$40:$E$43,2,FALSE)</f>
        <v>0.42488262910798125</v>
      </c>
      <c r="O957">
        <f>VLOOKUP(F957,Sheet11!$C$40:$E$43,3,FALSE)</f>
        <v>0.54540327129159616</v>
      </c>
      <c r="P957">
        <f>VLOOKUP(G957,Sheet11!$C$53:$E$61,2,FALSE)</f>
        <v>0.11032863849765258</v>
      </c>
      <c r="Q957">
        <f>VLOOKUP(G957,Sheet11!$C$53:$E$61,3,FALSE)</f>
        <v>0.19232938522278623</v>
      </c>
      <c r="R957">
        <f>VLOOKUP(I957,Sheet11!$C$70:$E$89,2,FALSE)</f>
        <v>7.746478873239436E-2</v>
      </c>
      <c r="S957">
        <f>VLOOKUP(I957,Sheet11!$C$70:$E$89,3,FALSE)</f>
        <v>5.8093626621545401E-2</v>
      </c>
      <c r="T957">
        <f t="shared" si="71"/>
        <v>4.8824648709302562E-5</v>
      </c>
      <c r="U957">
        <f t="shared" si="72"/>
        <v>4.7233142051590334E-4</v>
      </c>
      <c r="V957">
        <f t="shared" si="73"/>
        <v>9.3685273169492891E-2</v>
      </c>
      <c r="W957" t="str">
        <f t="shared" si="74"/>
        <v>Ontime</v>
      </c>
    </row>
    <row r="958" spans="3:23" x14ac:dyDescent="0.3">
      <c r="C958" s="1">
        <v>3</v>
      </c>
      <c r="D958" s="1">
        <v>1928</v>
      </c>
      <c r="E958" s="1" t="s">
        <v>5</v>
      </c>
      <c r="F958" s="1" t="s">
        <v>6</v>
      </c>
      <c r="G958" s="1" t="s">
        <v>8</v>
      </c>
      <c r="H958" s="1" t="s">
        <v>15</v>
      </c>
      <c r="I958">
        <f t="shared" si="70"/>
        <v>19</v>
      </c>
      <c r="J958">
        <f>VLOOKUP(C958,Sheet11!$C$10:$E$17,2,FALSE)</f>
        <v>0.13380281690140844</v>
      </c>
      <c r="K958">
        <f>VLOOKUP(C958,Sheet11!$C$10:$E$17,3,FALSE)</f>
        <v>0.14833615341229556</v>
      </c>
      <c r="L958">
        <f>VLOOKUP(E958,Sheet11!$C$27:$E$30,2,FALSE)</f>
        <v>0.51877934272300474</v>
      </c>
      <c r="M958">
        <f>VLOOKUP(E958,Sheet11!$C$27:$E$30,3,FALSE)</f>
        <v>0.64805414551607443</v>
      </c>
      <c r="N958">
        <f>VLOOKUP(F958,Sheet11!$C$40:$E$43,2,FALSE)</f>
        <v>0.42488262910798125</v>
      </c>
      <c r="O958">
        <f>VLOOKUP(F958,Sheet11!$C$40:$E$43,3,FALSE)</f>
        <v>0.54540327129159616</v>
      </c>
      <c r="P958">
        <f>VLOOKUP(G958,Sheet11!$C$53:$E$61,2,FALSE)</f>
        <v>0.11032863849765258</v>
      </c>
      <c r="Q958">
        <f>VLOOKUP(G958,Sheet11!$C$53:$E$61,3,FALSE)</f>
        <v>0.19232938522278623</v>
      </c>
      <c r="R958">
        <f>VLOOKUP(I958,Sheet11!$C$70:$E$89,2,FALSE)</f>
        <v>9.8591549295774641E-2</v>
      </c>
      <c r="S958">
        <f>VLOOKUP(I958,Sheet11!$C$70:$E$89,3,FALSE)</f>
        <v>2.1996615905245348E-2</v>
      </c>
      <c r="T958">
        <f t="shared" si="71"/>
        <v>6.2140461993657805E-5</v>
      </c>
      <c r="U958">
        <f t="shared" si="72"/>
        <v>1.788439359234974E-4</v>
      </c>
      <c r="V958">
        <f t="shared" si="73"/>
        <v>0.25786093427932311</v>
      </c>
      <c r="W958" t="str">
        <f t="shared" si="74"/>
        <v>Ontime</v>
      </c>
    </row>
    <row r="959" spans="3:23" x14ac:dyDescent="0.3">
      <c r="C959" s="1">
        <v>3</v>
      </c>
      <c r="D959" s="1">
        <v>2030</v>
      </c>
      <c r="E959" s="1" t="s">
        <v>5</v>
      </c>
      <c r="F959" s="1" t="s">
        <v>6</v>
      </c>
      <c r="G959" s="1" t="s">
        <v>8</v>
      </c>
      <c r="H959" s="1" t="s">
        <v>15</v>
      </c>
      <c r="I959">
        <f t="shared" si="70"/>
        <v>20</v>
      </c>
      <c r="J959">
        <f>VLOOKUP(C959,Sheet11!$C$10:$E$17,2,FALSE)</f>
        <v>0.13380281690140844</v>
      </c>
      <c r="K959">
        <f>VLOOKUP(C959,Sheet11!$C$10:$E$17,3,FALSE)</f>
        <v>0.14833615341229556</v>
      </c>
      <c r="L959">
        <f>VLOOKUP(E959,Sheet11!$C$27:$E$30,2,FALSE)</f>
        <v>0.51877934272300474</v>
      </c>
      <c r="M959">
        <f>VLOOKUP(E959,Sheet11!$C$27:$E$30,3,FALSE)</f>
        <v>0.64805414551607443</v>
      </c>
      <c r="N959">
        <f>VLOOKUP(F959,Sheet11!$C$40:$E$43,2,FALSE)</f>
        <v>0.42488262910798125</v>
      </c>
      <c r="O959">
        <f>VLOOKUP(F959,Sheet11!$C$40:$E$43,3,FALSE)</f>
        <v>0.54540327129159616</v>
      </c>
      <c r="P959">
        <f>VLOOKUP(G959,Sheet11!$C$53:$E$61,2,FALSE)</f>
        <v>0.11032863849765258</v>
      </c>
      <c r="Q959">
        <f>VLOOKUP(G959,Sheet11!$C$53:$E$61,3,FALSE)</f>
        <v>0.19232938522278623</v>
      </c>
      <c r="R959">
        <f>VLOOKUP(I959,Sheet11!$C$70:$E$89,2,FALSE)</f>
        <v>4.9295774647887321E-2</v>
      </c>
      <c r="S959">
        <f>VLOOKUP(I959,Sheet11!$C$70:$E$89,3,FALSE)</f>
        <v>3.6661026508742242E-2</v>
      </c>
      <c r="T959">
        <f t="shared" si="71"/>
        <v>3.1070230996828903E-5</v>
      </c>
      <c r="U959">
        <f t="shared" si="72"/>
        <v>2.9807322653916226E-4</v>
      </c>
      <c r="V959">
        <f t="shared" si="73"/>
        <v>9.4397231011135743E-2</v>
      </c>
      <c r="W959" t="str">
        <f t="shared" si="74"/>
        <v>Ontime</v>
      </c>
    </row>
    <row r="960" spans="3:23" x14ac:dyDescent="0.3">
      <c r="C960" s="1">
        <v>3</v>
      </c>
      <c r="D960" s="1">
        <v>1526</v>
      </c>
      <c r="E960" s="1" t="s">
        <v>5</v>
      </c>
      <c r="F960" s="1" t="s">
        <v>1</v>
      </c>
      <c r="G960" s="1" t="s">
        <v>9</v>
      </c>
      <c r="H960" s="1" t="s">
        <v>3</v>
      </c>
      <c r="I960">
        <f t="shared" si="70"/>
        <v>15</v>
      </c>
      <c r="J960">
        <f>VLOOKUP(C960,Sheet11!$C$10:$E$17,2,FALSE)</f>
        <v>0.13380281690140844</v>
      </c>
      <c r="K960">
        <f>VLOOKUP(C960,Sheet11!$C$10:$E$17,3,FALSE)</f>
        <v>0.14833615341229556</v>
      </c>
      <c r="L960">
        <f>VLOOKUP(E960,Sheet11!$C$27:$E$30,2,FALSE)</f>
        <v>0.51877934272300474</v>
      </c>
      <c r="M960">
        <f>VLOOKUP(E960,Sheet11!$C$27:$E$30,3,FALSE)</f>
        <v>0.64805414551607443</v>
      </c>
      <c r="N960">
        <f>VLOOKUP(F960,Sheet11!$C$40:$E$43,2,FALSE)</f>
        <v>0.19718309859154928</v>
      </c>
      <c r="O960">
        <f>VLOOKUP(F960,Sheet11!$C$40:$E$43,3,FALSE)</f>
        <v>0.17033276931754088</v>
      </c>
      <c r="P960">
        <f>VLOOKUP(G960,Sheet11!$C$53:$E$61,2,FALSE)</f>
        <v>0.18779342723004694</v>
      </c>
      <c r="Q960">
        <f>VLOOKUP(G960,Sheet11!$C$53:$E$61,3,FALSE)</f>
        <v>0.1212633953750705</v>
      </c>
      <c r="R960">
        <f>VLOOKUP(I960,Sheet11!$C$70:$E$89,2,FALSE)</f>
        <v>0.13849765258215962</v>
      </c>
      <c r="S960">
        <f>VLOOKUP(I960,Sheet11!$C$70:$E$89,3,FALSE)</f>
        <v>6.2041737168640719E-2</v>
      </c>
      <c r="T960">
        <f t="shared" si="71"/>
        <v>6.8955678996136097E-5</v>
      </c>
      <c r="U960">
        <f t="shared" si="72"/>
        <v>9.9326892151612695E-5</v>
      </c>
      <c r="V960">
        <f t="shared" si="73"/>
        <v>0.40976126360462112</v>
      </c>
      <c r="W960" t="str">
        <f t="shared" si="74"/>
        <v>Ontime</v>
      </c>
    </row>
    <row r="961" spans="3:23" x14ac:dyDescent="0.3">
      <c r="C961" s="1">
        <v>3</v>
      </c>
      <c r="D961" s="1">
        <v>553</v>
      </c>
      <c r="E961" s="1" t="s">
        <v>5</v>
      </c>
      <c r="F961" s="1" t="s">
        <v>1</v>
      </c>
      <c r="G961" s="1" t="s">
        <v>9</v>
      </c>
      <c r="H961" s="1" t="s">
        <v>3</v>
      </c>
      <c r="I961">
        <f t="shared" si="70"/>
        <v>5</v>
      </c>
      <c r="J961">
        <f>VLOOKUP(C961,Sheet11!$C$10:$E$17,2,FALSE)</f>
        <v>0.13380281690140844</v>
      </c>
      <c r="K961">
        <f>VLOOKUP(C961,Sheet11!$C$10:$E$17,3,FALSE)</f>
        <v>0.14833615341229556</v>
      </c>
      <c r="L961">
        <f>VLOOKUP(E961,Sheet11!$C$27:$E$30,2,FALSE)</f>
        <v>0.51877934272300474</v>
      </c>
      <c r="M961">
        <f>VLOOKUP(E961,Sheet11!$C$27:$E$30,3,FALSE)</f>
        <v>0.64805414551607443</v>
      </c>
      <c r="N961">
        <f>VLOOKUP(F961,Sheet11!$C$40:$E$43,2,FALSE)</f>
        <v>0.19718309859154928</v>
      </c>
      <c r="O961">
        <f>VLOOKUP(F961,Sheet11!$C$40:$E$43,3,FALSE)</f>
        <v>0.17033276931754088</v>
      </c>
      <c r="P961">
        <f>VLOOKUP(G961,Sheet11!$C$53:$E$61,2,FALSE)</f>
        <v>0.18779342723004694</v>
      </c>
      <c r="Q961">
        <f>VLOOKUP(G961,Sheet11!$C$53:$E$61,3,FALSE)</f>
        <v>0.1212633953750705</v>
      </c>
      <c r="R961">
        <f>VLOOKUP(I961,Sheet11!$C$70:$E$89,2,FALSE)</f>
        <v>4.6948356807511738E-3</v>
      </c>
      <c r="S961">
        <f>VLOOKUP(I961,Sheet11!$C$70:$E$89,3,FALSE)</f>
        <v>1.2972363226170333E-2</v>
      </c>
      <c r="T961">
        <f t="shared" si="71"/>
        <v>2.337480643936817E-6</v>
      </c>
      <c r="U961">
        <f t="shared" si="72"/>
        <v>2.0768350177155381E-5</v>
      </c>
      <c r="V961">
        <f t="shared" si="73"/>
        <v>0.10116410277716756</v>
      </c>
      <c r="W961" t="str">
        <f t="shared" si="74"/>
        <v>Ontime</v>
      </c>
    </row>
    <row r="962" spans="3:23" x14ac:dyDescent="0.3">
      <c r="C962" s="1">
        <v>3</v>
      </c>
      <c r="D962" s="1">
        <v>1825</v>
      </c>
      <c r="E962" s="1" t="s">
        <v>5</v>
      </c>
      <c r="F962" s="1" t="s">
        <v>1</v>
      </c>
      <c r="G962" s="1" t="s">
        <v>9</v>
      </c>
      <c r="H962" s="1" t="s">
        <v>3</v>
      </c>
      <c r="I962">
        <f t="shared" ref="I962:I1025" si="75">VLOOKUP(D962,$AA$27:$AB$50,2,TRUE)</f>
        <v>18</v>
      </c>
      <c r="J962">
        <f>VLOOKUP(C962,Sheet11!$C$10:$E$17,2,FALSE)</f>
        <v>0.13380281690140844</v>
      </c>
      <c r="K962">
        <f>VLOOKUP(C962,Sheet11!$C$10:$E$17,3,FALSE)</f>
        <v>0.14833615341229556</v>
      </c>
      <c r="L962">
        <f>VLOOKUP(E962,Sheet11!$C$27:$E$30,2,FALSE)</f>
        <v>0.51877934272300474</v>
      </c>
      <c r="M962">
        <f>VLOOKUP(E962,Sheet11!$C$27:$E$30,3,FALSE)</f>
        <v>0.64805414551607443</v>
      </c>
      <c r="N962">
        <f>VLOOKUP(F962,Sheet11!$C$40:$E$43,2,FALSE)</f>
        <v>0.19718309859154928</v>
      </c>
      <c r="O962">
        <f>VLOOKUP(F962,Sheet11!$C$40:$E$43,3,FALSE)</f>
        <v>0.17033276931754088</v>
      </c>
      <c r="P962">
        <f>VLOOKUP(G962,Sheet11!$C$53:$E$61,2,FALSE)</f>
        <v>0.18779342723004694</v>
      </c>
      <c r="Q962">
        <f>VLOOKUP(G962,Sheet11!$C$53:$E$61,3,FALSE)</f>
        <v>0.1212633953750705</v>
      </c>
      <c r="R962">
        <f>VLOOKUP(I962,Sheet11!$C$70:$E$89,2,FALSE)</f>
        <v>7.746478873239436E-2</v>
      </c>
      <c r="S962">
        <f>VLOOKUP(I962,Sheet11!$C$70:$E$89,3,FALSE)</f>
        <v>5.8093626621545401E-2</v>
      </c>
      <c r="T962">
        <f t="shared" si="71"/>
        <v>3.8568430624957473E-5</v>
      </c>
      <c r="U962">
        <f t="shared" si="72"/>
        <v>9.30060899237828E-5</v>
      </c>
      <c r="V962">
        <f t="shared" si="73"/>
        <v>0.293129934763245</v>
      </c>
      <c r="W962" t="str">
        <f t="shared" si="74"/>
        <v>Ontime</v>
      </c>
    </row>
    <row r="963" spans="3:23" x14ac:dyDescent="0.3">
      <c r="C963" s="1">
        <v>3</v>
      </c>
      <c r="D963" s="1">
        <v>657</v>
      </c>
      <c r="E963" s="1" t="s">
        <v>5</v>
      </c>
      <c r="F963" s="1" t="s">
        <v>6</v>
      </c>
      <c r="G963" s="1" t="s">
        <v>9</v>
      </c>
      <c r="H963" s="1" t="s">
        <v>15</v>
      </c>
      <c r="I963">
        <f t="shared" si="75"/>
        <v>6</v>
      </c>
      <c r="J963">
        <f>VLOOKUP(C963,Sheet11!$C$10:$E$17,2,FALSE)</f>
        <v>0.13380281690140844</v>
      </c>
      <c r="K963">
        <f>VLOOKUP(C963,Sheet11!$C$10:$E$17,3,FALSE)</f>
        <v>0.14833615341229556</v>
      </c>
      <c r="L963">
        <f>VLOOKUP(E963,Sheet11!$C$27:$E$30,2,FALSE)</f>
        <v>0.51877934272300474</v>
      </c>
      <c r="M963">
        <f>VLOOKUP(E963,Sheet11!$C$27:$E$30,3,FALSE)</f>
        <v>0.64805414551607443</v>
      </c>
      <c r="N963">
        <f>VLOOKUP(F963,Sheet11!$C$40:$E$43,2,FALSE)</f>
        <v>0.42488262910798125</v>
      </c>
      <c r="O963">
        <f>VLOOKUP(F963,Sheet11!$C$40:$E$43,3,FALSE)</f>
        <v>0.54540327129159616</v>
      </c>
      <c r="P963">
        <f>VLOOKUP(G963,Sheet11!$C$53:$E$61,2,FALSE)</f>
        <v>0.18779342723004694</v>
      </c>
      <c r="Q963">
        <f>VLOOKUP(G963,Sheet11!$C$53:$E$61,3,FALSE)</f>
        <v>0.1212633953750705</v>
      </c>
      <c r="R963">
        <f>VLOOKUP(I963,Sheet11!$C$70:$E$89,2,FALSE)</f>
        <v>3.9906103286384977E-2</v>
      </c>
      <c r="S963">
        <f>VLOOKUP(I963,Sheet11!$C$70:$E$89,3,FALSE)</f>
        <v>8.4038353073886074E-2</v>
      </c>
      <c r="T963">
        <f t="shared" ref="T963:T1026" si="76">0.1937*J963*L963*N963*P963*R963</f>
        <v>4.2812071079723727E-5</v>
      </c>
      <c r="U963">
        <f t="shared" ref="U963:U1026" si="77">0.8063*K963*M963*O963*Q963*S963</f>
        <v>4.3080423244674335E-4</v>
      </c>
      <c r="V963">
        <f t="shared" ref="V963:V1026" si="78">T963/(T963+U963)</f>
        <v>9.0393997759266875E-2</v>
      </c>
      <c r="W963" t="str">
        <f t="shared" ref="W963:W1026" si="79">IF(V963&gt;0.5,"Delayed","Ontime")</f>
        <v>Ontime</v>
      </c>
    </row>
    <row r="964" spans="3:23" x14ac:dyDescent="0.3">
      <c r="C964" s="1">
        <v>3</v>
      </c>
      <c r="D964" s="1">
        <v>757</v>
      </c>
      <c r="E964" s="1" t="s">
        <v>5</v>
      </c>
      <c r="F964" s="1" t="s">
        <v>6</v>
      </c>
      <c r="G964" s="1" t="s">
        <v>9</v>
      </c>
      <c r="H964" s="1" t="s">
        <v>3</v>
      </c>
      <c r="I964">
        <f t="shared" si="75"/>
        <v>7</v>
      </c>
      <c r="J964">
        <f>VLOOKUP(C964,Sheet11!$C$10:$E$17,2,FALSE)</f>
        <v>0.13380281690140844</v>
      </c>
      <c r="K964">
        <f>VLOOKUP(C964,Sheet11!$C$10:$E$17,3,FALSE)</f>
        <v>0.14833615341229556</v>
      </c>
      <c r="L964">
        <f>VLOOKUP(E964,Sheet11!$C$27:$E$30,2,FALSE)</f>
        <v>0.51877934272300474</v>
      </c>
      <c r="M964">
        <f>VLOOKUP(E964,Sheet11!$C$27:$E$30,3,FALSE)</f>
        <v>0.64805414551607443</v>
      </c>
      <c r="N964">
        <f>VLOOKUP(F964,Sheet11!$C$40:$E$43,2,FALSE)</f>
        <v>0.42488262910798125</v>
      </c>
      <c r="O964">
        <f>VLOOKUP(F964,Sheet11!$C$40:$E$43,3,FALSE)</f>
        <v>0.54540327129159616</v>
      </c>
      <c r="P964">
        <f>VLOOKUP(G964,Sheet11!$C$53:$E$61,2,FALSE)</f>
        <v>0.18779342723004694</v>
      </c>
      <c r="Q964">
        <f>VLOOKUP(G964,Sheet11!$C$53:$E$61,3,FALSE)</f>
        <v>0.1212633953750705</v>
      </c>
      <c r="R964">
        <f>VLOOKUP(I964,Sheet11!$C$70:$E$89,2,FALSE)</f>
        <v>4.2253521126760563E-2</v>
      </c>
      <c r="S964">
        <f>VLOOKUP(I964,Sheet11!$C$70:$E$89,3,FALSE)</f>
        <v>4.3993231810490696E-2</v>
      </c>
      <c r="T964">
        <f t="shared" si="76"/>
        <v>4.5330428202060413E-5</v>
      </c>
      <c r="U964">
        <f t="shared" si="77"/>
        <v>2.2552167873050993E-4</v>
      </c>
      <c r="V964">
        <f t="shared" si="78"/>
        <v>0.16736228754294163</v>
      </c>
      <c r="W964" t="str">
        <f t="shared" si="79"/>
        <v>Ontime</v>
      </c>
    </row>
    <row r="965" spans="3:23" x14ac:dyDescent="0.3">
      <c r="C965" s="1">
        <v>3</v>
      </c>
      <c r="D965" s="1">
        <v>853</v>
      </c>
      <c r="E965" s="1" t="s">
        <v>5</v>
      </c>
      <c r="F965" s="1" t="s">
        <v>6</v>
      </c>
      <c r="G965" s="1" t="s">
        <v>9</v>
      </c>
      <c r="H965" s="1" t="s">
        <v>3</v>
      </c>
      <c r="I965">
        <f t="shared" si="75"/>
        <v>8</v>
      </c>
      <c r="J965">
        <f>VLOOKUP(C965,Sheet11!$C$10:$E$17,2,FALSE)</f>
        <v>0.13380281690140844</v>
      </c>
      <c r="K965">
        <f>VLOOKUP(C965,Sheet11!$C$10:$E$17,3,FALSE)</f>
        <v>0.14833615341229556</v>
      </c>
      <c r="L965">
        <f>VLOOKUP(E965,Sheet11!$C$27:$E$30,2,FALSE)</f>
        <v>0.51877934272300474</v>
      </c>
      <c r="M965">
        <f>VLOOKUP(E965,Sheet11!$C$27:$E$30,3,FALSE)</f>
        <v>0.64805414551607443</v>
      </c>
      <c r="N965">
        <f>VLOOKUP(F965,Sheet11!$C$40:$E$43,2,FALSE)</f>
        <v>0.42488262910798125</v>
      </c>
      <c r="O965">
        <f>VLOOKUP(F965,Sheet11!$C$40:$E$43,3,FALSE)</f>
        <v>0.54540327129159616</v>
      </c>
      <c r="P965">
        <f>VLOOKUP(G965,Sheet11!$C$53:$E$61,2,FALSE)</f>
        <v>0.18779342723004694</v>
      </c>
      <c r="Q965">
        <f>VLOOKUP(G965,Sheet11!$C$53:$E$61,3,FALSE)</f>
        <v>0.1212633953750705</v>
      </c>
      <c r="R965">
        <f>VLOOKUP(I965,Sheet11!$C$70:$E$89,2,FALSE)</f>
        <v>4.2253521126760563E-2</v>
      </c>
      <c r="S965">
        <f>VLOOKUP(I965,Sheet11!$C$70:$E$89,3,FALSE)</f>
        <v>9.475465313028765E-2</v>
      </c>
      <c r="T965">
        <f t="shared" si="76"/>
        <v>4.5330428202060413E-5</v>
      </c>
      <c r="U965">
        <f t="shared" si="77"/>
        <v>4.8573900034263673E-4</v>
      </c>
      <c r="V965">
        <f t="shared" si="78"/>
        <v>8.5356877586195312E-2</v>
      </c>
      <c r="W965" t="str">
        <f t="shared" si="79"/>
        <v>Ontime</v>
      </c>
    </row>
    <row r="966" spans="3:23" x14ac:dyDescent="0.3">
      <c r="C966" s="1">
        <v>3</v>
      </c>
      <c r="D966" s="1">
        <v>1111</v>
      </c>
      <c r="E966" s="1" t="s">
        <v>5</v>
      </c>
      <c r="F966" s="1" t="s">
        <v>6</v>
      </c>
      <c r="G966" s="1" t="s">
        <v>9</v>
      </c>
      <c r="H966" s="1" t="s">
        <v>15</v>
      </c>
      <c r="I966">
        <f t="shared" si="75"/>
        <v>11</v>
      </c>
      <c r="J966">
        <f>VLOOKUP(C966,Sheet11!$C$10:$E$17,2,FALSE)</f>
        <v>0.13380281690140844</v>
      </c>
      <c r="K966">
        <f>VLOOKUP(C966,Sheet11!$C$10:$E$17,3,FALSE)</f>
        <v>0.14833615341229556</v>
      </c>
      <c r="L966">
        <f>VLOOKUP(E966,Sheet11!$C$27:$E$30,2,FALSE)</f>
        <v>0.51877934272300474</v>
      </c>
      <c r="M966">
        <f>VLOOKUP(E966,Sheet11!$C$27:$E$30,3,FALSE)</f>
        <v>0.64805414551607443</v>
      </c>
      <c r="N966">
        <f>VLOOKUP(F966,Sheet11!$C$40:$E$43,2,FALSE)</f>
        <v>0.42488262910798125</v>
      </c>
      <c r="O966">
        <f>VLOOKUP(F966,Sheet11!$C$40:$E$43,3,FALSE)</f>
        <v>0.54540327129159616</v>
      </c>
      <c r="P966">
        <f>VLOOKUP(G966,Sheet11!$C$53:$E$61,2,FALSE)</f>
        <v>0.18779342723004694</v>
      </c>
      <c r="Q966">
        <f>VLOOKUP(G966,Sheet11!$C$53:$E$61,3,FALSE)</f>
        <v>0.1212633953750705</v>
      </c>
      <c r="R966">
        <f>VLOOKUP(I966,Sheet11!$C$70:$E$89,2,FALSE)</f>
        <v>1.4084507042253521E-2</v>
      </c>
      <c r="S966">
        <f>VLOOKUP(I966,Sheet11!$C$70:$E$89,3,FALSE)</f>
        <v>2.5944726452340666E-2</v>
      </c>
      <c r="T966">
        <f t="shared" si="76"/>
        <v>1.5110142734020139E-5</v>
      </c>
      <c r="U966">
        <f t="shared" si="77"/>
        <v>1.3299996437953149E-4</v>
      </c>
      <c r="V966">
        <f t="shared" si="78"/>
        <v>0.10201965975512825</v>
      </c>
      <c r="W966" t="str">
        <f t="shared" si="79"/>
        <v>Ontime</v>
      </c>
    </row>
    <row r="967" spans="3:23" x14ac:dyDescent="0.3">
      <c r="C967" s="1">
        <v>3</v>
      </c>
      <c r="D967" s="1">
        <v>1255</v>
      </c>
      <c r="E967" s="1" t="s">
        <v>5</v>
      </c>
      <c r="F967" s="1" t="s">
        <v>6</v>
      </c>
      <c r="G967" s="1" t="s">
        <v>9</v>
      </c>
      <c r="H967" s="1" t="s">
        <v>3</v>
      </c>
      <c r="I967">
        <f t="shared" si="75"/>
        <v>12</v>
      </c>
      <c r="J967">
        <f>VLOOKUP(C967,Sheet11!$C$10:$E$17,2,FALSE)</f>
        <v>0.13380281690140844</v>
      </c>
      <c r="K967">
        <f>VLOOKUP(C967,Sheet11!$C$10:$E$17,3,FALSE)</f>
        <v>0.14833615341229556</v>
      </c>
      <c r="L967">
        <f>VLOOKUP(E967,Sheet11!$C$27:$E$30,2,FALSE)</f>
        <v>0.51877934272300474</v>
      </c>
      <c r="M967">
        <f>VLOOKUP(E967,Sheet11!$C$27:$E$30,3,FALSE)</f>
        <v>0.64805414551607443</v>
      </c>
      <c r="N967">
        <f>VLOOKUP(F967,Sheet11!$C$40:$E$43,2,FALSE)</f>
        <v>0.42488262910798125</v>
      </c>
      <c r="O967">
        <f>VLOOKUP(F967,Sheet11!$C$40:$E$43,3,FALSE)</f>
        <v>0.54540327129159616</v>
      </c>
      <c r="P967">
        <f>VLOOKUP(G967,Sheet11!$C$53:$E$61,2,FALSE)</f>
        <v>0.18779342723004694</v>
      </c>
      <c r="Q967">
        <f>VLOOKUP(G967,Sheet11!$C$53:$E$61,3,FALSE)</f>
        <v>0.1212633953750705</v>
      </c>
      <c r="R967">
        <f>VLOOKUP(I967,Sheet11!$C$70:$E$89,2,FALSE)</f>
        <v>3.0516431924882629E-2</v>
      </c>
      <c r="S967">
        <f>VLOOKUP(I967,Sheet11!$C$70:$E$89,3,FALSE)</f>
        <v>0.10152284263959391</v>
      </c>
      <c r="T967">
        <f t="shared" si="76"/>
        <v>3.273864259037697E-5</v>
      </c>
      <c r="U967">
        <f t="shared" si="77"/>
        <v>5.2043464322425366E-4</v>
      </c>
      <c r="V967">
        <f t="shared" si="78"/>
        <v>5.9183339886278864E-2</v>
      </c>
      <c r="W967" t="str">
        <f t="shared" si="79"/>
        <v>Ontime</v>
      </c>
    </row>
    <row r="968" spans="3:23" x14ac:dyDescent="0.3">
      <c r="C968" s="1">
        <v>3</v>
      </c>
      <c r="D968" s="1">
        <v>1454</v>
      </c>
      <c r="E968" s="1" t="s">
        <v>5</v>
      </c>
      <c r="F968" s="1" t="s">
        <v>6</v>
      </c>
      <c r="G968" s="1" t="s">
        <v>9</v>
      </c>
      <c r="H968" s="1" t="s">
        <v>3</v>
      </c>
      <c r="I968">
        <f t="shared" si="75"/>
        <v>14</v>
      </c>
      <c r="J968">
        <f>VLOOKUP(C968,Sheet11!$C$10:$E$17,2,FALSE)</f>
        <v>0.13380281690140844</v>
      </c>
      <c r="K968">
        <f>VLOOKUP(C968,Sheet11!$C$10:$E$17,3,FALSE)</f>
        <v>0.14833615341229556</v>
      </c>
      <c r="L968">
        <f>VLOOKUP(E968,Sheet11!$C$27:$E$30,2,FALSE)</f>
        <v>0.51877934272300474</v>
      </c>
      <c r="M968">
        <f>VLOOKUP(E968,Sheet11!$C$27:$E$30,3,FALSE)</f>
        <v>0.64805414551607443</v>
      </c>
      <c r="N968">
        <f>VLOOKUP(F968,Sheet11!$C$40:$E$43,2,FALSE)</f>
        <v>0.42488262910798125</v>
      </c>
      <c r="O968">
        <f>VLOOKUP(F968,Sheet11!$C$40:$E$43,3,FALSE)</f>
        <v>0.54540327129159616</v>
      </c>
      <c r="P968">
        <f>VLOOKUP(G968,Sheet11!$C$53:$E$61,2,FALSE)</f>
        <v>0.18779342723004694</v>
      </c>
      <c r="Q968">
        <f>VLOOKUP(G968,Sheet11!$C$53:$E$61,3,FALSE)</f>
        <v>0.1212633953750705</v>
      </c>
      <c r="R968">
        <f>VLOOKUP(I968,Sheet11!$C$70:$E$89,2,FALSE)</f>
        <v>5.6338028169014086E-2</v>
      </c>
      <c r="S968">
        <f>VLOOKUP(I968,Sheet11!$C$70:$E$89,3,FALSE)</f>
        <v>9.7574732092498589E-2</v>
      </c>
      <c r="T968">
        <f t="shared" si="76"/>
        <v>6.0440570936080555E-5</v>
      </c>
      <c r="U968">
        <f t="shared" si="77"/>
        <v>5.0019551820997714E-4</v>
      </c>
      <c r="V968">
        <f t="shared" si="78"/>
        <v>0.10780713569142798</v>
      </c>
      <c r="W968" t="str">
        <f t="shared" si="79"/>
        <v>Ontime</v>
      </c>
    </row>
    <row r="969" spans="3:23" x14ac:dyDescent="0.3">
      <c r="C969" s="1">
        <v>3</v>
      </c>
      <c r="D969" s="1">
        <v>1612</v>
      </c>
      <c r="E969" s="1" t="s">
        <v>5</v>
      </c>
      <c r="F969" s="1" t="s">
        <v>6</v>
      </c>
      <c r="G969" s="1" t="s">
        <v>9</v>
      </c>
      <c r="H969" s="1" t="s">
        <v>3</v>
      </c>
      <c r="I969">
        <f t="shared" si="75"/>
        <v>16</v>
      </c>
      <c r="J969">
        <f>VLOOKUP(C969,Sheet11!$C$10:$E$17,2,FALSE)</f>
        <v>0.13380281690140844</v>
      </c>
      <c r="K969">
        <f>VLOOKUP(C969,Sheet11!$C$10:$E$17,3,FALSE)</f>
        <v>0.14833615341229556</v>
      </c>
      <c r="L969">
        <f>VLOOKUP(E969,Sheet11!$C$27:$E$30,2,FALSE)</f>
        <v>0.51877934272300474</v>
      </c>
      <c r="M969">
        <f>VLOOKUP(E969,Sheet11!$C$27:$E$30,3,FALSE)</f>
        <v>0.64805414551607443</v>
      </c>
      <c r="N969">
        <f>VLOOKUP(F969,Sheet11!$C$40:$E$43,2,FALSE)</f>
        <v>0.42488262910798125</v>
      </c>
      <c r="O969">
        <f>VLOOKUP(F969,Sheet11!$C$40:$E$43,3,FALSE)</f>
        <v>0.54540327129159616</v>
      </c>
      <c r="P969">
        <f>VLOOKUP(G969,Sheet11!$C$53:$E$61,2,FALSE)</f>
        <v>0.18779342723004694</v>
      </c>
      <c r="Q969">
        <f>VLOOKUP(G969,Sheet11!$C$53:$E$61,3,FALSE)</f>
        <v>0.1212633953750705</v>
      </c>
      <c r="R969">
        <f>VLOOKUP(I969,Sheet11!$C$70:$E$89,2,FALSE)</f>
        <v>0.10328638497652583</v>
      </c>
      <c r="S969">
        <f>VLOOKUP(I969,Sheet11!$C$70:$E$89,3,FALSE)</f>
        <v>9.8702763677382968E-2</v>
      </c>
      <c r="T969">
        <f t="shared" si="76"/>
        <v>1.1080771338281435E-4</v>
      </c>
      <c r="U969">
        <f t="shared" si="77"/>
        <v>5.0597812535691324E-4</v>
      </c>
      <c r="V969">
        <f t="shared" si="78"/>
        <v>0.17965346547065128</v>
      </c>
      <c r="W969" t="str">
        <f t="shared" si="79"/>
        <v>Ontime</v>
      </c>
    </row>
    <row r="970" spans="3:23" x14ac:dyDescent="0.3">
      <c r="C970" s="1">
        <v>3</v>
      </c>
      <c r="D970" s="1">
        <v>1658</v>
      </c>
      <c r="E970" s="1" t="s">
        <v>5</v>
      </c>
      <c r="F970" s="1" t="s">
        <v>6</v>
      </c>
      <c r="G970" s="1" t="s">
        <v>9</v>
      </c>
      <c r="H970" s="1" t="s">
        <v>3</v>
      </c>
      <c r="I970">
        <f t="shared" si="75"/>
        <v>16</v>
      </c>
      <c r="J970">
        <f>VLOOKUP(C970,Sheet11!$C$10:$E$17,2,FALSE)</f>
        <v>0.13380281690140844</v>
      </c>
      <c r="K970">
        <f>VLOOKUP(C970,Sheet11!$C$10:$E$17,3,FALSE)</f>
        <v>0.14833615341229556</v>
      </c>
      <c r="L970">
        <f>VLOOKUP(E970,Sheet11!$C$27:$E$30,2,FALSE)</f>
        <v>0.51877934272300474</v>
      </c>
      <c r="M970">
        <f>VLOOKUP(E970,Sheet11!$C$27:$E$30,3,FALSE)</f>
        <v>0.64805414551607443</v>
      </c>
      <c r="N970">
        <f>VLOOKUP(F970,Sheet11!$C$40:$E$43,2,FALSE)</f>
        <v>0.42488262910798125</v>
      </c>
      <c r="O970">
        <f>VLOOKUP(F970,Sheet11!$C$40:$E$43,3,FALSE)</f>
        <v>0.54540327129159616</v>
      </c>
      <c r="P970">
        <f>VLOOKUP(G970,Sheet11!$C$53:$E$61,2,FALSE)</f>
        <v>0.18779342723004694</v>
      </c>
      <c r="Q970">
        <f>VLOOKUP(G970,Sheet11!$C$53:$E$61,3,FALSE)</f>
        <v>0.1212633953750705</v>
      </c>
      <c r="R970">
        <f>VLOOKUP(I970,Sheet11!$C$70:$E$89,2,FALSE)</f>
        <v>0.10328638497652583</v>
      </c>
      <c r="S970">
        <f>VLOOKUP(I970,Sheet11!$C$70:$E$89,3,FALSE)</f>
        <v>9.8702763677382968E-2</v>
      </c>
      <c r="T970">
        <f t="shared" si="76"/>
        <v>1.1080771338281435E-4</v>
      </c>
      <c r="U970">
        <f t="shared" si="77"/>
        <v>5.0597812535691324E-4</v>
      </c>
      <c r="V970">
        <f t="shared" si="78"/>
        <v>0.17965346547065128</v>
      </c>
      <c r="W970" t="str">
        <f t="shared" si="79"/>
        <v>Ontime</v>
      </c>
    </row>
    <row r="971" spans="3:23" x14ac:dyDescent="0.3">
      <c r="C971" s="1">
        <v>3</v>
      </c>
      <c r="D971" s="1">
        <v>1917</v>
      </c>
      <c r="E971" s="1" t="s">
        <v>5</v>
      </c>
      <c r="F971" s="1" t="s">
        <v>6</v>
      </c>
      <c r="G971" s="1" t="s">
        <v>9</v>
      </c>
      <c r="H971" s="1" t="s">
        <v>3</v>
      </c>
      <c r="I971">
        <f t="shared" si="75"/>
        <v>19</v>
      </c>
      <c r="J971">
        <f>VLOOKUP(C971,Sheet11!$C$10:$E$17,2,FALSE)</f>
        <v>0.13380281690140844</v>
      </c>
      <c r="K971">
        <f>VLOOKUP(C971,Sheet11!$C$10:$E$17,3,FALSE)</f>
        <v>0.14833615341229556</v>
      </c>
      <c r="L971">
        <f>VLOOKUP(E971,Sheet11!$C$27:$E$30,2,FALSE)</f>
        <v>0.51877934272300474</v>
      </c>
      <c r="M971">
        <f>VLOOKUP(E971,Sheet11!$C$27:$E$30,3,FALSE)</f>
        <v>0.64805414551607443</v>
      </c>
      <c r="N971">
        <f>VLOOKUP(F971,Sheet11!$C$40:$E$43,2,FALSE)</f>
        <v>0.42488262910798125</v>
      </c>
      <c r="O971">
        <f>VLOOKUP(F971,Sheet11!$C$40:$E$43,3,FALSE)</f>
        <v>0.54540327129159616</v>
      </c>
      <c r="P971">
        <f>VLOOKUP(G971,Sheet11!$C$53:$E$61,2,FALSE)</f>
        <v>0.18779342723004694</v>
      </c>
      <c r="Q971">
        <f>VLOOKUP(G971,Sheet11!$C$53:$E$61,3,FALSE)</f>
        <v>0.1212633953750705</v>
      </c>
      <c r="R971">
        <f>VLOOKUP(I971,Sheet11!$C$70:$E$89,2,FALSE)</f>
        <v>9.8591549295774641E-2</v>
      </c>
      <c r="S971">
        <f>VLOOKUP(I971,Sheet11!$C$70:$E$89,3,FALSE)</f>
        <v>2.1996615905245348E-2</v>
      </c>
      <c r="T971">
        <f t="shared" si="76"/>
        <v>1.0577099913814097E-4</v>
      </c>
      <c r="U971">
        <f t="shared" si="77"/>
        <v>1.1276083936525497E-4</v>
      </c>
      <c r="V971">
        <f t="shared" si="78"/>
        <v>0.48400727263591525</v>
      </c>
      <c r="W971" t="str">
        <f t="shared" si="79"/>
        <v>Ontime</v>
      </c>
    </row>
    <row r="972" spans="3:23" x14ac:dyDescent="0.3">
      <c r="C972" s="1">
        <v>3</v>
      </c>
      <c r="D972" s="1">
        <v>847</v>
      </c>
      <c r="E972" s="1" t="s">
        <v>7</v>
      </c>
      <c r="F972" s="1" t="s">
        <v>6</v>
      </c>
      <c r="G972" s="1" t="s">
        <v>10</v>
      </c>
      <c r="H972" s="1" t="s">
        <v>3</v>
      </c>
      <c r="I972">
        <f t="shared" si="75"/>
        <v>8</v>
      </c>
      <c r="J972">
        <f>VLOOKUP(C972,Sheet11!$C$10:$E$17,2,FALSE)</f>
        <v>0.13380281690140844</v>
      </c>
      <c r="K972">
        <f>VLOOKUP(C972,Sheet11!$C$10:$E$17,3,FALSE)</f>
        <v>0.14833615341229556</v>
      </c>
      <c r="L972">
        <f>VLOOKUP(E972,Sheet11!$C$27:$E$30,2,FALSE)</f>
        <v>0.39436619718309857</v>
      </c>
      <c r="M972">
        <f>VLOOKUP(E972,Sheet11!$C$27:$E$30,3,FALSE)</f>
        <v>0.29103214890016921</v>
      </c>
      <c r="N972">
        <f>VLOOKUP(F972,Sheet11!$C$40:$E$43,2,FALSE)</f>
        <v>0.42488262910798125</v>
      </c>
      <c r="O972">
        <f>VLOOKUP(F972,Sheet11!$C$40:$E$43,3,FALSE)</f>
        <v>0.54540327129159616</v>
      </c>
      <c r="P972">
        <f>VLOOKUP(G972,Sheet11!$C$53:$E$61,2,FALSE)</f>
        <v>1.1737089201877934E-2</v>
      </c>
      <c r="Q972">
        <f>VLOOKUP(G972,Sheet11!$C$53:$E$61,3,FALSE)</f>
        <v>1.4664410603496898E-2</v>
      </c>
      <c r="R972">
        <f>VLOOKUP(I972,Sheet11!$C$70:$E$89,2,FALSE)</f>
        <v>4.2253521126760563E-2</v>
      </c>
      <c r="S972">
        <f>VLOOKUP(I972,Sheet11!$C$70:$E$89,3,FALSE)</f>
        <v>9.475465313028765E-2</v>
      </c>
      <c r="T972">
        <f t="shared" si="76"/>
        <v>2.1537081272472139E-6</v>
      </c>
      <c r="U972">
        <f t="shared" si="77"/>
        <v>2.6379559287537452E-5</v>
      </c>
      <c r="V972">
        <f t="shared" si="78"/>
        <v>7.5480599397854398E-2</v>
      </c>
      <c r="W972" t="str">
        <f t="shared" si="79"/>
        <v>Ontime</v>
      </c>
    </row>
    <row r="973" spans="3:23" x14ac:dyDescent="0.3">
      <c r="C973" s="1">
        <v>3</v>
      </c>
      <c r="D973" s="1">
        <v>627</v>
      </c>
      <c r="E973" s="1" t="s">
        <v>5</v>
      </c>
      <c r="F973" s="1" t="s">
        <v>6</v>
      </c>
      <c r="G973" s="1" t="s">
        <v>11</v>
      </c>
      <c r="H973" s="1" t="s">
        <v>3</v>
      </c>
      <c r="I973">
        <f t="shared" si="75"/>
        <v>6</v>
      </c>
      <c r="J973">
        <f>VLOOKUP(C973,Sheet11!$C$10:$E$17,2,FALSE)</f>
        <v>0.13380281690140844</v>
      </c>
      <c r="K973">
        <f>VLOOKUP(C973,Sheet11!$C$10:$E$17,3,FALSE)</f>
        <v>0.14833615341229556</v>
      </c>
      <c r="L973">
        <f>VLOOKUP(E973,Sheet11!$C$27:$E$30,2,FALSE)</f>
        <v>0.51877934272300474</v>
      </c>
      <c r="M973">
        <f>VLOOKUP(E973,Sheet11!$C$27:$E$30,3,FALSE)</f>
        <v>0.64805414551607443</v>
      </c>
      <c r="N973">
        <f>VLOOKUP(F973,Sheet11!$C$40:$E$43,2,FALSE)</f>
        <v>0.42488262910798125</v>
      </c>
      <c r="O973">
        <f>VLOOKUP(F973,Sheet11!$C$40:$E$43,3,FALSE)</f>
        <v>0.54540327129159616</v>
      </c>
      <c r="P973">
        <f>VLOOKUP(G973,Sheet11!$C$53:$E$61,2,FALSE)</f>
        <v>8.2159624413145546E-2</v>
      </c>
      <c r="Q973">
        <f>VLOOKUP(G973,Sheet11!$C$53:$E$61,3,FALSE)</f>
        <v>0.20812182741116753</v>
      </c>
      <c r="R973">
        <f>VLOOKUP(I973,Sheet11!$C$70:$E$89,2,FALSE)</f>
        <v>3.9906103286384977E-2</v>
      </c>
      <c r="S973">
        <f>VLOOKUP(I973,Sheet11!$C$70:$E$89,3,FALSE)</f>
        <v>8.4038353073886074E-2</v>
      </c>
      <c r="T973">
        <f t="shared" si="76"/>
        <v>1.8730281097379133E-5</v>
      </c>
      <c r="U973">
        <f t="shared" si="77"/>
        <v>7.3938028731557344E-4</v>
      </c>
      <c r="V973">
        <f t="shared" si="78"/>
        <v>2.4706529466525667E-2</v>
      </c>
      <c r="W973" t="str">
        <f t="shared" si="79"/>
        <v>Ontime</v>
      </c>
    </row>
    <row r="974" spans="3:23" x14ac:dyDescent="0.3">
      <c r="C974" s="1">
        <v>3</v>
      </c>
      <c r="D974" s="1">
        <v>657</v>
      </c>
      <c r="E974" s="1" t="s">
        <v>5</v>
      </c>
      <c r="F974" s="1" t="s">
        <v>6</v>
      </c>
      <c r="G974" s="1" t="s">
        <v>11</v>
      </c>
      <c r="H974" s="1" t="s">
        <v>3</v>
      </c>
      <c r="I974">
        <f t="shared" si="75"/>
        <v>6</v>
      </c>
      <c r="J974">
        <f>VLOOKUP(C974,Sheet11!$C$10:$E$17,2,FALSE)</f>
        <v>0.13380281690140844</v>
      </c>
      <c r="K974">
        <f>VLOOKUP(C974,Sheet11!$C$10:$E$17,3,FALSE)</f>
        <v>0.14833615341229556</v>
      </c>
      <c r="L974">
        <f>VLOOKUP(E974,Sheet11!$C$27:$E$30,2,FALSE)</f>
        <v>0.51877934272300474</v>
      </c>
      <c r="M974">
        <f>VLOOKUP(E974,Sheet11!$C$27:$E$30,3,FALSE)</f>
        <v>0.64805414551607443</v>
      </c>
      <c r="N974">
        <f>VLOOKUP(F974,Sheet11!$C$40:$E$43,2,FALSE)</f>
        <v>0.42488262910798125</v>
      </c>
      <c r="O974">
        <f>VLOOKUP(F974,Sheet11!$C$40:$E$43,3,FALSE)</f>
        <v>0.54540327129159616</v>
      </c>
      <c r="P974">
        <f>VLOOKUP(G974,Sheet11!$C$53:$E$61,2,FALSE)</f>
        <v>8.2159624413145546E-2</v>
      </c>
      <c r="Q974">
        <f>VLOOKUP(G974,Sheet11!$C$53:$E$61,3,FALSE)</f>
        <v>0.20812182741116753</v>
      </c>
      <c r="R974">
        <f>VLOOKUP(I974,Sheet11!$C$70:$E$89,2,FALSE)</f>
        <v>3.9906103286384977E-2</v>
      </c>
      <c r="S974">
        <f>VLOOKUP(I974,Sheet11!$C$70:$E$89,3,FALSE)</f>
        <v>8.4038353073886074E-2</v>
      </c>
      <c r="T974">
        <f t="shared" si="76"/>
        <v>1.8730281097379133E-5</v>
      </c>
      <c r="U974">
        <f t="shared" si="77"/>
        <v>7.3938028731557344E-4</v>
      </c>
      <c r="V974">
        <f t="shared" si="78"/>
        <v>2.4706529466525667E-2</v>
      </c>
      <c r="W974" t="str">
        <f t="shared" si="79"/>
        <v>Ontime</v>
      </c>
    </row>
    <row r="975" spans="3:23" x14ac:dyDescent="0.3">
      <c r="C975" s="1">
        <v>3</v>
      </c>
      <c r="D975" s="1">
        <v>757</v>
      </c>
      <c r="E975" s="1" t="s">
        <v>5</v>
      </c>
      <c r="F975" s="1" t="s">
        <v>6</v>
      </c>
      <c r="G975" s="1" t="s">
        <v>11</v>
      </c>
      <c r="H975" s="1" t="s">
        <v>3</v>
      </c>
      <c r="I975">
        <f t="shared" si="75"/>
        <v>7</v>
      </c>
      <c r="J975">
        <f>VLOOKUP(C975,Sheet11!$C$10:$E$17,2,FALSE)</f>
        <v>0.13380281690140844</v>
      </c>
      <c r="K975">
        <f>VLOOKUP(C975,Sheet11!$C$10:$E$17,3,FALSE)</f>
        <v>0.14833615341229556</v>
      </c>
      <c r="L975">
        <f>VLOOKUP(E975,Sheet11!$C$27:$E$30,2,FALSE)</f>
        <v>0.51877934272300474</v>
      </c>
      <c r="M975">
        <f>VLOOKUP(E975,Sheet11!$C$27:$E$30,3,FALSE)</f>
        <v>0.64805414551607443</v>
      </c>
      <c r="N975">
        <f>VLOOKUP(F975,Sheet11!$C$40:$E$43,2,FALSE)</f>
        <v>0.42488262910798125</v>
      </c>
      <c r="O975">
        <f>VLOOKUP(F975,Sheet11!$C$40:$E$43,3,FALSE)</f>
        <v>0.54540327129159616</v>
      </c>
      <c r="P975">
        <f>VLOOKUP(G975,Sheet11!$C$53:$E$61,2,FALSE)</f>
        <v>8.2159624413145546E-2</v>
      </c>
      <c r="Q975">
        <f>VLOOKUP(G975,Sheet11!$C$53:$E$61,3,FALSE)</f>
        <v>0.20812182741116753</v>
      </c>
      <c r="R975">
        <f>VLOOKUP(I975,Sheet11!$C$70:$E$89,2,FALSE)</f>
        <v>4.2253521126760563E-2</v>
      </c>
      <c r="S975">
        <f>VLOOKUP(I975,Sheet11!$C$70:$E$89,3,FALSE)</f>
        <v>4.3993231810490696E-2</v>
      </c>
      <c r="T975">
        <f t="shared" si="76"/>
        <v>1.9832062338401435E-5</v>
      </c>
      <c r="U975">
        <f t="shared" si="77"/>
        <v>3.870581369839915E-4</v>
      </c>
      <c r="V975">
        <f t="shared" si="78"/>
        <v>4.8740575151302229E-2</v>
      </c>
      <c r="W975" t="str">
        <f t="shared" si="79"/>
        <v>Ontime</v>
      </c>
    </row>
    <row r="976" spans="3:23" x14ac:dyDescent="0.3">
      <c r="C976" s="1">
        <v>3</v>
      </c>
      <c r="D976" s="1">
        <v>856</v>
      </c>
      <c r="E976" s="1" t="s">
        <v>5</v>
      </c>
      <c r="F976" s="1" t="s">
        <v>6</v>
      </c>
      <c r="G976" s="1" t="s">
        <v>11</v>
      </c>
      <c r="H976" s="1" t="s">
        <v>3</v>
      </c>
      <c r="I976">
        <f t="shared" si="75"/>
        <v>8</v>
      </c>
      <c r="J976">
        <f>VLOOKUP(C976,Sheet11!$C$10:$E$17,2,FALSE)</f>
        <v>0.13380281690140844</v>
      </c>
      <c r="K976">
        <f>VLOOKUP(C976,Sheet11!$C$10:$E$17,3,FALSE)</f>
        <v>0.14833615341229556</v>
      </c>
      <c r="L976">
        <f>VLOOKUP(E976,Sheet11!$C$27:$E$30,2,FALSE)</f>
        <v>0.51877934272300474</v>
      </c>
      <c r="M976">
        <f>VLOOKUP(E976,Sheet11!$C$27:$E$30,3,FALSE)</f>
        <v>0.64805414551607443</v>
      </c>
      <c r="N976">
        <f>VLOOKUP(F976,Sheet11!$C$40:$E$43,2,FALSE)</f>
        <v>0.42488262910798125</v>
      </c>
      <c r="O976">
        <f>VLOOKUP(F976,Sheet11!$C$40:$E$43,3,FALSE)</f>
        <v>0.54540327129159616</v>
      </c>
      <c r="P976">
        <f>VLOOKUP(G976,Sheet11!$C$53:$E$61,2,FALSE)</f>
        <v>8.2159624413145546E-2</v>
      </c>
      <c r="Q976">
        <f>VLOOKUP(G976,Sheet11!$C$53:$E$61,3,FALSE)</f>
        <v>0.20812182741116753</v>
      </c>
      <c r="R976">
        <f>VLOOKUP(I976,Sheet11!$C$70:$E$89,2,FALSE)</f>
        <v>4.2253521126760563E-2</v>
      </c>
      <c r="S976">
        <f>VLOOKUP(I976,Sheet11!$C$70:$E$89,3,FALSE)</f>
        <v>9.475465313028765E-2</v>
      </c>
      <c r="T976">
        <f t="shared" si="76"/>
        <v>1.9832062338401435E-5</v>
      </c>
      <c r="U976">
        <f t="shared" si="77"/>
        <v>8.3366367965782774E-4</v>
      </c>
      <c r="V976">
        <f t="shared" si="78"/>
        <v>2.3236275663211282E-2</v>
      </c>
      <c r="W976" t="str">
        <f t="shared" si="79"/>
        <v>Ontime</v>
      </c>
    </row>
    <row r="977" spans="3:23" x14ac:dyDescent="0.3">
      <c r="C977" s="1">
        <v>3</v>
      </c>
      <c r="D977" s="1">
        <v>1001</v>
      </c>
      <c r="E977" s="1" t="s">
        <v>5</v>
      </c>
      <c r="F977" s="1" t="s">
        <v>6</v>
      </c>
      <c r="G977" s="1" t="s">
        <v>11</v>
      </c>
      <c r="H977" s="1" t="s">
        <v>3</v>
      </c>
      <c r="I977">
        <f t="shared" si="75"/>
        <v>10</v>
      </c>
      <c r="J977">
        <f>VLOOKUP(C977,Sheet11!$C$10:$E$17,2,FALSE)</f>
        <v>0.13380281690140844</v>
      </c>
      <c r="K977">
        <f>VLOOKUP(C977,Sheet11!$C$10:$E$17,3,FALSE)</f>
        <v>0.14833615341229556</v>
      </c>
      <c r="L977">
        <f>VLOOKUP(E977,Sheet11!$C$27:$E$30,2,FALSE)</f>
        <v>0.51877934272300474</v>
      </c>
      <c r="M977">
        <f>VLOOKUP(E977,Sheet11!$C$27:$E$30,3,FALSE)</f>
        <v>0.64805414551607443</v>
      </c>
      <c r="N977">
        <f>VLOOKUP(F977,Sheet11!$C$40:$E$43,2,FALSE)</f>
        <v>0.42488262910798125</v>
      </c>
      <c r="O977">
        <f>VLOOKUP(F977,Sheet11!$C$40:$E$43,3,FALSE)</f>
        <v>0.54540327129159616</v>
      </c>
      <c r="P977">
        <f>VLOOKUP(G977,Sheet11!$C$53:$E$61,2,FALSE)</f>
        <v>8.2159624413145546E-2</v>
      </c>
      <c r="Q977">
        <f>VLOOKUP(G977,Sheet11!$C$53:$E$61,3,FALSE)</f>
        <v>0.20812182741116753</v>
      </c>
      <c r="R977">
        <f>VLOOKUP(I977,Sheet11!$C$70:$E$89,2,FALSE)</f>
        <v>3.0516431924882629E-2</v>
      </c>
      <c r="S977">
        <f>VLOOKUP(I977,Sheet11!$C$70:$E$89,3,FALSE)</f>
        <v>5.9785673998871969E-2</v>
      </c>
      <c r="T977">
        <f t="shared" si="76"/>
        <v>1.4323156133289924E-5</v>
      </c>
      <c r="U977">
        <f t="shared" si="77"/>
        <v>5.2600208359362944E-4</v>
      </c>
      <c r="V977">
        <f t="shared" si="78"/>
        <v>2.6508397313678805E-2</v>
      </c>
      <c r="W977" t="str">
        <f t="shared" si="79"/>
        <v>Ontime</v>
      </c>
    </row>
    <row r="978" spans="3:23" x14ac:dyDescent="0.3">
      <c r="C978" s="1">
        <v>3</v>
      </c>
      <c r="D978" s="1">
        <v>1057</v>
      </c>
      <c r="E978" s="1" t="s">
        <v>5</v>
      </c>
      <c r="F978" s="1" t="s">
        <v>6</v>
      </c>
      <c r="G978" s="1" t="s">
        <v>11</v>
      </c>
      <c r="H978" s="1" t="s">
        <v>3</v>
      </c>
      <c r="I978">
        <f t="shared" si="75"/>
        <v>10</v>
      </c>
      <c r="J978">
        <f>VLOOKUP(C978,Sheet11!$C$10:$E$17,2,FALSE)</f>
        <v>0.13380281690140844</v>
      </c>
      <c r="K978">
        <f>VLOOKUP(C978,Sheet11!$C$10:$E$17,3,FALSE)</f>
        <v>0.14833615341229556</v>
      </c>
      <c r="L978">
        <f>VLOOKUP(E978,Sheet11!$C$27:$E$30,2,FALSE)</f>
        <v>0.51877934272300474</v>
      </c>
      <c r="M978">
        <f>VLOOKUP(E978,Sheet11!$C$27:$E$30,3,FALSE)</f>
        <v>0.64805414551607443</v>
      </c>
      <c r="N978">
        <f>VLOOKUP(F978,Sheet11!$C$40:$E$43,2,FALSE)</f>
        <v>0.42488262910798125</v>
      </c>
      <c r="O978">
        <f>VLOOKUP(F978,Sheet11!$C$40:$E$43,3,FALSE)</f>
        <v>0.54540327129159616</v>
      </c>
      <c r="P978">
        <f>VLOOKUP(G978,Sheet11!$C$53:$E$61,2,FALSE)</f>
        <v>8.2159624413145546E-2</v>
      </c>
      <c r="Q978">
        <f>VLOOKUP(G978,Sheet11!$C$53:$E$61,3,FALSE)</f>
        <v>0.20812182741116753</v>
      </c>
      <c r="R978">
        <f>VLOOKUP(I978,Sheet11!$C$70:$E$89,2,FALSE)</f>
        <v>3.0516431924882629E-2</v>
      </c>
      <c r="S978">
        <f>VLOOKUP(I978,Sheet11!$C$70:$E$89,3,FALSE)</f>
        <v>5.9785673998871969E-2</v>
      </c>
      <c r="T978">
        <f t="shared" si="76"/>
        <v>1.4323156133289924E-5</v>
      </c>
      <c r="U978">
        <f t="shared" si="77"/>
        <v>5.2600208359362944E-4</v>
      </c>
      <c r="V978">
        <f t="shared" si="78"/>
        <v>2.6508397313678805E-2</v>
      </c>
      <c r="W978" t="str">
        <f t="shared" si="79"/>
        <v>Ontime</v>
      </c>
    </row>
    <row r="979" spans="3:23" x14ac:dyDescent="0.3">
      <c r="C979" s="1">
        <v>3</v>
      </c>
      <c r="D979" s="1">
        <v>1157</v>
      </c>
      <c r="E979" s="1" t="s">
        <v>5</v>
      </c>
      <c r="F979" s="1" t="s">
        <v>6</v>
      </c>
      <c r="G979" s="1" t="s">
        <v>11</v>
      </c>
      <c r="H979" s="1" t="s">
        <v>3</v>
      </c>
      <c r="I979">
        <f t="shared" si="75"/>
        <v>11</v>
      </c>
      <c r="J979">
        <f>VLOOKUP(C979,Sheet11!$C$10:$E$17,2,FALSE)</f>
        <v>0.13380281690140844</v>
      </c>
      <c r="K979">
        <f>VLOOKUP(C979,Sheet11!$C$10:$E$17,3,FALSE)</f>
        <v>0.14833615341229556</v>
      </c>
      <c r="L979">
        <f>VLOOKUP(E979,Sheet11!$C$27:$E$30,2,FALSE)</f>
        <v>0.51877934272300474</v>
      </c>
      <c r="M979">
        <f>VLOOKUP(E979,Sheet11!$C$27:$E$30,3,FALSE)</f>
        <v>0.64805414551607443</v>
      </c>
      <c r="N979">
        <f>VLOOKUP(F979,Sheet11!$C$40:$E$43,2,FALSE)</f>
        <v>0.42488262910798125</v>
      </c>
      <c r="O979">
        <f>VLOOKUP(F979,Sheet11!$C$40:$E$43,3,FALSE)</f>
        <v>0.54540327129159616</v>
      </c>
      <c r="P979">
        <f>VLOOKUP(G979,Sheet11!$C$53:$E$61,2,FALSE)</f>
        <v>8.2159624413145546E-2</v>
      </c>
      <c r="Q979">
        <f>VLOOKUP(G979,Sheet11!$C$53:$E$61,3,FALSE)</f>
        <v>0.20812182741116753</v>
      </c>
      <c r="R979">
        <f>VLOOKUP(I979,Sheet11!$C$70:$E$89,2,FALSE)</f>
        <v>1.4084507042253521E-2</v>
      </c>
      <c r="S979">
        <f>VLOOKUP(I979,Sheet11!$C$70:$E$89,3,FALSE)</f>
        <v>2.5944726452340666E-2</v>
      </c>
      <c r="T979">
        <f t="shared" si="76"/>
        <v>6.6106874461338114E-6</v>
      </c>
      <c r="U979">
        <f t="shared" si="77"/>
        <v>2.2826505514440522E-4</v>
      </c>
      <c r="V979">
        <f t="shared" si="78"/>
        <v>2.8145466931671533E-2</v>
      </c>
      <c r="W979" t="str">
        <f t="shared" si="79"/>
        <v>Ontime</v>
      </c>
    </row>
    <row r="980" spans="3:23" x14ac:dyDescent="0.3">
      <c r="C980" s="1">
        <v>3</v>
      </c>
      <c r="D980" s="1">
        <v>1257</v>
      </c>
      <c r="E980" s="1" t="s">
        <v>5</v>
      </c>
      <c r="F980" s="1" t="s">
        <v>6</v>
      </c>
      <c r="G980" s="1" t="s">
        <v>11</v>
      </c>
      <c r="H980" s="1" t="s">
        <v>3</v>
      </c>
      <c r="I980">
        <f t="shared" si="75"/>
        <v>12</v>
      </c>
      <c r="J980">
        <f>VLOOKUP(C980,Sheet11!$C$10:$E$17,2,FALSE)</f>
        <v>0.13380281690140844</v>
      </c>
      <c r="K980">
        <f>VLOOKUP(C980,Sheet11!$C$10:$E$17,3,FALSE)</f>
        <v>0.14833615341229556</v>
      </c>
      <c r="L980">
        <f>VLOOKUP(E980,Sheet11!$C$27:$E$30,2,FALSE)</f>
        <v>0.51877934272300474</v>
      </c>
      <c r="M980">
        <f>VLOOKUP(E980,Sheet11!$C$27:$E$30,3,FALSE)</f>
        <v>0.64805414551607443</v>
      </c>
      <c r="N980">
        <f>VLOOKUP(F980,Sheet11!$C$40:$E$43,2,FALSE)</f>
        <v>0.42488262910798125</v>
      </c>
      <c r="O980">
        <f>VLOOKUP(F980,Sheet11!$C$40:$E$43,3,FALSE)</f>
        <v>0.54540327129159616</v>
      </c>
      <c r="P980">
        <f>VLOOKUP(G980,Sheet11!$C$53:$E$61,2,FALSE)</f>
        <v>8.2159624413145546E-2</v>
      </c>
      <c r="Q980">
        <f>VLOOKUP(G980,Sheet11!$C$53:$E$61,3,FALSE)</f>
        <v>0.20812182741116753</v>
      </c>
      <c r="R980">
        <f>VLOOKUP(I980,Sheet11!$C$70:$E$89,2,FALSE)</f>
        <v>3.0516431924882629E-2</v>
      </c>
      <c r="S980">
        <f>VLOOKUP(I980,Sheet11!$C$70:$E$89,3,FALSE)</f>
        <v>0.10152284263959391</v>
      </c>
      <c r="T980">
        <f t="shared" si="76"/>
        <v>1.4323156133289924E-5</v>
      </c>
      <c r="U980">
        <f t="shared" si="77"/>
        <v>8.932110853476726E-4</v>
      </c>
      <c r="V980">
        <f t="shared" si="78"/>
        <v>1.5782496658105858E-2</v>
      </c>
      <c r="W980" t="str">
        <f t="shared" si="79"/>
        <v>Ontime</v>
      </c>
    </row>
    <row r="981" spans="3:23" x14ac:dyDescent="0.3">
      <c r="C981" s="1">
        <v>3</v>
      </c>
      <c r="D981" s="1">
        <v>1356</v>
      </c>
      <c r="E981" s="1" t="s">
        <v>5</v>
      </c>
      <c r="F981" s="1" t="s">
        <v>6</v>
      </c>
      <c r="G981" s="1" t="s">
        <v>11</v>
      </c>
      <c r="H981" s="1" t="s">
        <v>3</v>
      </c>
      <c r="I981">
        <f t="shared" si="75"/>
        <v>13</v>
      </c>
      <c r="J981">
        <f>VLOOKUP(C981,Sheet11!$C$10:$E$17,2,FALSE)</f>
        <v>0.13380281690140844</v>
      </c>
      <c r="K981">
        <f>VLOOKUP(C981,Sheet11!$C$10:$E$17,3,FALSE)</f>
        <v>0.14833615341229556</v>
      </c>
      <c r="L981">
        <f>VLOOKUP(E981,Sheet11!$C$27:$E$30,2,FALSE)</f>
        <v>0.51877934272300474</v>
      </c>
      <c r="M981">
        <f>VLOOKUP(E981,Sheet11!$C$27:$E$30,3,FALSE)</f>
        <v>0.64805414551607443</v>
      </c>
      <c r="N981">
        <f>VLOOKUP(F981,Sheet11!$C$40:$E$43,2,FALSE)</f>
        <v>0.42488262910798125</v>
      </c>
      <c r="O981">
        <f>VLOOKUP(F981,Sheet11!$C$40:$E$43,3,FALSE)</f>
        <v>0.54540327129159616</v>
      </c>
      <c r="P981">
        <f>VLOOKUP(G981,Sheet11!$C$53:$E$61,2,FALSE)</f>
        <v>8.2159624413145546E-2</v>
      </c>
      <c r="Q981">
        <f>VLOOKUP(G981,Sheet11!$C$53:$E$61,3,FALSE)</f>
        <v>0.20812182741116753</v>
      </c>
      <c r="R981">
        <f>VLOOKUP(I981,Sheet11!$C$70:$E$89,2,FALSE)</f>
        <v>6.1032863849765258E-2</v>
      </c>
      <c r="S981">
        <f>VLOOKUP(I981,Sheet11!$C$70:$E$89,3,FALSE)</f>
        <v>5.0761421319796954E-2</v>
      </c>
      <c r="T981">
        <f t="shared" si="76"/>
        <v>2.8646312266579849E-5</v>
      </c>
      <c r="U981">
        <f t="shared" si="77"/>
        <v>4.466055426738363E-4</v>
      </c>
      <c r="V981">
        <f t="shared" si="78"/>
        <v>6.027606619267447E-2</v>
      </c>
      <c r="W981" t="str">
        <f t="shared" si="79"/>
        <v>Ontime</v>
      </c>
    </row>
    <row r="982" spans="3:23" x14ac:dyDescent="0.3">
      <c r="C982" s="1">
        <v>3</v>
      </c>
      <c r="D982" s="1">
        <v>1500</v>
      </c>
      <c r="E982" s="1" t="s">
        <v>5</v>
      </c>
      <c r="F982" s="1" t="s">
        <v>6</v>
      </c>
      <c r="G982" s="1" t="s">
        <v>11</v>
      </c>
      <c r="H982" s="1" t="s">
        <v>3</v>
      </c>
      <c r="I982">
        <f t="shared" si="75"/>
        <v>15</v>
      </c>
      <c r="J982">
        <f>VLOOKUP(C982,Sheet11!$C$10:$E$17,2,FALSE)</f>
        <v>0.13380281690140844</v>
      </c>
      <c r="K982">
        <f>VLOOKUP(C982,Sheet11!$C$10:$E$17,3,FALSE)</f>
        <v>0.14833615341229556</v>
      </c>
      <c r="L982">
        <f>VLOOKUP(E982,Sheet11!$C$27:$E$30,2,FALSE)</f>
        <v>0.51877934272300474</v>
      </c>
      <c r="M982">
        <f>VLOOKUP(E982,Sheet11!$C$27:$E$30,3,FALSE)</f>
        <v>0.64805414551607443</v>
      </c>
      <c r="N982">
        <f>VLOOKUP(F982,Sheet11!$C$40:$E$43,2,FALSE)</f>
        <v>0.42488262910798125</v>
      </c>
      <c r="O982">
        <f>VLOOKUP(F982,Sheet11!$C$40:$E$43,3,FALSE)</f>
        <v>0.54540327129159616</v>
      </c>
      <c r="P982">
        <f>VLOOKUP(G982,Sheet11!$C$53:$E$61,2,FALSE)</f>
        <v>8.2159624413145546E-2</v>
      </c>
      <c r="Q982">
        <f>VLOOKUP(G982,Sheet11!$C$53:$E$61,3,FALSE)</f>
        <v>0.20812182741116753</v>
      </c>
      <c r="R982">
        <f>VLOOKUP(I982,Sheet11!$C$70:$E$89,2,FALSE)</f>
        <v>0.13849765258215962</v>
      </c>
      <c r="S982">
        <f>VLOOKUP(I982,Sheet11!$C$70:$E$89,3,FALSE)</f>
        <v>6.2041737168640719E-2</v>
      </c>
      <c r="T982">
        <f t="shared" si="76"/>
        <v>6.5005093220315817E-5</v>
      </c>
      <c r="U982">
        <f t="shared" si="77"/>
        <v>5.4585121882357772E-4</v>
      </c>
      <c r="V982">
        <f t="shared" si="78"/>
        <v>0.10641634037112942</v>
      </c>
      <c r="W982" t="str">
        <f t="shared" si="79"/>
        <v>Ontime</v>
      </c>
    </row>
    <row r="983" spans="3:23" x14ac:dyDescent="0.3">
      <c r="C983" s="1">
        <v>3</v>
      </c>
      <c r="D983" s="1">
        <v>1559</v>
      </c>
      <c r="E983" s="1" t="s">
        <v>5</v>
      </c>
      <c r="F983" s="1" t="s">
        <v>6</v>
      </c>
      <c r="G983" s="1" t="s">
        <v>11</v>
      </c>
      <c r="H983" s="1" t="s">
        <v>3</v>
      </c>
      <c r="I983">
        <f t="shared" si="75"/>
        <v>15</v>
      </c>
      <c r="J983">
        <f>VLOOKUP(C983,Sheet11!$C$10:$E$17,2,FALSE)</f>
        <v>0.13380281690140844</v>
      </c>
      <c r="K983">
        <f>VLOOKUP(C983,Sheet11!$C$10:$E$17,3,FALSE)</f>
        <v>0.14833615341229556</v>
      </c>
      <c r="L983">
        <f>VLOOKUP(E983,Sheet11!$C$27:$E$30,2,FALSE)</f>
        <v>0.51877934272300474</v>
      </c>
      <c r="M983">
        <f>VLOOKUP(E983,Sheet11!$C$27:$E$30,3,FALSE)</f>
        <v>0.64805414551607443</v>
      </c>
      <c r="N983">
        <f>VLOOKUP(F983,Sheet11!$C$40:$E$43,2,FALSE)</f>
        <v>0.42488262910798125</v>
      </c>
      <c r="O983">
        <f>VLOOKUP(F983,Sheet11!$C$40:$E$43,3,FALSE)</f>
        <v>0.54540327129159616</v>
      </c>
      <c r="P983">
        <f>VLOOKUP(G983,Sheet11!$C$53:$E$61,2,FALSE)</f>
        <v>8.2159624413145546E-2</v>
      </c>
      <c r="Q983">
        <f>VLOOKUP(G983,Sheet11!$C$53:$E$61,3,FALSE)</f>
        <v>0.20812182741116753</v>
      </c>
      <c r="R983">
        <f>VLOOKUP(I983,Sheet11!$C$70:$E$89,2,FALSE)</f>
        <v>0.13849765258215962</v>
      </c>
      <c r="S983">
        <f>VLOOKUP(I983,Sheet11!$C$70:$E$89,3,FALSE)</f>
        <v>6.2041737168640719E-2</v>
      </c>
      <c r="T983">
        <f t="shared" si="76"/>
        <v>6.5005093220315817E-5</v>
      </c>
      <c r="U983">
        <f t="shared" si="77"/>
        <v>5.4585121882357772E-4</v>
      </c>
      <c r="V983">
        <f t="shared" si="78"/>
        <v>0.10641634037112942</v>
      </c>
      <c r="W983" t="str">
        <f t="shared" si="79"/>
        <v>Ontime</v>
      </c>
    </row>
    <row r="984" spans="3:23" x14ac:dyDescent="0.3">
      <c r="C984" s="1">
        <v>3</v>
      </c>
      <c r="D984" s="1">
        <v>1653</v>
      </c>
      <c r="E984" s="1" t="s">
        <v>5</v>
      </c>
      <c r="F984" s="1" t="s">
        <v>6</v>
      </c>
      <c r="G984" s="1" t="s">
        <v>11</v>
      </c>
      <c r="H984" s="1" t="s">
        <v>3</v>
      </c>
      <c r="I984">
        <f t="shared" si="75"/>
        <v>16</v>
      </c>
      <c r="J984">
        <f>VLOOKUP(C984,Sheet11!$C$10:$E$17,2,FALSE)</f>
        <v>0.13380281690140844</v>
      </c>
      <c r="K984">
        <f>VLOOKUP(C984,Sheet11!$C$10:$E$17,3,FALSE)</f>
        <v>0.14833615341229556</v>
      </c>
      <c r="L984">
        <f>VLOOKUP(E984,Sheet11!$C$27:$E$30,2,FALSE)</f>
        <v>0.51877934272300474</v>
      </c>
      <c r="M984">
        <f>VLOOKUP(E984,Sheet11!$C$27:$E$30,3,FALSE)</f>
        <v>0.64805414551607443</v>
      </c>
      <c r="N984">
        <f>VLOOKUP(F984,Sheet11!$C$40:$E$43,2,FALSE)</f>
        <v>0.42488262910798125</v>
      </c>
      <c r="O984">
        <f>VLOOKUP(F984,Sheet11!$C$40:$E$43,3,FALSE)</f>
        <v>0.54540327129159616</v>
      </c>
      <c r="P984">
        <f>VLOOKUP(G984,Sheet11!$C$53:$E$61,2,FALSE)</f>
        <v>8.2159624413145546E-2</v>
      </c>
      <c r="Q984">
        <f>VLOOKUP(G984,Sheet11!$C$53:$E$61,3,FALSE)</f>
        <v>0.20812182741116753</v>
      </c>
      <c r="R984">
        <f>VLOOKUP(I984,Sheet11!$C$70:$E$89,2,FALSE)</f>
        <v>0.10328638497652583</v>
      </c>
      <c r="S984">
        <f>VLOOKUP(I984,Sheet11!$C$70:$E$89,3,FALSE)</f>
        <v>9.8702763677382968E-2</v>
      </c>
      <c r="T984">
        <f t="shared" si="76"/>
        <v>4.8478374604981284E-5</v>
      </c>
      <c r="U984">
        <f t="shared" si="77"/>
        <v>8.683996663102373E-4</v>
      </c>
      <c r="V984">
        <f t="shared" si="78"/>
        <v>5.2873307508369001E-2</v>
      </c>
      <c r="W984" t="str">
        <f t="shared" si="79"/>
        <v>Ontime</v>
      </c>
    </row>
    <row r="985" spans="3:23" x14ac:dyDescent="0.3">
      <c r="C985" s="1">
        <v>3</v>
      </c>
      <c r="D985" s="1">
        <v>1757</v>
      </c>
      <c r="E985" s="1" t="s">
        <v>5</v>
      </c>
      <c r="F985" s="1" t="s">
        <v>6</v>
      </c>
      <c r="G985" s="1" t="s">
        <v>11</v>
      </c>
      <c r="H985" s="1" t="s">
        <v>3</v>
      </c>
      <c r="I985">
        <f t="shared" si="75"/>
        <v>17</v>
      </c>
      <c r="J985">
        <f>VLOOKUP(C985,Sheet11!$C$10:$E$17,2,FALSE)</f>
        <v>0.13380281690140844</v>
      </c>
      <c r="K985">
        <f>VLOOKUP(C985,Sheet11!$C$10:$E$17,3,FALSE)</f>
        <v>0.14833615341229556</v>
      </c>
      <c r="L985">
        <f>VLOOKUP(E985,Sheet11!$C$27:$E$30,2,FALSE)</f>
        <v>0.51877934272300474</v>
      </c>
      <c r="M985">
        <f>VLOOKUP(E985,Sheet11!$C$27:$E$30,3,FALSE)</f>
        <v>0.64805414551607443</v>
      </c>
      <c r="N985">
        <f>VLOOKUP(F985,Sheet11!$C$40:$E$43,2,FALSE)</f>
        <v>0.42488262910798125</v>
      </c>
      <c r="O985">
        <f>VLOOKUP(F985,Sheet11!$C$40:$E$43,3,FALSE)</f>
        <v>0.54540327129159616</v>
      </c>
      <c r="P985">
        <f>VLOOKUP(G985,Sheet11!$C$53:$E$61,2,FALSE)</f>
        <v>8.2159624413145546E-2</v>
      </c>
      <c r="Q985">
        <f>VLOOKUP(G985,Sheet11!$C$53:$E$61,3,FALSE)</f>
        <v>0.20812182741116753</v>
      </c>
      <c r="R985">
        <f>VLOOKUP(I985,Sheet11!$C$70:$E$89,2,FALSE)</f>
        <v>9.154929577464789E-2</v>
      </c>
      <c r="S985">
        <f>VLOOKUP(I985,Sheet11!$C$70:$E$89,3,FALSE)</f>
        <v>8.1218274111675121E-2</v>
      </c>
      <c r="T985">
        <f t="shared" si="76"/>
        <v>4.2969468399869775E-5</v>
      </c>
      <c r="U985">
        <f t="shared" si="77"/>
        <v>7.1456886827813803E-4</v>
      </c>
      <c r="V985">
        <f t="shared" si="78"/>
        <v>5.6722500128906318E-2</v>
      </c>
      <c r="W985" t="str">
        <f t="shared" si="79"/>
        <v>Ontime</v>
      </c>
    </row>
    <row r="986" spans="3:23" x14ac:dyDescent="0.3">
      <c r="C986" s="1">
        <v>3</v>
      </c>
      <c r="D986" s="1">
        <v>1858</v>
      </c>
      <c r="E986" s="1" t="s">
        <v>5</v>
      </c>
      <c r="F986" s="1" t="s">
        <v>6</v>
      </c>
      <c r="G986" s="1" t="s">
        <v>11</v>
      </c>
      <c r="H986" s="1" t="s">
        <v>3</v>
      </c>
      <c r="I986">
        <f t="shared" si="75"/>
        <v>18</v>
      </c>
      <c r="J986">
        <f>VLOOKUP(C986,Sheet11!$C$10:$E$17,2,FALSE)</f>
        <v>0.13380281690140844</v>
      </c>
      <c r="K986">
        <f>VLOOKUP(C986,Sheet11!$C$10:$E$17,3,FALSE)</f>
        <v>0.14833615341229556</v>
      </c>
      <c r="L986">
        <f>VLOOKUP(E986,Sheet11!$C$27:$E$30,2,FALSE)</f>
        <v>0.51877934272300474</v>
      </c>
      <c r="M986">
        <f>VLOOKUP(E986,Sheet11!$C$27:$E$30,3,FALSE)</f>
        <v>0.64805414551607443</v>
      </c>
      <c r="N986">
        <f>VLOOKUP(F986,Sheet11!$C$40:$E$43,2,FALSE)</f>
        <v>0.42488262910798125</v>
      </c>
      <c r="O986">
        <f>VLOOKUP(F986,Sheet11!$C$40:$E$43,3,FALSE)</f>
        <v>0.54540327129159616</v>
      </c>
      <c r="P986">
        <f>VLOOKUP(G986,Sheet11!$C$53:$E$61,2,FALSE)</f>
        <v>8.2159624413145546E-2</v>
      </c>
      <c r="Q986">
        <f>VLOOKUP(G986,Sheet11!$C$53:$E$61,3,FALSE)</f>
        <v>0.20812182741116753</v>
      </c>
      <c r="R986">
        <f>VLOOKUP(I986,Sheet11!$C$70:$E$89,2,FALSE)</f>
        <v>7.746478873239436E-2</v>
      </c>
      <c r="S986">
        <f>VLOOKUP(I986,Sheet11!$C$70:$E$89,3,FALSE)</f>
        <v>5.8093626621545401E-2</v>
      </c>
      <c r="T986">
        <f t="shared" si="76"/>
        <v>3.6358780953735958E-5</v>
      </c>
      <c r="U986">
        <f t="shared" si="77"/>
        <v>5.1111523217116817E-4</v>
      </c>
      <c r="V986">
        <f t="shared" si="78"/>
        <v>6.6411884549926289E-2</v>
      </c>
      <c r="W986" t="str">
        <f t="shared" si="79"/>
        <v>Ontime</v>
      </c>
    </row>
    <row r="987" spans="3:23" x14ac:dyDescent="0.3">
      <c r="C987" s="1">
        <v>3</v>
      </c>
      <c r="D987" s="1">
        <v>1959</v>
      </c>
      <c r="E987" s="1" t="s">
        <v>5</v>
      </c>
      <c r="F987" s="1" t="s">
        <v>6</v>
      </c>
      <c r="G987" s="1" t="s">
        <v>11</v>
      </c>
      <c r="H987" s="1" t="s">
        <v>15</v>
      </c>
      <c r="I987">
        <f t="shared" si="75"/>
        <v>19</v>
      </c>
      <c r="J987">
        <f>VLOOKUP(C987,Sheet11!$C$10:$E$17,2,FALSE)</f>
        <v>0.13380281690140844</v>
      </c>
      <c r="K987">
        <f>VLOOKUP(C987,Sheet11!$C$10:$E$17,3,FALSE)</f>
        <v>0.14833615341229556</v>
      </c>
      <c r="L987">
        <f>VLOOKUP(E987,Sheet11!$C$27:$E$30,2,FALSE)</f>
        <v>0.51877934272300474</v>
      </c>
      <c r="M987">
        <f>VLOOKUP(E987,Sheet11!$C$27:$E$30,3,FALSE)</f>
        <v>0.64805414551607443</v>
      </c>
      <c r="N987">
        <f>VLOOKUP(F987,Sheet11!$C$40:$E$43,2,FALSE)</f>
        <v>0.42488262910798125</v>
      </c>
      <c r="O987">
        <f>VLOOKUP(F987,Sheet11!$C$40:$E$43,3,FALSE)</f>
        <v>0.54540327129159616</v>
      </c>
      <c r="P987">
        <f>VLOOKUP(G987,Sheet11!$C$53:$E$61,2,FALSE)</f>
        <v>8.2159624413145546E-2</v>
      </c>
      <c r="Q987">
        <f>VLOOKUP(G987,Sheet11!$C$53:$E$61,3,FALSE)</f>
        <v>0.20812182741116753</v>
      </c>
      <c r="R987">
        <f>VLOOKUP(I987,Sheet11!$C$70:$E$89,2,FALSE)</f>
        <v>9.8591549295774641E-2</v>
      </c>
      <c r="S987">
        <f>VLOOKUP(I987,Sheet11!$C$70:$E$89,3,FALSE)</f>
        <v>2.1996615905245348E-2</v>
      </c>
      <c r="T987">
        <f t="shared" si="76"/>
        <v>4.6274812122936674E-5</v>
      </c>
      <c r="U987">
        <f t="shared" si="77"/>
        <v>1.9352906849199575E-4</v>
      </c>
      <c r="V987">
        <f t="shared" si="78"/>
        <v>0.19296940484980279</v>
      </c>
      <c r="W987" t="str">
        <f t="shared" si="79"/>
        <v>Ontime</v>
      </c>
    </row>
    <row r="988" spans="3:23" x14ac:dyDescent="0.3">
      <c r="C988" s="1">
        <v>3</v>
      </c>
      <c r="D988" s="1">
        <v>2059</v>
      </c>
      <c r="E988" s="1" t="s">
        <v>5</v>
      </c>
      <c r="F988" s="1" t="s">
        <v>6</v>
      </c>
      <c r="G988" s="1" t="s">
        <v>11</v>
      </c>
      <c r="H988" s="1" t="s">
        <v>3</v>
      </c>
      <c r="I988">
        <f t="shared" si="75"/>
        <v>20</v>
      </c>
      <c r="J988">
        <f>VLOOKUP(C988,Sheet11!$C$10:$E$17,2,FALSE)</f>
        <v>0.13380281690140844</v>
      </c>
      <c r="K988">
        <f>VLOOKUP(C988,Sheet11!$C$10:$E$17,3,FALSE)</f>
        <v>0.14833615341229556</v>
      </c>
      <c r="L988">
        <f>VLOOKUP(E988,Sheet11!$C$27:$E$30,2,FALSE)</f>
        <v>0.51877934272300474</v>
      </c>
      <c r="M988">
        <f>VLOOKUP(E988,Sheet11!$C$27:$E$30,3,FALSE)</f>
        <v>0.64805414551607443</v>
      </c>
      <c r="N988">
        <f>VLOOKUP(F988,Sheet11!$C$40:$E$43,2,FALSE)</f>
        <v>0.42488262910798125</v>
      </c>
      <c r="O988">
        <f>VLOOKUP(F988,Sheet11!$C$40:$E$43,3,FALSE)</f>
        <v>0.54540327129159616</v>
      </c>
      <c r="P988">
        <f>VLOOKUP(G988,Sheet11!$C$53:$E$61,2,FALSE)</f>
        <v>8.2159624413145546E-2</v>
      </c>
      <c r="Q988">
        <f>VLOOKUP(G988,Sheet11!$C$53:$E$61,3,FALSE)</f>
        <v>0.20812182741116753</v>
      </c>
      <c r="R988">
        <f>VLOOKUP(I988,Sheet11!$C$70:$E$89,2,FALSE)</f>
        <v>4.9295774647887321E-2</v>
      </c>
      <c r="S988">
        <f>VLOOKUP(I988,Sheet11!$C$70:$E$89,3,FALSE)</f>
        <v>3.6661026508742242E-2</v>
      </c>
      <c r="T988">
        <f t="shared" si="76"/>
        <v>2.3137406061468337E-5</v>
      </c>
      <c r="U988">
        <f t="shared" si="77"/>
        <v>3.2254844748665952E-4</v>
      </c>
      <c r="V988">
        <f t="shared" si="78"/>
        <v>6.6931885768496013E-2</v>
      </c>
      <c r="W988" t="str">
        <f t="shared" si="79"/>
        <v>Ontime</v>
      </c>
    </row>
    <row r="989" spans="3:23" x14ac:dyDescent="0.3">
      <c r="C989" s="1">
        <v>3</v>
      </c>
      <c r="D989" s="1">
        <v>655</v>
      </c>
      <c r="E989" s="1" t="s">
        <v>2</v>
      </c>
      <c r="F989" s="1" t="s">
        <v>13</v>
      </c>
      <c r="G989" s="1" t="s">
        <v>12</v>
      </c>
      <c r="H989" s="1" t="s">
        <v>3</v>
      </c>
      <c r="I989">
        <f t="shared" si="75"/>
        <v>6</v>
      </c>
      <c r="J989">
        <f>VLOOKUP(C989,Sheet11!$C$10:$E$17,2,FALSE)</f>
        <v>0.13380281690140844</v>
      </c>
      <c r="K989">
        <f>VLOOKUP(C989,Sheet11!$C$10:$E$17,3,FALSE)</f>
        <v>0.14833615341229556</v>
      </c>
      <c r="L989">
        <f>VLOOKUP(E989,Sheet11!$C$27:$E$30,2,FALSE)</f>
        <v>8.6854460093896718E-2</v>
      </c>
      <c r="M989">
        <f>VLOOKUP(E989,Sheet11!$C$27:$E$30,3,FALSE)</f>
        <v>6.0913705583756347E-2</v>
      </c>
      <c r="N989">
        <f>VLOOKUP(F989,Sheet11!$C$40:$E$43,2,FALSE)</f>
        <v>0.3779342723004695</v>
      </c>
      <c r="O989">
        <f>VLOOKUP(F989,Sheet11!$C$40:$E$43,3,FALSE)</f>
        <v>0.28426395939086296</v>
      </c>
      <c r="P989">
        <f>VLOOKUP(G989,Sheet11!$C$53:$E$61,2,FALSE)</f>
        <v>0.22065727699530516</v>
      </c>
      <c r="Q989">
        <f>VLOOKUP(G989,Sheet11!$C$53:$E$61,3,FALSE)</f>
        <v>0.17710095882684715</v>
      </c>
      <c r="R989">
        <f>VLOOKUP(I989,Sheet11!$C$70:$E$89,2,FALSE)</f>
        <v>3.9906103286384977E-2</v>
      </c>
      <c r="S989">
        <f>VLOOKUP(I989,Sheet11!$C$70:$E$89,3,FALSE)</f>
        <v>8.4038353073886074E-2</v>
      </c>
      <c r="T989">
        <f t="shared" si="76"/>
        <v>7.4913632464375703E-6</v>
      </c>
      <c r="U989">
        <f t="shared" si="77"/>
        <v>3.0823286192400785E-5</v>
      </c>
      <c r="V989">
        <f t="shared" si="78"/>
        <v>0.19552216596411845</v>
      </c>
      <c r="W989" t="str">
        <f t="shared" si="79"/>
        <v>Ontime</v>
      </c>
    </row>
    <row r="990" spans="3:23" x14ac:dyDescent="0.3">
      <c r="C990" s="1">
        <v>3</v>
      </c>
      <c r="D990" s="1">
        <v>1449</v>
      </c>
      <c r="E990" s="1" t="s">
        <v>2</v>
      </c>
      <c r="F990" s="1" t="s">
        <v>13</v>
      </c>
      <c r="G990" s="1" t="s">
        <v>12</v>
      </c>
      <c r="H990" s="1" t="s">
        <v>3</v>
      </c>
      <c r="I990">
        <f t="shared" si="75"/>
        <v>14</v>
      </c>
      <c r="J990">
        <f>VLOOKUP(C990,Sheet11!$C$10:$E$17,2,FALSE)</f>
        <v>0.13380281690140844</v>
      </c>
      <c r="K990">
        <f>VLOOKUP(C990,Sheet11!$C$10:$E$17,3,FALSE)</f>
        <v>0.14833615341229556</v>
      </c>
      <c r="L990">
        <f>VLOOKUP(E990,Sheet11!$C$27:$E$30,2,FALSE)</f>
        <v>8.6854460093896718E-2</v>
      </c>
      <c r="M990">
        <f>VLOOKUP(E990,Sheet11!$C$27:$E$30,3,FALSE)</f>
        <v>6.0913705583756347E-2</v>
      </c>
      <c r="N990">
        <f>VLOOKUP(F990,Sheet11!$C$40:$E$43,2,FALSE)</f>
        <v>0.3779342723004695</v>
      </c>
      <c r="O990">
        <f>VLOOKUP(F990,Sheet11!$C$40:$E$43,3,FALSE)</f>
        <v>0.28426395939086296</v>
      </c>
      <c r="P990">
        <f>VLOOKUP(G990,Sheet11!$C$53:$E$61,2,FALSE)</f>
        <v>0.22065727699530516</v>
      </c>
      <c r="Q990">
        <f>VLOOKUP(G990,Sheet11!$C$53:$E$61,3,FALSE)</f>
        <v>0.17710095882684715</v>
      </c>
      <c r="R990">
        <f>VLOOKUP(I990,Sheet11!$C$70:$E$89,2,FALSE)</f>
        <v>5.6338028169014086E-2</v>
      </c>
      <c r="S990">
        <f>VLOOKUP(I990,Sheet11!$C$70:$E$89,3,FALSE)</f>
        <v>9.7574732092498589E-2</v>
      </c>
      <c r="T990">
        <f t="shared" si="76"/>
        <v>1.0576042230264806E-5</v>
      </c>
      <c r="U990">
        <f t="shared" si="77"/>
        <v>3.5788110813995536E-5</v>
      </c>
      <c r="V990">
        <f t="shared" si="78"/>
        <v>0.22810817271197986</v>
      </c>
      <c r="W990" t="str">
        <f t="shared" si="79"/>
        <v>Ontime</v>
      </c>
    </row>
    <row r="991" spans="3:23" x14ac:dyDescent="0.3">
      <c r="C991" s="1">
        <v>3</v>
      </c>
      <c r="D991" s="1">
        <v>1722</v>
      </c>
      <c r="E991" s="1" t="s">
        <v>2</v>
      </c>
      <c r="F991" s="1" t="s">
        <v>13</v>
      </c>
      <c r="G991" s="1" t="s">
        <v>12</v>
      </c>
      <c r="H991" s="1" t="s">
        <v>3</v>
      </c>
      <c r="I991">
        <f t="shared" si="75"/>
        <v>17</v>
      </c>
      <c r="J991">
        <f>VLOOKUP(C991,Sheet11!$C$10:$E$17,2,FALSE)</f>
        <v>0.13380281690140844</v>
      </c>
      <c r="K991">
        <f>VLOOKUP(C991,Sheet11!$C$10:$E$17,3,FALSE)</f>
        <v>0.14833615341229556</v>
      </c>
      <c r="L991">
        <f>VLOOKUP(E991,Sheet11!$C$27:$E$30,2,FALSE)</f>
        <v>8.6854460093896718E-2</v>
      </c>
      <c r="M991">
        <f>VLOOKUP(E991,Sheet11!$C$27:$E$30,3,FALSE)</f>
        <v>6.0913705583756347E-2</v>
      </c>
      <c r="N991">
        <f>VLOOKUP(F991,Sheet11!$C$40:$E$43,2,FALSE)</f>
        <v>0.3779342723004695</v>
      </c>
      <c r="O991">
        <f>VLOOKUP(F991,Sheet11!$C$40:$E$43,3,FALSE)</f>
        <v>0.28426395939086296</v>
      </c>
      <c r="P991">
        <f>VLOOKUP(G991,Sheet11!$C$53:$E$61,2,FALSE)</f>
        <v>0.22065727699530516</v>
      </c>
      <c r="Q991">
        <f>VLOOKUP(G991,Sheet11!$C$53:$E$61,3,FALSE)</f>
        <v>0.17710095882684715</v>
      </c>
      <c r="R991">
        <f>VLOOKUP(I991,Sheet11!$C$70:$E$89,2,FALSE)</f>
        <v>9.154929577464789E-2</v>
      </c>
      <c r="S991">
        <f>VLOOKUP(I991,Sheet11!$C$70:$E$89,3,FALSE)</f>
        <v>8.1218274111675121E-2</v>
      </c>
      <c r="T991">
        <f t="shared" si="76"/>
        <v>1.7186068624180307E-5</v>
      </c>
      <c r="U991">
        <f t="shared" si="77"/>
        <v>2.9788947729568536E-5</v>
      </c>
      <c r="V991">
        <f t="shared" si="78"/>
        <v>0.36585551125218019</v>
      </c>
      <c r="W991" t="str">
        <f t="shared" si="79"/>
        <v>Ontime</v>
      </c>
    </row>
    <row r="992" spans="3:23" x14ac:dyDescent="0.3">
      <c r="C992" s="1">
        <v>3</v>
      </c>
      <c r="D992" s="1">
        <v>1035</v>
      </c>
      <c r="E992" s="1" t="s">
        <v>2</v>
      </c>
      <c r="F992" s="1" t="s">
        <v>13</v>
      </c>
      <c r="G992" s="1" t="s">
        <v>12</v>
      </c>
      <c r="H992" s="1" t="s">
        <v>3</v>
      </c>
      <c r="I992">
        <f t="shared" si="75"/>
        <v>10</v>
      </c>
      <c r="J992">
        <f>VLOOKUP(C992,Sheet11!$C$10:$E$17,2,FALSE)</f>
        <v>0.13380281690140844</v>
      </c>
      <c r="K992">
        <f>VLOOKUP(C992,Sheet11!$C$10:$E$17,3,FALSE)</f>
        <v>0.14833615341229556</v>
      </c>
      <c r="L992">
        <f>VLOOKUP(E992,Sheet11!$C$27:$E$30,2,FALSE)</f>
        <v>8.6854460093896718E-2</v>
      </c>
      <c r="M992">
        <f>VLOOKUP(E992,Sheet11!$C$27:$E$30,3,FALSE)</f>
        <v>6.0913705583756347E-2</v>
      </c>
      <c r="N992">
        <f>VLOOKUP(F992,Sheet11!$C$40:$E$43,2,FALSE)</f>
        <v>0.3779342723004695</v>
      </c>
      <c r="O992">
        <f>VLOOKUP(F992,Sheet11!$C$40:$E$43,3,FALSE)</f>
        <v>0.28426395939086296</v>
      </c>
      <c r="P992">
        <f>VLOOKUP(G992,Sheet11!$C$53:$E$61,2,FALSE)</f>
        <v>0.22065727699530516</v>
      </c>
      <c r="Q992">
        <f>VLOOKUP(G992,Sheet11!$C$53:$E$61,3,FALSE)</f>
        <v>0.17710095882684715</v>
      </c>
      <c r="R992">
        <f>VLOOKUP(I992,Sheet11!$C$70:$E$89,2,FALSE)</f>
        <v>3.0516431924882629E-2</v>
      </c>
      <c r="S992">
        <f>VLOOKUP(I992,Sheet11!$C$70:$E$89,3,FALSE)</f>
        <v>5.9785673998871969E-2</v>
      </c>
      <c r="T992">
        <f t="shared" si="76"/>
        <v>5.7286895413934357E-6</v>
      </c>
      <c r="U992">
        <f t="shared" si="77"/>
        <v>2.192797541204351E-5</v>
      </c>
      <c r="V992">
        <f t="shared" si="78"/>
        <v>0.2071359490031903</v>
      </c>
      <c r="W992" t="str">
        <f t="shared" si="79"/>
        <v>Ontime</v>
      </c>
    </row>
    <row r="993" spans="3:23" x14ac:dyDescent="0.3">
      <c r="C993" s="1">
        <v>3</v>
      </c>
      <c r="D993" s="1">
        <v>1257</v>
      </c>
      <c r="E993" s="1" t="s">
        <v>5</v>
      </c>
      <c r="F993" s="1" t="s">
        <v>13</v>
      </c>
      <c r="G993" s="1" t="s">
        <v>14</v>
      </c>
      <c r="H993" s="1" t="s">
        <v>3</v>
      </c>
      <c r="I993">
        <f t="shared" si="75"/>
        <v>12</v>
      </c>
      <c r="J993">
        <f>VLOOKUP(C993,Sheet11!$C$10:$E$17,2,FALSE)</f>
        <v>0.13380281690140844</v>
      </c>
      <c r="K993">
        <f>VLOOKUP(C993,Sheet11!$C$10:$E$17,3,FALSE)</f>
        <v>0.14833615341229556</v>
      </c>
      <c r="L993">
        <f>VLOOKUP(E993,Sheet11!$C$27:$E$30,2,FALSE)</f>
        <v>0.51877934272300474</v>
      </c>
      <c r="M993">
        <f>VLOOKUP(E993,Sheet11!$C$27:$E$30,3,FALSE)</f>
        <v>0.64805414551607443</v>
      </c>
      <c r="N993">
        <f>VLOOKUP(F993,Sheet11!$C$40:$E$43,2,FALSE)</f>
        <v>0.3779342723004695</v>
      </c>
      <c r="O993">
        <f>VLOOKUP(F993,Sheet11!$C$40:$E$43,3,FALSE)</f>
        <v>0.28426395939086296</v>
      </c>
      <c r="P993">
        <f>VLOOKUP(G993,Sheet11!$C$53:$E$61,2,FALSE)</f>
        <v>6.1032863849765258E-2</v>
      </c>
      <c r="Q993">
        <f>VLOOKUP(G993,Sheet11!$C$53:$E$61,3,FALSE)</f>
        <v>3.835307388606881E-2</v>
      </c>
      <c r="R993">
        <f>VLOOKUP(I993,Sheet11!$C$70:$E$89,2,FALSE)</f>
        <v>3.0516431924882629E-2</v>
      </c>
      <c r="S993">
        <f>VLOOKUP(I993,Sheet11!$C$70:$E$89,3,FALSE)</f>
        <v>0.10152284263959391</v>
      </c>
      <c r="T993">
        <f t="shared" si="76"/>
        <v>9.4643617322733427E-6</v>
      </c>
      <c r="U993">
        <f t="shared" si="77"/>
        <v>8.5790799127397722E-5</v>
      </c>
      <c r="V993">
        <f t="shared" si="78"/>
        <v>9.9357994326587137E-2</v>
      </c>
      <c r="W993" t="str">
        <f t="shared" si="79"/>
        <v>Ontime</v>
      </c>
    </row>
    <row r="994" spans="3:23" x14ac:dyDescent="0.3">
      <c r="C994" s="1">
        <v>3</v>
      </c>
      <c r="D994" s="1">
        <v>1915</v>
      </c>
      <c r="E994" s="1" t="s">
        <v>5</v>
      </c>
      <c r="F994" s="1" t="s">
        <v>13</v>
      </c>
      <c r="G994" s="1" t="s">
        <v>14</v>
      </c>
      <c r="H994" s="1" t="s">
        <v>3</v>
      </c>
      <c r="I994">
        <f t="shared" si="75"/>
        <v>19</v>
      </c>
      <c r="J994">
        <f>VLOOKUP(C994,Sheet11!$C$10:$E$17,2,FALSE)</f>
        <v>0.13380281690140844</v>
      </c>
      <c r="K994">
        <f>VLOOKUP(C994,Sheet11!$C$10:$E$17,3,FALSE)</f>
        <v>0.14833615341229556</v>
      </c>
      <c r="L994">
        <f>VLOOKUP(E994,Sheet11!$C$27:$E$30,2,FALSE)</f>
        <v>0.51877934272300474</v>
      </c>
      <c r="M994">
        <f>VLOOKUP(E994,Sheet11!$C$27:$E$30,3,FALSE)</f>
        <v>0.64805414551607443</v>
      </c>
      <c r="N994">
        <f>VLOOKUP(F994,Sheet11!$C$40:$E$43,2,FALSE)</f>
        <v>0.3779342723004695</v>
      </c>
      <c r="O994">
        <f>VLOOKUP(F994,Sheet11!$C$40:$E$43,3,FALSE)</f>
        <v>0.28426395939086296</v>
      </c>
      <c r="P994">
        <f>VLOOKUP(G994,Sheet11!$C$53:$E$61,2,FALSE)</f>
        <v>6.1032863849765258E-2</v>
      </c>
      <c r="Q994">
        <f>VLOOKUP(G994,Sheet11!$C$53:$E$61,3,FALSE)</f>
        <v>3.835307388606881E-2</v>
      </c>
      <c r="R994">
        <f>VLOOKUP(I994,Sheet11!$C$70:$E$89,2,FALSE)</f>
        <v>9.8591549295774641E-2</v>
      </c>
      <c r="S994">
        <f>VLOOKUP(I994,Sheet11!$C$70:$E$89,3,FALSE)</f>
        <v>2.1996615905245348E-2</v>
      </c>
      <c r="T994">
        <f t="shared" si="76"/>
        <v>3.057716867349849E-5</v>
      </c>
      <c r="U994">
        <f t="shared" si="77"/>
        <v>1.8588006477602843E-5</v>
      </c>
      <c r="V994">
        <f t="shared" si="78"/>
        <v>0.62192738212615806</v>
      </c>
      <c r="W994" t="str">
        <f t="shared" si="79"/>
        <v>Delayed</v>
      </c>
    </row>
    <row r="995" spans="3:23" x14ac:dyDescent="0.3">
      <c r="C995" s="1">
        <v>3</v>
      </c>
      <c r="D995" s="1">
        <v>731</v>
      </c>
      <c r="E995" s="1" t="s">
        <v>5</v>
      </c>
      <c r="F995" s="1" t="s">
        <v>13</v>
      </c>
      <c r="G995" s="1" t="s">
        <v>14</v>
      </c>
      <c r="H995" s="1" t="s">
        <v>3</v>
      </c>
      <c r="I995">
        <f t="shared" si="75"/>
        <v>7</v>
      </c>
      <c r="J995">
        <f>VLOOKUP(C995,Sheet11!$C$10:$E$17,2,FALSE)</f>
        <v>0.13380281690140844</v>
      </c>
      <c r="K995">
        <f>VLOOKUP(C995,Sheet11!$C$10:$E$17,3,FALSE)</f>
        <v>0.14833615341229556</v>
      </c>
      <c r="L995">
        <f>VLOOKUP(E995,Sheet11!$C$27:$E$30,2,FALSE)</f>
        <v>0.51877934272300474</v>
      </c>
      <c r="M995">
        <f>VLOOKUP(E995,Sheet11!$C$27:$E$30,3,FALSE)</f>
        <v>0.64805414551607443</v>
      </c>
      <c r="N995">
        <f>VLOOKUP(F995,Sheet11!$C$40:$E$43,2,FALSE)</f>
        <v>0.3779342723004695</v>
      </c>
      <c r="O995">
        <f>VLOOKUP(F995,Sheet11!$C$40:$E$43,3,FALSE)</f>
        <v>0.28426395939086296</v>
      </c>
      <c r="P995">
        <f>VLOOKUP(G995,Sheet11!$C$53:$E$61,2,FALSE)</f>
        <v>6.1032863849765258E-2</v>
      </c>
      <c r="Q995">
        <f>VLOOKUP(G995,Sheet11!$C$53:$E$61,3,FALSE)</f>
        <v>3.835307388606881E-2</v>
      </c>
      <c r="R995">
        <f>VLOOKUP(I995,Sheet11!$C$70:$E$89,2,FALSE)</f>
        <v>4.2253521126760563E-2</v>
      </c>
      <c r="S995">
        <f>VLOOKUP(I995,Sheet11!$C$70:$E$89,3,FALSE)</f>
        <v>4.3993231810490696E-2</v>
      </c>
      <c r="T995">
        <f t="shared" si="76"/>
        <v>1.3104500860070781E-5</v>
      </c>
      <c r="U995">
        <f t="shared" si="77"/>
        <v>3.7176012955205686E-5</v>
      </c>
      <c r="V995">
        <f t="shared" si="78"/>
        <v>0.26062782310091093</v>
      </c>
      <c r="W995" t="str">
        <f t="shared" si="79"/>
        <v>Ontime</v>
      </c>
    </row>
    <row r="996" spans="3:23" x14ac:dyDescent="0.3">
      <c r="C996" s="1">
        <v>3</v>
      </c>
      <c r="D996" s="1">
        <v>1745</v>
      </c>
      <c r="E996" s="1" t="s">
        <v>5</v>
      </c>
      <c r="F996" s="1" t="s">
        <v>13</v>
      </c>
      <c r="G996" s="1" t="s">
        <v>14</v>
      </c>
      <c r="H996" s="1" t="s">
        <v>15</v>
      </c>
      <c r="I996">
        <f t="shared" si="75"/>
        <v>17</v>
      </c>
      <c r="J996">
        <f>VLOOKUP(C996,Sheet11!$C$10:$E$17,2,FALSE)</f>
        <v>0.13380281690140844</v>
      </c>
      <c r="K996">
        <f>VLOOKUP(C996,Sheet11!$C$10:$E$17,3,FALSE)</f>
        <v>0.14833615341229556</v>
      </c>
      <c r="L996">
        <f>VLOOKUP(E996,Sheet11!$C$27:$E$30,2,FALSE)</f>
        <v>0.51877934272300474</v>
      </c>
      <c r="M996">
        <f>VLOOKUP(E996,Sheet11!$C$27:$E$30,3,FALSE)</f>
        <v>0.64805414551607443</v>
      </c>
      <c r="N996">
        <f>VLOOKUP(F996,Sheet11!$C$40:$E$43,2,FALSE)</f>
        <v>0.3779342723004695</v>
      </c>
      <c r="O996">
        <f>VLOOKUP(F996,Sheet11!$C$40:$E$43,3,FALSE)</f>
        <v>0.28426395939086296</v>
      </c>
      <c r="P996">
        <f>VLOOKUP(G996,Sheet11!$C$53:$E$61,2,FALSE)</f>
        <v>6.1032863849765258E-2</v>
      </c>
      <c r="Q996">
        <f>VLOOKUP(G996,Sheet11!$C$53:$E$61,3,FALSE)</f>
        <v>3.835307388606881E-2</v>
      </c>
      <c r="R996">
        <f>VLOOKUP(I996,Sheet11!$C$70:$E$89,2,FALSE)</f>
        <v>9.154929577464789E-2</v>
      </c>
      <c r="S996">
        <f>VLOOKUP(I996,Sheet11!$C$70:$E$89,3,FALSE)</f>
        <v>8.1218274111675121E-2</v>
      </c>
      <c r="T996">
        <f t="shared" si="76"/>
        <v>2.8393085196820028E-5</v>
      </c>
      <c r="U996">
        <f t="shared" si="77"/>
        <v>6.8632639301918169E-5</v>
      </c>
      <c r="V996">
        <f t="shared" si="78"/>
        <v>0.29263461152706233</v>
      </c>
      <c r="W996" t="str">
        <f t="shared" si="79"/>
        <v>Ontime</v>
      </c>
    </row>
    <row r="997" spans="3:23" x14ac:dyDescent="0.3">
      <c r="C997" s="1">
        <v>3</v>
      </c>
      <c r="D997" s="1">
        <v>848</v>
      </c>
      <c r="E997" s="1" t="s">
        <v>7</v>
      </c>
      <c r="F997" s="1" t="s">
        <v>13</v>
      </c>
      <c r="G997" s="1" t="s">
        <v>4</v>
      </c>
      <c r="H997" s="1" t="s">
        <v>3</v>
      </c>
      <c r="I997">
        <f t="shared" si="75"/>
        <v>8</v>
      </c>
      <c r="J997">
        <f>VLOOKUP(C997,Sheet11!$C$10:$E$17,2,FALSE)</f>
        <v>0.13380281690140844</v>
      </c>
      <c r="K997">
        <f>VLOOKUP(C997,Sheet11!$C$10:$E$17,3,FALSE)</f>
        <v>0.14833615341229556</v>
      </c>
      <c r="L997">
        <f>VLOOKUP(E997,Sheet11!$C$27:$E$30,2,FALSE)</f>
        <v>0.39436619718309857</v>
      </c>
      <c r="M997">
        <f>VLOOKUP(E997,Sheet11!$C$27:$E$30,3,FALSE)</f>
        <v>0.29103214890016921</v>
      </c>
      <c r="N997">
        <f>VLOOKUP(F997,Sheet11!$C$40:$E$43,2,FALSE)</f>
        <v>0.3779342723004695</v>
      </c>
      <c r="O997">
        <f>VLOOKUP(F997,Sheet11!$C$40:$E$43,3,FALSE)</f>
        <v>0.28426395939086296</v>
      </c>
      <c r="P997">
        <f>VLOOKUP(G997,Sheet11!$C$53:$E$61,2,FALSE)</f>
        <v>0.31690140845070425</v>
      </c>
      <c r="Q997">
        <f>VLOOKUP(G997,Sheet11!$C$53:$E$61,3,FALSE)</f>
        <v>0.233502538071066</v>
      </c>
      <c r="R997">
        <f>VLOOKUP(I997,Sheet11!$C$70:$E$89,2,FALSE)</f>
        <v>4.2253521126760563E-2</v>
      </c>
      <c r="S997">
        <f>VLOOKUP(I997,Sheet11!$C$70:$E$89,3,FALSE)</f>
        <v>9.475465313028765E-2</v>
      </c>
      <c r="T997">
        <f t="shared" si="76"/>
        <v>5.1724691873721775E-5</v>
      </c>
      <c r="U997">
        <f t="shared" si="77"/>
        <v>2.1892662965159555E-4</v>
      </c>
      <c r="V997">
        <f t="shared" si="78"/>
        <v>0.19111191322553114</v>
      </c>
      <c r="W997" t="str">
        <f t="shared" si="79"/>
        <v>Ontime</v>
      </c>
    </row>
    <row r="998" spans="3:23" x14ac:dyDescent="0.3">
      <c r="C998" s="1">
        <v>3</v>
      </c>
      <c r="D998" s="1">
        <v>1703</v>
      </c>
      <c r="E998" s="1" t="s">
        <v>7</v>
      </c>
      <c r="F998" s="1" t="s">
        <v>13</v>
      </c>
      <c r="G998" s="1" t="s">
        <v>4</v>
      </c>
      <c r="H998" s="1" t="s">
        <v>3</v>
      </c>
      <c r="I998">
        <f t="shared" si="75"/>
        <v>17</v>
      </c>
      <c r="J998">
        <f>VLOOKUP(C998,Sheet11!$C$10:$E$17,2,FALSE)</f>
        <v>0.13380281690140844</v>
      </c>
      <c r="K998">
        <f>VLOOKUP(C998,Sheet11!$C$10:$E$17,3,FALSE)</f>
        <v>0.14833615341229556</v>
      </c>
      <c r="L998">
        <f>VLOOKUP(E998,Sheet11!$C$27:$E$30,2,FALSE)</f>
        <v>0.39436619718309857</v>
      </c>
      <c r="M998">
        <f>VLOOKUP(E998,Sheet11!$C$27:$E$30,3,FALSE)</f>
        <v>0.29103214890016921</v>
      </c>
      <c r="N998">
        <f>VLOOKUP(F998,Sheet11!$C$40:$E$43,2,FALSE)</f>
        <v>0.3779342723004695</v>
      </c>
      <c r="O998">
        <f>VLOOKUP(F998,Sheet11!$C$40:$E$43,3,FALSE)</f>
        <v>0.28426395939086296</v>
      </c>
      <c r="P998">
        <f>VLOOKUP(G998,Sheet11!$C$53:$E$61,2,FALSE)</f>
        <v>0.31690140845070425</v>
      </c>
      <c r="Q998">
        <f>VLOOKUP(G998,Sheet11!$C$53:$E$61,3,FALSE)</f>
        <v>0.233502538071066</v>
      </c>
      <c r="R998">
        <f>VLOOKUP(I998,Sheet11!$C$70:$E$89,2,FALSE)</f>
        <v>9.154929577464789E-2</v>
      </c>
      <c r="S998">
        <f>VLOOKUP(I998,Sheet11!$C$70:$E$89,3,FALSE)</f>
        <v>8.1218274111675121E-2</v>
      </c>
      <c r="T998">
        <f t="shared" si="76"/>
        <v>1.1207016572639718E-4</v>
      </c>
      <c r="U998">
        <f t="shared" si="77"/>
        <v>1.8765139684422474E-4</v>
      </c>
      <c r="V998">
        <f t="shared" si="78"/>
        <v>0.37391425817083362</v>
      </c>
      <c r="W998" t="str">
        <f t="shared" si="79"/>
        <v>Ontime</v>
      </c>
    </row>
    <row r="999" spans="3:23" x14ac:dyDescent="0.3">
      <c r="C999" s="1">
        <v>3</v>
      </c>
      <c r="D999" s="1">
        <v>1245</v>
      </c>
      <c r="E999" s="1" t="s">
        <v>7</v>
      </c>
      <c r="F999" s="1" t="s">
        <v>13</v>
      </c>
      <c r="G999" s="1" t="s">
        <v>4</v>
      </c>
      <c r="H999" s="1" t="s">
        <v>3</v>
      </c>
      <c r="I999">
        <f t="shared" si="75"/>
        <v>12</v>
      </c>
      <c r="J999">
        <f>VLOOKUP(C999,Sheet11!$C$10:$E$17,2,FALSE)</f>
        <v>0.13380281690140844</v>
      </c>
      <c r="K999">
        <f>VLOOKUP(C999,Sheet11!$C$10:$E$17,3,FALSE)</f>
        <v>0.14833615341229556</v>
      </c>
      <c r="L999">
        <f>VLOOKUP(E999,Sheet11!$C$27:$E$30,2,FALSE)</f>
        <v>0.39436619718309857</v>
      </c>
      <c r="M999">
        <f>VLOOKUP(E999,Sheet11!$C$27:$E$30,3,FALSE)</f>
        <v>0.29103214890016921</v>
      </c>
      <c r="N999">
        <f>VLOOKUP(F999,Sheet11!$C$40:$E$43,2,FALSE)</f>
        <v>0.3779342723004695</v>
      </c>
      <c r="O999">
        <f>VLOOKUP(F999,Sheet11!$C$40:$E$43,3,FALSE)</f>
        <v>0.28426395939086296</v>
      </c>
      <c r="P999">
        <f>VLOOKUP(G999,Sheet11!$C$53:$E$61,2,FALSE)</f>
        <v>0.31690140845070425</v>
      </c>
      <c r="Q999">
        <f>VLOOKUP(G999,Sheet11!$C$53:$E$61,3,FALSE)</f>
        <v>0.233502538071066</v>
      </c>
      <c r="R999">
        <f>VLOOKUP(I999,Sheet11!$C$70:$E$89,2,FALSE)</f>
        <v>3.0516431924882629E-2</v>
      </c>
      <c r="S999">
        <f>VLOOKUP(I999,Sheet11!$C$70:$E$89,3,FALSE)</f>
        <v>0.10152284263959391</v>
      </c>
      <c r="T999">
        <f t="shared" si="76"/>
        <v>3.7356721908799062E-5</v>
      </c>
      <c r="U999">
        <f t="shared" si="77"/>
        <v>2.3456424605528095E-4</v>
      </c>
      <c r="V999">
        <f t="shared" si="78"/>
        <v>0.13738080659426669</v>
      </c>
      <c r="W999" t="str">
        <f t="shared" si="79"/>
        <v>Ontime</v>
      </c>
    </row>
    <row r="1000" spans="3:23" x14ac:dyDescent="0.3">
      <c r="C1000" s="1">
        <v>3</v>
      </c>
      <c r="D1000" s="1">
        <v>2330</v>
      </c>
      <c r="E1000" s="1" t="s">
        <v>7</v>
      </c>
      <c r="F1000" s="1" t="s">
        <v>13</v>
      </c>
      <c r="G1000" s="1" t="s">
        <v>4</v>
      </c>
      <c r="H1000" s="1" t="s">
        <v>15</v>
      </c>
      <c r="I1000">
        <f t="shared" si="75"/>
        <v>23</v>
      </c>
      <c r="J1000">
        <f>VLOOKUP(C1000,Sheet11!$C$10:$E$17,2,FALSE)</f>
        <v>0.13380281690140844</v>
      </c>
      <c r="K1000">
        <f>VLOOKUP(C1000,Sheet11!$C$10:$E$17,3,FALSE)</f>
        <v>0.14833615341229556</v>
      </c>
      <c r="L1000">
        <f>VLOOKUP(E1000,Sheet11!$C$27:$E$30,2,FALSE)</f>
        <v>0.39436619718309857</v>
      </c>
      <c r="M1000">
        <f>VLOOKUP(E1000,Sheet11!$C$27:$E$30,3,FALSE)</f>
        <v>0.29103214890016921</v>
      </c>
      <c r="N1000">
        <f>VLOOKUP(F1000,Sheet11!$C$40:$E$43,2,FALSE)</f>
        <v>0.3779342723004695</v>
      </c>
      <c r="O1000">
        <f>VLOOKUP(F1000,Sheet11!$C$40:$E$43,3,FALSE)</f>
        <v>0.28426395939086296</v>
      </c>
      <c r="P1000">
        <f>VLOOKUP(G1000,Sheet11!$C$53:$E$61,2,FALSE)</f>
        <v>0.31690140845070425</v>
      </c>
      <c r="Q1000">
        <f>VLOOKUP(G1000,Sheet11!$C$53:$E$61,3,FALSE)</f>
        <v>0.233502538071066</v>
      </c>
      <c r="R1000">
        <f>VLOOKUP(I1000,Sheet11!$C$70:$E$89,2,FALSE)</f>
        <v>9.3896713615023476E-3</v>
      </c>
      <c r="S1000">
        <f>VLOOKUP(I1000,Sheet11!$C$70:$E$89,3,FALSE)</f>
        <v>0</v>
      </c>
      <c r="T1000">
        <f t="shared" si="76"/>
        <v>1.1494375971938172E-5</v>
      </c>
      <c r="U1000">
        <f t="shared" si="77"/>
        <v>0</v>
      </c>
      <c r="V1000">
        <f t="shared" si="78"/>
        <v>1</v>
      </c>
      <c r="W1000" t="str">
        <f t="shared" si="79"/>
        <v>Delayed</v>
      </c>
    </row>
    <row r="1001" spans="3:23" x14ac:dyDescent="0.3">
      <c r="C1001" s="1">
        <v>3</v>
      </c>
      <c r="D1001" s="1">
        <v>629</v>
      </c>
      <c r="E1001" s="1" t="s">
        <v>7</v>
      </c>
      <c r="F1001" s="1" t="s">
        <v>13</v>
      </c>
      <c r="G1001" s="1" t="s">
        <v>4</v>
      </c>
      <c r="H1001" s="1" t="s">
        <v>3</v>
      </c>
      <c r="I1001">
        <f t="shared" si="75"/>
        <v>6</v>
      </c>
      <c r="J1001">
        <f>VLOOKUP(C1001,Sheet11!$C$10:$E$17,2,FALSE)</f>
        <v>0.13380281690140844</v>
      </c>
      <c r="K1001">
        <f>VLOOKUP(C1001,Sheet11!$C$10:$E$17,3,FALSE)</f>
        <v>0.14833615341229556</v>
      </c>
      <c r="L1001">
        <f>VLOOKUP(E1001,Sheet11!$C$27:$E$30,2,FALSE)</f>
        <v>0.39436619718309857</v>
      </c>
      <c r="M1001">
        <f>VLOOKUP(E1001,Sheet11!$C$27:$E$30,3,FALSE)</f>
        <v>0.29103214890016921</v>
      </c>
      <c r="N1001">
        <f>VLOOKUP(F1001,Sheet11!$C$40:$E$43,2,FALSE)</f>
        <v>0.3779342723004695</v>
      </c>
      <c r="O1001">
        <f>VLOOKUP(F1001,Sheet11!$C$40:$E$43,3,FALSE)</f>
        <v>0.28426395939086296</v>
      </c>
      <c r="P1001">
        <f>VLOOKUP(G1001,Sheet11!$C$53:$E$61,2,FALSE)</f>
        <v>0.31690140845070425</v>
      </c>
      <c r="Q1001">
        <f>VLOOKUP(G1001,Sheet11!$C$53:$E$61,3,FALSE)</f>
        <v>0.233502538071066</v>
      </c>
      <c r="R1001">
        <f>VLOOKUP(I1001,Sheet11!$C$70:$E$89,2,FALSE)</f>
        <v>3.9906103286384977E-2</v>
      </c>
      <c r="S1001">
        <f>VLOOKUP(I1001,Sheet11!$C$70:$E$89,3,FALSE)</f>
        <v>8.4038353073886074E-2</v>
      </c>
      <c r="T1001">
        <f t="shared" si="76"/>
        <v>4.8851097880737231E-5</v>
      </c>
      <c r="U1001">
        <f t="shared" si="77"/>
        <v>1.9416707034576036E-4</v>
      </c>
      <c r="V1001">
        <f t="shared" si="78"/>
        <v>0.20101829520501971</v>
      </c>
      <c r="W1001" t="str">
        <f t="shared" si="79"/>
        <v>Ontime</v>
      </c>
    </row>
    <row r="1002" spans="3:23" x14ac:dyDescent="0.3">
      <c r="C1002" s="1">
        <v>3</v>
      </c>
      <c r="D1002" s="1">
        <v>1502</v>
      </c>
      <c r="E1002" s="1" t="s">
        <v>7</v>
      </c>
      <c r="F1002" s="1" t="s">
        <v>13</v>
      </c>
      <c r="G1002" s="1" t="s">
        <v>4</v>
      </c>
      <c r="H1002" s="1" t="s">
        <v>15</v>
      </c>
      <c r="I1002">
        <f t="shared" si="75"/>
        <v>15</v>
      </c>
      <c r="J1002">
        <f>VLOOKUP(C1002,Sheet11!$C$10:$E$17,2,FALSE)</f>
        <v>0.13380281690140844</v>
      </c>
      <c r="K1002">
        <f>VLOOKUP(C1002,Sheet11!$C$10:$E$17,3,FALSE)</f>
        <v>0.14833615341229556</v>
      </c>
      <c r="L1002">
        <f>VLOOKUP(E1002,Sheet11!$C$27:$E$30,2,FALSE)</f>
        <v>0.39436619718309857</v>
      </c>
      <c r="M1002">
        <f>VLOOKUP(E1002,Sheet11!$C$27:$E$30,3,FALSE)</f>
        <v>0.29103214890016921</v>
      </c>
      <c r="N1002">
        <f>VLOOKUP(F1002,Sheet11!$C$40:$E$43,2,FALSE)</f>
        <v>0.3779342723004695</v>
      </c>
      <c r="O1002">
        <f>VLOOKUP(F1002,Sheet11!$C$40:$E$43,3,FALSE)</f>
        <v>0.28426395939086296</v>
      </c>
      <c r="P1002">
        <f>VLOOKUP(G1002,Sheet11!$C$53:$E$61,2,FALSE)</f>
        <v>0.31690140845070425</v>
      </c>
      <c r="Q1002">
        <f>VLOOKUP(G1002,Sheet11!$C$53:$E$61,3,FALSE)</f>
        <v>0.233502538071066</v>
      </c>
      <c r="R1002">
        <f>VLOOKUP(I1002,Sheet11!$C$70:$E$89,2,FALSE)</f>
        <v>0.13849765258215962</v>
      </c>
      <c r="S1002">
        <f>VLOOKUP(I1002,Sheet11!$C$70:$E$89,3,FALSE)</f>
        <v>6.2041737168640719E-2</v>
      </c>
      <c r="T1002">
        <f t="shared" si="76"/>
        <v>1.6954204558608803E-4</v>
      </c>
      <c r="U1002">
        <f t="shared" si="77"/>
        <v>1.4334481703378278E-4</v>
      </c>
      <c r="V1002">
        <f t="shared" si="78"/>
        <v>0.54186374003201998</v>
      </c>
      <c r="W1002" t="str">
        <f t="shared" si="79"/>
        <v>Delayed</v>
      </c>
    </row>
    <row r="1003" spans="3:23" x14ac:dyDescent="0.3">
      <c r="C1003" s="1">
        <v>3</v>
      </c>
      <c r="D1003" s="1">
        <v>656</v>
      </c>
      <c r="E1003" s="1" t="s">
        <v>7</v>
      </c>
      <c r="F1003" s="1" t="s">
        <v>13</v>
      </c>
      <c r="G1003" s="1" t="s">
        <v>12</v>
      </c>
      <c r="H1003" s="1" t="s">
        <v>3</v>
      </c>
      <c r="I1003">
        <f t="shared" si="75"/>
        <v>6</v>
      </c>
      <c r="J1003">
        <f>VLOOKUP(C1003,Sheet11!$C$10:$E$17,2,FALSE)</f>
        <v>0.13380281690140844</v>
      </c>
      <c r="K1003">
        <f>VLOOKUP(C1003,Sheet11!$C$10:$E$17,3,FALSE)</f>
        <v>0.14833615341229556</v>
      </c>
      <c r="L1003">
        <f>VLOOKUP(E1003,Sheet11!$C$27:$E$30,2,FALSE)</f>
        <v>0.39436619718309857</v>
      </c>
      <c r="M1003">
        <f>VLOOKUP(E1003,Sheet11!$C$27:$E$30,3,FALSE)</f>
        <v>0.29103214890016921</v>
      </c>
      <c r="N1003">
        <f>VLOOKUP(F1003,Sheet11!$C$40:$E$43,2,FALSE)</f>
        <v>0.3779342723004695</v>
      </c>
      <c r="O1003">
        <f>VLOOKUP(F1003,Sheet11!$C$40:$E$43,3,FALSE)</f>
        <v>0.28426395939086296</v>
      </c>
      <c r="P1003">
        <f>VLOOKUP(G1003,Sheet11!$C$53:$E$61,2,FALSE)</f>
        <v>0.22065727699530516</v>
      </c>
      <c r="Q1003">
        <f>VLOOKUP(G1003,Sheet11!$C$53:$E$61,3,FALSE)</f>
        <v>0.17710095882684715</v>
      </c>
      <c r="R1003">
        <f>VLOOKUP(I1003,Sheet11!$C$70:$E$89,2,FALSE)</f>
        <v>3.9906103286384977E-2</v>
      </c>
      <c r="S1003">
        <f>VLOOKUP(I1003,Sheet11!$C$70:$E$89,3,FALSE)</f>
        <v>8.4038353073886074E-2</v>
      </c>
      <c r="T1003">
        <f t="shared" si="76"/>
        <v>3.4014838524365181E-5</v>
      </c>
      <c r="U1003">
        <f t="shared" si="77"/>
        <v>1.4726681180813708E-4</v>
      </c>
      <c r="V1003">
        <f t="shared" si="78"/>
        <v>0.18763530926586347</v>
      </c>
      <c r="W1003" t="str">
        <f t="shared" si="79"/>
        <v>Ontime</v>
      </c>
    </row>
    <row r="1004" spans="3:23" x14ac:dyDescent="0.3">
      <c r="C1004" s="1">
        <v>3</v>
      </c>
      <c r="D1004" s="1">
        <v>1703</v>
      </c>
      <c r="E1004" s="1" t="s">
        <v>7</v>
      </c>
      <c r="F1004" s="1" t="s">
        <v>13</v>
      </c>
      <c r="G1004" s="1" t="s">
        <v>12</v>
      </c>
      <c r="H1004" s="1" t="s">
        <v>3</v>
      </c>
      <c r="I1004">
        <f t="shared" si="75"/>
        <v>17</v>
      </c>
      <c r="J1004">
        <f>VLOOKUP(C1004,Sheet11!$C$10:$E$17,2,FALSE)</f>
        <v>0.13380281690140844</v>
      </c>
      <c r="K1004">
        <f>VLOOKUP(C1004,Sheet11!$C$10:$E$17,3,FALSE)</f>
        <v>0.14833615341229556</v>
      </c>
      <c r="L1004">
        <f>VLOOKUP(E1004,Sheet11!$C$27:$E$30,2,FALSE)</f>
        <v>0.39436619718309857</v>
      </c>
      <c r="M1004">
        <f>VLOOKUP(E1004,Sheet11!$C$27:$E$30,3,FALSE)</f>
        <v>0.29103214890016921</v>
      </c>
      <c r="N1004">
        <f>VLOOKUP(F1004,Sheet11!$C$40:$E$43,2,FALSE)</f>
        <v>0.3779342723004695</v>
      </c>
      <c r="O1004">
        <f>VLOOKUP(F1004,Sheet11!$C$40:$E$43,3,FALSE)</f>
        <v>0.28426395939086296</v>
      </c>
      <c r="P1004">
        <f>VLOOKUP(G1004,Sheet11!$C$53:$E$61,2,FALSE)</f>
        <v>0.22065727699530516</v>
      </c>
      <c r="Q1004">
        <f>VLOOKUP(G1004,Sheet11!$C$53:$E$61,3,FALSE)</f>
        <v>0.17710095882684715</v>
      </c>
      <c r="R1004">
        <f>VLOOKUP(I1004,Sheet11!$C$70:$E$89,2,FALSE)</f>
        <v>9.154929577464789E-2</v>
      </c>
      <c r="S1004">
        <f>VLOOKUP(I1004,Sheet11!$C$70:$E$89,3,FALSE)</f>
        <v>8.1218274111675121E-2</v>
      </c>
      <c r="T1004">
        <f t="shared" si="76"/>
        <v>7.8034041320602476E-5</v>
      </c>
      <c r="U1004">
        <f t="shared" si="77"/>
        <v>1.4232497248571635E-4</v>
      </c>
      <c r="V1004">
        <f t="shared" si="78"/>
        <v>0.35412230238600223</v>
      </c>
      <c r="W1004" t="str">
        <f t="shared" si="79"/>
        <v>Ontime</v>
      </c>
    </row>
    <row r="1005" spans="3:23" x14ac:dyDescent="0.3">
      <c r="C1005" s="1">
        <v>3</v>
      </c>
      <c r="D1005" s="1">
        <v>856</v>
      </c>
      <c r="E1005" s="1" t="s">
        <v>5</v>
      </c>
      <c r="F1005" s="1" t="s">
        <v>13</v>
      </c>
      <c r="G1005" s="1" t="s">
        <v>12</v>
      </c>
      <c r="H1005" s="1" t="s">
        <v>3</v>
      </c>
      <c r="I1005">
        <f t="shared" si="75"/>
        <v>8</v>
      </c>
      <c r="J1005">
        <f>VLOOKUP(C1005,Sheet11!$C$10:$E$17,2,FALSE)</f>
        <v>0.13380281690140844</v>
      </c>
      <c r="K1005">
        <f>VLOOKUP(C1005,Sheet11!$C$10:$E$17,3,FALSE)</f>
        <v>0.14833615341229556</v>
      </c>
      <c r="L1005">
        <f>VLOOKUP(E1005,Sheet11!$C$27:$E$30,2,FALSE)</f>
        <v>0.51877934272300474</v>
      </c>
      <c r="M1005">
        <f>VLOOKUP(E1005,Sheet11!$C$27:$E$30,3,FALSE)</f>
        <v>0.64805414551607443</v>
      </c>
      <c r="N1005">
        <f>VLOOKUP(F1005,Sheet11!$C$40:$E$43,2,FALSE)</f>
        <v>0.3779342723004695</v>
      </c>
      <c r="O1005">
        <f>VLOOKUP(F1005,Sheet11!$C$40:$E$43,3,FALSE)</f>
        <v>0.28426395939086296</v>
      </c>
      <c r="P1005">
        <f>VLOOKUP(G1005,Sheet11!$C$53:$E$61,2,FALSE)</f>
        <v>0.22065727699530516</v>
      </c>
      <c r="Q1005">
        <f>VLOOKUP(G1005,Sheet11!$C$53:$E$61,3,FALSE)</f>
        <v>0.17710095882684715</v>
      </c>
      <c r="R1005">
        <f>VLOOKUP(I1005,Sheet11!$C$70:$E$89,2,FALSE)</f>
        <v>4.2253521126760563E-2</v>
      </c>
      <c r="S1005">
        <f>VLOOKUP(I1005,Sheet11!$C$70:$E$89,3,FALSE)</f>
        <v>9.475465313028765E-2</v>
      </c>
      <c r="T1005">
        <f t="shared" si="76"/>
        <v>4.7377810801794361E-5</v>
      </c>
      <c r="U1005">
        <f t="shared" si="77"/>
        <v>3.6974152251376509E-4</v>
      </c>
      <c r="V1005">
        <f t="shared" si="78"/>
        <v>0.11358334897882102</v>
      </c>
      <c r="W1005" t="str">
        <f t="shared" si="79"/>
        <v>Ontime</v>
      </c>
    </row>
    <row r="1006" spans="3:23" x14ac:dyDescent="0.3">
      <c r="C1006" s="1">
        <v>3</v>
      </c>
      <c r="D1006" s="1">
        <v>1355</v>
      </c>
      <c r="E1006" s="1" t="s">
        <v>5</v>
      </c>
      <c r="F1006" s="1" t="s">
        <v>13</v>
      </c>
      <c r="G1006" s="1" t="s">
        <v>12</v>
      </c>
      <c r="H1006" s="1" t="s">
        <v>3</v>
      </c>
      <c r="I1006">
        <f t="shared" si="75"/>
        <v>13</v>
      </c>
      <c r="J1006">
        <f>VLOOKUP(C1006,Sheet11!$C$10:$E$17,2,FALSE)</f>
        <v>0.13380281690140844</v>
      </c>
      <c r="K1006">
        <f>VLOOKUP(C1006,Sheet11!$C$10:$E$17,3,FALSE)</f>
        <v>0.14833615341229556</v>
      </c>
      <c r="L1006">
        <f>VLOOKUP(E1006,Sheet11!$C$27:$E$30,2,FALSE)</f>
        <v>0.51877934272300474</v>
      </c>
      <c r="M1006">
        <f>VLOOKUP(E1006,Sheet11!$C$27:$E$30,3,FALSE)</f>
        <v>0.64805414551607443</v>
      </c>
      <c r="N1006">
        <f>VLOOKUP(F1006,Sheet11!$C$40:$E$43,2,FALSE)</f>
        <v>0.3779342723004695</v>
      </c>
      <c r="O1006">
        <f>VLOOKUP(F1006,Sheet11!$C$40:$E$43,3,FALSE)</f>
        <v>0.28426395939086296</v>
      </c>
      <c r="P1006">
        <f>VLOOKUP(G1006,Sheet11!$C$53:$E$61,2,FALSE)</f>
        <v>0.22065727699530516</v>
      </c>
      <c r="Q1006">
        <f>VLOOKUP(G1006,Sheet11!$C$53:$E$61,3,FALSE)</f>
        <v>0.17710095882684715</v>
      </c>
      <c r="R1006">
        <f>VLOOKUP(I1006,Sheet11!$C$70:$E$89,2,FALSE)</f>
        <v>6.1032863849765258E-2</v>
      </c>
      <c r="S1006">
        <f>VLOOKUP(I1006,Sheet11!$C$70:$E$89,3,FALSE)</f>
        <v>5.0761421319796954E-2</v>
      </c>
      <c r="T1006">
        <f t="shared" si="76"/>
        <v>6.8434615602591854E-5</v>
      </c>
      <c r="U1006">
        <f t="shared" si="77"/>
        <v>1.9807581563237414E-4</v>
      </c>
      <c r="V1006">
        <f t="shared" si="78"/>
        <v>0.25678025166023322</v>
      </c>
      <c r="W1006" t="str">
        <f t="shared" si="79"/>
        <v>Ontime</v>
      </c>
    </row>
    <row r="1007" spans="3:23" x14ac:dyDescent="0.3">
      <c r="C1007" s="1">
        <v>3</v>
      </c>
      <c r="D1007" s="1">
        <v>643</v>
      </c>
      <c r="E1007" s="1" t="s">
        <v>5</v>
      </c>
      <c r="F1007" s="1" t="s">
        <v>13</v>
      </c>
      <c r="G1007" s="1" t="s">
        <v>12</v>
      </c>
      <c r="H1007" s="1" t="s">
        <v>3</v>
      </c>
      <c r="I1007">
        <f t="shared" si="75"/>
        <v>6</v>
      </c>
      <c r="J1007">
        <f>VLOOKUP(C1007,Sheet11!$C$10:$E$17,2,FALSE)</f>
        <v>0.13380281690140844</v>
      </c>
      <c r="K1007">
        <f>VLOOKUP(C1007,Sheet11!$C$10:$E$17,3,FALSE)</f>
        <v>0.14833615341229556</v>
      </c>
      <c r="L1007">
        <f>VLOOKUP(E1007,Sheet11!$C$27:$E$30,2,FALSE)</f>
        <v>0.51877934272300474</v>
      </c>
      <c r="M1007">
        <f>VLOOKUP(E1007,Sheet11!$C$27:$E$30,3,FALSE)</f>
        <v>0.64805414551607443</v>
      </c>
      <c r="N1007">
        <f>VLOOKUP(F1007,Sheet11!$C$40:$E$43,2,FALSE)</f>
        <v>0.3779342723004695</v>
      </c>
      <c r="O1007">
        <f>VLOOKUP(F1007,Sheet11!$C$40:$E$43,3,FALSE)</f>
        <v>0.28426395939086296</v>
      </c>
      <c r="P1007">
        <f>VLOOKUP(G1007,Sheet11!$C$53:$E$61,2,FALSE)</f>
        <v>0.22065727699530516</v>
      </c>
      <c r="Q1007">
        <f>VLOOKUP(G1007,Sheet11!$C$53:$E$61,3,FALSE)</f>
        <v>0.17710095882684715</v>
      </c>
      <c r="R1007">
        <f>VLOOKUP(I1007,Sheet11!$C$70:$E$89,2,FALSE)</f>
        <v>3.9906103286384977E-2</v>
      </c>
      <c r="S1007">
        <f>VLOOKUP(I1007,Sheet11!$C$70:$E$89,3,FALSE)</f>
        <v>8.4038353073886074E-2</v>
      </c>
      <c r="T1007">
        <f t="shared" si="76"/>
        <v>4.4745710201694674E-5</v>
      </c>
      <c r="U1007">
        <f t="shared" si="77"/>
        <v>3.2792551699137502E-4</v>
      </c>
      <c r="V1007">
        <f t="shared" si="78"/>
        <v>0.12006752047566387</v>
      </c>
      <c r="W1007" t="str">
        <f t="shared" si="79"/>
        <v>Ontime</v>
      </c>
    </row>
    <row r="1008" spans="3:23" x14ac:dyDescent="0.3">
      <c r="C1008" s="1">
        <v>3</v>
      </c>
      <c r="D1008" s="1">
        <v>1456</v>
      </c>
      <c r="E1008" s="1" t="s">
        <v>7</v>
      </c>
      <c r="F1008" s="1" t="s">
        <v>13</v>
      </c>
      <c r="G1008" s="1" t="s">
        <v>12</v>
      </c>
      <c r="H1008" s="1" t="s">
        <v>3</v>
      </c>
      <c r="I1008">
        <f t="shared" si="75"/>
        <v>14</v>
      </c>
      <c r="J1008">
        <f>VLOOKUP(C1008,Sheet11!$C$10:$E$17,2,FALSE)</f>
        <v>0.13380281690140844</v>
      </c>
      <c r="K1008">
        <f>VLOOKUP(C1008,Sheet11!$C$10:$E$17,3,FALSE)</f>
        <v>0.14833615341229556</v>
      </c>
      <c r="L1008">
        <f>VLOOKUP(E1008,Sheet11!$C$27:$E$30,2,FALSE)</f>
        <v>0.39436619718309857</v>
      </c>
      <c r="M1008">
        <f>VLOOKUP(E1008,Sheet11!$C$27:$E$30,3,FALSE)</f>
        <v>0.29103214890016921</v>
      </c>
      <c r="N1008">
        <f>VLOOKUP(F1008,Sheet11!$C$40:$E$43,2,FALSE)</f>
        <v>0.3779342723004695</v>
      </c>
      <c r="O1008">
        <f>VLOOKUP(F1008,Sheet11!$C$40:$E$43,3,FALSE)</f>
        <v>0.28426395939086296</v>
      </c>
      <c r="P1008">
        <f>VLOOKUP(G1008,Sheet11!$C$53:$E$61,2,FALSE)</f>
        <v>0.22065727699530516</v>
      </c>
      <c r="Q1008">
        <f>VLOOKUP(G1008,Sheet11!$C$53:$E$61,3,FALSE)</f>
        <v>0.17710095882684715</v>
      </c>
      <c r="R1008">
        <f>VLOOKUP(I1008,Sheet11!$C$70:$E$89,2,FALSE)</f>
        <v>5.6338028169014086E-2</v>
      </c>
      <c r="S1008">
        <f>VLOOKUP(I1008,Sheet11!$C$70:$E$89,3,FALSE)</f>
        <v>9.7574732092498589E-2</v>
      </c>
      <c r="T1008">
        <f t="shared" si="76"/>
        <v>4.802094850498614E-5</v>
      </c>
      <c r="U1008">
        <f t="shared" si="77"/>
        <v>1.7098764055575646E-4</v>
      </c>
      <c r="V1008">
        <f t="shared" si="78"/>
        <v>0.21926513800637931</v>
      </c>
      <c r="W1008" t="str">
        <f t="shared" si="79"/>
        <v>Ontime</v>
      </c>
    </row>
    <row r="1009" spans="3:23" x14ac:dyDescent="0.3">
      <c r="C1009" s="1">
        <v>3</v>
      </c>
      <c r="D1009" s="1">
        <v>1625</v>
      </c>
      <c r="E1009" s="1" t="s">
        <v>5</v>
      </c>
      <c r="F1009" s="1" t="s">
        <v>13</v>
      </c>
      <c r="G1009" s="1" t="s">
        <v>12</v>
      </c>
      <c r="H1009" s="1" t="s">
        <v>3</v>
      </c>
      <c r="I1009">
        <f t="shared" si="75"/>
        <v>16</v>
      </c>
      <c r="J1009">
        <f>VLOOKUP(C1009,Sheet11!$C$10:$E$17,2,FALSE)</f>
        <v>0.13380281690140844</v>
      </c>
      <c r="K1009">
        <f>VLOOKUP(C1009,Sheet11!$C$10:$E$17,3,FALSE)</f>
        <v>0.14833615341229556</v>
      </c>
      <c r="L1009">
        <f>VLOOKUP(E1009,Sheet11!$C$27:$E$30,2,FALSE)</f>
        <v>0.51877934272300474</v>
      </c>
      <c r="M1009">
        <f>VLOOKUP(E1009,Sheet11!$C$27:$E$30,3,FALSE)</f>
        <v>0.64805414551607443</v>
      </c>
      <c r="N1009">
        <f>VLOOKUP(F1009,Sheet11!$C$40:$E$43,2,FALSE)</f>
        <v>0.3779342723004695</v>
      </c>
      <c r="O1009">
        <f>VLOOKUP(F1009,Sheet11!$C$40:$E$43,3,FALSE)</f>
        <v>0.28426395939086296</v>
      </c>
      <c r="P1009">
        <f>VLOOKUP(G1009,Sheet11!$C$53:$E$61,2,FALSE)</f>
        <v>0.22065727699530516</v>
      </c>
      <c r="Q1009">
        <f>VLOOKUP(G1009,Sheet11!$C$53:$E$61,3,FALSE)</f>
        <v>0.17710095882684715</v>
      </c>
      <c r="R1009">
        <f>VLOOKUP(I1009,Sheet11!$C$70:$E$89,2,FALSE)</f>
        <v>0.10328638497652583</v>
      </c>
      <c r="S1009">
        <f>VLOOKUP(I1009,Sheet11!$C$70:$E$89,3,FALSE)</f>
        <v>9.8702763677382968E-2</v>
      </c>
      <c r="T1009">
        <f t="shared" si="76"/>
        <v>1.1581242640438623E-4</v>
      </c>
      <c r="U1009">
        <f t="shared" si="77"/>
        <v>3.8514741928517197E-4</v>
      </c>
      <c r="V1009">
        <f t="shared" si="78"/>
        <v>0.23118105652754151</v>
      </c>
      <c r="W1009" t="str">
        <f t="shared" si="79"/>
        <v>Ontime</v>
      </c>
    </row>
    <row r="1010" spans="3:23" x14ac:dyDescent="0.3">
      <c r="C1010" s="1">
        <v>3</v>
      </c>
      <c r="D1010" s="1">
        <v>1858</v>
      </c>
      <c r="E1010" s="1" t="s">
        <v>7</v>
      </c>
      <c r="F1010" s="1" t="s">
        <v>13</v>
      </c>
      <c r="G1010" s="1" t="s">
        <v>12</v>
      </c>
      <c r="H1010" s="1" t="s">
        <v>3</v>
      </c>
      <c r="I1010">
        <f t="shared" si="75"/>
        <v>18</v>
      </c>
      <c r="J1010">
        <f>VLOOKUP(C1010,Sheet11!$C$10:$E$17,2,FALSE)</f>
        <v>0.13380281690140844</v>
      </c>
      <c r="K1010">
        <f>VLOOKUP(C1010,Sheet11!$C$10:$E$17,3,FALSE)</f>
        <v>0.14833615341229556</v>
      </c>
      <c r="L1010">
        <f>VLOOKUP(E1010,Sheet11!$C$27:$E$30,2,FALSE)</f>
        <v>0.39436619718309857</v>
      </c>
      <c r="M1010">
        <f>VLOOKUP(E1010,Sheet11!$C$27:$E$30,3,FALSE)</f>
        <v>0.29103214890016921</v>
      </c>
      <c r="N1010">
        <f>VLOOKUP(F1010,Sheet11!$C$40:$E$43,2,FALSE)</f>
        <v>0.3779342723004695</v>
      </c>
      <c r="O1010">
        <f>VLOOKUP(F1010,Sheet11!$C$40:$E$43,3,FALSE)</f>
        <v>0.28426395939086296</v>
      </c>
      <c r="P1010">
        <f>VLOOKUP(G1010,Sheet11!$C$53:$E$61,2,FALSE)</f>
        <v>0.22065727699530516</v>
      </c>
      <c r="Q1010">
        <f>VLOOKUP(G1010,Sheet11!$C$53:$E$61,3,FALSE)</f>
        <v>0.17710095882684715</v>
      </c>
      <c r="R1010">
        <f>VLOOKUP(I1010,Sheet11!$C$70:$E$89,2,FALSE)</f>
        <v>7.746478873239436E-2</v>
      </c>
      <c r="S1010">
        <f>VLOOKUP(I1010,Sheet11!$C$70:$E$89,3,FALSE)</f>
        <v>5.8093626621545401E-2</v>
      </c>
      <c r="T1010">
        <f t="shared" si="76"/>
        <v>6.6028804194355936E-5</v>
      </c>
      <c r="U1010">
        <f t="shared" si="77"/>
        <v>1.0180189004186655E-4</v>
      </c>
      <c r="V1010">
        <f t="shared" si="78"/>
        <v>0.39342507933274756</v>
      </c>
      <c r="W1010" t="str">
        <f t="shared" si="79"/>
        <v>Ontime</v>
      </c>
    </row>
    <row r="1011" spans="3:23" x14ac:dyDescent="0.3">
      <c r="C1011" s="1">
        <v>3</v>
      </c>
      <c r="D1011" s="1">
        <v>1255</v>
      </c>
      <c r="E1011" s="1" t="s">
        <v>7</v>
      </c>
      <c r="F1011" s="1" t="s">
        <v>13</v>
      </c>
      <c r="G1011" s="1" t="s">
        <v>12</v>
      </c>
      <c r="H1011" s="1" t="s">
        <v>3</v>
      </c>
      <c r="I1011">
        <f t="shared" si="75"/>
        <v>12</v>
      </c>
      <c r="J1011">
        <f>VLOOKUP(C1011,Sheet11!$C$10:$E$17,2,FALSE)</f>
        <v>0.13380281690140844</v>
      </c>
      <c r="K1011">
        <f>VLOOKUP(C1011,Sheet11!$C$10:$E$17,3,FALSE)</f>
        <v>0.14833615341229556</v>
      </c>
      <c r="L1011">
        <f>VLOOKUP(E1011,Sheet11!$C$27:$E$30,2,FALSE)</f>
        <v>0.39436619718309857</v>
      </c>
      <c r="M1011">
        <f>VLOOKUP(E1011,Sheet11!$C$27:$E$30,3,FALSE)</f>
        <v>0.29103214890016921</v>
      </c>
      <c r="N1011">
        <f>VLOOKUP(F1011,Sheet11!$C$40:$E$43,2,FALSE)</f>
        <v>0.3779342723004695</v>
      </c>
      <c r="O1011">
        <f>VLOOKUP(F1011,Sheet11!$C$40:$E$43,3,FALSE)</f>
        <v>0.28426395939086296</v>
      </c>
      <c r="P1011">
        <f>VLOOKUP(G1011,Sheet11!$C$53:$E$61,2,FALSE)</f>
        <v>0.22065727699530516</v>
      </c>
      <c r="Q1011">
        <f>VLOOKUP(G1011,Sheet11!$C$53:$E$61,3,FALSE)</f>
        <v>0.17710095882684715</v>
      </c>
      <c r="R1011">
        <f>VLOOKUP(I1011,Sheet11!$C$70:$E$89,2,FALSE)</f>
        <v>3.0516431924882629E-2</v>
      </c>
      <c r="S1011">
        <f>VLOOKUP(I1011,Sheet11!$C$70:$E$89,3,FALSE)</f>
        <v>0.10152284263959391</v>
      </c>
      <c r="T1011">
        <f t="shared" si="76"/>
        <v>2.6011347106867492E-5</v>
      </c>
      <c r="U1011">
        <f t="shared" si="77"/>
        <v>1.7790621560714545E-4</v>
      </c>
      <c r="V1011">
        <f t="shared" si="78"/>
        <v>0.12755815026755432</v>
      </c>
      <c r="W1011" t="str">
        <f t="shared" si="79"/>
        <v>Ontime</v>
      </c>
    </row>
    <row r="1012" spans="3:23" x14ac:dyDescent="0.3">
      <c r="C1012" s="1">
        <v>3</v>
      </c>
      <c r="D1012" s="1">
        <v>1524</v>
      </c>
      <c r="E1012" s="1" t="s">
        <v>5</v>
      </c>
      <c r="F1012" s="1" t="s">
        <v>13</v>
      </c>
      <c r="G1012" s="1" t="s">
        <v>12</v>
      </c>
      <c r="H1012" s="1" t="s">
        <v>3</v>
      </c>
      <c r="I1012">
        <f t="shared" si="75"/>
        <v>15</v>
      </c>
      <c r="J1012">
        <f>VLOOKUP(C1012,Sheet11!$C$10:$E$17,2,FALSE)</f>
        <v>0.13380281690140844</v>
      </c>
      <c r="K1012">
        <f>VLOOKUP(C1012,Sheet11!$C$10:$E$17,3,FALSE)</f>
        <v>0.14833615341229556</v>
      </c>
      <c r="L1012">
        <f>VLOOKUP(E1012,Sheet11!$C$27:$E$30,2,FALSE)</f>
        <v>0.51877934272300474</v>
      </c>
      <c r="M1012">
        <f>VLOOKUP(E1012,Sheet11!$C$27:$E$30,3,FALSE)</f>
        <v>0.64805414551607443</v>
      </c>
      <c r="N1012">
        <f>VLOOKUP(F1012,Sheet11!$C$40:$E$43,2,FALSE)</f>
        <v>0.3779342723004695</v>
      </c>
      <c r="O1012">
        <f>VLOOKUP(F1012,Sheet11!$C$40:$E$43,3,FALSE)</f>
        <v>0.28426395939086296</v>
      </c>
      <c r="P1012">
        <f>VLOOKUP(G1012,Sheet11!$C$53:$E$61,2,FALSE)</f>
        <v>0.22065727699530516</v>
      </c>
      <c r="Q1012">
        <f>VLOOKUP(G1012,Sheet11!$C$53:$E$61,3,FALSE)</f>
        <v>0.17710095882684715</v>
      </c>
      <c r="R1012">
        <f>VLOOKUP(I1012,Sheet11!$C$70:$E$89,2,FALSE)</f>
        <v>0.13849765258215962</v>
      </c>
      <c r="S1012">
        <f>VLOOKUP(I1012,Sheet11!$C$70:$E$89,3,FALSE)</f>
        <v>6.2041737168640719E-2</v>
      </c>
      <c r="T1012">
        <f t="shared" si="76"/>
        <v>1.5529393540588153E-4</v>
      </c>
      <c r="U1012">
        <f t="shared" si="77"/>
        <v>2.420926635506795E-4</v>
      </c>
      <c r="V1012">
        <f t="shared" si="78"/>
        <v>0.39078805328021887</v>
      </c>
      <c r="W1012" t="str">
        <f t="shared" si="79"/>
        <v>Ontime</v>
      </c>
    </row>
    <row r="1013" spans="3:23" x14ac:dyDescent="0.3">
      <c r="C1013" s="1">
        <v>3</v>
      </c>
      <c r="D1013" s="1">
        <v>2100</v>
      </c>
      <c r="E1013" s="1" t="s">
        <v>5</v>
      </c>
      <c r="F1013" s="1" t="s">
        <v>13</v>
      </c>
      <c r="G1013" s="1" t="s">
        <v>12</v>
      </c>
      <c r="H1013" s="1" t="s">
        <v>3</v>
      </c>
      <c r="I1013">
        <f t="shared" si="75"/>
        <v>21</v>
      </c>
      <c r="J1013">
        <f>VLOOKUP(C1013,Sheet11!$C$10:$E$17,2,FALSE)</f>
        <v>0.13380281690140844</v>
      </c>
      <c r="K1013">
        <f>VLOOKUP(C1013,Sheet11!$C$10:$E$17,3,FALSE)</f>
        <v>0.14833615341229556</v>
      </c>
      <c r="L1013">
        <f>VLOOKUP(E1013,Sheet11!$C$27:$E$30,2,FALSE)</f>
        <v>0.51877934272300474</v>
      </c>
      <c r="M1013">
        <f>VLOOKUP(E1013,Sheet11!$C$27:$E$30,3,FALSE)</f>
        <v>0.64805414551607443</v>
      </c>
      <c r="N1013">
        <f>VLOOKUP(F1013,Sheet11!$C$40:$E$43,2,FALSE)</f>
        <v>0.3779342723004695</v>
      </c>
      <c r="O1013">
        <f>VLOOKUP(F1013,Sheet11!$C$40:$E$43,3,FALSE)</f>
        <v>0.28426395939086296</v>
      </c>
      <c r="P1013">
        <f>VLOOKUP(G1013,Sheet11!$C$53:$E$61,2,FALSE)</f>
        <v>0.22065727699530516</v>
      </c>
      <c r="Q1013">
        <f>VLOOKUP(G1013,Sheet11!$C$53:$E$61,3,FALSE)</f>
        <v>0.17710095882684715</v>
      </c>
      <c r="R1013">
        <f>VLOOKUP(I1013,Sheet11!$C$70:$E$89,2,FALSE)</f>
        <v>4.9295774647887321E-2</v>
      </c>
      <c r="S1013">
        <f>VLOOKUP(I1013,Sheet11!$C$70:$E$89,3,FALSE)</f>
        <v>3.7789058093626621E-2</v>
      </c>
      <c r="T1013">
        <f t="shared" si="76"/>
        <v>5.5274112602093421E-5</v>
      </c>
      <c r="U1013">
        <f t="shared" si="77"/>
        <v>1.4745644052632299E-4</v>
      </c>
      <c r="V1013">
        <f t="shared" si="78"/>
        <v>0.27264816155797156</v>
      </c>
      <c r="W1013" t="str">
        <f t="shared" si="79"/>
        <v>Ontime</v>
      </c>
    </row>
    <row r="1014" spans="3:23" x14ac:dyDescent="0.3">
      <c r="C1014" s="1">
        <v>4</v>
      </c>
      <c r="D1014" s="1">
        <v>1455</v>
      </c>
      <c r="E1014" s="1" t="s">
        <v>2</v>
      </c>
      <c r="F1014" s="1" t="s">
        <v>1</v>
      </c>
      <c r="G1014" s="1" t="s">
        <v>0</v>
      </c>
      <c r="H1014" s="1" t="s">
        <v>3</v>
      </c>
      <c r="I1014">
        <f t="shared" si="75"/>
        <v>14</v>
      </c>
      <c r="J1014">
        <f>VLOOKUP(C1014,Sheet11!$C$10:$E$17,2,FALSE)</f>
        <v>0.13380281690140844</v>
      </c>
      <c r="K1014">
        <f>VLOOKUP(C1014,Sheet11!$C$10:$E$17,3,FALSE)</f>
        <v>0.17766497461928935</v>
      </c>
      <c r="L1014">
        <f>VLOOKUP(E1014,Sheet11!$C$27:$E$30,2,FALSE)</f>
        <v>8.6854460093896718E-2</v>
      </c>
      <c r="M1014">
        <f>VLOOKUP(E1014,Sheet11!$C$27:$E$30,3,FALSE)</f>
        <v>6.0913705583756347E-2</v>
      </c>
      <c r="N1014">
        <f>VLOOKUP(F1014,Sheet11!$C$40:$E$43,2,FALSE)</f>
        <v>0.19718309859154928</v>
      </c>
      <c r="O1014">
        <f>VLOOKUP(F1014,Sheet11!$C$40:$E$43,3,FALSE)</f>
        <v>0.17033276931754088</v>
      </c>
      <c r="P1014">
        <f>VLOOKUP(G1014,Sheet11!$C$53:$E$61,2,FALSE)</f>
        <v>9.3896713615023476E-3</v>
      </c>
      <c r="Q1014">
        <f>VLOOKUP(G1014,Sheet11!$C$53:$E$61,3,FALSE)</f>
        <v>1.4664410603496898E-2</v>
      </c>
      <c r="R1014">
        <f>VLOOKUP(I1014,Sheet11!$C$70:$E$89,2,FALSE)</f>
        <v>5.6338028169014086E-2</v>
      </c>
      <c r="S1014">
        <f>VLOOKUP(I1014,Sheet11!$C$70:$E$89,3,FALSE)</f>
        <v>9.7574732092498589E-2</v>
      </c>
      <c r="T1014">
        <f t="shared" si="76"/>
        <v>2.3480574794297436E-7</v>
      </c>
      <c r="U1014">
        <f t="shared" si="77"/>
        <v>2.1267365021394864E-6</v>
      </c>
      <c r="V1014">
        <f t="shared" si="78"/>
        <v>9.9428984569204876E-2</v>
      </c>
      <c r="W1014" t="str">
        <f t="shared" si="79"/>
        <v>Ontime</v>
      </c>
    </row>
    <row r="1015" spans="3:23" x14ac:dyDescent="0.3">
      <c r="C1015" s="1">
        <v>4</v>
      </c>
      <c r="D1015" s="1">
        <v>1637</v>
      </c>
      <c r="E1015" s="1" t="s">
        <v>5</v>
      </c>
      <c r="F1015" s="1" t="s">
        <v>1</v>
      </c>
      <c r="G1015" s="1" t="s">
        <v>4</v>
      </c>
      <c r="H1015" s="1" t="s">
        <v>3</v>
      </c>
      <c r="I1015">
        <f t="shared" si="75"/>
        <v>16</v>
      </c>
      <c r="J1015">
        <f>VLOOKUP(C1015,Sheet11!$C$10:$E$17,2,FALSE)</f>
        <v>0.13380281690140844</v>
      </c>
      <c r="K1015">
        <f>VLOOKUP(C1015,Sheet11!$C$10:$E$17,3,FALSE)</f>
        <v>0.17766497461928935</v>
      </c>
      <c r="L1015">
        <f>VLOOKUP(E1015,Sheet11!$C$27:$E$30,2,FALSE)</f>
        <v>0.51877934272300474</v>
      </c>
      <c r="M1015">
        <f>VLOOKUP(E1015,Sheet11!$C$27:$E$30,3,FALSE)</f>
        <v>0.64805414551607443</v>
      </c>
      <c r="N1015">
        <f>VLOOKUP(F1015,Sheet11!$C$40:$E$43,2,FALSE)</f>
        <v>0.19718309859154928</v>
      </c>
      <c r="O1015">
        <f>VLOOKUP(F1015,Sheet11!$C$40:$E$43,3,FALSE)</f>
        <v>0.17033276931754088</v>
      </c>
      <c r="P1015">
        <f>VLOOKUP(G1015,Sheet11!$C$53:$E$61,2,FALSE)</f>
        <v>0.31690140845070425</v>
      </c>
      <c r="Q1015">
        <f>VLOOKUP(G1015,Sheet11!$C$53:$E$61,3,FALSE)</f>
        <v>0.233502538071066</v>
      </c>
      <c r="R1015">
        <f>VLOOKUP(I1015,Sheet11!$C$70:$E$89,2,FALSE)</f>
        <v>0.10328638497652583</v>
      </c>
      <c r="S1015">
        <f>VLOOKUP(I1015,Sheet11!$C$70:$E$89,3,FALSE)</f>
        <v>9.8702763677382968E-2</v>
      </c>
      <c r="T1015">
        <f t="shared" si="76"/>
        <v>8.6778968906154339E-5</v>
      </c>
      <c r="U1015">
        <f t="shared" si="77"/>
        <v>3.6444239920916841E-4</v>
      </c>
      <c r="V1015">
        <f t="shared" si="78"/>
        <v>0.19232016708033084</v>
      </c>
      <c r="W1015" t="str">
        <f t="shared" si="79"/>
        <v>Ontime</v>
      </c>
    </row>
    <row r="1016" spans="3:23" x14ac:dyDescent="0.3">
      <c r="C1016" s="1">
        <v>4</v>
      </c>
      <c r="D1016" s="1">
        <v>1310</v>
      </c>
      <c r="E1016" s="1" t="s">
        <v>7</v>
      </c>
      <c r="F1016" s="1" t="s">
        <v>6</v>
      </c>
      <c r="G1016" s="1" t="s">
        <v>4</v>
      </c>
      <c r="H1016" s="1" t="s">
        <v>3</v>
      </c>
      <c r="I1016">
        <f t="shared" si="75"/>
        <v>13</v>
      </c>
      <c r="J1016">
        <f>VLOOKUP(C1016,Sheet11!$C$10:$E$17,2,FALSE)</f>
        <v>0.13380281690140844</v>
      </c>
      <c r="K1016">
        <f>VLOOKUP(C1016,Sheet11!$C$10:$E$17,3,FALSE)</f>
        <v>0.17766497461928935</v>
      </c>
      <c r="L1016">
        <f>VLOOKUP(E1016,Sheet11!$C$27:$E$30,2,FALSE)</f>
        <v>0.39436619718309857</v>
      </c>
      <c r="M1016">
        <f>VLOOKUP(E1016,Sheet11!$C$27:$E$30,3,FALSE)</f>
        <v>0.29103214890016921</v>
      </c>
      <c r="N1016">
        <f>VLOOKUP(F1016,Sheet11!$C$40:$E$43,2,FALSE)</f>
        <v>0.42488262910798125</v>
      </c>
      <c r="O1016">
        <f>VLOOKUP(F1016,Sheet11!$C$40:$E$43,3,FALSE)</f>
        <v>0.54540327129159616</v>
      </c>
      <c r="P1016">
        <f>VLOOKUP(G1016,Sheet11!$C$53:$E$61,2,FALSE)</f>
        <v>0.31690140845070425</v>
      </c>
      <c r="Q1016">
        <f>VLOOKUP(G1016,Sheet11!$C$53:$E$61,3,FALSE)</f>
        <v>0.233502538071066</v>
      </c>
      <c r="R1016">
        <f>VLOOKUP(I1016,Sheet11!$C$70:$E$89,2,FALSE)</f>
        <v>6.1032863849765258E-2</v>
      </c>
      <c r="S1016">
        <f>VLOOKUP(I1016,Sheet11!$C$70:$E$89,3,FALSE)</f>
        <v>5.0761421319796954E-2</v>
      </c>
      <c r="T1016">
        <f t="shared" si="76"/>
        <v>8.3994616962641358E-5</v>
      </c>
      <c r="U1016">
        <f t="shared" si="77"/>
        <v>2.6951476465714906E-4</v>
      </c>
      <c r="V1016">
        <f t="shared" si="78"/>
        <v>0.23760222876625098</v>
      </c>
      <c r="W1016" t="str">
        <f t="shared" si="79"/>
        <v>Ontime</v>
      </c>
    </row>
    <row r="1017" spans="3:23" x14ac:dyDescent="0.3">
      <c r="C1017" s="1">
        <v>4</v>
      </c>
      <c r="D1017" s="1">
        <v>1545</v>
      </c>
      <c r="E1017" s="1" t="s">
        <v>7</v>
      </c>
      <c r="F1017" s="1" t="s">
        <v>6</v>
      </c>
      <c r="G1017" s="1" t="s">
        <v>4</v>
      </c>
      <c r="H1017" s="1" t="s">
        <v>15</v>
      </c>
      <c r="I1017">
        <f t="shared" si="75"/>
        <v>15</v>
      </c>
      <c r="J1017">
        <f>VLOOKUP(C1017,Sheet11!$C$10:$E$17,2,FALSE)</f>
        <v>0.13380281690140844</v>
      </c>
      <c r="K1017">
        <f>VLOOKUP(C1017,Sheet11!$C$10:$E$17,3,FALSE)</f>
        <v>0.17766497461928935</v>
      </c>
      <c r="L1017">
        <f>VLOOKUP(E1017,Sheet11!$C$27:$E$30,2,FALSE)</f>
        <v>0.39436619718309857</v>
      </c>
      <c r="M1017">
        <f>VLOOKUP(E1017,Sheet11!$C$27:$E$30,3,FALSE)</f>
        <v>0.29103214890016921</v>
      </c>
      <c r="N1017">
        <f>VLOOKUP(F1017,Sheet11!$C$40:$E$43,2,FALSE)</f>
        <v>0.42488262910798125</v>
      </c>
      <c r="O1017">
        <f>VLOOKUP(F1017,Sheet11!$C$40:$E$43,3,FALSE)</f>
        <v>0.54540327129159616</v>
      </c>
      <c r="P1017">
        <f>VLOOKUP(G1017,Sheet11!$C$53:$E$61,2,FALSE)</f>
        <v>0.31690140845070425</v>
      </c>
      <c r="Q1017">
        <f>VLOOKUP(G1017,Sheet11!$C$53:$E$61,3,FALSE)</f>
        <v>0.233502538071066</v>
      </c>
      <c r="R1017">
        <f>VLOOKUP(I1017,Sheet11!$C$70:$E$89,2,FALSE)</f>
        <v>0.13849765258215962</v>
      </c>
      <c r="S1017">
        <f>VLOOKUP(I1017,Sheet11!$C$70:$E$89,3,FALSE)</f>
        <v>6.2041737168640719E-2</v>
      </c>
      <c r="T1017">
        <f t="shared" si="76"/>
        <v>1.9060316926137845E-4</v>
      </c>
      <c r="U1017">
        <f t="shared" si="77"/>
        <v>3.2940693458095995E-4</v>
      </c>
      <c r="V1017">
        <f t="shared" si="78"/>
        <v>0.36653743427871421</v>
      </c>
      <c r="W1017" t="str">
        <f t="shared" si="79"/>
        <v>Ontime</v>
      </c>
    </row>
    <row r="1018" spans="3:23" x14ac:dyDescent="0.3">
      <c r="C1018" s="1">
        <v>4</v>
      </c>
      <c r="D1018" s="1">
        <v>2133</v>
      </c>
      <c r="E1018" s="1" t="s">
        <v>7</v>
      </c>
      <c r="F1018" s="1" t="s">
        <v>6</v>
      </c>
      <c r="G1018" s="1" t="s">
        <v>4</v>
      </c>
      <c r="H1018" s="1" t="s">
        <v>15</v>
      </c>
      <c r="I1018">
        <f t="shared" si="75"/>
        <v>21</v>
      </c>
      <c r="J1018">
        <f>VLOOKUP(C1018,Sheet11!$C$10:$E$17,2,FALSE)</f>
        <v>0.13380281690140844</v>
      </c>
      <c r="K1018">
        <f>VLOOKUP(C1018,Sheet11!$C$10:$E$17,3,FALSE)</f>
        <v>0.17766497461928935</v>
      </c>
      <c r="L1018">
        <f>VLOOKUP(E1018,Sheet11!$C$27:$E$30,2,FALSE)</f>
        <v>0.39436619718309857</v>
      </c>
      <c r="M1018">
        <f>VLOOKUP(E1018,Sheet11!$C$27:$E$30,3,FALSE)</f>
        <v>0.29103214890016921</v>
      </c>
      <c r="N1018">
        <f>VLOOKUP(F1018,Sheet11!$C$40:$E$43,2,FALSE)</f>
        <v>0.42488262910798125</v>
      </c>
      <c r="O1018">
        <f>VLOOKUP(F1018,Sheet11!$C$40:$E$43,3,FALSE)</f>
        <v>0.54540327129159616</v>
      </c>
      <c r="P1018">
        <f>VLOOKUP(G1018,Sheet11!$C$53:$E$61,2,FALSE)</f>
        <v>0.31690140845070425</v>
      </c>
      <c r="Q1018">
        <f>VLOOKUP(G1018,Sheet11!$C$53:$E$61,3,FALSE)</f>
        <v>0.233502538071066</v>
      </c>
      <c r="R1018">
        <f>VLOOKUP(I1018,Sheet11!$C$70:$E$89,2,FALSE)</f>
        <v>4.9295774647887321E-2</v>
      </c>
      <c r="S1018">
        <f>VLOOKUP(I1018,Sheet11!$C$70:$E$89,3,FALSE)</f>
        <v>3.7789058093626621E-2</v>
      </c>
      <c r="T1018">
        <f t="shared" si="76"/>
        <v>6.7841806008287243E-5</v>
      </c>
      <c r="U1018">
        <f t="shared" si="77"/>
        <v>2.0063876924476652E-4</v>
      </c>
      <c r="V1018">
        <f t="shared" si="78"/>
        <v>0.25268794937713318</v>
      </c>
      <c r="W1018" t="str">
        <f t="shared" si="79"/>
        <v>Ontime</v>
      </c>
    </row>
    <row r="1019" spans="3:23" x14ac:dyDescent="0.3">
      <c r="C1019" s="1">
        <v>4</v>
      </c>
      <c r="D1019" s="1">
        <v>858</v>
      </c>
      <c r="E1019" s="1" t="s">
        <v>7</v>
      </c>
      <c r="F1019" s="1" t="s">
        <v>1</v>
      </c>
      <c r="G1019" s="1" t="s">
        <v>4</v>
      </c>
      <c r="H1019" s="1" t="s">
        <v>3</v>
      </c>
      <c r="I1019">
        <f t="shared" si="75"/>
        <v>8</v>
      </c>
      <c r="J1019">
        <f>VLOOKUP(C1019,Sheet11!$C$10:$E$17,2,FALSE)</f>
        <v>0.13380281690140844</v>
      </c>
      <c r="K1019">
        <f>VLOOKUP(C1019,Sheet11!$C$10:$E$17,3,FALSE)</f>
        <v>0.17766497461928935</v>
      </c>
      <c r="L1019">
        <f>VLOOKUP(E1019,Sheet11!$C$27:$E$30,2,FALSE)</f>
        <v>0.39436619718309857</v>
      </c>
      <c r="M1019">
        <f>VLOOKUP(E1019,Sheet11!$C$27:$E$30,3,FALSE)</f>
        <v>0.29103214890016921</v>
      </c>
      <c r="N1019">
        <f>VLOOKUP(F1019,Sheet11!$C$40:$E$43,2,FALSE)</f>
        <v>0.19718309859154928</v>
      </c>
      <c r="O1019">
        <f>VLOOKUP(F1019,Sheet11!$C$40:$E$43,3,FALSE)</f>
        <v>0.17033276931754088</v>
      </c>
      <c r="P1019">
        <f>VLOOKUP(G1019,Sheet11!$C$53:$E$61,2,FALSE)</f>
        <v>0.31690140845070425</v>
      </c>
      <c r="Q1019">
        <f>VLOOKUP(G1019,Sheet11!$C$53:$E$61,3,FALSE)</f>
        <v>0.233502538071066</v>
      </c>
      <c r="R1019">
        <f>VLOOKUP(I1019,Sheet11!$C$70:$E$89,2,FALSE)</f>
        <v>4.2253521126760563E-2</v>
      </c>
      <c r="S1019">
        <f>VLOOKUP(I1019,Sheet11!$C$70:$E$89,3,FALSE)</f>
        <v>9.475465313028765E-2</v>
      </c>
      <c r="T1019">
        <f t="shared" si="76"/>
        <v>2.6986795760202662E-5</v>
      </c>
      <c r="U1019">
        <f t="shared" si="77"/>
        <v>1.5711939675566028E-4</v>
      </c>
      <c r="V1019">
        <f t="shared" si="78"/>
        <v>0.1465827704729564</v>
      </c>
      <c r="W1019" t="str">
        <f t="shared" si="79"/>
        <v>Ontime</v>
      </c>
    </row>
    <row r="1020" spans="3:23" x14ac:dyDescent="0.3">
      <c r="C1020" s="1">
        <v>4</v>
      </c>
      <c r="D1020" s="1">
        <v>1236</v>
      </c>
      <c r="E1020" s="1" t="s">
        <v>7</v>
      </c>
      <c r="F1020" s="1" t="s">
        <v>1</v>
      </c>
      <c r="G1020" s="1" t="s">
        <v>4</v>
      </c>
      <c r="H1020" s="1" t="s">
        <v>3</v>
      </c>
      <c r="I1020">
        <f t="shared" si="75"/>
        <v>12</v>
      </c>
      <c r="J1020">
        <f>VLOOKUP(C1020,Sheet11!$C$10:$E$17,2,FALSE)</f>
        <v>0.13380281690140844</v>
      </c>
      <c r="K1020">
        <f>VLOOKUP(C1020,Sheet11!$C$10:$E$17,3,FALSE)</f>
        <v>0.17766497461928935</v>
      </c>
      <c r="L1020">
        <f>VLOOKUP(E1020,Sheet11!$C$27:$E$30,2,FALSE)</f>
        <v>0.39436619718309857</v>
      </c>
      <c r="M1020">
        <f>VLOOKUP(E1020,Sheet11!$C$27:$E$30,3,FALSE)</f>
        <v>0.29103214890016921</v>
      </c>
      <c r="N1020">
        <f>VLOOKUP(F1020,Sheet11!$C$40:$E$43,2,FALSE)</f>
        <v>0.19718309859154928</v>
      </c>
      <c r="O1020">
        <f>VLOOKUP(F1020,Sheet11!$C$40:$E$43,3,FALSE)</f>
        <v>0.17033276931754088</v>
      </c>
      <c r="P1020">
        <f>VLOOKUP(G1020,Sheet11!$C$53:$E$61,2,FALSE)</f>
        <v>0.31690140845070425</v>
      </c>
      <c r="Q1020">
        <f>VLOOKUP(G1020,Sheet11!$C$53:$E$61,3,FALSE)</f>
        <v>0.233502538071066</v>
      </c>
      <c r="R1020">
        <f>VLOOKUP(I1020,Sheet11!$C$70:$E$89,2,FALSE)</f>
        <v>3.0516431924882629E-2</v>
      </c>
      <c r="S1020">
        <f>VLOOKUP(I1020,Sheet11!$C$70:$E$89,3,FALSE)</f>
        <v>0.10152284263959391</v>
      </c>
      <c r="T1020">
        <f t="shared" si="76"/>
        <v>1.9490463604590811E-5</v>
      </c>
      <c r="U1020">
        <f t="shared" si="77"/>
        <v>1.6834221080963601E-4</v>
      </c>
      <c r="V1020">
        <f t="shared" si="78"/>
        <v>0.10376503270995627</v>
      </c>
      <c r="W1020" t="str">
        <f t="shared" si="79"/>
        <v>Ontime</v>
      </c>
    </row>
    <row r="1021" spans="3:23" x14ac:dyDescent="0.3">
      <c r="C1021" s="1">
        <v>4</v>
      </c>
      <c r="D1021" s="1">
        <v>1502</v>
      </c>
      <c r="E1021" s="1" t="s">
        <v>7</v>
      </c>
      <c r="F1021" s="1" t="s">
        <v>1</v>
      </c>
      <c r="G1021" s="1" t="s">
        <v>4</v>
      </c>
      <c r="H1021" s="1" t="s">
        <v>3</v>
      </c>
      <c r="I1021">
        <f t="shared" si="75"/>
        <v>15</v>
      </c>
      <c r="J1021">
        <f>VLOOKUP(C1021,Sheet11!$C$10:$E$17,2,FALSE)</f>
        <v>0.13380281690140844</v>
      </c>
      <c r="K1021">
        <f>VLOOKUP(C1021,Sheet11!$C$10:$E$17,3,FALSE)</f>
        <v>0.17766497461928935</v>
      </c>
      <c r="L1021">
        <f>VLOOKUP(E1021,Sheet11!$C$27:$E$30,2,FALSE)</f>
        <v>0.39436619718309857</v>
      </c>
      <c r="M1021">
        <f>VLOOKUP(E1021,Sheet11!$C$27:$E$30,3,FALSE)</f>
        <v>0.29103214890016921</v>
      </c>
      <c r="N1021">
        <f>VLOOKUP(F1021,Sheet11!$C$40:$E$43,2,FALSE)</f>
        <v>0.19718309859154928</v>
      </c>
      <c r="O1021">
        <f>VLOOKUP(F1021,Sheet11!$C$40:$E$43,3,FALSE)</f>
        <v>0.17033276931754088</v>
      </c>
      <c r="P1021">
        <f>VLOOKUP(G1021,Sheet11!$C$53:$E$61,2,FALSE)</f>
        <v>0.31690140845070425</v>
      </c>
      <c r="Q1021">
        <f>VLOOKUP(G1021,Sheet11!$C$53:$E$61,3,FALSE)</f>
        <v>0.233502538071066</v>
      </c>
      <c r="R1021">
        <f>VLOOKUP(I1021,Sheet11!$C$70:$E$89,2,FALSE)</f>
        <v>0.13849765258215962</v>
      </c>
      <c r="S1021">
        <f>VLOOKUP(I1021,Sheet11!$C$70:$E$89,3,FALSE)</f>
        <v>6.2041737168640719E-2</v>
      </c>
      <c r="T1021">
        <f t="shared" si="76"/>
        <v>8.8456719436219835E-5</v>
      </c>
      <c r="U1021">
        <f t="shared" si="77"/>
        <v>1.0287579549477756E-4</v>
      </c>
      <c r="V1021">
        <f t="shared" si="78"/>
        <v>0.46231932647789148</v>
      </c>
      <c r="W1021" t="str">
        <f t="shared" si="79"/>
        <v>Ontime</v>
      </c>
    </row>
    <row r="1022" spans="3:23" x14ac:dyDescent="0.3">
      <c r="C1022" s="1">
        <v>4</v>
      </c>
      <c r="D1022" s="1">
        <v>1644</v>
      </c>
      <c r="E1022" s="1" t="s">
        <v>7</v>
      </c>
      <c r="F1022" s="1" t="s">
        <v>1</v>
      </c>
      <c r="G1022" s="1" t="s">
        <v>4</v>
      </c>
      <c r="H1022" s="1" t="s">
        <v>3</v>
      </c>
      <c r="I1022">
        <f t="shared" si="75"/>
        <v>16</v>
      </c>
      <c r="J1022">
        <f>VLOOKUP(C1022,Sheet11!$C$10:$E$17,2,FALSE)</f>
        <v>0.13380281690140844</v>
      </c>
      <c r="K1022">
        <f>VLOOKUP(C1022,Sheet11!$C$10:$E$17,3,FALSE)</f>
        <v>0.17766497461928935</v>
      </c>
      <c r="L1022">
        <f>VLOOKUP(E1022,Sheet11!$C$27:$E$30,2,FALSE)</f>
        <v>0.39436619718309857</v>
      </c>
      <c r="M1022">
        <f>VLOOKUP(E1022,Sheet11!$C$27:$E$30,3,FALSE)</f>
        <v>0.29103214890016921</v>
      </c>
      <c r="N1022">
        <f>VLOOKUP(F1022,Sheet11!$C$40:$E$43,2,FALSE)</f>
        <v>0.19718309859154928</v>
      </c>
      <c r="O1022">
        <f>VLOOKUP(F1022,Sheet11!$C$40:$E$43,3,FALSE)</f>
        <v>0.17033276931754088</v>
      </c>
      <c r="P1022">
        <f>VLOOKUP(G1022,Sheet11!$C$53:$E$61,2,FALSE)</f>
        <v>0.31690140845070425</v>
      </c>
      <c r="Q1022">
        <f>VLOOKUP(G1022,Sheet11!$C$53:$E$61,3,FALSE)</f>
        <v>0.233502538071066</v>
      </c>
      <c r="R1022">
        <f>VLOOKUP(I1022,Sheet11!$C$70:$E$89,2,FALSE)</f>
        <v>0.10328638497652583</v>
      </c>
      <c r="S1022">
        <f>VLOOKUP(I1022,Sheet11!$C$70:$E$89,3,FALSE)</f>
        <v>9.8702763677382968E-2</v>
      </c>
      <c r="T1022">
        <f t="shared" si="76"/>
        <v>6.5967722969384284E-5</v>
      </c>
      <c r="U1022">
        <f t="shared" si="77"/>
        <v>1.6366603828714613E-4</v>
      </c>
      <c r="V1022">
        <f t="shared" si="78"/>
        <v>0.28727362478590357</v>
      </c>
      <c r="W1022" t="str">
        <f t="shared" si="79"/>
        <v>Ontime</v>
      </c>
    </row>
    <row r="1023" spans="3:23" x14ac:dyDescent="0.3">
      <c r="C1023" s="1">
        <v>4</v>
      </c>
      <c r="D1023" s="1">
        <v>1714</v>
      </c>
      <c r="E1023" s="1" t="s">
        <v>7</v>
      </c>
      <c r="F1023" s="1" t="s">
        <v>1</v>
      </c>
      <c r="G1023" s="1" t="s">
        <v>4</v>
      </c>
      <c r="H1023" s="1" t="s">
        <v>3</v>
      </c>
      <c r="I1023">
        <f t="shared" si="75"/>
        <v>17</v>
      </c>
      <c r="J1023">
        <f>VLOOKUP(C1023,Sheet11!$C$10:$E$17,2,FALSE)</f>
        <v>0.13380281690140844</v>
      </c>
      <c r="K1023">
        <f>VLOOKUP(C1023,Sheet11!$C$10:$E$17,3,FALSE)</f>
        <v>0.17766497461928935</v>
      </c>
      <c r="L1023">
        <f>VLOOKUP(E1023,Sheet11!$C$27:$E$30,2,FALSE)</f>
        <v>0.39436619718309857</v>
      </c>
      <c r="M1023">
        <f>VLOOKUP(E1023,Sheet11!$C$27:$E$30,3,FALSE)</f>
        <v>0.29103214890016921</v>
      </c>
      <c r="N1023">
        <f>VLOOKUP(F1023,Sheet11!$C$40:$E$43,2,FALSE)</f>
        <v>0.19718309859154928</v>
      </c>
      <c r="O1023">
        <f>VLOOKUP(F1023,Sheet11!$C$40:$E$43,3,FALSE)</f>
        <v>0.17033276931754088</v>
      </c>
      <c r="P1023">
        <f>VLOOKUP(G1023,Sheet11!$C$53:$E$61,2,FALSE)</f>
        <v>0.31690140845070425</v>
      </c>
      <c r="Q1023">
        <f>VLOOKUP(G1023,Sheet11!$C$53:$E$61,3,FALSE)</f>
        <v>0.233502538071066</v>
      </c>
      <c r="R1023">
        <f>VLOOKUP(I1023,Sheet11!$C$70:$E$89,2,FALSE)</f>
        <v>9.154929577464789E-2</v>
      </c>
      <c r="S1023">
        <f>VLOOKUP(I1023,Sheet11!$C$70:$E$89,3,FALSE)</f>
        <v>8.1218274111675121E-2</v>
      </c>
      <c r="T1023">
        <f t="shared" si="76"/>
        <v>5.8471390813772433E-5</v>
      </c>
      <c r="U1023">
        <f t="shared" si="77"/>
        <v>1.346737686477088E-4</v>
      </c>
      <c r="V1023">
        <f t="shared" si="78"/>
        <v>0.30273288223634376</v>
      </c>
      <c r="W1023" t="str">
        <f t="shared" si="79"/>
        <v>Ontime</v>
      </c>
    </row>
    <row r="1024" spans="3:23" x14ac:dyDescent="0.3">
      <c r="C1024" s="1">
        <v>4</v>
      </c>
      <c r="D1024" s="1">
        <v>2138</v>
      </c>
      <c r="E1024" s="1" t="s">
        <v>7</v>
      </c>
      <c r="F1024" s="1" t="s">
        <v>1</v>
      </c>
      <c r="G1024" s="1" t="s">
        <v>4</v>
      </c>
      <c r="H1024" s="1" t="s">
        <v>3</v>
      </c>
      <c r="I1024">
        <f t="shared" si="75"/>
        <v>21</v>
      </c>
      <c r="J1024">
        <f>VLOOKUP(C1024,Sheet11!$C$10:$E$17,2,FALSE)</f>
        <v>0.13380281690140844</v>
      </c>
      <c r="K1024">
        <f>VLOOKUP(C1024,Sheet11!$C$10:$E$17,3,FALSE)</f>
        <v>0.17766497461928935</v>
      </c>
      <c r="L1024">
        <f>VLOOKUP(E1024,Sheet11!$C$27:$E$30,2,FALSE)</f>
        <v>0.39436619718309857</v>
      </c>
      <c r="M1024">
        <f>VLOOKUP(E1024,Sheet11!$C$27:$E$30,3,FALSE)</f>
        <v>0.29103214890016921</v>
      </c>
      <c r="N1024">
        <f>VLOOKUP(F1024,Sheet11!$C$40:$E$43,2,FALSE)</f>
        <v>0.19718309859154928</v>
      </c>
      <c r="O1024">
        <f>VLOOKUP(F1024,Sheet11!$C$40:$E$43,3,FALSE)</f>
        <v>0.17033276931754088</v>
      </c>
      <c r="P1024">
        <f>VLOOKUP(G1024,Sheet11!$C$53:$E$61,2,FALSE)</f>
        <v>0.31690140845070425</v>
      </c>
      <c r="Q1024">
        <f>VLOOKUP(G1024,Sheet11!$C$53:$E$61,3,FALSE)</f>
        <v>0.233502538071066</v>
      </c>
      <c r="R1024">
        <f>VLOOKUP(I1024,Sheet11!$C$70:$E$89,2,FALSE)</f>
        <v>4.9295774647887321E-2</v>
      </c>
      <c r="S1024">
        <f>VLOOKUP(I1024,Sheet11!$C$70:$E$89,3,FALSE)</f>
        <v>3.7789058093626621E-2</v>
      </c>
      <c r="T1024">
        <f t="shared" si="76"/>
        <v>3.1484595053569765E-5</v>
      </c>
      <c r="U1024">
        <f t="shared" si="77"/>
        <v>6.2660711801364513E-5</v>
      </c>
      <c r="V1024">
        <f t="shared" si="78"/>
        <v>0.33442553968285904</v>
      </c>
      <c r="W1024" t="str">
        <f t="shared" si="79"/>
        <v>Ontime</v>
      </c>
    </row>
    <row r="1025" spans="3:23" x14ac:dyDescent="0.3">
      <c r="C1025" s="1">
        <v>4</v>
      </c>
      <c r="D1025" s="1">
        <v>1605</v>
      </c>
      <c r="E1025" s="1" t="s">
        <v>7</v>
      </c>
      <c r="F1025" s="1" t="s">
        <v>1</v>
      </c>
      <c r="G1025" s="1" t="s">
        <v>4</v>
      </c>
      <c r="H1025" s="1" t="s">
        <v>3</v>
      </c>
      <c r="I1025">
        <f t="shared" si="75"/>
        <v>16</v>
      </c>
      <c r="J1025">
        <f>VLOOKUP(C1025,Sheet11!$C$10:$E$17,2,FALSE)</f>
        <v>0.13380281690140844</v>
      </c>
      <c r="K1025">
        <f>VLOOKUP(C1025,Sheet11!$C$10:$E$17,3,FALSE)</f>
        <v>0.17766497461928935</v>
      </c>
      <c r="L1025">
        <f>VLOOKUP(E1025,Sheet11!$C$27:$E$30,2,FALSE)</f>
        <v>0.39436619718309857</v>
      </c>
      <c r="M1025">
        <f>VLOOKUP(E1025,Sheet11!$C$27:$E$30,3,FALSE)</f>
        <v>0.29103214890016921</v>
      </c>
      <c r="N1025">
        <f>VLOOKUP(F1025,Sheet11!$C$40:$E$43,2,FALSE)</f>
        <v>0.19718309859154928</v>
      </c>
      <c r="O1025">
        <f>VLOOKUP(F1025,Sheet11!$C$40:$E$43,3,FALSE)</f>
        <v>0.17033276931754088</v>
      </c>
      <c r="P1025">
        <f>VLOOKUP(G1025,Sheet11!$C$53:$E$61,2,FALSE)</f>
        <v>0.31690140845070425</v>
      </c>
      <c r="Q1025">
        <f>VLOOKUP(G1025,Sheet11!$C$53:$E$61,3,FALSE)</f>
        <v>0.233502538071066</v>
      </c>
      <c r="R1025">
        <f>VLOOKUP(I1025,Sheet11!$C$70:$E$89,2,FALSE)</f>
        <v>0.10328638497652583</v>
      </c>
      <c r="S1025">
        <f>VLOOKUP(I1025,Sheet11!$C$70:$E$89,3,FALSE)</f>
        <v>9.8702763677382968E-2</v>
      </c>
      <c r="T1025">
        <f t="shared" si="76"/>
        <v>6.5967722969384284E-5</v>
      </c>
      <c r="U1025">
        <f t="shared" si="77"/>
        <v>1.6366603828714613E-4</v>
      </c>
      <c r="V1025">
        <f t="shared" si="78"/>
        <v>0.28727362478590357</v>
      </c>
      <c r="W1025" t="str">
        <f t="shared" si="79"/>
        <v>Ontime</v>
      </c>
    </row>
    <row r="1026" spans="3:23" x14ac:dyDescent="0.3">
      <c r="C1026" s="1">
        <v>4</v>
      </c>
      <c r="D1026" s="1">
        <v>1501</v>
      </c>
      <c r="E1026" s="1" t="s">
        <v>5</v>
      </c>
      <c r="F1026" s="1" t="s">
        <v>1</v>
      </c>
      <c r="G1026" s="1" t="s">
        <v>8</v>
      </c>
      <c r="H1026" s="1" t="s">
        <v>3</v>
      </c>
      <c r="I1026">
        <f t="shared" ref="I1026:I1089" si="80">VLOOKUP(D1026,$AA$27:$AB$50,2,TRUE)</f>
        <v>15</v>
      </c>
      <c r="J1026">
        <f>VLOOKUP(C1026,Sheet11!$C$10:$E$17,2,FALSE)</f>
        <v>0.13380281690140844</v>
      </c>
      <c r="K1026">
        <f>VLOOKUP(C1026,Sheet11!$C$10:$E$17,3,FALSE)</f>
        <v>0.17766497461928935</v>
      </c>
      <c r="L1026">
        <f>VLOOKUP(E1026,Sheet11!$C$27:$E$30,2,FALSE)</f>
        <v>0.51877934272300474</v>
      </c>
      <c r="M1026">
        <f>VLOOKUP(E1026,Sheet11!$C$27:$E$30,3,FALSE)</f>
        <v>0.64805414551607443</v>
      </c>
      <c r="N1026">
        <f>VLOOKUP(F1026,Sheet11!$C$40:$E$43,2,FALSE)</f>
        <v>0.19718309859154928</v>
      </c>
      <c r="O1026">
        <f>VLOOKUP(F1026,Sheet11!$C$40:$E$43,3,FALSE)</f>
        <v>0.17033276931754088</v>
      </c>
      <c r="P1026">
        <f>VLOOKUP(G1026,Sheet11!$C$53:$E$61,2,FALSE)</f>
        <v>0.11032863849765258</v>
      </c>
      <c r="Q1026">
        <f>VLOOKUP(G1026,Sheet11!$C$53:$E$61,3,FALSE)</f>
        <v>0.19232938522278623</v>
      </c>
      <c r="R1026">
        <f>VLOOKUP(I1026,Sheet11!$C$70:$E$89,2,FALSE)</f>
        <v>0.13849765258215962</v>
      </c>
      <c r="S1026">
        <f>VLOOKUP(I1026,Sheet11!$C$70:$E$89,3,FALSE)</f>
        <v>6.2041737168640719E-2</v>
      </c>
      <c r="T1026">
        <f t="shared" si="76"/>
        <v>4.0511461410229955E-5</v>
      </c>
      <c r="U1026">
        <f t="shared" si="77"/>
        <v>1.8868508480794901E-4</v>
      </c>
      <c r="V1026">
        <f t="shared" si="78"/>
        <v>0.1767542403176787</v>
      </c>
      <c r="W1026" t="str">
        <f t="shared" si="79"/>
        <v>Ontime</v>
      </c>
    </row>
    <row r="1027" spans="3:23" x14ac:dyDescent="0.3">
      <c r="C1027" s="1">
        <v>4</v>
      </c>
      <c r="D1027" s="1">
        <v>630</v>
      </c>
      <c r="E1027" s="1" t="s">
        <v>5</v>
      </c>
      <c r="F1027" s="1" t="s">
        <v>6</v>
      </c>
      <c r="G1027" s="1" t="s">
        <v>8</v>
      </c>
      <c r="H1027" s="1" t="s">
        <v>3</v>
      </c>
      <c r="I1027">
        <f t="shared" si="80"/>
        <v>6</v>
      </c>
      <c r="J1027">
        <f>VLOOKUP(C1027,Sheet11!$C$10:$E$17,2,FALSE)</f>
        <v>0.13380281690140844</v>
      </c>
      <c r="K1027">
        <f>VLOOKUP(C1027,Sheet11!$C$10:$E$17,3,FALSE)</f>
        <v>0.17766497461928935</v>
      </c>
      <c r="L1027">
        <f>VLOOKUP(E1027,Sheet11!$C$27:$E$30,2,FALSE)</f>
        <v>0.51877934272300474</v>
      </c>
      <c r="M1027">
        <f>VLOOKUP(E1027,Sheet11!$C$27:$E$30,3,FALSE)</f>
        <v>0.64805414551607443</v>
      </c>
      <c r="N1027">
        <f>VLOOKUP(F1027,Sheet11!$C$40:$E$43,2,FALSE)</f>
        <v>0.42488262910798125</v>
      </c>
      <c r="O1027">
        <f>VLOOKUP(F1027,Sheet11!$C$40:$E$43,3,FALSE)</f>
        <v>0.54540327129159616</v>
      </c>
      <c r="P1027">
        <f>VLOOKUP(G1027,Sheet11!$C$53:$E$61,2,FALSE)</f>
        <v>0.11032863849765258</v>
      </c>
      <c r="Q1027">
        <f>VLOOKUP(G1027,Sheet11!$C$53:$E$61,3,FALSE)</f>
        <v>0.19232938522278623</v>
      </c>
      <c r="R1027">
        <f>VLOOKUP(I1027,Sheet11!$C$70:$E$89,2,FALSE)</f>
        <v>3.9906103286384977E-2</v>
      </c>
      <c r="S1027">
        <f>VLOOKUP(I1027,Sheet11!$C$70:$E$89,3,FALSE)</f>
        <v>8.4038353073886074E-2</v>
      </c>
      <c r="T1027">
        <f t="shared" ref="T1027:T1090" si="81">0.1937*J1027*L1027*N1027*P1027*R1027</f>
        <v>2.5152091759337686E-5</v>
      </c>
      <c r="U1027">
        <f t="shared" ref="U1027:U1090" si="82">0.8063*K1027*M1027*O1027*Q1027*S1027</f>
        <v>8.1837185654376043E-4</v>
      </c>
      <c r="V1027">
        <f t="shared" ref="V1027:V1090" si="83">T1027/(T1027+U1027)</f>
        <v>2.9817875129610361E-2</v>
      </c>
      <c r="W1027" t="str">
        <f t="shared" ref="W1027:W1090" si="84">IF(V1027&gt;0.5,"Delayed","Ontime")</f>
        <v>Ontime</v>
      </c>
    </row>
    <row r="1028" spans="3:23" x14ac:dyDescent="0.3">
      <c r="C1028" s="1">
        <v>4</v>
      </c>
      <c r="D1028" s="1">
        <v>729</v>
      </c>
      <c r="E1028" s="1" t="s">
        <v>5</v>
      </c>
      <c r="F1028" s="1" t="s">
        <v>6</v>
      </c>
      <c r="G1028" s="1" t="s">
        <v>8</v>
      </c>
      <c r="H1028" s="1" t="s">
        <v>15</v>
      </c>
      <c r="I1028">
        <f t="shared" si="80"/>
        <v>7</v>
      </c>
      <c r="J1028">
        <f>VLOOKUP(C1028,Sheet11!$C$10:$E$17,2,FALSE)</f>
        <v>0.13380281690140844</v>
      </c>
      <c r="K1028">
        <f>VLOOKUP(C1028,Sheet11!$C$10:$E$17,3,FALSE)</f>
        <v>0.17766497461928935</v>
      </c>
      <c r="L1028">
        <f>VLOOKUP(E1028,Sheet11!$C$27:$E$30,2,FALSE)</f>
        <v>0.51877934272300474</v>
      </c>
      <c r="M1028">
        <f>VLOOKUP(E1028,Sheet11!$C$27:$E$30,3,FALSE)</f>
        <v>0.64805414551607443</v>
      </c>
      <c r="N1028">
        <f>VLOOKUP(F1028,Sheet11!$C$40:$E$43,2,FALSE)</f>
        <v>0.42488262910798125</v>
      </c>
      <c r="O1028">
        <f>VLOOKUP(F1028,Sheet11!$C$40:$E$43,3,FALSE)</f>
        <v>0.54540327129159616</v>
      </c>
      <c r="P1028">
        <f>VLOOKUP(G1028,Sheet11!$C$53:$E$61,2,FALSE)</f>
        <v>0.11032863849765258</v>
      </c>
      <c r="Q1028">
        <f>VLOOKUP(G1028,Sheet11!$C$53:$E$61,3,FALSE)</f>
        <v>0.19232938522278623</v>
      </c>
      <c r="R1028">
        <f>VLOOKUP(I1028,Sheet11!$C$70:$E$89,2,FALSE)</f>
        <v>4.2253521126760563E-2</v>
      </c>
      <c r="S1028">
        <f>VLOOKUP(I1028,Sheet11!$C$70:$E$89,3,FALSE)</f>
        <v>4.3993231810490696E-2</v>
      </c>
      <c r="T1028">
        <f t="shared" si="81"/>
        <v>2.6631626568710493E-5</v>
      </c>
      <c r="U1028">
        <f t="shared" si="82"/>
        <v>4.2840942825780746E-4</v>
      </c>
      <c r="V1028">
        <f t="shared" si="83"/>
        <v>5.8525766601133747E-2</v>
      </c>
      <c r="W1028" t="str">
        <f t="shared" si="84"/>
        <v>Ontime</v>
      </c>
    </row>
    <row r="1029" spans="3:23" x14ac:dyDescent="0.3">
      <c r="C1029" s="1">
        <v>4</v>
      </c>
      <c r="D1029" s="1">
        <v>943</v>
      </c>
      <c r="E1029" s="1" t="s">
        <v>5</v>
      </c>
      <c r="F1029" s="1" t="s">
        <v>6</v>
      </c>
      <c r="G1029" s="1" t="s">
        <v>8</v>
      </c>
      <c r="H1029" s="1" t="s">
        <v>3</v>
      </c>
      <c r="I1029">
        <f t="shared" si="80"/>
        <v>9</v>
      </c>
      <c r="J1029">
        <f>VLOOKUP(C1029,Sheet11!$C$10:$E$17,2,FALSE)</f>
        <v>0.13380281690140844</v>
      </c>
      <c r="K1029">
        <f>VLOOKUP(C1029,Sheet11!$C$10:$E$17,3,FALSE)</f>
        <v>0.17766497461928935</v>
      </c>
      <c r="L1029">
        <f>VLOOKUP(E1029,Sheet11!$C$27:$E$30,2,FALSE)</f>
        <v>0.51877934272300474</v>
      </c>
      <c r="M1029">
        <f>VLOOKUP(E1029,Sheet11!$C$27:$E$30,3,FALSE)</f>
        <v>0.64805414551607443</v>
      </c>
      <c r="N1029">
        <f>VLOOKUP(F1029,Sheet11!$C$40:$E$43,2,FALSE)</f>
        <v>0.42488262910798125</v>
      </c>
      <c r="O1029">
        <f>VLOOKUP(F1029,Sheet11!$C$40:$E$43,3,FALSE)</f>
        <v>0.54540327129159616</v>
      </c>
      <c r="P1029">
        <f>VLOOKUP(G1029,Sheet11!$C$53:$E$61,2,FALSE)</f>
        <v>0.11032863849765258</v>
      </c>
      <c r="Q1029">
        <f>VLOOKUP(G1029,Sheet11!$C$53:$E$61,3,FALSE)</f>
        <v>0.19232938522278623</v>
      </c>
      <c r="R1029">
        <f>VLOOKUP(I1029,Sheet11!$C$70:$E$89,2,FALSE)</f>
        <v>3.5211267605633804E-2</v>
      </c>
      <c r="S1029">
        <f>VLOOKUP(I1029,Sheet11!$C$70:$E$89,3,FALSE)</f>
        <v>3.2148900169204735E-2</v>
      </c>
      <c r="T1029">
        <f t="shared" si="81"/>
        <v>2.2193022140592076E-5</v>
      </c>
      <c r="U1029">
        <f t="shared" si="82"/>
        <v>3.130684283422439E-4</v>
      </c>
      <c r="V1029">
        <f t="shared" si="83"/>
        <v>6.6196164541524785E-2</v>
      </c>
      <c r="W1029" t="str">
        <f t="shared" si="84"/>
        <v>Ontime</v>
      </c>
    </row>
    <row r="1030" spans="3:23" x14ac:dyDescent="0.3">
      <c r="C1030" s="1">
        <v>4</v>
      </c>
      <c r="D1030" s="1">
        <v>1130</v>
      </c>
      <c r="E1030" s="1" t="s">
        <v>5</v>
      </c>
      <c r="F1030" s="1" t="s">
        <v>6</v>
      </c>
      <c r="G1030" s="1" t="s">
        <v>8</v>
      </c>
      <c r="H1030" s="1" t="s">
        <v>3</v>
      </c>
      <c r="I1030">
        <f t="shared" si="80"/>
        <v>11</v>
      </c>
      <c r="J1030">
        <f>VLOOKUP(C1030,Sheet11!$C$10:$E$17,2,FALSE)</f>
        <v>0.13380281690140844</v>
      </c>
      <c r="K1030">
        <f>VLOOKUP(C1030,Sheet11!$C$10:$E$17,3,FALSE)</f>
        <v>0.17766497461928935</v>
      </c>
      <c r="L1030">
        <f>VLOOKUP(E1030,Sheet11!$C$27:$E$30,2,FALSE)</f>
        <v>0.51877934272300474</v>
      </c>
      <c r="M1030">
        <f>VLOOKUP(E1030,Sheet11!$C$27:$E$30,3,FALSE)</f>
        <v>0.64805414551607443</v>
      </c>
      <c r="N1030">
        <f>VLOOKUP(F1030,Sheet11!$C$40:$E$43,2,FALSE)</f>
        <v>0.42488262910798125</v>
      </c>
      <c r="O1030">
        <f>VLOOKUP(F1030,Sheet11!$C$40:$E$43,3,FALSE)</f>
        <v>0.54540327129159616</v>
      </c>
      <c r="P1030">
        <f>VLOOKUP(G1030,Sheet11!$C$53:$E$61,2,FALSE)</f>
        <v>0.11032863849765258</v>
      </c>
      <c r="Q1030">
        <f>VLOOKUP(G1030,Sheet11!$C$53:$E$61,3,FALSE)</f>
        <v>0.19232938522278623</v>
      </c>
      <c r="R1030">
        <f>VLOOKUP(I1030,Sheet11!$C$70:$E$89,2,FALSE)</f>
        <v>1.4084507042253521E-2</v>
      </c>
      <c r="S1030">
        <f>VLOOKUP(I1030,Sheet11!$C$70:$E$89,3,FALSE)</f>
        <v>2.5944726452340666E-2</v>
      </c>
      <c r="T1030">
        <f t="shared" si="81"/>
        <v>8.8772088562368315E-6</v>
      </c>
      <c r="U1030">
        <f t="shared" si="82"/>
        <v>2.5265171410075824E-4</v>
      </c>
      <c r="V1030">
        <f t="shared" si="83"/>
        <v>3.3943507111435504E-2</v>
      </c>
      <c r="W1030" t="str">
        <f t="shared" si="84"/>
        <v>Ontime</v>
      </c>
    </row>
    <row r="1031" spans="3:23" x14ac:dyDescent="0.3">
      <c r="C1031" s="1">
        <v>4</v>
      </c>
      <c r="D1031" s="1">
        <v>1330</v>
      </c>
      <c r="E1031" s="1" t="s">
        <v>5</v>
      </c>
      <c r="F1031" s="1" t="s">
        <v>6</v>
      </c>
      <c r="G1031" s="1" t="s">
        <v>8</v>
      </c>
      <c r="H1031" s="1" t="s">
        <v>3</v>
      </c>
      <c r="I1031">
        <f t="shared" si="80"/>
        <v>13</v>
      </c>
      <c r="J1031">
        <f>VLOOKUP(C1031,Sheet11!$C$10:$E$17,2,FALSE)</f>
        <v>0.13380281690140844</v>
      </c>
      <c r="K1031">
        <f>VLOOKUP(C1031,Sheet11!$C$10:$E$17,3,FALSE)</f>
        <v>0.17766497461928935</v>
      </c>
      <c r="L1031">
        <f>VLOOKUP(E1031,Sheet11!$C$27:$E$30,2,FALSE)</f>
        <v>0.51877934272300474</v>
      </c>
      <c r="M1031">
        <f>VLOOKUP(E1031,Sheet11!$C$27:$E$30,3,FALSE)</f>
        <v>0.64805414551607443</v>
      </c>
      <c r="N1031">
        <f>VLOOKUP(F1031,Sheet11!$C$40:$E$43,2,FALSE)</f>
        <v>0.42488262910798125</v>
      </c>
      <c r="O1031">
        <f>VLOOKUP(F1031,Sheet11!$C$40:$E$43,3,FALSE)</f>
        <v>0.54540327129159616</v>
      </c>
      <c r="P1031">
        <f>VLOOKUP(G1031,Sheet11!$C$53:$E$61,2,FALSE)</f>
        <v>0.11032863849765258</v>
      </c>
      <c r="Q1031">
        <f>VLOOKUP(G1031,Sheet11!$C$53:$E$61,3,FALSE)</f>
        <v>0.19232938522278623</v>
      </c>
      <c r="R1031">
        <f>VLOOKUP(I1031,Sheet11!$C$70:$E$89,2,FALSE)</f>
        <v>6.1032863849765258E-2</v>
      </c>
      <c r="S1031">
        <f>VLOOKUP(I1031,Sheet11!$C$70:$E$89,3,FALSE)</f>
        <v>5.0761421319796954E-2</v>
      </c>
      <c r="T1031">
        <f t="shared" si="81"/>
        <v>3.8467905043692933E-5</v>
      </c>
      <c r="U1031">
        <f t="shared" si="82"/>
        <v>4.9431857106670086E-4</v>
      </c>
      <c r="V1031">
        <f t="shared" si="83"/>
        <v>7.2201354141959023E-2</v>
      </c>
      <c r="W1031" t="str">
        <f t="shared" si="84"/>
        <v>Ontime</v>
      </c>
    </row>
    <row r="1032" spans="3:23" x14ac:dyDescent="0.3">
      <c r="C1032" s="1">
        <v>4</v>
      </c>
      <c r="D1032" s="1">
        <v>1428</v>
      </c>
      <c r="E1032" s="1" t="s">
        <v>5</v>
      </c>
      <c r="F1032" s="1" t="s">
        <v>6</v>
      </c>
      <c r="G1032" s="1" t="s">
        <v>8</v>
      </c>
      <c r="H1032" s="1" t="s">
        <v>3</v>
      </c>
      <c r="I1032">
        <f t="shared" si="80"/>
        <v>14</v>
      </c>
      <c r="J1032">
        <f>VLOOKUP(C1032,Sheet11!$C$10:$E$17,2,FALSE)</f>
        <v>0.13380281690140844</v>
      </c>
      <c r="K1032">
        <f>VLOOKUP(C1032,Sheet11!$C$10:$E$17,3,FALSE)</f>
        <v>0.17766497461928935</v>
      </c>
      <c r="L1032">
        <f>VLOOKUP(E1032,Sheet11!$C$27:$E$30,2,FALSE)</f>
        <v>0.51877934272300474</v>
      </c>
      <c r="M1032">
        <f>VLOOKUP(E1032,Sheet11!$C$27:$E$30,3,FALSE)</f>
        <v>0.64805414551607443</v>
      </c>
      <c r="N1032">
        <f>VLOOKUP(F1032,Sheet11!$C$40:$E$43,2,FALSE)</f>
        <v>0.42488262910798125</v>
      </c>
      <c r="O1032">
        <f>VLOOKUP(F1032,Sheet11!$C$40:$E$43,3,FALSE)</f>
        <v>0.54540327129159616</v>
      </c>
      <c r="P1032">
        <f>VLOOKUP(G1032,Sheet11!$C$53:$E$61,2,FALSE)</f>
        <v>0.11032863849765258</v>
      </c>
      <c r="Q1032">
        <f>VLOOKUP(G1032,Sheet11!$C$53:$E$61,3,FALSE)</f>
        <v>0.19232938522278623</v>
      </c>
      <c r="R1032">
        <f>VLOOKUP(I1032,Sheet11!$C$70:$E$89,2,FALSE)</f>
        <v>5.6338028169014086E-2</v>
      </c>
      <c r="S1032">
        <f>VLOOKUP(I1032,Sheet11!$C$70:$E$89,3,FALSE)</f>
        <v>9.7574732092498589E-2</v>
      </c>
      <c r="T1032">
        <f t="shared" si="81"/>
        <v>3.5508835424947326E-5</v>
      </c>
      <c r="U1032">
        <f t="shared" si="82"/>
        <v>9.5019014216154724E-4</v>
      </c>
      <c r="V1032">
        <f t="shared" si="83"/>
        <v>3.6024015680620351E-2</v>
      </c>
      <c r="W1032" t="str">
        <f t="shared" si="84"/>
        <v>Ontime</v>
      </c>
    </row>
    <row r="1033" spans="3:23" x14ac:dyDescent="0.3">
      <c r="C1033" s="1">
        <v>4</v>
      </c>
      <c r="D1033" s="1">
        <v>1530</v>
      </c>
      <c r="E1033" s="1" t="s">
        <v>5</v>
      </c>
      <c r="F1033" s="1" t="s">
        <v>6</v>
      </c>
      <c r="G1033" s="1" t="s">
        <v>8</v>
      </c>
      <c r="H1033" s="1" t="s">
        <v>3</v>
      </c>
      <c r="I1033">
        <f t="shared" si="80"/>
        <v>15</v>
      </c>
      <c r="J1033">
        <f>VLOOKUP(C1033,Sheet11!$C$10:$E$17,2,FALSE)</f>
        <v>0.13380281690140844</v>
      </c>
      <c r="K1033">
        <f>VLOOKUP(C1033,Sheet11!$C$10:$E$17,3,FALSE)</f>
        <v>0.17766497461928935</v>
      </c>
      <c r="L1033">
        <f>VLOOKUP(E1033,Sheet11!$C$27:$E$30,2,FALSE)</f>
        <v>0.51877934272300474</v>
      </c>
      <c r="M1033">
        <f>VLOOKUP(E1033,Sheet11!$C$27:$E$30,3,FALSE)</f>
        <v>0.64805414551607443</v>
      </c>
      <c r="N1033">
        <f>VLOOKUP(F1033,Sheet11!$C$40:$E$43,2,FALSE)</f>
        <v>0.42488262910798125</v>
      </c>
      <c r="O1033">
        <f>VLOOKUP(F1033,Sheet11!$C$40:$E$43,3,FALSE)</f>
        <v>0.54540327129159616</v>
      </c>
      <c r="P1033">
        <f>VLOOKUP(G1033,Sheet11!$C$53:$E$61,2,FALSE)</f>
        <v>0.11032863849765258</v>
      </c>
      <c r="Q1033">
        <f>VLOOKUP(G1033,Sheet11!$C$53:$E$61,3,FALSE)</f>
        <v>0.19232938522278623</v>
      </c>
      <c r="R1033">
        <f>VLOOKUP(I1033,Sheet11!$C$70:$E$89,2,FALSE)</f>
        <v>0.13849765258215962</v>
      </c>
      <c r="S1033">
        <f>VLOOKUP(I1033,Sheet11!$C$70:$E$89,3,FALSE)</f>
        <v>6.2041737168640719E-2</v>
      </c>
      <c r="T1033">
        <f t="shared" si="81"/>
        <v>8.7292553752995502E-5</v>
      </c>
      <c r="U1033">
        <f t="shared" si="82"/>
        <v>6.0416714241485667E-4</v>
      </c>
      <c r="V1033">
        <f t="shared" si="83"/>
        <v>0.12624387832982994</v>
      </c>
      <c r="W1033" t="str">
        <f t="shared" si="84"/>
        <v>Ontime</v>
      </c>
    </row>
    <row r="1034" spans="3:23" x14ac:dyDescent="0.3">
      <c r="C1034" s="1">
        <v>4</v>
      </c>
      <c r="D1034" s="1">
        <v>1630</v>
      </c>
      <c r="E1034" s="1" t="s">
        <v>5</v>
      </c>
      <c r="F1034" s="1" t="s">
        <v>6</v>
      </c>
      <c r="G1034" s="1" t="s">
        <v>8</v>
      </c>
      <c r="H1034" s="1" t="s">
        <v>3</v>
      </c>
      <c r="I1034">
        <f t="shared" si="80"/>
        <v>16</v>
      </c>
      <c r="J1034">
        <f>VLOOKUP(C1034,Sheet11!$C$10:$E$17,2,FALSE)</f>
        <v>0.13380281690140844</v>
      </c>
      <c r="K1034">
        <f>VLOOKUP(C1034,Sheet11!$C$10:$E$17,3,FALSE)</f>
        <v>0.17766497461928935</v>
      </c>
      <c r="L1034">
        <f>VLOOKUP(E1034,Sheet11!$C$27:$E$30,2,FALSE)</f>
        <v>0.51877934272300474</v>
      </c>
      <c r="M1034">
        <f>VLOOKUP(E1034,Sheet11!$C$27:$E$30,3,FALSE)</f>
        <v>0.64805414551607443</v>
      </c>
      <c r="N1034">
        <f>VLOOKUP(F1034,Sheet11!$C$40:$E$43,2,FALSE)</f>
        <v>0.42488262910798125</v>
      </c>
      <c r="O1034">
        <f>VLOOKUP(F1034,Sheet11!$C$40:$E$43,3,FALSE)</f>
        <v>0.54540327129159616</v>
      </c>
      <c r="P1034">
        <f>VLOOKUP(G1034,Sheet11!$C$53:$E$61,2,FALSE)</f>
        <v>0.11032863849765258</v>
      </c>
      <c r="Q1034">
        <f>VLOOKUP(G1034,Sheet11!$C$53:$E$61,3,FALSE)</f>
        <v>0.19232938522278623</v>
      </c>
      <c r="R1034">
        <f>VLOOKUP(I1034,Sheet11!$C$70:$E$89,2,FALSE)</f>
        <v>0.10328638497652583</v>
      </c>
      <c r="S1034">
        <f>VLOOKUP(I1034,Sheet11!$C$70:$E$89,3,FALSE)</f>
        <v>9.8702763677382968E-2</v>
      </c>
      <c r="T1034">
        <f t="shared" si="81"/>
        <v>6.5099531612403425E-5</v>
      </c>
      <c r="U1034">
        <f t="shared" si="82"/>
        <v>9.6117499929636286E-4</v>
      </c>
      <c r="V1034">
        <f t="shared" si="83"/>
        <v>6.343286289562089E-2</v>
      </c>
      <c r="W1034" t="str">
        <f t="shared" si="84"/>
        <v>Ontime</v>
      </c>
    </row>
    <row r="1035" spans="3:23" x14ac:dyDescent="0.3">
      <c r="C1035" s="1">
        <v>4</v>
      </c>
      <c r="D1035" s="1">
        <v>1736</v>
      </c>
      <c r="E1035" s="1" t="s">
        <v>5</v>
      </c>
      <c r="F1035" s="1" t="s">
        <v>6</v>
      </c>
      <c r="G1035" s="1" t="s">
        <v>8</v>
      </c>
      <c r="H1035" s="1" t="s">
        <v>3</v>
      </c>
      <c r="I1035">
        <f t="shared" si="80"/>
        <v>17</v>
      </c>
      <c r="J1035">
        <f>VLOOKUP(C1035,Sheet11!$C$10:$E$17,2,FALSE)</f>
        <v>0.13380281690140844</v>
      </c>
      <c r="K1035">
        <f>VLOOKUP(C1035,Sheet11!$C$10:$E$17,3,FALSE)</f>
        <v>0.17766497461928935</v>
      </c>
      <c r="L1035">
        <f>VLOOKUP(E1035,Sheet11!$C$27:$E$30,2,FALSE)</f>
        <v>0.51877934272300474</v>
      </c>
      <c r="M1035">
        <f>VLOOKUP(E1035,Sheet11!$C$27:$E$30,3,FALSE)</f>
        <v>0.64805414551607443</v>
      </c>
      <c r="N1035">
        <f>VLOOKUP(F1035,Sheet11!$C$40:$E$43,2,FALSE)</f>
        <v>0.42488262910798125</v>
      </c>
      <c r="O1035">
        <f>VLOOKUP(F1035,Sheet11!$C$40:$E$43,3,FALSE)</f>
        <v>0.54540327129159616</v>
      </c>
      <c r="P1035">
        <f>VLOOKUP(G1035,Sheet11!$C$53:$E$61,2,FALSE)</f>
        <v>0.11032863849765258</v>
      </c>
      <c r="Q1035">
        <f>VLOOKUP(G1035,Sheet11!$C$53:$E$61,3,FALSE)</f>
        <v>0.19232938522278623</v>
      </c>
      <c r="R1035">
        <f>VLOOKUP(I1035,Sheet11!$C$70:$E$89,2,FALSE)</f>
        <v>9.154929577464789E-2</v>
      </c>
      <c r="S1035">
        <f>VLOOKUP(I1035,Sheet11!$C$70:$E$89,3,FALSE)</f>
        <v>8.1218274111675121E-2</v>
      </c>
      <c r="T1035">
        <f t="shared" si="81"/>
        <v>5.7701857565539402E-5</v>
      </c>
      <c r="U1035">
        <f t="shared" si="82"/>
        <v>7.9090971370672134E-4</v>
      </c>
      <c r="V1035">
        <f t="shared" si="83"/>
        <v>6.799560543233138E-2</v>
      </c>
      <c r="W1035" t="str">
        <f t="shared" si="84"/>
        <v>Ontime</v>
      </c>
    </row>
    <row r="1036" spans="3:23" x14ac:dyDescent="0.3">
      <c r="C1036" s="1">
        <v>4</v>
      </c>
      <c r="D1036" s="1">
        <v>1831</v>
      </c>
      <c r="E1036" s="1" t="s">
        <v>5</v>
      </c>
      <c r="F1036" s="1" t="s">
        <v>6</v>
      </c>
      <c r="G1036" s="1" t="s">
        <v>8</v>
      </c>
      <c r="H1036" s="1" t="s">
        <v>3</v>
      </c>
      <c r="I1036">
        <f t="shared" si="80"/>
        <v>18</v>
      </c>
      <c r="J1036">
        <f>VLOOKUP(C1036,Sheet11!$C$10:$E$17,2,FALSE)</f>
        <v>0.13380281690140844</v>
      </c>
      <c r="K1036">
        <f>VLOOKUP(C1036,Sheet11!$C$10:$E$17,3,FALSE)</f>
        <v>0.17766497461928935</v>
      </c>
      <c r="L1036">
        <f>VLOOKUP(E1036,Sheet11!$C$27:$E$30,2,FALSE)</f>
        <v>0.51877934272300474</v>
      </c>
      <c r="M1036">
        <f>VLOOKUP(E1036,Sheet11!$C$27:$E$30,3,FALSE)</f>
        <v>0.64805414551607443</v>
      </c>
      <c r="N1036">
        <f>VLOOKUP(F1036,Sheet11!$C$40:$E$43,2,FALSE)</f>
        <v>0.42488262910798125</v>
      </c>
      <c r="O1036">
        <f>VLOOKUP(F1036,Sheet11!$C$40:$E$43,3,FALSE)</f>
        <v>0.54540327129159616</v>
      </c>
      <c r="P1036">
        <f>VLOOKUP(G1036,Sheet11!$C$53:$E$61,2,FALSE)</f>
        <v>0.11032863849765258</v>
      </c>
      <c r="Q1036">
        <f>VLOOKUP(G1036,Sheet11!$C$53:$E$61,3,FALSE)</f>
        <v>0.19232938522278623</v>
      </c>
      <c r="R1036">
        <f>VLOOKUP(I1036,Sheet11!$C$70:$E$89,2,FALSE)</f>
        <v>7.746478873239436E-2</v>
      </c>
      <c r="S1036">
        <f>VLOOKUP(I1036,Sheet11!$C$70:$E$89,3,FALSE)</f>
        <v>5.8093626621545401E-2</v>
      </c>
      <c r="T1036">
        <f t="shared" si="81"/>
        <v>4.8824648709302562E-5</v>
      </c>
      <c r="U1036">
        <f t="shared" si="82"/>
        <v>5.6572014244300208E-4</v>
      </c>
      <c r="V1036">
        <f t="shared" si="83"/>
        <v>7.9448478633678946E-2</v>
      </c>
      <c r="W1036" t="str">
        <f t="shared" si="84"/>
        <v>Ontime</v>
      </c>
    </row>
    <row r="1037" spans="3:23" x14ac:dyDescent="0.3">
      <c r="C1037" s="1">
        <v>4</v>
      </c>
      <c r="D1037" s="1">
        <v>1928</v>
      </c>
      <c r="E1037" s="1" t="s">
        <v>5</v>
      </c>
      <c r="F1037" s="1" t="s">
        <v>6</v>
      </c>
      <c r="G1037" s="1" t="s">
        <v>8</v>
      </c>
      <c r="H1037" s="1" t="s">
        <v>15</v>
      </c>
      <c r="I1037">
        <f t="shared" si="80"/>
        <v>19</v>
      </c>
      <c r="J1037">
        <f>VLOOKUP(C1037,Sheet11!$C$10:$E$17,2,FALSE)</f>
        <v>0.13380281690140844</v>
      </c>
      <c r="K1037">
        <f>VLOOKUP(C1037,Sheet11!$C$10:$E$17,3,FALSE)</f>
        <v>0.17766497461928935</v>
      </c>
      <c r="L1037">
        <f>VLOOKUP(E1037,Sheet11!$C$27:$E$30,2,FALSE)</f>
        <v>0.51877934272300474</v>
      </c>
      <c r="M1037">
        <f>VLOOKUP(E1037,Sheet11!$C$27:$E$30,3,FALSE)</f>
        <v>0.64805414551607443</v>
      </c>
      <c r="N1037">
        <f>VLOOKUP(F1037,Sheet11!$C$40:$E$43,2,FALSE)</f>
        <v>0.42488262910798125</v>
      </c>
      <c r="O1037">
        <f>VLOOKUP(F1037,Sheet11!$C$40:$E$43,3,FALSE)</f>
        <v>0.54540327129159616</v>
      </c>
      <c r="P1037">
        <f>VLOOKUP(G1037,Sheet11!$C$53:$E$61,2,FALSE)</f>
        <v>0.11032863849765258</v>
      </c>
      <c r="Q1037">
        <f>VLOOKUP(G1037,Sheet11!$C$53:$E$61,3,FALSE)</f>
        <v>0.19232938522278623</v>
      </c>
      <c r="R1037">
        <f>VLOOKUP(I1037,Sheet11!$C$70:$E$89,2,FALSE)</f>
        <v>9.8591549295774641E-2</v>
      </c>
      <c r="S1037">
        <f>VLOOKUP(I1037,Sheet11!$C$70:$E$89,3,FALSE)</f>
        <v>2.1996615905245348E-2</v>
      </c>
      <c r="T1037">
        <f t="shared" si="81"/>
        <v>6.2140461993657805E-5</v>
      </c>
      <c r="U1037">
        <f t="shared" si="82"/>
        <v>2.1420471412890373E-4</v>
      </c>
      <c r="V1037">
        <f t="shared" si="83"/>
        <v>0.22486537621376088</v>
      </c>
      <c r="W1037" t="str">
        <f t="shared" si="84"/>
        <v>Ontime</v>
      </c>
    </row>
    <row r="1038" spans="3:23" x14ac:dyDescent="0.3">
      <c r="C1038" s="1">
        <v>4</v>
      </c>
      <c r="D1038" s="1">
        <v>2029</v>
      </c>
      <c r="E1038" s="1" t="s">
        <v>5</v>
      </c>
      <c r="F1038" s="1" t="s">
        <v>6</v>
      </c>
      <c r="G1038" s="1" t="s">
        <v>8</v>
      </c>
      <c r="H1038" s="1" t="s">
        <v>15</v>
      </c>
      <c r="I1038">
        <f t="shared" si="80"/>
        <v>20</v>
      </c>
      <c r="J1038">
        <f>VLOOKUP(C1038,Sheet11!$C$10:$E$17,2,FALSE)</f>
        <v>0.13380281690140844</v>
      </c>
      <c r="K1038">
        <f>VLOOKUP(C1038,Sheet11!$C$10:$E$17,3,FALSE)</f>
        <v>0.17766497461928935</v>
      </c>
      <c r="L1038">
        <f>VLOOKUP(E1038,Sheet11!$C$27:$E$30,2,FALSE)</f>
        <v>0.51877934272300474</v>
      </c>
      <c r="M1038">
        <f>VLOOKUP(E1038,Sheet11!$C$27:$E$30,3,FALSE)</f>
        <v>0.64805414551607443</v>
      </c>
      <c r="N1038">
        <f>VLOOKUP(F1038,Sheet11!$C$40:$E$43,2,FALSE)</f>
        <v>0.42488262910798125</v>
      </c>
      <c r="O1038">
        <f>VLOOKUP(F1038,Sheet11!$C$40:$E$43,3,FALSE)</f>
        <v>0.54540327129159616</v>
      </c>
      <c r="P1038">
        <f>VLOOKUP(G1038,Sheet11!$C$53:$E$61,2,FALSE)</f>
        <v>0.11032863849765258</v>
      </c>
      <c r="Q1038">
        <f>VLOOKUP(G1038,Sheet11!$C$53:$E$61,3,FALSE)</f>
        <v>0.19232938522278623</v>
      </c>
      <c r="R1038">
        <f>VLOOKUP(I1038,Sheet11!$C$70:$E$89,2,FALSE)</f>
        <v>4.9295774647887321E-2</v>
      </c>
      <c r="S1038">
        <f>VLOOKUP(I1038,Sheet11!$C$70:$E$89,3,FALSE)</f>
        <v>3.6661026508742242E-2</v>
      </c>
      <c r="T1038">
        <f t="shared" si="81"/>
        <v>3.1070230996828903E-5</v>
      </c>
      <c r="U1038">
        <f t="shared" si="82"/>
        <v>3.5700785688150619E-4</v>
      </c>
      <c r="V1038">
        <f t="shared" si="83"/>
        <v>8.0061801908716923E-2</v>
      </c>
      <c r="W1038" t="str">
        <f t="shared" si="84"/>
        <v>Ontime</v>
      </c>
    </row>
    <row r="1039" spans="3:23" x14ac:dyDescent="0.3">
      <c r="C1039" s="1">
        <v>4</v>
      </c>
      <c r="D1039" s="1">
        <v>1523</v>
      </c>
      <c r="E1039" s="1" t="s">
        <v>5</v>
      </c>
      <c r="F1039" s="1" t="s">
        <v>1</v>
      </c>
      <c r="G1039" s="1" t="s">
        <v>9</v>
      </c>
      <c r="H1039" s="1" t="s">
        <v>3</v>
      </c>
      <c r="I1039">
        <f t="shared" si="80"/>
        <v>15</v>
      </c>
      <c r="J1039">
        <f>VLOOKUP(C1039,Sheet11!$C$10:$E$17,2,FALSE)</f>
        <v>0.13380281690140844</v>
      </c>
      <c r="K1039">
        <f>VLOOKUP(C1039,Sheet11!$C$10:$E$17,3,FALSE)</f>
        <v>0.17766497461928935</v>
      </c>
      <c r="L1039">
        <f>VLOOKUP(E1039,Sheet11!$C$27:$E$30,2,FALSE)</f>
        <v>0.51877934272300474</v>
      </c>
      <c r="M1039">
        <f>VLOOKUP(E1039,Sheet11!$C$27:$E$30,3,FALSE)</f>
        <v>0.64805414551607443</v>
      </c>
      <c r="N1039">
        <f>VLOOKUP(F1039,Sheet11!$C$40:$E$43,2,FALSE)</f>
        <v>0.19718309859154928</v>
      </c>
      <c r="O1039">
        <f>VLOOKUP(F1039,Sheet11!$C$40:$E$43,3,FALSE)</f>
        <v>0.17033276931754088</v>
      </c>
      <c r="P1039">
        <f>VLOOKUP(G1039,Sheet11!$C$53:$E$61,2,FALSE)</f>
        <v>0.18779342723004694</v>
      </c>
      <c r="Q1039">
        <f>VLOOKUP(G1039,Sheet11!$C$53:$E$61,3,FALSE)</f>
        <v>0.1212633953750705</v>
      </c>
      <c r="R1039">
        <f>VLOOKUP(I1039,Sheet11!$C$70:$E$89,2,FALSE)</f>
        <v>0.13849765258215962</v>
      </c>
      <c r="S1039">
        <f>VLOOKUP(I1039,Sheet11!$C$70:$E$89,3,FALSE)</f>
        <v>6.2041737168640719E-2</v>
      </c>
      <c r="T1039">
        <f t="shared" si="81"/>
        <v>6.8955678996136097E-5</v>
      </c>
      <c r="U1039">
        <f t="shared" si="82"/>
        <v>1.1896566930706463E-4</v>
      </c>
      <c r="V1039">
        <f t="shared" si="83"/>
        <v>0.36693903922443083</v>
      </c>
      <c r="W1039" t="str">
        <f t="shared" si="84"/>
        <v>Ontime</v>
      </c>
    </row>
    <row r="1040" spans="3:23" x14ac:dyDescent="0.3">
      <c r="C1040" s="1">
        <v>4</v>
      </c>
      <c r="D1040" s="1">
        <v>553</v>
      </c>
      <c r="E1040" s="1" t="s">
        <v>5</v>
      </c>
      <c r="F1040" s="1" t="s">
        <v>1</v>
      </c>
      <c r="G1040" s="1" t="s">
        <v>9</v>
      </c>
      <c r="H1040" s="1" t="s">
        <v>3</v>
      </c>
      <c r="I1040">
        <f t="shared" si="80"/>
        <v>5</v>
      </c>
      <c r="J1040">
        <f>VLOOKUP(C1040,Sheet11!$C$10:$E$17,2,FALSE)</f>
        <v>0.13380281690140844</v>
      </c>
      <c r="K1040">
        <f>VLOOKUP(C1040,Sheet11!$C$10:$E$17,3,FALSE)</f>
        <v>0.17766497461928935</v>
      </c>
      <c r="L1040">
        <f>VLOOKUP(E1040,Sheet11!$C$27:$E$30,2,FALSE)</f>
        <v>0.51877934272300474</v>
      </c>
      <c r="M1040">
        <f>VLOOKUP(E1040,Sheet11!$C$27:$E$30,3,FALSE)</f>
        <v>0.64805414551607443</v>
      </c>
      <c r="N1040">
        <f>VLOOKUP(F1040,Sheet11!$C$40:$E$43,2,FALSE)</f>
        <v>0.19718309859154928</v>
      </c>
      <c r="O1040">
        <f>VLOOKUP(F1040,Sheet11!$C$40:$E$43,3,FALSE)</f>
        <v>0.17033276931754088</v>
      </c>
      <c r="P1040">
        <f>VLOOKUP(G1040,Sheet11!$C$53:$E$61,2,FALSE)</f>
        <v>0.18779342723004694</v>
      </c>
      <c r="Q1040">
        <f>VLOOKUP(G1040,Sheet11!$C$53:$E$61,3,FALSE)</f>
        <v>0.1212633953750705</v>
      </c>
      <c r="R1040">
        <f>VLOOKUP(I1040,Sheet11!$C$70:$E$89,2,FALSE)</f>
        <v>4.6948356807511738E-3</v>
      </c>
      <c r="S1040">
        <f>VLOOKUP(I1040,Sheet11!$C$70:$E$89,3,FALSE)</f>
        <v>1.2972363226170333E-2</v>
      </c>
      <c r="T1040">
        <f t="shared" si="81"/>
        <v>2.337480643936817E-6</v>
      </c>
      <c r="U1040">
        <f t="shared" si="82"/>
        <v>2.4874639946022605E-5</v>
      </c>
      <c r="V1040">
        <f t="shared" si="83"/>
        <v>8.5898511150920287E-2</v>
      </c>
      <c r="W1040" t="str">
        <f t="shared" si="84"/>
        <v>Ontime</v>
      </c>
    </row>
    <row r="1041" spans="3:23" x14ac:dyDescent="0.3">
      <c r="C1041" s="1">
        <v>4</v>
      </c>
      <c r="D1041" s="1">
        <v>1834</v>
      </c>
      <c r="E1041" s="1" t="s">
        <v>5</v>
      </c>
      <c r="F1041" s="1" t="s">
        <v>1</v>
      </c>
      <c r="G1041" s="1" t="s">
        <v>9</v>
      </c>
      <c r="H1041" s="1" t="s">
        <v>3</v>
      </c>
      <c r="I1041">
        <f t="shared" si="80"/>
        <v>18</v>
      </c>
      <c r="J1041">
        <f>VLOOKUP(C1041,Sheet11!$C$10:$E$17,2,FALSE)</f>
        <v>0.13380281690140844</v>
      </c>
      <c r="K1041">
        <f>VLOOKUP(C1041,Sheet11!$C$10:$E$17,3,FALSE)</f>
        <v>0.17766497461928935</v>
      </c>
      <c r="L1041">
        <f>VLOOKUP(E1041,Sheet11!$C$27:$E$30,2,FALSE)</f>
        <v>0.51877934272300474</v>
      </c>
      <c r="M1041">
        <f>VLOOKUP(E1041,Sheet11!$C$27:$E$30,3,FALSE)</f>
        <v>0.64805414551607443</v>
      </c>
      <c r="N1041">
        <f>VLOOKUP(F1041,Sheet11!$C$40:$E$43,2,FALSE)</f>
        <v>0.19718309859154928</v>
      </c>
      <c r="O1041">
        <f>VLOOKUP(F1041,Sheet11!$C$40:$E$43,3,FALSE)</f>
        <v>0.17033276931754088</v>
      </c>
      <c r="P1041">
        <f>VLOOKUP(G1041,Sheet11!$C$53:$E$61,2,FALSE)</f>
        <v>0.18779342723004694</v>
      </c>
      <c r="Q1041">
        <f>VLOOKUP(G1041,Sheet11!$C$53:$E$61,3,FALSE)</f>
        <v>0.1212633953750705</v>
      </c>
      <c r="R1041">
        <f>VLOOKUP(I1041,Sheet11!$C$70:$E$89,2,FALSE)</f>
        <v>7.746478873239436E-2</v>
      </c>
      <c r="S1041">
        <f>VLOOKUP(I1041,Sheet11!$C$70:$E$89,3,FALSE)</f>
        <v>5.8093626621545401E-2</v>
      </c>
      <c r="T1041">
        <f t="shared" si="81"/>
        <v>3.8568430624957473E-5</v>
      </c>
      <c r="U1041">
        <f t="shared" si="82"/>
        <v>1.1139512671479687E-4</v>
      </c>
      <c r="V1041">
        <f t="shared" si="83"/>
        <v>0.25718535428962674</v>
      </c>
      <c r="W1041" t="str">
        <f t="shared" si="84"/>
        <v>Ontime</v>
      </c>
    </row>
    <row r="1042" spans="3:23" x14ac:dyDescent="0.3">
      <c r="C1042" s="1">
        <v>4</v>
      </c>
      <c r="D1042" s="1">
        <v>800</v>
      </c>
      <c r="E1042" s="1" t="s">
        <v>5</v>
      </c>
      <c r="F1042" s="1" t="s">
        <v>6</v>
      </c>
      <c r="G1042" s="1" t="s">
        <v>9</v>
      </c>
      <c r="H1042" s="1" t="s">
        <v>15</v>
      </c>
      <c r="I1042">
        <f t="shared" si="80"/>
        <v>8</v>
      </c>
      <c r="J1042">
        <f>VLOOKUP(C1042,Sheet11!$C$10:$E$17,2,FALSE)</f>
        <v>0.13380281690140844</v>
      </c>
      <c r="K1042">
        <f>VLOOKUP(C1042,Sheet11!$C$10:$E$17,3,FALSE)</f>
        <v>0.17766497461928935</v>
      </c>
      <c r="L1042">
        <f>VLOOKUP(E1042,Sheet11!$C$27:$E$30,2,FALSE)</f>
        <v>0.51877934272300474</v>
      </c>
      <c r="M1042">
        <f>VLOOKUP(E1042,Sheet11!$C$27:$E$30,3,FALSE)</f>
        <v>0.64805414551607443</v>
      </c>
      <c r="N1042">
        <f>VLOOKUP(F1042,Sheet11!$C$40:$E$43,2,FALSE)</f>
        <v>0.42488262910798125</v>
      </c>
      <c r="O1042">
        <f>VLOOKUP(F1042,Sheet11!$C$40:$E$43,3,FALSE)</f>
        <v>0.54540327129159616</v>
      </c>
      <c r="P1042">
        <f>VLOOKUP(G1042,Sheet11!$C$53:$E$61,2,FALSE)</f>
        <v>0.18779342723004694</v>
      </c>
      <c r="Q1042">
        <f>VLOOKUP(G1042,Sheet11!$C$53:$E$61,3,FALSE)</f>
        <v>0.1212633953750705</v>
      </c>
      <c r="R1042">
        <f>VLOOKUP(I1042,Sheet11!$C$70:$E$89,2,FALSE)</f>
        <v>4.2253521126760563E-2</v>
      </c>
      <c r="S1042">
        <f>VLOOKUP(I1042,Sheet11!$C$70:$E$89,3,FALSE)</f>
        <v>9.475465313028765E-2</v>
      </c>
      <c r="T1042">
        <f t="shared" si="81"/>
        <v>4.5330428202060413E-5</v>
      </c>
      <c r="U1042">
        <f t="shared" si="82"/>
        <v>5.8177865060049646E-4</v>
      </c>
      <c r="V1042">
        <f t="shared" si="83"/>
        <v>7.2284758320860704E-2</v>
      </c>
      <c r="W1042" t="str">
        <f t="shared" si="84"/>
        <v>Ontime</v>
      </c>
    </row>
    <row r="1043" spans="3:23" x14ac:dyDescent="0.3">
      <c r="C1043" s="1">
        <v>4</v>
      </c>
      <c r="D1043" s="1">
        <v>1050</v>
      </c>
      <c r="E1043" s="1" t="s">
        <v>5</v>
      </c>
      <c r="F1043" s="1" t="s">
        <v>6</v>
      </c>
      <c r="G1043" s="1" t="s">
        <v>9</v>
      </c>
      <c r="H1043" s="1" t="s">
        <v>3</v>
      </c>
      <c r="I1043">
        <f t="shared" si="80"/>
        <v>10</v>
      </c>
      <c r="J1043">
        <f>VLOOKUP(C1043,Sheet11!$C$10:$E$17,2,FALSE)</f>
        <v>0.13380281690140844</v>
      </c>
      <c r="K1043">
        <f>VLOOKUP(C1043,Sheet11!$C$10:$E$17,3,FALSE)</f>
        <v>0.17766497461928935</v>
      </c>
      <c r="L1043">
        <f>VLOOKUP(E1043,Sheet11!$C$27:$E$30,2,FALSE)</f>
        <v>0.51877934272300474</v>
      </c>
      <c r="M1043">
        <f>VLOOKUP(E1043,Sheet11!$C$27:$E$30,3,FALSE)</f>
        <v>0.64805414551607443</v>
      </c>
      <c r="N1043">
        <f>VLOOKUP(F1043,Sheet11!$C$40:$E$43,2,FALSE)</f>
        <v>0.42488262910798125</v>
      </c>
      <c r="O1043">
        <f>VLOOKUP(F1043,Sheet11!$C$40:$E$43,3,FALSE)</f>
        <v>0.54540327129159616</v>
      </c>
      <c r="P1043">
        <f>VLOOKUP(G1043,Sheet11!$C$53:$E$61,2,FALSE)</f>
        <v>0.18779342723004694</v>
      </c>
      <c r="Q1043">
        <f>VLOOKUP(G1043,Sheet11!$C$53:$E$61,3,FALSE)</f>
        <v>0.1212633953750705</v>
      </c>
      <c r="R1043">
        <f>VLOOKUP(I1043,Sheet11!$C$70:$E$89,2,FALSE)</f>
        <v>3.0516431924882629E-2</v>
      </c>
      <c r="S1043">
        <f>VLOOKUP(I1043,Sheet11!$C$70:$E$89,3,FALSE)</f>
        <v>5.9785673998871969E-2</v>
      </c>
      <c r="T1043">
        <f t="shared" si="81"/>
        <v>3.273864259037697E-5</v>
      </c>
      <c r="U1043">
        <f t="shared" si="82"/>
        <v>3.6707462478364659E-4</v>
      </c>
      <c r="V1043">
        <f t="shared" si="83"/>
        <v>8.1884832900630367E-2</v>
      </c>
      <c r="W1043" t="str">
        <f t="shared" si="84"/>
        <v>Ontime</v>
      </c>
    </row>
    <row r="1044" spans="3:23" x14ac:dyDescent="0.3">
      <c r="C1044" s="1">
        <v>4</v>
      </c>
      <c r="D1044" s="1">
        <v>1341</v>
      </c>
      <c r="E1044" s="1" t="s">
        <v>5</v>
      </c>
      <c r="F1044" s="1" t="s">
        <v>6</v>
      </c>
      <c r="G1044" s="1" t="s">
        <v>9</v>
      </c>
      <c r="H1044" s="1" t="s">
        <v>15</v>
      </c>
      <c r="I1044">
        <f t="shared" si="80"/>
        <v>13</v>
      </c>
      <c r="J1044">
        <f>VLOOKUP(C1044,Sheet11!$C$10:$E$17,2,FALSE)</f>
        <v>0.13380281690140844</v>
      </c>
      <c r="K1044">
        <f>VLOOKUP(C1044,Sheet11!$C$10:$E$17,3,FALSE)</f>
        <v>0.17766497461928935</v>
      </c>
      <c r="L1044">
        <f>VLOOKUP(E1044,Sheet11!$C$27:$E$30,2,FALSE)</f>
        <v>0.51877934272300474</v>
      </c>
      <c r="M1044">
        <f>VLOOKUP(E1044,Sheet11!$C$27:$E$30,3,FALSE)</f>
        <v>0.64805414551607443</v>
      </c>
      <c r="N1044">
        <f>VLOOKUP(F1044,Sheet11!$C$40:$E$43,2,FALSE)</f>
        <v>0.42488262910798125</v>
      </c>
      <c r="O1044">
        <f>VLOOKUP(F1044,Sheet11!$C$40:$E$43,3,FALSE)</f>
        <v>0.54540327129159616</v>
      </c>
      <c r="P1044">
        <f>VLOOKUP(G1044,Sheet11!$C$53:$E$61,2,FALSE)</f>
        <v>0.18779342723004694</v>
      </c>
      <c r="Q1044">
        <f>VLOOKUP(G1044,Sheet11!$C$53:$E$61,3,FALSE)</f>
        <v>0.1212633953750705</v>
      </c>
      <c r="R1044">
        <f>VLOOKUP(I1044,Sheet11!$C$70:$E$89,2,FALSE)</f>
        <v>6.1032863849765258E-2</v>
      </c>
      <c r="S1044">
        <f>VLOOKUP(I1044,Sheet11!$C$70:$E$89,3,FALSE)</f>
        <v>5.0761421319796954E-2</v>
      </c>
      <c r="T1044">
        <f t="shared" si="81"/>
        <v>6.5477285180753941E-5</v>
      </c>
      <c r="U1044">
        <f t="shared" si="82"/>
        <v>3.1166713425026597E-4</v>
      </c>
      <c r="V1044">
        <f t="shared" si="83"/>
        <v>0.17361329455580027</v>
      </c>
      <c r="W1044" t="str">
        <f t="shared" si="84"/>
        <v>Ontime</v>
      </c>
    </row>
    <row r="1045" spans="3:23" x14ac:dyDescent="0.3">
      <c r="C1045" s="1">
        <v>4</v>
      </c>
      <c r="D1045" s="1">
        <v>1400</v>
      </c>
      <c r="E1045" s="1" t="s">
        <v>5</v>
      </c>
      <c r="F1045" s="1" t="s">
        <v>6</v>
      </c>
      <c r="G1045" s="1" t="s">
        <v>9</v>
      </c>
      <c r="H1045" s="1" t="s">
        <v>3</v>
      </c>
      <c r="I1045">
        <f t="shared" si="80"/>
        <v>14</v>
      </c>
      <c r="J1045">
        <f>VLOOKUP(C1045,Sheet11!$C$10:$E$17,2,FALSE)</f>
        <v>0.13380281690140844</v>
      </c>
      <c r="K1045">
        <f>VLOOKUP(C1045,Sheet11!$C$10:$E$17,3,FALSE)</f>
        <v>0.17766497461928935</v>
      </c>
      <c r="L1045">
        <f>VLOOKUP(E1045,Sheet11!$C$27:$E$30,2,FALSE)</f>
        <v>0.51877934272300474</v>
      </c>
      <c r="M1045">
        <f>VLOOKUP(E1045,Sheet11!$C$27:$E$30,3,FALSE)</f>
        <v>0.64805414551607443</v>
      </c>
      <c r="N1045">
        <f>VLOOKUP(F1045,Sheet11!$C$40:$E$43,2,FALSE)</f>
        <v>0.42488262910798125</v>
      </c>
      <c r="O1045">
        <f>VLOOKUP(F1045,Sheet11!$C$40:$E$43,3,FALSE)</f>
        <v>0.54540327129159616</v>
      </c>
      <c r="P1045">
        <f>VLOOKUP(G1045,Sheet11!$C$53:$E$61,2,FALSE)</f>
        <v>0.18779342723004694</v>
      </c>
      <c r="Q1045">
        <f>VLOOKUP(G1045,Sheet11!$C$53:$E$61,3,FALSE)</f>
        <v>0.1212633953750705</v>
      </c>
      <c r="R1045">
        <f>VLOOKUP(I1045,Sheet11!$C$70:$E$89,2,FALSE)</f>
        <v>5.6338028169014086E-2</v>
      </c>
      <c r="S1045">
        <f>VLOOKUP(I1045,Sheet11!$C$70:$E$89,3,FALSE)</f>
        <v>9.7574732092498589E-2</v>
      </c>
      <c r="T1045">
        <f t="shared" si="81"/>
        <v>6.0440570936080555E-5</v>
      </c>
      <c r="U1045">
        <f t="shared" si="82"/>
        <v>5.990934913921779E-4</v>
      </c>
      <c r="V1045">
        <f t="shared" si="83"/>
        <v>9.1641318300856034E-2</v>
      </c>
      <c r="W1045" t="str">
        <f t="shared" si="84"/>
        <v>Ontime</v>
      </c>
    </row>
    <row r="1046" spans="3:23" x14ac:dyDescent="0.3">
      <c r="C1046" s="1">
        <v>4</v>
      </c>
      <c r="D1046" s="1">
        <v>1519</v>
      </c>
      <c r="E1046" s="1" t="s">
        <v>5</v>
      </c>
      <c r="F1046" s="1" t="s">
        <v>6</v>
      </c>
      <c r="G1046" s="1" t="s">
        <v>9</v>
      </c>
      <c r="H1046" s="1" t="s">
        <v>3</v>
      </c>
      <c r="I1046">
        <f t="shared" si="80"/>
        <v>15</v>
      </c>
      <c r="J1046">
        <f>VLOOKUP(C1046,Sheet11!$C$10:$E$17,2,FALSE)</f>
        <v>0.13380281690140844</v>
      </c>
      <c r="K1046">
        <f>VLOOKUP(C1046,Sheet11!$C$10:$E$17,3,FALSE)</f>
        <v>0.17766497461928935</v>
      </c>
      <c r="L1046">
        <f>VLOOKUP(E1046,Sheet11!$C$27:$E$30,2,FALSE)</f>
        <v>0.51877934272300474</v>
      </c>
      <c r="M1046">
        <f>VLOOKUP(E1046,Sheet11!$C$27:$E$30,3,FALSE)</f>
        <v>0.64805414551607443</v>
      </c>
      <c r="N1046">
        <f>VLOOKUP(F1046,Sheet11!$C$40:$E$43,2,FALSE)</f>
        <v>0.42488262910798125</v>
      </c>
      <c r="O1046">
        <f>VLOOKUP(F1046,Sheet11!$C$40:$E$43,3,FALSE)</f>
        <v>0.54540327129159616</v>
      </c>
      <c r="P1046">
        <f>VLOOKUP(G1046,Sheet11!$C$53:$E$61,2,FALSE)</f>
        <v>0.18779342723004694</v>
      </c>
      <c r="Q1046">
        <f>VLOOKUP(G1046,Sheet11!$C$53:$E$61,3,FALSE)</f>
        <v>0.1212633953750705</v>
      </c>
      <c r="R1046">
        <f>VLOOKUP(I1046,Sheet11!$C$70:$E$89,2,FALSE)</f>
        <v>0.13849765258215962</v>
      </c>
      <c r="S1046">
        <f>VLOOKUP(I1046,Sheet11!$C$70:$E$89,3,FALSE)</f>
        <v>6.2041737168640719E-2</v>
      </c>
      <c r="T1046">
        <f t="shared" si="81"/>
        <v>1.4858307021786471E-4</v>
      </c>
      <c r="U1046">
        <f t="shared" si="82"/>
        <v>3.8092649741699173E-4</v>
      </c>
      <c r="V1046">
        <f t="shared" si="83"/>
        <v>0.28060507174881838</v>
      </c>
      <c r="W1046" t="str">
        <f t="shared" si="84"/>
        <v>Ontime</v>
      </c>
    </row>
    <row r="1047" spans="3:23" x14ac:dyDescent="0.3">
      <c r="C1047" s="1">
        <v>4</v>
      </c>
      <c r="D1047" s="1">
        <v>1643</v>
      </c>
      <c r="E1047" s="1" t="s">
        <v>5</v>
      </c>
      <c r="F1047" s="1" t="s">
        <v>6</v>
      </c>
      <c r="G1047" s="1" t="s">
        <v>9</v>
      </c>
      <c r="H1047" s="1" t="s">
        <v>15</v>
      </c>
      <c r="I1047">
        <f t="shared" si="80"/>
        <v>16</v>
      </c>
      <c r="J1047">
        <f>VLOOKUP(C1047,Sheet11!$C$10:$E$17,2,FALSE)</f>
        <v>0.13380281690140844</v>
      </c>
      <c r="K1047">
        <f>VLOOKUP(C1047,Sheet11!$C$10:$E$17,3,FALSE)</f>
        <v>0.17766497461928935</v>
      </c>
      <c r="L1047">
        <f>VLOOKUP(E1047,Sheet11!$C$27:$E$30,2,FALSE)</f>
        <v>0.51877934272300474</v>
      </c>
      <c r="M1047">
        <f>VLOOKUP(E1047,Sheet11!$C$27:$E$30,3,FALSE)</f>
        <v>0.64805414551607443</v>
      </c>
      <c r="N1047">
        <f>VLOOKUP(F1047,Sheet11!$C$40:$E$43,2,FALSE)</f>
        <v>0.42488262910798125</v>
      </c>
      <c r="O1047">
        <f>VLOOKUP(F1047,Sheet11!$C$40:$E$43,3,FALSE)</f>
        <v>0.54540327129159616</v>
      </c>
      <c r="P1047">
        <f>VLOOKUP(G1047,Sheet11!$C$53:$E$61,2,FALSE)</f>
        <v>0.18779342723004694</v>
      </c>
      <c r="Q1047">
        <f>VLOOKUP(G1047,Sheet11!$C$53:$E$61,3,FALSE)</f>
        <v>0.1212633953750705</v>
      </c>
      <c r="R1047">
        <f>VLOOKUP(I1047,Sheet11!$C$70:$E$89,2,FALSE)</f>
        <v>0.10328638497652583</v>
      </c>
      <c r="S1047">
        <f>VLOOKUP(I1047,Sheet11!$C$70:$E$89,3,FALSE)</f>
        <v>9.8702763677382968E-2</v>
      </c>
      <c r="T1047">
        <f t="shared" si="81"/>
        <v>1.1080771338281435E-4</v>
      </c>
      <c r="U1047">
        <f t="shared" si="82"/>
        <v>6.060194277088505E-4</v>
      </c>
      <c r="V1047">
        <f t="shared" si="83"/>
        <v>0.15458080062937338</v>
      </c>
      <c r="W1047" t="str">
        <f t="shared" si="84"/>
        <v>Ontime</v>
      </c>
    </row>
    <row r="1048" spans="3:23" x14ac:dyDescent="0.3">
      <c r="C1048" s="1">
        <v>4</v>
      </c>
      <c r="D1048" s="1">
        <v>1758</v>
      </c>
      <c r="E1048" s="1" t="s">
        <v>5</v>
      </c>
      <c r="F1048" s="1" t="s">
        <v>6</v>
      </c>
      <c r="G1048" s="1" t="s">
        <v>9</v>
      </c>
      <c r="H1048" s="1" t="s">
        <v>15</v>
      </c>
      <c r="I1048">
        <f t="shared" si="80"/>
        <v>17</v>
      </c>
      <c r="J1048">
        <f>VLOOKUP(C1048,Sheet11!$C$10:$E$17,2,FALSE)</f>
        <v>0.13380281690140844</v>
      </c>
      <c r="K1048">
        <f>VLOOKUP(C1048,Sheet11!$C$10:$E$17,3,FALSE)</f>
        <v>0.17766497461928935</v>
      </c>
      <c r="L1048">
        <f>VLOOKUP(E1048,Sheet11!$C$27:$E$30,2,FALSE)</f>
        <v>0.51877934272300474</v>
      </c>
      <c r="M1048">
        <f>VLOOKUP(E1048,Sheet11!$C$27:$E$30,3,FALSE)</f>
        <v>0.64805414551607443</v>
      </c>
      <c r="N1048">
        <f>VLOOKUP(F1048,Sheet11!$C$40:$E$43,2,FALSE)</f>
        <v>0.42488262910798125</v>
      </c>
      <c r="O1048">
        <f>VLOOKUP(F1048,Sheet11!$C$40:$E$43,3,FALSE)</f>
        <v>0.54540327129159616</v>
      </c>
      <c r="P1048">
        <f>VLOOKUP(G1048,Sheet11!$C$53:$E$61,2,FALSE)</f>
        <v>0.18779342723004694</v>
      </c>
      <c r="Q1048">
        <f>VLOOKUP(G1048,Sheet11!$C$53:$E$61,3,FALSE)</f>
        <v>0.1212633953750705</v>
      </c>
      <c r="R1048">
        <f>VLOOKUP(I1048,Sheet11!$C$70:$E$89,2,FALSE)</f>
        <v>9.154929577464789E-2</v>
      </c>
      <c r="S1048">
        <f>VLOOKUP(I1048,Sheet11!$C$70:$E$89,3,FALSE)</f>
        <v>8.1218274111675121E-2</v>
      </c>
      <c r="T1048">
        <f t="shared" si="81"/>
        <v>9.8215927771130911E-5</v>
      </c>
      <c r="U1048">
        <f t="shared" si="82"/>
        <v>4.9866741480042551E-4</v>
      </c>
      <c r="V1048">
        <f t="shared" si="83"/>
        <v>0.16454794558009708</v>
      </c>
      <c r="W1048" t="str">
        <f t="shared" si="84"/>
        <v>Ontime</v>
      </c>
    </row>
    <row r="1049" spans="3:23" x14ac:dyDescent="0.3">
      <c r="C1049" s="1">
        <v>4</v>
      </c>
      <c r="D1049" s="1">
        <v>2012</v>
      </c>
      <c r="E1049" s="1" t="s">
        <v>5</v>
      </c>
      <c r="F1049" s="1" t="s">
        <v>6</v>
      </c>
      <c r="G1049" s="1" t="s">
        <v>9</v>
      </c>
      <c r="H1049" s="1" t="s">
        <v>15</v>
      </c>
      <c r="I1049">
        <f t="shared" si="80"/>
        <v>20</v>
      </c>
      <c r="J1049">
        <f>VLOOKUP(C1049,Sheet11!$C$10:$E$17,2,FALSE)</f>
        <v>0.13380281690140844</v>
      </c>
      <c r="K1049">
        <f>VLOOKUP(C1049,Sheet11!$C$10:$E$17,3,FALSE)</f>
        <v>0.17766497461928935</v>
      </c>
      <c r="L1049">
        <f>VLOOKUP(E1049,Sheet11!$C$27:$E$30,2,FALSE)</f>
        <v>0.51877934272300474</v>
      </c>
      <c r="M1049">
        <f>VLOOKUP(E1049,Sheet11!$C$27:$E$30,3,FALSE)</f>
        <v>0.64805414551607443</v>
      </c>
      <c r="N1049">
        <f>VLOOKUP(F1049,Sheet11!$C$40:$E$43,2,FALSE)</f>
        <v>0.42488262910798125</v>
      </c>
      <c r="O1049">
        <f>VLOOKUP(F1049,Sheet11!$C$40:$E$43,3,FALSE)</f>
        <v>0.54540327129159616</v>
      </c>
      <c r="P1049">
        <f>VLOOKUP(G1049,Sheet11!$C$53:$E$61,2,FALSE)</f>
        <v>0.18779342723004694</v>
      </c>
      <c r="Q1049">
        <f>VLOOKUP(G1049,Sheet11!$C$53:$E$61,3,FALSE)</f>
        <v>0.1212633953750705</v>
      </c>
      <c r="R1049">
        <f>VLOOKUP(I1049,Sheet11!$C$70:$E$89,2,FALSE)</f>
        <v>4.9295774647887321E-2</v>
      </c>
      <c r="S1049">
        <f>VLOOKUP(I1049,Sheet11!$C$70:$E$89,3,FALSE)</f>
        <v>3.6661026508742242E-2</v>
      </c>
      <c r="T1049">
        <f t="shared" si="81"/>
        <v>5.2885499569070484E-5</v>
      </c>
      <c r="U1049">
        <f t="shared" si="82"/>
        <v>2.2509293029185874E-4</v>
      </c>
      <c r="V1049">
        <f t="shared" si="83"/>
        <v>0.19025037156850175</v>
      </c>
      <c r="W1049" t="str">
        <f t="shared" si="84"/>
        <v>Ontime</v>
      </c>
    </row>
    <row r="1050" spans="3:23" x14ac:dyDescent="0.3">
      <c r="C1050" s="1">
        <v>4</v>
      </c>
      <c r="D1050" s="1">
        <v>955</v>
      </c>
      <c r="E1050" s="1" t="s">
        <v>7</v>
      </c>
      <c r="F1050" s="1" t="s">
        <v>6</v>
      </c>
      <c r="G1050" s="1" t="s">
        <v>10</v>
      </c>
      <c r="H1050" s="1" t="s">
        <v>15</v>
      </c>
      <c r="I1050">
        <f t="shared" si="80"/>
        <v>9</v>
      </c>
      <c r="J1050">
        <f>VLOOKUP(C1050,Sheet11!$C$10:$E$17,2,FALSE)</f>
        <v>0.13380281690140844</v>
      </c>
      <c r="K1050">
        <f>VLOOKUP(C1050,Sheet11!$C$10:$E$17,3,FALSE)</f>
        <v>0.17766497461928935</v>
      </c>
      <c r="L1050">
        <f>VLOOKUP(E1050,Sheet11!$C$27:$E$30,2,FALSE)</f>
        <v>0.39436619718309857</v>
      </c>
      <c r="M1050">
        <f>VLOOKUP(E1050,Sheet11!$C$27:$E$30,3,FALSE)</f>
        <v>0.29103214890016921</v>
      </c>
      <c r="N1050">
        <f>VLOOKUP(F1050,Sheet11!$C$40:$E$43,2,FALSE)</f>
        <v>0.42488262910798125</v>
      </c>
      <c r="O1050">
        <f>VLOOKUP(F1050,Sheet11!$C$40:$E$43,3,FALSE)</f>
        <v>0.54540327129159616</v>
      </c>
      <c r="P1050">
        <f>VLOOKUP(G1050,Sheet11!$C$53:$E$61,2,FALSE)</f>
        <v>1.1737089201877934E-2</v>
      </c>
      <c r="Q1050">
        <f>VLOOKUP(G1050,Sheet11!$C$53:$E$61,3,FALSE)</f>
        <v>1.4664410603496898E-2</v>
      </c>
      <c r="R1050">
        <f>VLOOKUP(I1050,Sheet11!$C$70:$E$89,2,FALSE)</f>
        <v>3.5211267605633804E-2</v>
      </c>
      <c r="S1050">
        <f>VLOOKUP(I1050,Sheet11!$C$70:$E$89,3,FALSE)</f>
        <v>3.2148900169204735E-2</v>
      </c>
      <c r="T1050">
        <f t="shared" si="81"/>
        <v>1.7947567727060118E-6</v>
      </c>
      <c r="U1050">
        <f t="shared" si="82"/>
        <v>1.0719830413899486E-5</v>
      </c>
      <c r="V1050">
        <f t="shared" si="83"/>
        <v>0.14341318222841262</v>
      </c>
      <c r="W1050" t="str">
        <f t="shared" si="84"/>
        <v>Ontime</v>
      </c>
    </row>
    <row r="1051" spans="3:23" x14ac:dyDescent="0.3">
      <c r="C1051" s="1">
        <v>4</v>
      </c>
      <c r="D1051" s="1">
        <v>627</v>
      </c>
      <c r="E1051" s="1" t="s">
        <v>5</v>
      </c>
      <c r="F1051" s="1" t="s">
        <v>6</v>
      </c>
      <c r="G1051" s="1" t="s">
        <v>11</v>
      </c>
      <c r="H1051" s="1" t="s">
        <v>15</v>
      </c>
      <c r="I1051">
        <f t="shared" si="80"/>
        <v>6</v>
      </c>
      <c r="J1051">
        <f>VLOOKUP(C1051,Sheet11!$C$10:$E$17,2,FALSE)</f>
        <v>0.13380281690140844</v>
      </c>
      <c r="K1051">
        <f>VLOOKUP(C1051,Sheet11!$C$10:$E$17,3,FALSE)</f>
        <v>0.17766497461928935</v>
      </c>
      <c r="L1051">
        <f>VLOOKUP(E1051,Sheet11!$C$27:$E$30,2,FALSE)</f>
        <v>0.51877934272300474</v>
      </c>
      <c r="M1051">
        <f>VLOOKUP(E1051,Sheet11!$C$27:$E$30,3,FALSE)</f>
        <v>0.64805414551607443</v>
      </c>
      <c r="N1051">
        <f>VLOOKUP(F1051,Sheet11!$C$40:$E$43,2,FALSE)</f>
        <v>0.42488262910798125</v>
      </c>
      <c r="O1051">
        <f>VLOOKUP(F1051,Sheet11!$C$40:$E$43,3,FALSE)</f>
        <v>0.54540327129159616</v>
      </c>
      <c r="P1051">
        <f>VLOOKUP(G1051,Sheet11!$C$53:$E$61,2,FALSE)</f>
        <v>8.2159624413145546E-2</v>
      </c>
      <c r="Q1051">
        <f>VLOOKUP(G1051,Sheet11!$C$53:$E$61,3,FALSE)</f>
        <v>0.20812182741116753</v>
      </c>
      <c r="R1051">
        <f>VLOOKUP(I1051,Sheet11!$C$70:$E$89,2,FALSE)</f>
        <v>3.9906103286384977E-2</v>
      </c>
      <c r="S1051">
        <f>VLOOKUP(I1051,Sheet11!$C$70:$E$89,3,FALSE)</f>
        <v>8.4038353073886074E-2</v>
      </c>
      <c r="T1051">
        <f t="shared" si="81"/>
        <v>1.8730281097379133E-5</v>
      </c>
      <c r="U1051">
        <f t="shared" si="82"/>
        <v>8.8556954564412798E-4</v>
      </c>
      <c r="V1051">
        <f t="shared" si="83"/>
        <v>2.0712467860212427E-2</v>
      </c>
      <c r="W1051" t="str">
        <f t="shared" si="84"/>
        <v>Ontime</v>
      </c>
    </row>
    <row r="1052" spans="3:23" x14ac:dyDescent="0.3">
      <c r="C1052" s="1">
        <v>4</v>
      </c>
      <c r="D1052" s="1">
        <v>815</v>
      </c>
      <c r="E1052" s="1" t="s">
        <v>5</v>
      </c>
      <c r="F1052" s="1" t="s">
        <v>6</v>
      </c>
      <c r="G1052" s="1" t="s">
        <v>11</v>
      </c>
      <c r="H1052" s="1" t="s">
        <v>3</v>
      </c>
      <c r="I1052">
        <f t="shared" si="80"/>
        <v>8</v>
      </c>
      <c r="J1052">
        <f>VLOOKUP(C1052,Sheet11!$C$10:$E$17,2,FALSE)</f>
        <v>0.13380281690140844</v>
      </c>
      <c r="K1052">
        <f>VLOOKUP(C1052,Sheet11!$C$10:$E$17,3,FALSE)</f>
        <v>0.17766497461928935</v>
      </c>
      <c r="L1052">
        <f>VLOOKUP(E1052,Sheet11!$C$27:$E$30,2,FALSE)</f>
        <v>0.51877934272300474</v>
      </c>
      <c r="M1052">
        <f>VLOOKUP(E1052,Sheet11!$C$27:$E$30,3,FALSE)</f>
        <v>0.64805414551607443</v>
      </c>
      <c r="N1052">
        <f>VLOOKUP(F1052,Sheet11!$C$40:$E$43,2,FALSE)</f>
        <v>0.42488262910798125</v>
      </c>
      <c r="O1052">
        <f>VLOOKUP(F1052,Sheet11!$C$40:$E$43,3,FALSE)</f>
        <v>0.54540327129159616</v>
      </c>
      <c r="P1052">
        <f>VLOOKUP(G1052,Sheet11!$C$53:$E$61,2,FALSE)</f>
        <v>8.2159624413145546E-2</v>
      </c>
      <c r="Q1052">
        <f>VLOOKUP(G1052,Sheet11!$C$53:$E$61,3,FALSE)</f>
        <v>0.20812182741116753</v>
      </c>
      <c r="R1052">
        <f>VLOOKUP(I1052,Sheet11!$C$70:$E$89,2,FALSE)</f>
        <v>4.2253521126760563E-2</v>
      </c>
      <c r="S1052">
        <f>VLOOKUP(I1052,Sheet11!$C$70:$E$89,3,FALSE)</f>
        <v>9.475465313028765E-2</v>
      </c>
      <c r="T1052">
        <f t="shared" si="81"/>
        <v>1.9832062338401435E-5</v>
      </c>
      <c r="U1052">
        <f t="shared" si="82"/>
        <v>9.9849452126317796E-4</v>
      </c>
      <c r="V1052">
        <f t="shared" si="83"/>
        <v>1.9475149385043196E-2</v>
      </c>
      <c r="W1052" t="str">
        <f t="shared" si="84"/>
        <v>Ontime</v>
      </c>
    </row>
    <row r="1053" spans="3:23" x14ac:dyDescent="0.3">
      <c r="C1053" s="1">
        <v>4</v>
      </c>
      <c r="D1053" s="1">
        <v>1019</v>
      </c>
      <c r="E1053" s="1" t="s">
        <v>5</v>
      </c>
      <c r="F1053" s="1" t="s">
        <v>6</v>
      </c>
      <c r="G1053" s="1" t="s">
        <v>11</v>
      </c>
      <c r="H1053" s="1" t="s">
        <v>15</v>
      </c>
      <c r="I1053">
        <f t="shared" si="80"/>
        <v>10</v>
      </c>
      <c r="J1053">
        <f>VLOOKUP(C1053,Sheet11!$C$10:$E$17,2,FALSE)</f>
        <v>0.13380281690140844</v>
      </c>
      <c r="K1053">
        <f>VLOOKUP(C1053,Sheet11!$C$10:$E$17,3,FALSE)</f>
        <v>0.17766497461928935</v>
      </c>
      <c r="L1053">
        <f>VLOOKUP(E1053,Sheet11!$C$27:$E$30,2,FALSE)</f>
        <v>0.51877934272300474</v>
      </c>
      <c r="M1053">
        <f>VLOOKUP(E1053,Sheet11!$C$27:$E$30,3,FALSE)</f>
        <v>0.64805414551607443</v>
      </c>
      <c r="N1053">
        <f>VLOOKUP(F1053,Sheet11!$C$40:$E$43,2,FALSE)</f>
        <v>0.42488262910798125</v>
      </c>
      <c r="O1053">
        <f>VLOOKUP(F1053,Sheet11!$C$40:$E$43,3,FALSE)</f>
        <v>0.54540327129159616</v>
      </c>
      <c r="P1053">
        <f>VLOOKUP(G1053,Sheet11!$C$53:$E$61,2,FALSE)</f>
        <v>8.2159624413145546E-2</v>
      </c>
      <c r="Q1053">
        <f>VLOOKUP(G1053,Sheet11!$C$53:$E$61,3,FALSE)</f>
        <v>0.20812182741116753</v>
      </c>
      <c r="R1053">
        <f>VLOOKUP(I1053,Sheet11!$C$70:$E$89,2,FALSE)</f>
        <v>3.0516431924882629E-2</v>
      </c>
      <c r="S1053">
        <f>VLOOKUP(I1053,Sheet11!$C$70:$E$89,3,FALSE)</f>
        <v>5.9785673998871969E-2</v>
      </c>
      <c r="T1053">
        <f t="shared" si="81"/>
        <v>1.4323156133289924E-5</v>
      </c>
      <c r="U1053">
        <f t="shared" si="82"/>
        <v>6.3000249555890983E-4</v>
      </c>
      <c r="V1053">
        <f t="shared" si="83"/>
        <v>2.2229684780782601E-2</v>
      </c>
      <c r="W1053" t="str">
        <f t="shared" si="84"/>
        <v>Ontime</v>
      </c>
    </row>
    <row r="1054" spans="3:23" x14ac:dyDescent="0.3">
      <c r="C1054" s="1">
        <v>4</v>
      </c>
      <c r="D1054" s="1">
        <v>1058</v>
      </c>
      <c r="E1054" s="1" t="s">
        <v>5</v>
      </c>
      <c r="F1054" s="1" t="s">
        <v>6</v>
      </c>
      <c r="G1054" s="1" t="s">
        <v>11</v>
      </c>
      <c r="H1054" s="1" t="s">
        <v>3</v>
      </c>
      <c r="I1054">
        <f t="shared" si="80"/>
        <v>10</v>
      </c>
      <c r="J1054">
        <f>VLOOKUP(C1054,Sheet11!$C$10:$E$17,2,FALSE)</f>
        <v>0.13380281690140844</v>
      </c>
      <c r="K1054">
        <f>VLOOKUP(C1054,Sheet11!$C$10:$E$17,3,FALSE)</f>
        <v>0.17766497461928935</v>
      </c>
      <c r="L1054">
        <f>VLOOKUP(E1054,Sheet11!$C$27:$E$30,2,FALSE)</f>
        <v>0.51877934272300474</v>
      </c>
      <c r="M1054">
        <f>VLOOKUP(E1054,Sheet11!$C$27:$E$30,3,FALSE)</f>
        <v>0.64805414551607443</v>
      </c>
      <c r="N1054">
        <f>VLOOKUP(F1054,Sheet11!$C$40:$E$43,2,FALSE)</f>
        <v>0.42488262910798125</v>
      </c>
      <c r="O1054">
        <f>VLOOKUP(F1054,Sheet11!$C$40:$E$43,3,FALSE)</f>
        <v>0.54540327129159616</v>
      </c>
      <c r="P1054">
        <f>VLOOKUP(G1054,Sheet11!$C$53:$E$61,2,FALSE)</f>
        <v>8.2159624413145546E-2</v>
      </c>
      <c r="Q1054">
        <f>VLOOKUP(G1054,Sheet11!$C$53:$E$61,3,FALSE)</f>
        <v>0.20812182741116753</v>
      </c>
      <c r="R1054">
        <f>VLOOKUP(I1054,Sheet11!$C$70:$E$89,2,FALSE)</f>
        <v>3.0516431924882629E-2</v>
      </c>
      <c r="S1054">
        <f>VLOOKUP(I1054,Sheet11!$C$70:$E$89,3,FALSE)</f>
        <v>5.9785673998871969E-2</v>
      </c>
      <c r="T1054">
        <f t="shared" si="81"/>
        <v>1.4323156133289924E-5</v>
      </c>
      <c r="U1054">
        <f t="shared" si="82"/>
        <v>6.3000249555890983E-4</v>
      </c>
      <c r="V1054">
        <f t="shared" si="83"/>
        <v>2.2229684780782601E-2</v>
      </c>
      <c r="W1054" t="str">
        <f t="shared" si="84"/>
        <v>Ontime</v>
      </c>
    </row>
    <row r="1055" spans="3:23" x14ac:dyDescent="0.3">
      <c r="C1055" s="1">
        <v>4</v>
      </c>
      <c r="D1055" s="1">
        <v>1158</v>
      </c>
      <c r="E1055" s="1" t="s">
        <v>5</v>
      </c>
      <c r="F1055" s="1" t="s">
        <v>6</v>
      </c>
      <c r="G1055" s="1" t="s">
        <v>11</v>
      </c>
      <c r="H1055" s="1" t="s">
        <v>3</v>
      </c>
      <c r="I1055">
        <f t="shared" si="80"/>
        <v>11</v>
      </c>
      <c r="J1055">
        <f>VLOOKUP(C1055,Sheet11!$C$10:$E$17,2,FALSE)</f>
        <v>0.13380281690140844</v>
      </c>
      <c r="K1055">
        <f>VLOOKUP(C1055,Sheet11!$C$10:$E$17,3,FALSE)</f>
        <v>0.17766497461928935</v>
      </c>
      <c r="L1055">
        <f>VLOOKUP(E1055,Sheet11!$C$27:$E$30,2,FALSE)</f>
        <v>0.51877934272300474</v>
      </c>
      <c r="M1055">
        <f>VLOOKUP(E1055,Sheet11!$C$27:$E$30,3,FALSE)</f>
        <v>0.64805414551607443</v>
      </c>
      <c r="N1055">
        <f>VLOOKUP(F1055,Sheet11!$C$40:$E$43,2,FALSE)</f>
        <v>0.42488262910798125</v>
      </c>
      <c r="O1055">
        <f>VLOOKUP(F1055,Sheet11!$C$40:$E$43,3,FALSE)</f>
        <v>0.54540327129159616</v>
      </c>
      <c r="P1055">
        <f>VLOOKUP(G1055,Sheet11!$C$53:$E$61,2,FALSE)</f>
        <v>8.2159624413145546E-2</v>
      </c>
      <c r="Q1055">
        <f>VLOOKUP(G1055,Sheet11!$C$53:$E$61,3,FALSE)</f>
        <v>0.20812182741116753</v>
      </c>
      <c r="R1055">
        <f>VLOOKUP(I1055,Sheet11!$C$70:$E$89,2,FALSE)</f>
        <v>1.4084507042253521E-2</v>
      </c>
      <c r="S1055">
        <f>VLOOKUP(I1055,Sheet11!$C$70:$E$89,3,FALSE)</f>
        <v>2.5944726452340666E-2</v>
      </c>
      <c r="T1055">
        <f t="shared" si="81"/>
        <v>6.6106874461338114E-6</v>
      </c>
      <c r="U1055">
        <f t="shared" si="82"/>
        <v>2.7339730939348917E-4</v>
      </c>
      <c r="V1055">
        <f t="shared" si="83"/>
        <v>2.360892374770332E-2</v>
      </c>
      <c r="W1055" t="str">
        <f t="shared" si="84"/>
        <v>Ontime</v>
      </c>
    </row>
    <row r="1056" spans="3:23" x14ac:dyDescent="0.3">
      <c r="C1056" s="1">
        <v>4</v>
      </c>
      <c r="D1056" s="1">
        <v>1358</v>
      </c>
      <c r="E1056" s="1" t="s">
        <v>5</v>
      </c>
      <c r="F1056" s="1" t="s">
        <v>6</v>
      </c>
      <c r="G1056" s="1" t="s">
        <v>11</v>
      </c>
      <c r="H1056" s="1" t="s">
        <v>3</v>
      </c>
      <c r="I1056">
        <f t="shared" si="80"/>
        <v>13</v>
      </c>
      <c r="J1056">
        <f>VLOOKUP(C1056,Sheet11!$C$10:$E$17,2,FALSE)</f>
        <v>0.13380281690140844</v>
      </c>
      <c r="K1056">
        <f>VLOOKUP(C1056,Sheet11!$C$10:$E$17,3,FALSE)</f>
        <v>0.17766497461928935</v>
      </c>
      <c r="L1056">
        <f>VLOOKUP(E1056,Sheet11!$C$27:$E$30,2,FALSE)</f>
        <v>0.51877934272300474</v>
      </c>
      <c r="M1056">
        <f>VLOOKUP(E1056,Sheet11!$C$27:$E$30,3,FALSE)</f>
        <v>0.64805414551607443</v>
      </c>
      <c r="N1056">
        <f>VLOOKUP(F1056,Sheet11!$C$40:$E$43,2,FALSE)</f>
        <v>0.42488262910798125</v>
      </c>
      <c r="O1056">
        <f>VLOOKUP(F1056,Sheet11!$C$40:$E$43,3,FALSE)</f>
        <v>0.54540327129159616</v>
      </c>
      <c r="P1056">
        <f>VLOOKUP(G1056,Sheet11!$C$53:$E$61,2,FALSE)</f>
        <v>8.2159624413145546E-2</v>
      </c>
      <c r="Q1056">
        <f>VLOOKUP(G1056,Sheet11!$C$53:$E$61,3,FALSE)</f>
        <v>0.20812182741116753</v>
      </c>
      <c r="R1056">
        <f>VLOOKUP(I1056,Sheet11!$C$70:$E$89,2,FALSE)</f>
        <v>6.1032863849765258E-2</v>
      </c>
      <c r="S1056">
        <f>VLOOKUP(I1056,Sheet11!$C$70:$E$89,3,FALSE)</f>
        <v>5.0761421319796954E-2</v>
      </c>
      <c r="T1056">
        <f t="shared" si="81"/>
        <v>2.8646312266579849E-5</v>
      </c>
      <c r="U1056">
        <f t="shared" si="82"/>
        <v>5.3490777924813102E-4</v>
      </c>
      <c r="V1056">
        <f t="shared" si="83"/>
        <v>5.0831522116332767E-2</v>
      </c>
      <c r="W1056" t="str">
        <f t="shared" si="84"/>
        <v>Ontime</v>
      </c>
    </row>
    <row r="1057" spans="3:23" x14ac:dyDescent="0.3">
      <c r="C1057" s="1">
        <v>4</v>
      </c>
      <c r="D1057" s="1">
        <v>1458</v>
      </c>
      <c r="E1057" s="1" t="s">
        <v>5</v>
      </c>
      <c r="F1057" s="1" t="s">
        <v>6</v>
      </c>
      <c r="G1057" s="1" t="s">
        <v>11</v>
      </c>
      <c r="H1057" s="1" t="s">
        <v>3</v>
      </c>
      <c r="I1057">
        <f t="shared" si="80"/>
        <v>14</v>
      </c>
      <c r="J1057">
        <f>VLOOKUP(C1057,Sheet11!$C$10:$E$17,2,FALSE)</f>
        <v>0.13380281690140844</v>
      </c>
      <c r="K1057">
        <f>VLOOKUP(C1057,Sheet11!$C$10:$E$17,3,FALSE)</f>
        <v>0.17766497461928935</v>
      </c>
      <c r="L1057">
        <f>VLOOKUP(E1057,Sheet11!$C$27:$E$30,2,FALSE)</f>
        <v>0.51877934272300474</v>
      </c>
      <c r="M1057">
        <f>VLOOKUP(E1057,Sheet11!$C$27:$E$30,3,FALSE)</f>
        <v>0.64805414551607443</v>
      </c>
      <c r="N1057">
        <f>VLOOKUP(F1057,Sheet11!$C$40:$E$43,2,FALSE)</f>
        <v>0.42488262910798125</v>
      </c>
      <c r="O1057">
        <f>VLOOKUP(F1057,Sheet11!$C$40:$E$43,3,FALSE)</f>
        <v>0.54540327129159616</v>
      </c>
      <c r="P1057">
        <f>VLOOKUP(G1057,Sheet11!$C$53:$E$61,2,FALSE)</f>
        <v>8.2159624413145546E-2</v>
      </c>
      <c r="Q1057">
        <f>VLOOKUP(G1057,Sheet11!$C$53:$E$61,3,FALSE)</f>
        <v>0.20812182741116753</v>
      </c>
      <c r="R1057">
        <f>VLOOKUP(I1057,Sheet11!$C$70:$E$89,2,FALSE)</f>
        <v>5.6338028169014086E-2</v>
      </c>
      <c r="S1057">
        <f>VLOOKUP(I1057,Sheet11!$C$70:$E$89,3,FALSE)</f>
        <v>9.7574732092498589E-2</v>
      </c>
      <c r="T1057">
        <f t="shared" si="81"/>
        <v>2.6442749784535245E-5</v>
      </c>
      <c r="U1057">
        <f t="shared" si="82"/>
        <v>1.0282116201102962E-3</v>
      </c>
      <c r="V1057">
        <f t="shared" si="83"/>
        <v>2.5072431821594857E-2</v>
      </c>
      <c r="W1057" t="str">
        <f t="shared" si="84"/>
        <v>Ontime</v>
      </c>
    </row>
    <row r="1058" spans="3:23" x14ac:dyDescent="0.3">
      <c r="C1058" s="1">
        <v>4</v>
      </c>
      <c r="D1058" s="1">
        <v>1559</v>
      </c>
      <c r="E1058" s="1" t="s">
        <v>5</v>
      </c>
      <c r="F1058" s="1" t="s">
        <v>6</v>
      </c>
      <c r="G1058" s="1" t="s">
        <v>11</v>
      </c>
      <c r="H1058" s="1" t="s">
        <v>3</v>
      </c>
      <c r="I1058">
        <f t="shared" si="80"/>
        <v>15</v>
      </c>
      <c r="J1058">
        <f>VLOOKUP(C1058,Sheet11!$C$10:$E$17,2,FALSE)</f>
        <v>0.13380281690140844</v>
      </c>
      <c r="K1058">
        <f>VLOOKUP(C1058,Sheet11!$C$10:$E$17,3,FALSE)</f>
        <v>0.17766497461928935</v>
      </c>
      <c r="L1058">
        <f>VLOOKUP(E1058,Sheet11!$C$27:$E$30,2,FALSE)</f>
        <v>0.51877934272300474</v>
      </c>
      <c r="M1058">
        <f>VLOOKUP(E1058,Sheet11!$C$27:$E$30,3,FALSE)</f>
        <v>0.64805414551607443</v>
      </c>
      <c r="N1058">
        <f>VLOOKUP(F1058,Sheet11!$C$40:$E$43,2,FALSE)</f>
        <v>0.42488262910798125</v>
      </c>
      <c r="O1058">
        <f>VLOOKUP(F1058,Sheet11!$C$40:$E$43,3,FALSE)</f>
        <v>0.54540327129159616</v>
      </c>
      <c r="P1058">
        <f>VLOOKUP(G1058,Sheet11!$C$53:$E$61,2,FALSE)</f>
        <v>8.2159624413145546E-2</v>
      </c>
      <c r="Q1058">
        <f>VLOOKUP(G1058,Sheet11!$C$53:$E$61,3,FALSE)</f>
        <v>0.20812182741116753</v>
      </c>
      <c r="R1058">
        <f>VLOOKUP(I1058,Sheet11!$C$70:$E$89,2,FALSE)</f>
        <v>0.13849765258215962</v>
      </c>
      <c r="S1058">
        <f>VLOOKUP(I1058,Sheet11!$C$70:$E$89,3,FALSE)</f>
        <v>6.2041737168640719E-2</v>
      </c>
      <c r="T1058">
        <f t="shared" si="81"/>
        <v>6.5005093220315817E-5</v>
      </c>
      <c r="U1058">
        <f t="shared" si="82"/>
        <v>6.5377617463660456E-4</v>
      </c>
      <c r="V1058">
        <f t="shared" si="83"/>
        <v>9.0437934497279701E-2</v>
      </c>
      <c r="W1058" t="str">
        <f t="shared" si="84"/>
        <v>Ontime</v>
      </c>
    </row>
    <row r="1059" spans="3:23" x14ac:dyDescent="0.3">
      <c r="C1059" s="1">
        <v>4</v>
      </c>
      <c r="D1059" s="1">
        <v>1701</v>
      </c>
      <c r="E1059" s="1" t="s">
        <v>5</v>
      </c>
      <c r="F1059" s="1" t="s">
        <v>6</v>
      </c>
      <c r="G1059" s="1" t="s">
        <v>11</v>
      </c>
      <c r="H1059" s="1" t="s">
        <v>3</v>
      </c>
      <c r="I1059">
        <f t="shared" si="80"/>
        <v>17</v>
      </c>
      <c r="J1059">
        <f>VLOOKUP(C1059,Sheet11!$C$10:$E$17,2,FALSE)</f>
        <v>0.13380281690140844</v>
      </c>
      <c r="K1059">
        <f>VLOOKUP(C1059,Sheet11!$C$10:$E$17,3,FALSE)</f>
        <v>0.17766497461928935</v>
      </c>
      <c r="L1059">
        <f>VLOOKUP(E1059,Sheet11!$C$27:$E$30,2,FALSE)</f>
        <v>0.51877934272300474</v>
      </c>
      <c r="M1059">
        <f>VLOOKUP(E1059,Sheet11!$C$27:$E$30,3,FALSE)</f>
        <v>0.64805414551607443</v>
      </c>
      <c r="N1059">
        <f>VLOOKUP(F1059,Sheet11!$C$40:$E$43,2,FALSE)</f>
        <v>0.42488262910798125</v>
      </c>
      <c r="O1059">
        <f>VLOOKUP(F1059,Sheet11!$C$40:$E$43,3,FALSE)</f>
        <v>0.54540327129159616</v>
      </c>
      <c r="P1059">
        <f>VLOOKUP(G1059,Sheet11!$C$53:$E$61,2,FALSE)</f>
        <v>8.2159624413145546E-2</v>
      </c>
      <c r="Q1059">
        <f>VLOOKUP(G1059,Sheet11!$C$53:$E$61,3,FALSE)</f>
        <v>0.20812182741116753</v>
      </c>
      <c r="R1059">
        <f>VLOOKUP(I1059,Sheet11!$C$70:$E$89,2,FALSE)</f>
        <v>9.154929577464789E-2</v>
      </c>
      <c r="S1059">
        <f>VLOOKUP(I1059,Sheet11!$C$70:$E$89,3,FALSE)</f>
        <v>8.1218274111675121E-2</v>
      </c>
      <c r="T1059">
        <f t="shared" si="81"/>
        <v>4.2969468399869775E-5</v>
      </c>
      <c r="U1059">
        <f t="shared" si="82"/>
        <v>8.5585244679700948E-4</v>
      </c>
      <c r="V1059">
        <f t="shared" si="83"/>
        <v>4.78064315893518E-2</v>
      </c>
      <c r="W1059" t="str">
        <f t="shared" si="84"/>
        <v>Ontime</v>
      </c>
    </row>
    <row r="1060" spans="3:23" x14ac:dyDescent="0.3">
      <c r="C1060" s="1">
        <v>4</v>
      </c>
      <c r="D1060" s="1">
        <v>1759</v>
      </c>
      <c r="E1060" s="1" t="s">
        <v>5</v>
      </c>
      <c r="F1060" s="1" t="s">
        <v>6</v>
      </c>
      <c r="G1060" s="1" t="s">
        <v>11</v>
      </c>
      <c r="H1060" s="1" t="s">
        <v>3</v>
      </c>
      <c r="I1060">
        <f t="shared" si="80"/>
        <v>17</v>
      </c>
      <c r="J1060">
        <f>VLOOKUP(C1060,Sheet11!$C$10:$E$17,2,FALSE)</f>
        <v>0.13380281690140844</v>
      </c>
      <c r="K1060">
        <f>VLOOKUP(C1060,Sheet11!$C$10:$E$17,3,FALSE)</f>
        <v>0.17766497461928935</v>
      </c>
      <c r="L1060">
        <f>VLOOKUP(E1060,Sheet11!$C$27:$E$30,2,FALSE)</f>
        <v>0.51877934272300474</v>
      </c>
      <c r="M1060">
        <f>VLOOKUP(E1060,Sheet11!$C$27:$E$30,3,FALSE)</f>
        <v>0.64805414551607443</v>
      </c>
      <c r="N1060">
        <f>VLOOKUP(F1060,Sheet11!$C$40:$E$43,2,FALSE)</f>
        <v>0.42488262910798125</v>
      </c>
      <c r="O1060">
        <f>VLOOKUP(F1060,Sheet11!$C$40:$E$43,3,FALSE)</f>
        <v>0.54540327129159616</v>
      </c>
      <c r="P1060">
        <f>VLOOKUP(G1060,Sheet11!$C$53:$E$61,2,FALSE)</f>
        <v>8.2159624413145546E-2</v>
      </c>
      <c r="Q1060">
        <f>VLOOKUP(G1060,Sheet11!$C$53:$E$61,3,FALSE)</f>
        <v>0.20812182741116753</v>
      </c>
      <c r="R1060">
        <f>VLOOKUP(I1060,Sheet11!$C$70:$E$89,2,FALSE)</f>
        <v>9.154929577464789E-2</v>
      </c>
      <c r="S1060">
        <f>VLOOKUP(I1060,Sheet11!$C$70:$E$89,3,FALSE)</f>
        <v>8.1218274111675121E-2</v>
      </c>
      <c r="T1060">
        <f t="shared" si="81"/>
        <v>4.2969468399869775E-5</v>
      </c>
      <c r="U1060">
        <f t="shared" si="82"/>
        <v>8.5585244679700948E-4</v>
      </c>
      <c r="V1060">
        <f t="shared" si="83"/>
        <v>4.78064315893518E-2</v>
      </c>
      <c r="W1060" t="str">
        <f t="shared" si="84"/>
        <v>Ontime</v>
      </c>
    </row>
    <row r="1061" spans="3:23" x14ac:dyDescent="0.3">
      <c r="C1061" s="1">
        <v>4</v>
      </c>
      <c r="D1061" s="1">
        <v>1858</v>
      </c>
      <c r="E1061" s="1" t="s">
        <v>5</v>
      </c>
      <c r="F1061" s="1" t="s">
        <v>6</v>
      </c>
      <c r="G1061" s="1" t="s">
        <v>11</v>
      </c>
      <c r="H1061" s="1" t="s">
        <v>15</v>
      </c>
      <c r="I1061">
        <f t="shared" si="80"/>
        <v>18</v>
      </c>
      <c r="J1061">
        <f>VLOOKUP(C1061,Sheet11!$C$10:$E$17,2,FALSE)</f>
        <v>0.13380281690140844</v>
      </c>
      <c r="K1061">
        <f>VLOOKUP(C1061,Sheet11!$C$10:$E$17,3,FALSE)</f>
        <v>0.17766497461928935</v>
      </c>
      <c r="L1061">
        <f>VLOOKUP(E1061,Sheet11!$C$27:$E$30,2,FALSE)</f>
        <v>0.51877934272300474</v>
      </c>
      <c r="M1061">
        <f>VLOOKUP(E1061,Sheet11!$C$27:$E$30,3,FALSE)</f>
        <v>0.64805414551607443</v>
      </c>
      <c r="N1061">
        <f>VLOOKUP(F1061,Sheet11!$C$40:$E$43,2,FALSE)</f>
        <v>0.42488262910798125</v>
      </c>
      <c r="O1061">
        <f>VLOOKUP(F1061,Sheet11!$C$40:$E$43,3,FALSE)</f>
        <v>0.54540327129159616</v>
      </c>
      <c r="P1061">
        <f>VLOOKUP(G1061,Sheet11!$C$53:$E$61,2,FALSE)</f>
        <v>8.2159624413145546E-2</v>
      </c>
      <c r="Q1061">
        <f>VLOOKUP(G1061,Sheet11!$C$53:$E$61,3,FALSE)</f>
        <v>0.20812182741116753</v>
      </c>
      <c r="R1061">
        <f>VLOOKUP(I1061,Sheet11!$C$70:$E$89,2,FALSE)</f>
        <v>7.746478873239436E-2</v>
      </c>
      <c r="S1061">
        <f>VLOOKUP(I1061,Sheet11!$C$70:$E$89,3,FALSE)</f>
        <v>5.8093626621545401E-2</v>
      </c>
      <c r="T1061">
        <f t="shared" si="81"/>
        <v>3.6358780953735958E-5</v>
      </c>
      <c r="U1061">
        <f t="shared" si="82"/>
        <v>6.1217223625063876E-4</v>
      </c>
      <c r="V1061">
        <f t="shared" si="83"/>
        <v>5.6063287628813657E-2</v>
      </c>
      <c r="W1061" t="str">
        <f t="shared" si="84"/>
        <v>Ontime</v>
      </c>
    </row>
    <row r="1062" spans="3:23" x14ac:dyDescent="0.3">
      <c r="C1062" s="1">
        <v>4</v>
      </c>
      <c r="D1062" s="1">
        <v>2056</v>
      </c>
      <c r="E1062" s="1" t="s">
        <v>5</v>
      </c>
      <c r="F1062" s="1" t="s">
        <v>6</v>
      </c>
      <c r="G1062" s="1" t="s">
        <v>11</v>
      </c>
      <c r="H1062" s="1" t="s">
        <v>15</v>
      </c>
      <c r="I1062">
        <f t="shared" si="80"/>
        <v>20</v>
      </c>
      <c r="J1062">
        <f>VLOOKUP(C1062,Sheet11!$C$10:$E$17,2,FALSE)</f>
        <v>0.13380281690140844</v>
      </c>
      <c r="K1062">
        <f>VLOOKUP(C1062,Sheet11!$C$10:$E$17,3,FALSE)</f>
        <v>0.17766497461928935</v>
      </c>
      <c r="L1062">
        <f>VLOOKUP(E1062,Sheet11!$C$27:$E$30,2,FALSE)</f>
        <v>0.51877934272300474</v>
      </c>
      <c r="M1062">
        <f>VLOOKUP(E1062,Sheet11!$C$27:$E$30,3,FALSE)</f>
        <v>0.64805414551607443</v>
      </c>
      <c r="N1062">
        <f>VLOOKUP(F1062,Sheet11!$C$40:$E$43,2,FALSE)</f>
        <v>0.42488262910798125</v>
      </c>
      <c r="O1062">
        <f>VLOOKUP(F1062,Sheet11!$C$40:$E$43,3,FALSE)</f>
        <v>0.54540327129159616</v>
      </c>
      <c r="P1062">
        <f>VLOOKUP(G1062,Sheet11!$C$53:$E$61,2,FALSE)</f>
        <v>8.2159624413145546E-2</v>
      </c>
      <c r="Q1062">
        <f>VLOOKUP(G1062,Sheet11!$C$53:$E$61,3,FALSE)</f>
        <v>0.20812182741116753</v>
      </c>
      <c r="R1062">
        <f>VLOOKUP(I1062,Sheet11!$C$70:$E$89,2,FALSE)</f>
        <v>4.9295774647887321E-2</v>
      </c>
      <c r="S1062">
        <f>VLOOKUP(I1062,Sheet11!$C$70:$E$89,3,FALSE)</f>
        <v>3.6661026508742242E-2</v>
      </c>
      <c r="T1062">
        <f t="shared" si="81"/>
        <v>2.3137406061468337E-5</v>
      </c>
      <c r="U1062">
        <f t="shared" si="82"/>
        <v>3.8632228501253899E-4</v>
      </c>
      <c r="V1062">
        <f t="shared" si="83"/>
        <v>5.6507164357935284E-2</v>
      </c>
      <c r="W1062" t="str">
        <f t="shared" si="84"/>
        <v>Ontime</v>
      </c>
    </row>
    <row r="1063" spans="3:23" x14ac:dyDescent="0.3">
      <c r="C1063" s="1">
        <v>4</v>
      </c>
      <c r="D1063" s="1">
        <v>1450</v>
      </c>
      <c r="E1063" s="1" t="s">
        <v>2</v>
      </c>
      <c r="F1063" s="1" t="s">
        <v>13</v>
      </c>
      <c r="G1063" s="1" t="s">
        <v>12</v>
      </c>
      <c r="H1063" s="1" t="s">
        <v>3</v>
      </c>
      <c r="I1063">
        <f t="shared" si="80"/>
        <v>14</v>
      </c>
      <c r="J1063">
        <f>VLOOKUP(C1063,Sheet11!$C$10:$E$17,2,FALSE)</f>
        <v>0.13380281690140844</v>
      </c>
      <c r="K1063">
        <f>VLOOKUP(C1063,Sheet11!$C$10:$E$17,3,FALSE)</f>
        <v>0.17766497461928935</v>
      </c>
      <c r="L1063">
        <f>VLOOKUP(E1063,Sheet11!$C$27:$E$30,2,FALSE)</f>
        <v>8.6854460093896718E-2</v>
      </c>
      <c r="M1063">
        <f>VLOOKUP(E1063,Sheet11!$C$27:$E$30,3,FALSE)</f>
        <v>6.0913705583756347E-2</v>
      </c>
      <c r="N1063">
        <f>VLOOKUP(F1063,Sheet11!$C$40:$E$43,2,FALSE)</f>
        <v>0.3779342723004695</v>
      </c>
      <c r="O1063">
        <f>VLOOKUP(F1063,Sheet11!$C$40:$E$43,3,FALSE)</f>
        <v>0.28426395939086296</v>
      </c>
      <c r="P1063">
        <f>VLOOKUP(G1063,Sheet11!$C$53:$E$61,2,FALSE)</f>
        <v>0.22065727699530516</v>
      </c>
      <c r="Q1063">
        <f>VLOOKUP(G1063,Sheet11!$C$53:$E$61,3,FALSE)</f>
        <v>0.17710095882684715</v>
      </c>
      <c r="R1063">
        <f>VLOOKUP(I1063,Sheet11!$C$70:$E$89,2,FALSE)</f>
        <v>5.6338028169014086E-2</v>
      </c>
      <c r="S1063">
        <f>VLOOKUP(I1063,Sheet11!$C$70:$E$89,3,FALSE)</f>
        <v>9.7574732092498589E-2</v>
      </c>
      <c r="T1063">
        <f t="shared" si="81"/>
        <v>1.0576042230264806E-5</v>
      </c>
      <c r="U1063">
        <f t="shared" si="82"/>
        <v>4.2864087096610619E-5</v>
      </c>
      <c r="V1063">
        <f t="shared" si="83"/>
        <v>0.1979045029171746</v>
      </c>
      <c r="W1063" t="str">
        <f t="shared" si="84"/>
        <v>Ontime</v>
      </c>
    </row>
    <row r="1064" spans="3:23" x14ac:dyDescent="0.3">
      <c r="C1064" s="1">
        <v>4</v>
      </c>
      <c r="D1064" s="1">
        <v>1027</v>
      </c>
      <c r="E1064" s="1" t="s">
        <v>2</v>
      </c>
      <c r="F1064" s="1" t="s">
        <v>13</v>
      </c>
      <c r="G1064" s="1" t="s">
        <v>12</v>
      </c>
      <c r="H1064" s="1" t="s">
        <v>15</v>
      </c>
      <c r="I1064">
        <f t="shared" si="80"/>
        <v>10</v>
      </c>
      <c r="J1064">
        <f>VLOOKUP(C1064,Sheet11!$C$10:$E$17,2,FALSE)</f>
        <v>0.13380281690140844</v>
      </c>
      <c r="K1064">
        <f>VLOOKUP(C1064,Sheet11!$C$10:$E$17,3,FALSE)</f>
        <v>0.17766497461928935</v>
      </c>
      <c r="L1064">
        <f>VLOOKUP(E1064,Sheet11!$C$27:$E$30,2,FALSE)</f>
        <v>8.6854460093896718E-2</v>
      </c>
      <c r="M1064">
        <f>VLOOKUP(E1064,Sheet11!$C$27:$E$30,3,FALSE)</f>
        <v>6.0913705583756347E-2</v>
      </c>
      <c r="N1064">
        <f>VLOOKUP(F1064,Sheet11!$C$40:$E$43,2,FALSE)</f>
        <v>0.3779342723004695</v>
      </c>
      <c r="O1064">
        <f>VLOOKUP(F1064,Sheet11!$C$40:$E$43,3,FALSE)</f>
        <v>0.28426395939086296</v>
      </c>
      <c r="P1064">
        <f>VLOOKUP(G1064,Sheet11!$C$53:$E$61,2,FALSE)</f>
        <v>0.22065727699530516</v>
      </c>
      <c r="Q1064">
        <f>VLOOKUP(G1064,Sheet11!$C$53:$E$61,3,FALSE)</f>
        <v>0.17710095882684715</v>
      </c>
      <c r="R1064">
        <f>VLOOKUP(I1064,Sheet11!$C$70:$E$89,2,FALSE)</f>
        <v>3.0516431924882629E-2</v>
      </c>
      <c r="S1064">
        <f>VLOOKUP(I1064,Sheet11!$C$70:$E$89,3,FALSE)</f>
        <v>5.9785673998871969E-2</v>
      </c>
      <c r="T1064">
        <f t="shared" si="81"/>
        <v>5.7286895413934357E-6</v>
      </c>
      <c r="U1064">
        <f t="shared" si="82"/>
        <v>2.6263544695033099E-5</v>
      </c>
      <c r="V1064">
        <f t="shared" si="83"/>
        <v>0.17906500368363515</v>
      </c>
      <c r="W1064" t="str">
        <f t="shared" si="84"/>
        <v>Ontime</v>
      </c>
    </row>
    <row r="1065" spans="3:23" x14ac:dyDescent="0.3">
      <c r="C1065" s="1">
        <v>4</v>
      </c>
      <c r="D1065" s="1">
        <v>1811</v>
      </c>
      <c r="E1065" s="1" t="s">
        <v>2</v>
      </c>
      <c r="F1065" s="1" t="s">
        <v>13</v>
      </c>
      <c r="G1065" s="1" t="s">
        <v>12</v>
      </c>
      <c r="H1065" s="1" t="s">
        <v>15</v>
      </c>
      <c r="I1065">
        <f t="shared" si="80"/>
        <v>18</v>
      </c>
      <c r="J1065">
        <f>VLOOKUP(C1065,Sheet11!$C$10:$E$17,2,FALSE)</f>
        <v>0.13380281690140844</v>
      </c>
      <c r="K1065">
        <f>VLOOKUP(C1065,Sheet11!$C$10:$E$17,3,FALSE)</f>
        <v>0.17766497461928935</v>
      </c>
      <c r="L1065">
        <f>VLOOKUP(E1065,Sheet11!$C$27:$E$30,2,FALSE)</f>
        <v>8.6854460093896718E-2</v>
      </c>
      <c r="M1065">
        <f>VLOOKUP(E1065,Sheet11!$C$27:$E$30,3,FALSE)</f>
        <v>6.0913705583756347E-2</v>
      </c>
      <c r="N1065">
        <f>VLOOKUP(F1065,Sheet11!$C$40:$E$43,2,FALSE)</f>
        <v>0.3779342723004695</v>
      </c>
      <c r="O1065">
        <f>VLOOKUP(F1065,Sheet11!$C$40:$E$43,3,FALSE)</f>
        <v>0.28426395939086296</v>
      </c>
      <c r="P1065">
        <f>VLOOKUP(G1065,Sheet11!$C$53:$E$61,2,FALSE)</f>
        <v>0.22065727699530516</v>
      </c>
      <c r="Q1065">
        <f>VLOOKUP(G1065,Sheet11!$C$53:$E$61,3,FALSE)</f>
        <v>0.17710095882684715</v>
      </c>
      <c r="R1065">
        <f>VLOOKUP(I1065,Sheet11!$C$70:$E$89,2,FALSE)</f>
        <v>7.746478873239436E-2</v>
      </c>
      <c r="S1065">
        <f>VLOOKUP(I1065,Sheet11!$C$70:$E$89,3,FALSE)</f>
        <v>5.8093626621545401E-2</v>
      </c>
      <c r="T1065">
        <f t="shared" si="81"/>
        <v>1.4542058066614106E-5</v>
      </c>
      <c r="U1065">
        <f t="shared" si="82"/>
        <v>2.5520236826305745E-5</v>
      </c>
      <c r="V1065">
        <f t="shared" si="83"/>
        <v>0.36298614708624943</v>
      </c>
      <c r="W1065" t="str">
        <f t="shared" si="84"/>
        <v>Ontime</v>
      </c>
    </row>
    <row r="1066" spans="3:23" x14ac:dyDescent="0.3">
      <c r="C1066" s="1">
        <v>4</v>
      </c>
      <c r="D1066" s="1">
        <v>815</v>
      </c>
      <c r="E1066" s="1" t="s">
        <v>5</v>
      </c>
      <c r="F1066" s="1" t="s">
        <v>13</v>
      </c>
      <c r="G1066" s="1" t="s">
        <v>14</v>
      </c>
      <c r="H1066" s="1" t="s">
        <v>15</v>
      </c>
      <c r="I1066">
        <f t="shared" si="80"/>
        <v>8</v>
      </c>
      <c r="J1066">
        <f>VLOOKUP(C1066,Sheet11!$C$10:$E$17,2,FALSE)</f>
        <v>0.13380281690140844</v>
      </c>
      <c r="K1066">
        <f>VLOOKUP(C1066,Sheet11!$C$10:$E$17,3,FALSE)</f>
        <v>0.17766497461928935</v>
      </c>
      <c r="L1066">
        <f>VLOOKUP(E1066,Sheet11!$C$27:$E$30,2,FALSE)</f>
        <v>0.51877934272300474</v>
      </c>
      <c r="M1066">
        <f>VLOOKUP(E1066,Sheet11!$C$27:$E$30,3,FALSE)</f>
        <v>0.64805414551607443</v>
      </c>
      <c r="N1066">
        <f>VLOOKUP(F1066,Sheet11!$C$40:$E$43,2,FALSE)</f>
        <v>0.3779342723004695</v>
      </c>
      <c r="O1066">
        <f>VLOOKUP(F1066,Sheet11!$C$40:$E$43,3,FALSE)</f>
        <v>0.28426395939086296</v>
      </c>
      <c r="P1066">
        <f>VLOOKUP(G1066,Sheet11!$C$53:$E$61,2,FALSE)</f>
        <v>6.1032863849765258E-2</v>
      </c>
      <c r="Q1066">
        <f>VLOOKUP(G1066,Sheet11!$C$53:$E$61,3,FALSE)</f>
        <v>3.835307388606881E-2</v>
      </c>
      <c r="R1066">
        <f>VLOOKUP(I1066,Sheet11!$C$70:$E$89,2,FALSE)</f>
        <v>4.2253521126760563E-2</v>
      </c>
      <c r="S1066">
        <f>VLOOKUP(I1066,Sheet11!$C$70:$E$89,3,FALSE)</f>
        <v>9.475465313028765E-2</v>
      </c>
      <c r="T1066">
        <f t="shared" si="81"/>
        <v>1.3104500860070781E-5</v>
      </c>
      <c r="U1066">
        <f t="shared" si="82"/>
        <v>9.5903022598687956E-5</v>
      </c>
      <c r="V1066">
        <f t="shared" si="83"/>
        <v>0.12021648088380486</v>
      </c>
      <c r="W1066" t="str">
        <f t="shared" si="84"/>
        <v>Ontime</v>
      </c>
    </row>
    <row r="1067" spans="3:23" x14ac:dyDescent="0.3">
      <c r="C1067" s="1">
        <v>4</v>
      </c>
      <c r="D1067" s="1">
        <v>1951</v>
      </c>
      <c r="E1067" s="1" t="s">
        <v>5</v>
      </c>
      <c r="F1067" s="1" t="s">
        <v>13</v>
      </c>
      <c r="G1067" s="1" t="s">
        <v>14</v>
      </c>
      <c r="H1067" s="1" t="s">
        <v>15</v>
      </c>
      <c r="I1067">
        <f t="shared" si="80"/>
        <v>19</v>
      </c>
      <c r="J1067">
        <f>VLOOKUP(C1067,Sheet11!$C$10:$E$17,2,FALSE)</f>
        <v>0.13380281690140844</v>
      </c>
      <c r="K1067">
        <f>VLOOKUP(C1067,Sheet11!$C$10:$E$17,3,FALSE)</f>
        <v>0.17766497461928935</v>
      </c>
      <c r="L1067">
        <f>VLOOKUP(E1067,Sheet11!$C$27:$E$30,2,FALSE)</f>
        <v>0.51877934272300474</v>
      </c>
      <c r="M1067">
        <f>VLOOKUP(E1067,Sheet11!$C$27:$E$30,3,FALSE)</f>
        <v>0.64805414551607443</v>
      </c>
      <c r="N1067">
        <f>VLOOKUP(F1067,Sheet11!$C$40:$E$43,2,FALSE)</f>
        <v>0.3779342723004695</v>
      </c>
      <c r="O1067">
        <f>VLOOKUP(F1067,Sheet11!$C$40:$E$43,3,FALSE)</f>
        <v>0.28426395939086296</v>
      </c>
      <c r="P1067">
        <f>VLOOKUP(G1067,Sheet11!$C$53:$E$61,2,FALSE)</f>
        <v>6.1032863849765258E-2</v>
      </c>
      <c r="Q1067">
        <f>VLOOKUP(G1067,Sheet11!$C$53:$E$61,3,FALSE)</f>
        <v>3.835307388606881E-2</v>
      </c>
      <c r="R1067">
        <f>VLOOKUP(I1067,Sheet11!$C$70:$E$89,2,FALSE)</f>
        <v>9.8591549295774641E-2</v>
      </c>
      <c r="S1067">
        <f>VLOOKUP(I1067,Sheet11!$C$70:$E$89,3,FALSE)</f>
        <v>2.1996615905245348E-2</v>
      </c>
      <c r="T1067">
        <f t="shared" si="81"/>
        <v>3.057716867349849E-5</v>
      </c>
      <c r="U1067">
        <f t="shared" si="82"/>
        <v>2.2263201674695417E-5</v>
      </c>
      <c r="V1067">
        <f t="shared" si="83"/>
        <v>0.57867059734837045</v>
      </c>
      <c r="W1067" t="str">
        <f t="shared" si="84"/>
        <v>Delayed</v>
      </c>
    </row>
    <row r="1068" spans="3:23" x14ac:dyDescent="0.3">
      <c r="C1068" s="1">
        <v>4</v>
      </c>
      <c r="D1068" s="1">
        <v>1256</v>
      </c>
      <c r="E1068" s="1" t="s">
        <v>5</v>
      </c>
      <c r="F1068" s="1" t="s">
        <v>13</v>
      </c>
      <c r="G1068" s="1" t="s">
        <v>14</v>
      </c>
      <c r="H1068" s="1" t="s">
        <v>3</v>
      </c>
      <c r="I1068">
        <f t="shared" si="80"/>
        <v>12</v>
      </c>
      <c r="J1068">
        <f>VLOOKUP(C1068,Sheet11!$C$10:$E$17,2,FALSE)</f>
        <v>0.13380281690140844</v>
      </c>
      <c r="K1068">
        <f>VLOOKUP(C1068,Sheet11!$C$10:$E$17,3,FALSE)</f>
        <v>0.17766497461928935</v>
      </c>
      <c r="L1068">
        <f>VLOOKUP(E1068,Sheet11!$C$27:$E$30,2,FALSE)</f>
        <v>0.51877934272300474</v>
      </c>
      <c r="M1068">
        <f>VLOOKUP(E1068,Sheet11!$C$27:$E$30,3,FALSE)</f>
        <v>0.64805414551607443</v>
      </c>
      <c r="N1068">
        <f>VLOOKUP(F1068,Sheet11!$C$40:$E$43,2,FALSE)</f>
        <v>0.3779342723004695</v>
      </c>
      <c r="O1068">
        <f>VLOOKUP(F1068,Sheet11!$C$40:$E$43,3,FALSE)</f>
        <v>0.28426395939086296</v>
      </c>
      <c r="P1068">
        <f>VLOOKUP(G1068,Sheet11!$C$53:$E$61,2,FALSE)</f>
        <v>6.1032863849765258E-2</v>
      </c>
      <c r="Q1068">
        <f>VLOOKUP(G1068,Sheet11!$C$53:$E$61,3,FALSE)</f>
        <v>3.835307388606881E-2</v>
      </c>
      <c r="R1068">
        <f>VLOOKUP(I1068,Sheet11!$C$70:$E$89,2,FALSE)</f>
        <v>3.0516431924882629E-2</v>
      </c>
      <c r="S1068">
        <f>VLOOKUP(I1068,Sheet11!$C$70:$E$89,3,FALSE)</f>
        <v>0.10152284263959391</v>
      </c>
      <c r="T1068">
        <f t="shared" si="81"/>
        <v>9.4643617322733427E-6</v>
      </c>
      <c r="U1068">
        <f t="shared" si="82"/>
        <v>1.0275323849859423E-4</v>
      </c>
      <c r="V1068">
        <f t="shared" si="83"/>
        <v>8.4339370230713515E-2</v>
      </c>
      <c r="W1068" t="str">
        <f t="shared" si="84"/>
        <v>Ontime</v>
      </c>
    </row>
    <row r="1069" spans="3:23" x14ac:dyDescent="0.3">
      <c r="C1069" s="1">
        <v>4</v>
      </c>
      <c r="D1069" s="1">
        <v>835</v>
      </c>
      <c r="E1069" s="1" t="s">
        <v>7</v>
      </c>
      <c r="F1069" s="1" t="s">
        <v>13</v>
      </c>
      <c r="G1069" s="1" t="s">
        <v>4</v>
      </c>
      <c r="H1069" s="1" t="s">
        <v>3</v>
      </c>
      <c r="I1069">
        <f t="shared" si="80"/>
        <v>8</v>
      </c>
      <c r="J1069">
        <f>VLOOKUP(C1069,Sheet11!$C$10:$E$17,2,FALSE)</f>
        <v>0.13380281690140844</v>
      </c>
      <c r="K1069">
        <f>VLOOKUP(C1069,Sheet11!$C$10:$E$17,3,FALSE)</f>
        <v>0.17766497461928935</v>
      </c>
      <c r="L1069">
        <f>VLOOKUP(E1069,Sheet11!$C$27:$E$30,2,FALSE)</f>
        <v>0.39436619718309857</v>
      </c>
      <c r="M1069">
        <f>VLOOKUP(E1069,Sheet11!$C$27:$E$30,3,FALSE)</f>
        <v>0.29103214890016921</v>
      </c>
      <c r="N1069">
        <f>VLOOKUP(F1069,Sheet11!$C$40:$E$43,2,FALSE)</f>
        <v>0.3779342723004695</v>
      </c>
      <c r="O1069">
        <f>VLOOKUP(F1069,Sheet11!$C$40:$E$43,3,FALSE)</f>
        <v>0.28426395939086296</v>
      </c>
      <c r="P1069">
        <f>VLOOKUP(G1069,Sheet11!$C$53:$E$61,2,FALSE)</f>
        <v>0.31690140845070425</v>
      </c>
      <c r="Q1069">
        <f>VLOOKUP(G1069,Sheet11!$C$53:$E$61,3,FALSE)</f>
        <v>0.233502538071066</v>
      </c>
      <c r="R1069">
        <f>VLOOKUP(I1069,Sheet11!$C$70:$E$89,2,FALSE)</f>
        <v>4.2253521126760563E-2</v>
      </c>
      <c r="S1069">
        <f>VLOOKUP(I1069,Sheet11!$C$70:$E$89,3,FALSE)</f>
        <v>9.475465313028765E-2</v>
      </c>
      <c r="T1069">
        <f t="shared" si="81"/>
        <v>5.1724691873721775E-5</v>
      </c>
      <c r="U1069">
        <f t="shared" si="82"/>
        <v>2.6221250319487683E-4</v>
      </c>
      <c r="V1069">
        <f t="shared" si="83"/>
        <v>0.16476127291135215</v>
      </c>
      <c r="W1069" t="str">
        <f t="shared" si="84"/>
        <v>Ontime</v>
      </c>
    </row>
    <row r="1070" spans="3:23" x14ac:dyDescent="0.3">
      <c r="C1070" s="1">
        <v>4</v>
      </c>
      <c r="D1070" s="1">
        <v>1237</v>
      </c>
      <c r="E1070" s="1" t="s">
        <v>7</v>
      </c>
      <c r="F1070" s="1" t="s">
        <v>13</v>
      </c>
      <c r="G1070" s="1" t="s">
        <v>4</v>
      </c>
      <c r="H1070" s="1" t="s">
        <v>3</v>
      </c>
      <c r="I1070">
        <f t="shared" si="80"/>
        <v>12</v>
      </c>
      <c r="J1070">
        <f>VLOOKUP(C1070,Sheet11!$C$10:$E$17,2,FALSE)</f>
        <v>0.13380281690140844</v>
      </c>
      <c r="K1070">
        <f>VLOOKUP(C1070,Sheet11!$C$10:$E$17,3,FALSE)</f>
        <v>0.17766497461928935</v>
      </c>
      <c r="L1070">
        <f>VLOOKUP(E1070,Sheet11!$C$27:$E$30,2,FALSE)</f>
        <v>0.39436619718309857</v>
      </c>
      <c r="M1070">
        <f>VLOOKUP(E1070,Sheet11!$C$27:$E$30,3,FALSE)</f>
        <v>0.29103214890016921</v>
      </c>
      <c r="N1070">
        <f>VLOOKUP(F1070,Sheet11!$C$40:$E$43,2,FALSE)</f>
        <v>0.3779342723004695</v>
      </c>
      <c r="O1070">
        <f>VLOOKUP(F1070,Sheet11!$C$40:$E$43,3,FALSE)</f>
        <v>0.28426395939086296</v>
      </c>
      <c r="P1070">
        <f>VLOOKUP(G1070,Sheet11!$C$53:$E$61,2,FALSE)</f>
        <v>0.31690140845070425</v>
      </c>
      <c r="Q1070">
        <f>VLOOKUP(G1070,Sheet11!$C$53:$E$61,3,FALSE)</f>
        <v>0.233502538071066</v>
      </c>
      <c r="R1070">
        <f>VLOOKUP(I1070,Sheet11!$C$70:$E$89,2,FALSE)</f>
        <v>3.0516431924882629E-2</v>
      </c>
      <c r="S1070">
        <f>VLOOKUP(I1070,Sheet11!$C$70:$E$89,3,FALSE)</f>
        <v>0.10152284263959391</v>
      </c>
      <c r="T1070">
        <f t="shared" si="81"/>
        <v>3.7356721908799062E-5</v>
      </c>
      <c r="U1070">
        <f t="shared" si="82"/>
        <v>2.8094196770879661E-4</v>
      </c>
      <c r="V1070">
        <f t="shared" si="83"/>
        <v>0.11736373138601186</v>
      </c>
      <c r="W1070" t="str">
        <f t="shared" si="84"/>
        <v>Ontime</v>
      </c>
    </row>
    <row r="1071" spans="3:23" x14ac:dyDescent="0.3">
      <c r="C1071" s="1">
        <v>4</v>
      </c>
      <c r="D1071" s="1">
        <v>2116</v>
      </c>
      <c r="E1071" s="1" t="s">
        <v>7</v>
      </c>
      <c r="F1071" s="1" t="s">
        <v>13</v>
      </c>
      <c r="G1071" s="1" t="s">
        <v>4</v>
      </c>
      <c r="H1071" s="1" t="s">
        <v>3</v>
      </c>
      <c r="I1071">
        <f t="shared" si="80"/>
        <v>21</v>
      </c>
      <c r="J1071">
        <f>VLOOKUP(C1071,Sheet11!$C$10:$E$17,2,FALSE)</f>
        <v>0.13380281690140844</v>
      </c>
      <c r="K1071">
        <f>VLOOKUP(C1071,Sheet11!$C$10:$E$17,3,FALSE)</f>
        <v>0.17766497461928935</v>
      </c>
      <c r="L1071">
        <f>VLOOKUP(E1071,Sheet11!$C$27:$E$30,2,FALSE)</f>
        <v>0.39436619718309857</v>
      </c>
      <c r="M1071">
        <f>VLOOKUP(E1071,Sheet11!$C$27:$E$30,3,FALSE)</f>
        <v>0.29103214890016921</v>
      </c>
      <c r="N1071">
        <f>VLOOKUP(F1071,Sheet11!$C$40:$E$43,2,FALSE)</f>
        <v>0.3779342723004695</v>
      </c>
      <c r="O1071">
        <f>VLOOKUP(F1071,Sheet11!$C$40:$E$43,3,FALSE)</f>
        <v>0.28426395939086296</v>
      </c>
      <c r="P1071">
        <f>VLOOKUP(G1071,Sheet11!$C$53:$E$61,2,FALSE)</f>
        <v>0.31690140845070425</v>
      </c>
      <c r="Q1071">
        <f>VLOOKUP(G1071,Sheet11!$C$53:$E$61,3,FALSE)</f>
        <v>0.233502538071066</v>
      </c>
      <c r="R1071">
        <f>VLOOKUP(I1071,Sheet11!$C$70:$E$89,2,FALSE)</f>
        <v>4.9295774647887321E-2</v>
      </c>
      <c r="S1071">
        <f>VLOOKUP(I1071,Sheet11!$C$70:$E$89,3,FALSE)</f>
        <v>3.7789058093626621E-2</v>
      </c>
      <c r="T1071">
        <f t="shared" si="81"/>
        <v>6.0345473852675399E-5</v>
      </c>
      <c r="U1071">
        <f t="shared" si="82"/>
        <v>1.0457284353605207E-4</v>
      </c>
      <c r="V1071">
        <f t="shared" si="83"/>
        <v>0.3659112875280896</v>
      </c>
      <c r="W1071" t="str">
        <f t="shared" si="84"/>
        <v>Ontime</v>
      </c>
    </row>
    <row r="1072" spans="3:23" x14ac:dyDescent="0.3">
      <c r="C1072" s="1">
        <v>4</v>
      </c>
      <c r="D1072" s="1">
        <v>623</v>
      </c>
      <c r="E1072" s="1" t="s">
        <v>7</v>
      </c>
      <c r="F1072" s="1" t="s">
        <v>13</v>
      </c>
      <c r="G1072" s="1" t="s">
        <v>4</v>
      </c>
      <c r="H1072" s="1" t="s">
        <v>3</v>
      </c>
      <c r="I1072">
        <f t="shared" si="80"/>
        <v>6</v>
      </c>
      <c r="J1072">
        <f>VLOOKUP(C1072,Sheet11!$C$10:$E$17,2,FALSE)</f>
        <v>0.13380281690140844</v>
      </c>
      <c r="K1072">
        <f>VLOOKUP(C1072,Sheet11!$C$10:$E$17,3,FALSE)</f>
        <v>0.17766497461928935</v>
      </c>
      <c r="L1072">
        <f>VLOOKUP(E1072,Sheet11!$C$27:$E$30,2,FALSE)</f>
        <v>0.39436619718309857</v>
      </c>
      <c r="M1072">
        <f>VLOOKUP(E1072,Sheet11!$C$27:$E$30,3,FALSE)</f>
        <v>0.29103214890016921</v>
      </c>
      <c r="N1072">
        <f>VLOOKUP(F1072,Sheet11!$C$40:$E$43,2,FALSE)</f>
        <v>0.3779342723004695</v>
      </c>
      <c r="O1072">
        <f>VLOOKUP(F1072,Sheet11!$C$40:$E$43,3,FALSE)</f>
        <v>0.28426395939086296</v>
      </c>
      <c r="P1072">
        <f>VLOOKUP(G1072,Sheet11!$C$53:$E$61,2,FALSE)</f>
        <v>0.31690140845070425</v>
      </c>
      <c r="Q1072">
        <f>VLOOKUP(G1072,Sheet11!$C$53:$E$61,3,FALSE)</f>
        <v>0.233502538071066</v>
      </c>
      <c r="R1072">
        <f>VLOOKUP(I1072,Sheet11!$C$70:$E$89,2,FALSE)</f>
        <v>3.9906103286384977E-2</v>
      </c>
      <c r="S1072">
        <f>VLOOKUP(I1072,Sheet11!$C$70:$E$89,3,FALSE)</f>
        <v>8.4038353073886074E-2</v>
      </c>
      <c r="T1072">
        <f t="shared" si="81"/>
        <v>4.8851097880737231E-5</v>
      </c>
      <c r="U1072">
        <f t="shared" si="82"/>
        <v>2.3255751771450388E-4</v>
      </c>
      <c r="V1072">
        <f t="shared" si="83"/>
        <v>0.17359489075132409</v>
      </c>
      <c r="W1072" t="str">
        <f t="shared" si="84"/>
        <v>Ontime</v>
      </c>
    </row>
    <row r="1073" spans="3:23" x14ac:dyDescent="0.3">
      <c r="C1073" s="1">
        <v>4</v>
      </c>
      <c r="D1073" s="1">
        <v>643</v>
      </c>
      <c r="E1073" s="1" t="s">
        <v>5</v>
      </c>
      <c r="F1073" s="1" t="s">
        <v>13</v>
      </c>
      <c r="G1073" s="1" t="s">
        <v>12</v>
      </c>
      <c r="H1073" s="1" t="s">
        <v>3</v>
      </c>
      <c r="I1073">
        <f t="shared" si="80"/>
        <v>6</v>
      </c>
      <c r="J1073">
        <f>VLOOKUP(C1073,Sheet11!$C$10:$E$17,2,FALSE)</f>
        <v>0.13380281690140844</v>
      </c>
      <c r="K1073">
        <f>VLOOKUP(C1073,Sheet11!$C$10:$E$17,3,FALSE)</f>
        <v>0.17766497461928935</v>
      </c>
      <c r="L1073">
        <f>VLOOKUP(E1073,Sheet11!$C$27:$E$30,2,FALSE)</f>
        <v>0.51877934272300474</v>
      </c>
      <c r="M1073">
        <f>VLOOKUP(E1073,Sheet11!$C$27:$E$30,3,FALSE)</f>
        <v>0.64805414551607443</v>
      </c>
      <c r="N1073">
        <f>VLOOKUP(F1073,Sheet11!$C$40:$E$43,2,FALSE)</f>
        <v>0.3779342723004695</v>
      </c>
      <c r="O1073">
        <f>VLOOKUP(F1073,Sheet11!$C$40:$E$43,3,FALSE)</f>
        <v>0.28426395939086296</v>
      </c>
      <c r="P1073">
        <f>VLOOKUP(G1073,Sheet11!$C$53:$E$61,2,FALSE)</f>
        <v>0.22065727699530516</v>
      </c>
      <c r="Q1073">
        <f>VLOOKUP(G1073,Sheet11!$C$53:$E$61,3,FALSE)</f>
        <v>0.17710095882684715</v>
      </c>
      <c r="R1073">
        <f>VLOOKUP(I1073,Sheet11!$C$70:$E$89,2,FALSE)</f>
        <v>3.9906103286384977E-2</v>
      </c>
      <c r="S1073">
        <f>VLOOKUP(I1073,Sheet11!$C$70:$E$89,3,FALSE)</f>
        <v>8.4038353073886074E-2</v>
      </c>
      <c r="T1073">
        <f t="shared" si="81"/>
        <v>4.4745710201694674E-5</v>
      </c>
      <c r="U1073">
        <f t="shared" si="82"/>
        <v>3.9276250133947954E-4</v>
      </c>
      <c r="V1073">
        <f t="shared" si="83"/>
        <v>0.10227398942770158</v>
      </c>
      <c r="W1073" t="str">
        <f t="shared" si="84"/>
        <v>Ontime</v>
      </c>
    </row>
    <row r="1074" spans="3:23" x14ac:dyDescent="0.3">
      <c r="C1074" s="1">
        <v>4</v>
      </c>
      <c r="D1074" s="1">
        <v>1952</v>
      </c>
      <c r="E1074" s="1" t="s">
        <v>7</v>
      </c>
      <c r="F1074" s="1" t="s">
        <v>13</v>
      </c>
      <c r="G1074" s="1" t="s">
        <v>12</v>
      </c>
      <c r="H1074" s="1" t="s">
        <v>15</v>
      </c>
      <c r="I1074">
        <f t="shared" si="80"/>
        <v>19</v>
      </c>
      <c r="J1074">
        <f>VLOOKUP(C1074,Sheet11!$C$10:$E$17,2,FALSE)</f>
        <v>0.13380281690140844</v>
      </c>
      <c r="K1074">
        <f>VLOOKUP(C1074,Sheet11!$C$10:$E$17,3,FALSE)</f>
        <v>0.17766497461928935</v>
      </c>
      <c r="L1074">
        <f>VLOOKUP(E1074,Sheet11!$C$27:$E$30,2,FALSE)</f>
        <v>0.39436619718309857</v>
      </c>
      <c r="M1074">
        <f>VLOOKUP(E1074,Sheet11!$C$27:$E$30,3,FALSE)</f>
        <v>0.29103214890016921</v>
      </c>
      <c r="N1074">
        <f>VLOOKUP(F1074,Sheet11!$C$40:$E$43,2,FALSE)</f>
        <v>0.3779342723004695</v>
      </c>
      <c r="O1074">
        <f>VLOOKUP(F1074,Sheet11!$C$40:$E$43,3,FALSE)</f>
        <v>0.28426395939086296</v>
      </c>
      <c r="P1074">
        <f>VLOOKUP(G1074,Sheet11!$C$53:$E$61,2,FALSE)</f>
        <v>0.22065727699530516</v>
      </c>
      <c r="Q1074">
        <f>VLOOKUP(G1074,Sheet11!$C$53:$E$61,3,FALSE)</f>
        <v>0.17710095882684715</v>
      </c>
      <c r="R1074">
        <f>VLOOKUP(I1074,Sheet11!$C$70:$E$89,2,FALSE)</f>
        <v>9.8591549295774641E-2</v>
      </c>
      <c r="S1074">
        <f>VLOOKUP(I1074,Sheet11!$C$70:$E$89,3,FALSE)</f>
        <v>2.1996615905245348E-2</v>
      </c>
      <c r="T1074">
        <f t="shared" si="81"/>
        <v>8.4036659883725739E-5</v>
      </c>
      <c r="U1074">
        <f t="shared" si="82"/>
        <v>4.6167677624287743E-5</v>
      </c>
      <c r="V1074">
        <f t="shared" si="83"/>
        <v>0.64542135455782079</v>
      </c>
      <c r="W1074" t="str">
        <f t="shared" si="84"/>
        <v>Delayed</v>
      </c>
    </row>
    <row r="1075" spans="3:23" x14ac:dyDescent="0.3">
      <c r="C1075" s="1">
        <v>4</v>
      </c>
      <c r="D1075" s="1">
        <v>654</v>
      </c>
      <c r="E1075" s="1" t="s">
        <v>7</v>
      </c>
      <c r="F1075" s="1" t="s">
        <v>13</v>
      </c>
      <c r="G1075" s="1" t="s">
        <v>12</v>
      </c>
      <c r="H1075" s="1" t="s">
        <v>15</v>
      </c>
      <c r="I1075">
        <f t="shared" si="80"/>
        <v>6</v>
      </c>
      <c r="J1075">
        <f>VLOOKUP(C1075,Sheet11!$C$10:$E$17,2,FALSE)</f>
        <v>0.13380281690140844</v>
      </c>
      <c r="K1075">
        <f>VLOOKUP(C1075,Sheet11!$C$10:$E$17,3,FALSE)</f>
        <v>0.17766497461928935</v>
      </c>
      <c r="L1075">
        <f>VLOOKUP(E1075,Sheet11!$C$27:$E$30,2,FALSE)</f>
        <v>0.39436619718309857</v>
      </c>
      <c r="M1075">
        <f>VLOOKUP(E1075,Sheet11!$C$27:$E$30,3,FALSE)</f>
        <v>0.29103214890016921</v>
      </c>
      <c r="N1075">
        <f>VLOOKUP(F1075,Sheet11!$C$40:$E$43,2,FALSE)</f>
        <v>0.3779342723004695</v>
      </c>
      <c r="O1075">
        <f>VLOOKUP(F1075,Sheet11!$C$40:$E$43,3,FALSE)</f>
        <v>0.28426395939086296</v>
      </c>
      <c r="P1075">
        <f>VLOOKUP(G1075,Sheet11!$C$53:$E$61,2,FALSE)</f>
        <v>0.22065727699530516</v>
      </c>
      <c r="Q1075">
        <f>VLOOKUP(G1075,Sheet11!$C$53:$E$61,3,FALSE)</f>
        <v>0.17710095882684715</v>
      </c>
      <c r="R1075">
        <f>VLOOKUP(I1075,Sheet11!$C$70:$E$89,2,FALSE)</f>
        <v>3.9906103286384977E-2</v>
      </c>
      <c r="S1075">
        <f>VLOOKUP(I1075,Sheet11!$C$70:$E$89,3,FALSE)</f>
        <v>8.4038353073886074E-2</v>
      </c>
      <c r="T1075">
        <f t="shared" si="81"/>
        <v>3.4014838524365181E-5</v>
      </c>
      <c r="U1075">
        <f t="shared" si="82"/>
        <v>1.7638420425689422E-4</v>
      </c>
      <c r="V1075">
        <f t="shared" si="83"/>
        <v>0.16166821899341333</v>
      </c>
      <c r="W1075" t="str">
        <f t="shared" si="84"/>
        <v>Ontime</v>
      </c>
    </row>
    <row r="1076" spans="3:23" x14ac:dyDescent="0.3">
      <c r="C1076" s="1">
        <v>4</v>
      </c>
      <c r="D1076" s="1">
        <v>1345</v>
      </c>
      <c r="E1076" s="1" t="s">
        <v>7</v>
      </c>
      <c r="F1076" s="1" t="s">
        <v>13</v>
      </c>
      <c r="G1076" s="1" t="s">
        <v>12</v>
      </c>
      <c r="H1076" s="1" t="s">
        <v>15</v>
      </c>
      <c r="I1076">
        <f t="shared" si="80"/>
        <v>13</v>
      </c>
      <c r="J1076">
        <f>VLOOKUP(C1076,Sheet11!$C$10:$E$17,2,FALSE)</f>
        <v>0.13380281690140844</v>
      </c>
      <c r="K1076">
        <f>VLOOKUP(C1076,Sheet11!$C$10:$E$17,3,FALSE)</f>
        <v>0.17766497461928935</v>
      </c>
      <c r="L1076">
        <f>VLOOKUP(E1076,Sheet11!$C$27:$E$30,2,FALSE)</f>
        <v>0.39436619718309857</v>
      </c>
      <c r="M1076">
        <f>VLOOKUP(E1076,Sheet11!$C$27:$E$30,3,FALSE)</f>
        <v>0.29103214890016921</v>
      </c>
      <c r="N1076">
        <f>VLOOKUP(F1076,Sheet11!$C$40:$E$43,2,FALSE)</f>
        <v>0.3779342723004695</v>
      </c>
      <c r="O1076">
        <f>VLOOKUP(F1076,Sheet11!$C$40:$E$43,3,FALSE)</f>
        <v>0.28426395939086296</v>
      </c>
      <c r="P1076">
        <f>VLOOKUP(G1076,Sheet11!$C$53:$E$61,2,FALSE)</f>
        <v>0.22065727699530516</v>
      </c>
      <c r="Q1076">
        <f>VLOOKUP(G1076,Sheet11!$C$53:$E$61,3,FALSE)</f>
        <v>0.17710095882684715</v>
      </c>
      <c r="R1076">
        <f>VLOOKUP(I1076,Sheet11!$C$70:$E$89,2,FALSE)</f>
        <v>6.1032863849765258E-2</v>
      </c>
      <c r="S1076">
        <f>VLOOKUP(I1076,Sheet11!$C$70:$E$89,3,FALSE)</f>
        <v>5.0761421319796954E-2</v>
      </c>
      <c r="T1076">
        <f t="shared" si="81"/>
        <v>5.2022694213734984E-5</v>
      </c>
      <c r="U1076">
        <f t="shared" si="82"/>
        <v>1.065407945175871E-4</v>
      </c>
      <c r="V1076">
        <f t="shared" si="83"/>
        <v>0.32808747227985657</v>
      </c>
      <c r="W1076" t="str">
        <f t="shared" si="84"/>
        <v>Ontime</v>
      </c>
    </row>
    <row r="1077" spans="3:23" x14ac:dyDescent="0.3">
      <c r="C1077" s="1">
        <v>4</v>
      </c>
      <c r="D1077" s="1">
        <v>1646</v>
      </c>
      <c r="E1077" s="1" t="s">
        <v>5</v>
      </c>
      <c r="F1077" s="1" t="s">
        <v>13</v>
      </c>
      <c r="G1077" s="1" t="s">
        <v>12</v>
      </c>
      <c r="H1077" s="1" t="s">
        <v>3</v>
      </c>
      <c r="I1077">
        <f t="shared" si="80"/>
        <v>16</v>
      </c>
      <c r="J1077">
        <f>VLOOKUP(C1077,Sheet11!$C$10:$E$17,2,FALSE)</f>
        <v>0.13380281690140844</v>
      </c>
      <c r="K1077">
        <f>VLOOKUP(C1077,Sheet11!$C$10:$E$17,3,FALSE)</f>
        <v>0.17766497461928935</v>
      </c>
      <c r="L1077">
        <f>VLOOKUP(E1077,Sheet11!$C$27:$E$30,2,FALSE)</f>
        <v>0.51877934272300474</v>
      </c>
      <c r="M1077">
        <f>VLOOKUP(E1077,Sheet11!$C$27:$E$30,3,FALSE)</f>
        <v>0.64805414551607443</v>
      </c>
      <c r="N1077">
        <f>VLOOKUP(F1077,Sheet11!$C$40:$E$43,2,FALSE)</f>
        <v>0.3779342723004695</v>
      </c>
      <c r="O1077">
        <f>VLOOKUP(F1077,Sheet11!$C$40:$E$43,3,FALSE)</f>
        <v>0.28426395939086296</v>
      </c>
      <c r="P1077">
        <f>VLOOKUP(G1077,Sheet11!$C$53:$E$61,2,FALSE)</f>
        <v>0.22065727699530516</v>
      </c>
      <c r="Q1077">
        <f>VLOOKUP(G1077,Sheet11!$C$53:$E$61,3,FALSE)</f>
        <v>0.17710095882684715</v>
      </c>
      <c r="R1077">
        <f>VLOOKUP(I1077,Sheet11!$C$70:$E$89,2,FALSE)</f>
        <v>0.10328638497652583</v>
      </c>
      <c r="S1077">
        <f>VLOOKUP(I1077,Sheet11!$C$70:$E$89,3,FALSE)</f>
        <v>9.8702763677382968E-2</v>
      </c>
      <c r="T1077">
        <f t="shared" si="81"/>
        <v>1.1581242640438623E-4</v>
      </c>
      <c r="U1077">
        <f t="shared" si="82"/>
        <v>4.6129823982824777E-4</v>
      </c>
      <c r="V1077">
        <f t="shared" si="83"/>
        <v>0.20067628824191946</v>
      </c>
      <c r="W1077" t="str">
        <f t="shared" si="84"/>
        <v>Ontime</v>
      </c>
    </row>
    <row r="1078" spans="3:23" x14ac:dyDescent="0.3">
      <c r="C1078" s="1">
        <v>4</v>
      </c>
      <c r="D1078" s="1">
        <v>1525</v>
      </c>
      <c r="E1078" s="1" t="s">
        <v>5</v>
      </c>
      <c r="F1078" s="1" t="s">
        <v>13</v>
      </c>
      <c r="G1078" s="1" t="s">
        <v>12</v>
      </c>
      <c r="H1078" s="1" t="s">
        <v>3</v>
      </c>
      <c r="I1078">
        <f t="shared" si="80"/>
        <v>15</v>
      </c>
      <c r="J1078">
        <f>VLOOKUP(C1078,Sheet11!$C$10:$E$17,2,FALSE)</f>
        <v>0.13380281690140844</v>
      </c>
      <c r="K1078">
        <f>VLOOKUP(C1078,Sheet11!$C$10:$E$17,3,FALSE)</f>
        <v>0.17766497461928935</v>
      </c>
      <c r="L1078">
        <f>VLOOKUP(E1078,Sheet11!$C$27:$E$30,2,FALSE)</f>
        <v>0.51877934272300474</v>
      </c>
      <c r="M1078">
        <f>VLOOKUP(E1078,Sheet11!$C$27:$E$30,3,FALSE)</f>
        <v>0.64805414551607443</v>
      </c>
      <c r="N1078">
        <f>VLOOKUP(F1078,Sheet11!$C$40:$E$43,2,FALSE)</f>
        <v>0.3779342723004695</v>
      </c>
      <c r="O1078">
        <f>VLOOKUP(F1078,Sheet11!$C$40:$E$43,3,FALSE)</f>
        <v>0.28426395939086296</v>
      </c>
      <c r="P1078">
        <f>VLOOKUP(G1078,Sheet11!$C$53:$E$61,2,FALSE)</f>
        <v>0.22065727699530516</v>
      </c>
      <c r="Q1078">
        <f>VLOOKUP(G1078,Sheet11!$C$53:$E$61,3,FALSE)</f>
        <v>0.17710095882684715</v>
      </c>
      <c r="R1078">
        <f>VLOOKUP(I1078,Sheet11!$C$70:$E$89,2,FALSE)</f>
        <v>0.13849765258215962</v>
      </c>
      <c r="S1078">
        <f>VLOOKUP(I1078,Sheet11!$C$70:$E$89,3,FALSE)</f>
        <v>6.2041737168640719E-2</v>
      </c>
      <c r="T1078">
        <f t="shared" si="81"/>
        <v>1.5529393540588153E-4</v>
      </c>
      <c r="U1078">
        <f t="shared" si="82"/>
        <v>2.8995889360632716E-4</v>
      </c>
      <c r="V1078">
        <f t="shared" si="83"/>
        <v>0.34877697633140342</v>
      </c>
      <c r="W1078" t="str">
        <f t="shared" si="84"/>
        <v>Ontime</v>
      </c>
    </row>
    <row r="1079" spans="3:23" x14ac:dyDescent="0.3">
      <c r="C1079" s="1">
        <v>4</v>
      </c>
      <c r="D1079" s="1">
        <v>1504</v>
      </c>
      <c r="E1079" s="1" t="s">
        <v>7</v>
      </c>
      <c r="F1079" s="1" t="s">
        <v>13</v>
      </c>
      <c r="G1079" s="1" t="s">
        <v>12</v>
      </c>
      <c r="H1079" s="1" t="s">
        <v>3</v>
      </c>
      <c r="I1079">
        <f t="shared" si="80"/>
        <v>15</v>
      </c>
      <c r="J1079">
        <f>VLOOKUP(C1079,Sheet11!$C$10:$E$17,2,FALSE)</f>
        <v>0.13380281690140844</v>
      </c>
      <c r="K1079">
        <f>VLOOKUP(C1079,Sheet11!$C$10:$E$17,3,FALSE)</f>
        <v>0.17766497461928935</v>
      </c>
      <c r="L1079">
        <f>VLOOKUP(E1079,Sheet11!$C$27:$E$30,2,FALSE)</f>
        <v>0.39436619718309857</v>
      </c>
      <c r="M1079">
        <f>VLOOKUP(E1079,Sheet11!$C$27:$E$30,3,FALSE)</f>
        <v>0.29103214890016921</v>
      </c>
      <c r="N1079">
        <f>VLOOKUP(F1079,Sheet11!$C$40:$E$43,2,FALSE)</f>
        <v>0.3779342723004695</v>
      </c>
      <c r="O1079">
        <f>VLOOKUP(F1079,Sheet11!$C$40:$E$43,3,FALSE)</f>
        <v>0.28426395939086296</v>
      </c>
      <c r="P1079">
        <f>VLOOKUP(G1079,Sheet11!$C$53:$E$61,2,FALSE)</f>
        <v>0.22065727699530516</v>
      </c>
      <c r="Q1079">
        <f>VLOOKUP(G1079,Sheet11!$C$53:$E$61,3,FALSE)</f>
        <v>0.17710095882684715</v>
      </c>
      <c r="R1079">
        <f>VLOOKUP(I1079,Sheet11!$C$70:$E$89,2,FALSE)</f>
        <v>0.13849765258215962</v>
      </c>
      <c r="S1079">
        <f>VLOOKUP(I1079,Sheet11!$C$70:$E$89,3,FALSE)</f>
        <v>6.2041737168640719E-2</v>
      </c>
      <c r="T1079">
        <f t="shared" si="81"/>
        <v>1.1805149840809092E-4</v>
      </c>
      <c r="U1079">
        <f t="shared" si="82"/>
        <v>1.3021652663260645E-4</v>
      </c>
      <c r="V1079">
        <f t="shared" si="83"/>
        <v>0.47550021147000027</v>
      </c>
      <c r="W1079" t="str">
        <f t="shared" si="84"/>
        <v>Ontime</v>
      </c>
    </row>
    <row r="1080" spans="3:23" x14ac:dyDescent="0.3">
      <c r="C1080" s="1">
        <v>4</v>
      </c>
      <c r="D1080" s="1">
        <v>2140</v>
      </c>
      <c r="E1080" s="1" t="s">
        <v>5</v>
      </c>
      <c r="F1080" s="1" t="s">
        <v>13</v>
      </c>
      <c r="G1080" s="1" t="s">
        <v>12</v>
      </c>
      <c r="H1080" s="1" t="s">
        <v>15</v>
      </c>
      <c r="I1080">
        <f t="shared" si="80"/>
        <v>21</v>
      </c>
      <c r="J1080">
        <f>VLOOKUP(C1080,Sheet11!$C$10:$E$17,2,FALSE)</f>
        <v>0.13380281690140844</v>
      </c>
      <c r="K1080">
        <f>VLOOKUP(C1080,Sheet11!$C$10:$E$17,3,FALSE)</f>
        <v>0.17766497461928935</v>
      </c>
      <c r="L1080">
        <f>VLOOKUP(E1080,Sheet11!$C$27:$E$30,2,FALSE)</f>
        <v>0.51877934272300474</v>
      </c>
      <c r="M1080">
        <f>VLOOKUP(E1080,Sheet11!$C$27:$E$30,3,FALSE)</f>
        <v>0.64805414551607443</v>
      </c>
      <c r="N1080">
        <f>VLOOKUP(F1080,Sheet11!$C$40:$E$43,2,FALSE)</f>
        <v>0.3779342723004695</v>
      </c>
      <c r="O1080">
        <f>VLOOKUP(F1080,Sheet11!$C$40:$E$43,3,FALSE)</f>
        <v>0.28426395939086296</v>
      </c>
      <c r="P1080">
        <f>VLOOKUP(G1080,Sheet11!$C$53:$E$61,2,FALSE)</f>
        <v>0.22065727699530516</v>
      </c>
      <c r="Q1080">
        <f>VLOOKUP(G1080,Sheet11!$C$53:$E$61,3,FALSE)</f>
        <v>0.17710095882684715</v>
      </c>
      <c r="R1080">
        <f>VLOOKUP(I1080,Sheet11!$C$70:$E$89,2,FALSE)</f>
        <v>4.9295774647887321E-2</v>
      </c>
      <c r="S1080">
        <f>VLOOKUP(I1080,Sheet11!$C$70:$E$89,3,FALSE)</f>
        <v>3.7789058093626621E-2</v>
      </c>
      <c r="T1080">
        <f t="shared" si="81"/>
        <v>5.5274112602093421E-5</v>
      </c>
      <c r="U1080">
        <f t="shared" si="82"/>
        <v>1.76611326105672E-4</v>
      </c>
      <c r="V1080">
        <f t="shared" si="83"/>
        <v>0.23836819125047715</v>
      </c>
      <c r="W1080" t="str">
        <f t="shared" si="84"/>
        <v>Ontime</v>
      </c>
    </row>
    <row r="1081" spans="3:23" x14ac:dyDescent="0.3">
      <c r="C1081" s="1">
        <v>4</v>
      </c>
      <c r="D1081" s="1">
        <v>956</v>
      </c>
      <c r="E1081" s="1" t="s">
        <v>5</v>
      </c>
      <c r="F1081" s="1" t="s">
        <v>13</v>
      </c>
      <c r="G1081" s="1" t="s">
        <v>12</v>
      </c>
      <c r="H1081" s="1" t="s">
        <v>15</v>
      </c>
      <c r="I1081">
        <f t="shared" si="80"/>
        <v>9</v>
      </c>
      <c r="J1081">
        <f>VLOOKUP(C1081,Sheet11!$C$10:$E$17,2,FALSE)</f>
        <v>0.13380281690140844</v>
      </c>
      <c r="K1081">
        <f>VLOOKUP(C1081,Sheet11!$C$10:$E$17,3,FALSE)</f>
        <v>0.17766497461928935</v>
      </c>
      <c r="L1081">
        <f>VLOOKUP(E1081,Sheet11!$C$27:$E$30,2,FALSE)</f>
        <v>0.51877934272300474</v>
      </c>
      <c r="M1081">
        <f>VLOOKUP(E1081,Sheet11!$C$27:$E$30,3,FALSE)</f>
        <v>0.64805414551607443</v>
      </c>
      <c r="N1081">
        <f>VLOOKUP(F1081,Sheet11!$C$40:$E$43,2,FALSE)</f>
        <v>0.3779342723004695</v>
      </c>
      <c r="O1081">
        <f>VLOOKUP(F1081,Sheet11!$C$40:$E$43,3,FALSE)</f>
        <v>0.28426395939086296</v>
      </c>
      <c r="P1081">
        <f>VLOOKUP(G1081,Sheet11!$C$53:$E$61,2,FALSE)</f>
        <v>0.22065727699530516</v>
      </c>
      <c r="Q1081">
        <f>VLOOKUP(G1081,Sheet11!$C$53:$E$61,3,FALSE)</f>
        <v>0.17710095882684715</v>
      </c>
      <c r="R1081">
        <f>VLOOKUP(I1081,Sheet11!$C$70:$E$89,2,FALSE)</f>
        <v>3.5211267605633804E-2</v>
      </c>
      <c r="S1081">
        <f>VLOOKUP(I1081,Sheet11!$C$70:$E$89,3,FALSE)</f>
        <v>3.2148900169204735E-2</v>
      </c>
      <c r="T1081">
        <f t="shared" si="81"/>
        <v>3.9481509001495307E-5</v>
      </c>
      <c r="U1081">
        <f t="shared" si="82"/>
        <v>1.5025142668691498E-4</v>
      </c>
      <c r="V1081">
        <f t="shared" si="83"/>
        <v>0.20808990731231811</v>
      </c>
      <c r="W1081" t="str">
        <f t="shared" si="84"/>
        <v>Ontime</v>
      </c>
    </row>
    <row r="1082" spans="3:23" x14ac:dyDescent="0.3">
      <c r="C1082" s="1">
        <v>4</v>
      </c>
      <c r="D1082" s="1">
        <v>1359</v>
      </c>
      <c r="E1082" s="1" t="s">
        <v>5</v>
      </c>
      <c r="F1082" s="1" t="s">
        <v>13</v>
      </c>
      <c r="G1082" s="1" t="s">
        <v>12</v>
      </c>
      <c r="H1082" s="1" t="s">
        <v>3</v>
      </c>
      <c r="I1082">
        <f t="shared" si="80"/>
        <v>13</v>
      </c>
      <c r="J1082">
        <f>VLOOKUP(C1082,Sheet11!$C$10:$E$17,2,FALSE)</f>
        <v>0.13380281690140844</v>
      </c>
      <c r="K1082">
        <f>VLOOKUP(C1082,Sheet11!$C$10:$E$17,3,FALSE)</f>
        <v>0.17766497461928935</v>
      </c>
      <c r="L1082">
        <f>VLOOKUP(E1082,Sheet11!$C$27:$E$30,2,FALSE)</f>
        <v>0.51877934272300474</v>
      </c>
      <c r="M1082">
        <f>VLOOKUP(E1082,Sheet11!$C$27:$E$30,3,FALSE)</f>
        <v>0.64805414551607443</v>
      </c>
      <c r="N1082">
        <f>VLOOKUP(F1082,Sheet11!$C$40:$E$43,2,FALSE)</f>
        <v>0.3779342723004695</v>
      </c>
      <c r="O1082">
        <f>VLOOKUP(F1082,Sheet11!$C$40:$E$43,3,FALSE)</f>
        <v>0.28426395939086296</v>
      </c>
      <c r="P1082">
        <f>VLOOKUP(G1082,Sheet11!$C$53:$E$61,2,FALSE)</f>
        <v>0.22065727699530516</v>
      </c>
      <c r="Q1082">
        <f>VLOOKUP(G1082,Sheet11!$C$53:$E$61,3,FALSE)</f>
        <v>0.17710095882684715</v>
      </c>
      <c r="R1082">
        <f>VLOOKUP(I1082,Sheet11!$C$70:$E$89,2,FALSE)</f>
        <v>6.1032863849765258E-2</v>
      </c>
      <c r="S1082">
        <f>VLOOKUP(I1082,Sheet11!$C$70:$E$89,3,FALSE)</f>
        <v>5.0761421319796954E-2</v>
      </c>
      <c r="T1082">
        <f t="shared" si="81"/>
        <v>6.8434615602591854E-5</v>
      </c>
      <c r="U1082">
        <f t="shared" si="82"/>
        <v>2.3723909476881314E-4</v>
      </c>
      <c r="V1082">
        <f t="shared" si="83"/>
        <v>0.22388126057501392</v>
      </c>
      <c r="W1082" t="str">
        <f t="shared" si="84"/>
        <v>Ontime</v>
      </c>
    </row>
    <row r="1083" spans="3:23" x14ac:dyDescent="0.3">
      <c r="C1083" s="1">
        <v>5</v>
      </c>
      <c r="D1083" s="1">
        <v>1455</v>
      </c>
      <c r="E1083" s="1" t="s">
        <v>2</v>
      </c>
      <c r="F1083" s="1" t="s">
        <v>1</v>
      </c>
      <c r="G1083" s="1" t="s">
        <v>0</v>
      </c>
      <c r="H1083" s="1" t="s">
        <v>3</v>
      </c>
      <c r="I1083">
        <f t="shared" si="80"/>
        <v>14</v>
      </c>
      <c r="J1083">
        <f>VLOOKUP(C1083,Sheet11!$C$10:$E$17,2,FALSE)</f>
        <v>0.17370892018779344</v>
      </c>
      <c r="K1083">
        <f>VLOOKUP(C1083,Sheet11!$C$10:$E$17,3,FALSE)</f>
        <v>0.17822899041173154</v>
      </c>
      <c r="L1083">
        <f>VLOOKUP(E1083,Sheet11!$C$27:$E$30,2,FALSE)</f>
        <v>8.6854460093896718E-2</v>
      </c>
      <c r="M1083">
        <f>VLOOKUP(E1083,Sheet11!$C$27:$E$30,3,FALSE)</f>
        <v>6.0913705583756347E-2</v>
      </c>
      <c r="N1083">
        <f>VLOOKUP(F1083,Sheet11!$C$40:$E$43,2,FALSE)</f>
        <v>0.19718309859154928</v>
      </c>
      <c r="O1083">
        <f>VLOOKUP(F1083,Sheet11!$C$40:$E$43,3,FALSE)</f>
        <v>0.17033276931754088</v>
      </c>
      <c r="P1083">
        <f>VLOOKUP(G1083,Sheet11!$C$53:$E$61,2,FALSE)</f>
        <v>9.3896713615023476E-3</v>
      </c>
      <c r="Q1083">
        <f>VLOOKUP(G1083,Sheet11!$C$53:$E$61,3,FALSE)</f>
        <v>1.4664410603496898E-2</v>
      </c>
      <c r="R1083">
        <f>VLOOKUP(I1083,Sheet11!$C$70:$E$89,2,FALSE)</f>
        <v>5.6338028169014086E-2</v>
      </c>
      <c r="S1083">
        <f>VLOOKUP(I1083,Sheet11!$C$70:$E$89,3,FALSE)</f>
        <v>9.7574732092498589E-2</v>
      </c>
      <c r="T1083">
        <f t="shared" si="81"/>
        <v>3.0483553241719482E-7</v>
      </c>
      <c r="U1083">
        <f t="shared" si="82"/>
        <v>2.1334880465907229E-6</v>
      </c>
      <c r="V1083">
        <f t="shared" si="83"/>
        <v>0.12501849017972563</v>
      </c>
      <c r="W1083" t="str">
        <f t="shared" si="84"/>
        <v>Ontime</v>
      </c>
    </row>
    <row r="1084" spans="3:23" x14ac:dyDescent="0.3">
      <c r="C1084" s="1">
        <v>5</v>
      </c>
      <c r="D1084" s="1">
        <v>1648</v>
      </c>
      <c r="E1084" s="1" t="s">
        <v>5</v>
      </c>
      <c r="F1084" s="1" t="s">
        <v>1</v>
      </c>
      <c r="G1084" s="1" t="s">
        <v>4</v>
      </c>
      <c r="H1084" s="1" t="s">
        <v>3</v>
      </c>
      <c r="I1084">
        <f t="shared" si="80"/>
        <v>16</v>
      </c>
      <c r="J1084">
        <f>VLOOKUP(C1084,Sheet11!$C$10:$E$17,2,FALSE)</f>
        <v>0.17370892018779344</v>
      </c>
      <c r="K1084">
        <f>VLOOKUP(C1084,Sheet11!$C$10:$E$17,3,FALSE)</f>
        <v>0.17822899041173154</v>
      </c>
      <c r="L1084">
        <f>VLOOKUP(E1084,Sheet11!$C$27:$E$30,2,FALSE)</f>
        <v>0.51877934272300474</v>
      </c>
      <c r="M1084">
        <f>VLOOKUP(E1084,Sheet11!$C$27:$E$30,3,FALSE)</f>
        <v>0.64805414551607443</v>
      </c>
      <c r="N1084">
        <f>VLOOKUP(F1084,Sheet11!$C$40:$E$43,2,FALSE)</f>
        <v>0.19718309859154928</v>
      </c>
      <c r="O1084">
        <f>VLOOKUP(F1084,Sheet11!$C$40:$E$43,3,FALSE)</f>
        <v>0.17033276931754088</v>
      </c>
      <c r="P1084">
        <f>VLOOKUP(G1084,Sheet11!$C$53:$E$61,2,FALSE)</f>
        <v>0.31690140845070425</v>
      </c>
      <c r="Q1084">
        <f>VLOOKUP(G1084,Sheet11!$C$53:$E$61,3,FALSE)</f>
        <v>0.233502538071066</v>
      </c>
      <c r="R1084">
        <f>VLOOKUP(I1084,Sheet11!$C$70:$E$89,2,FALSE)</f>
        <v>0.10328638497652583</v>
      </c>
      <c r="S1084">
        <f>VLOOKUP(I1084,Sheet11!$C$70:$E$89,3,FALSE)</f>
        <v>9.8702763677382968E-2</v>
      </c>
      <c r="T1084">
        <f t="shared" si="81"/>
        <v>1.1266041577290212E-4</v>
      </c>
      <c r="U1084">
        <f t="shared" si="82"/>
        <v>3.6559935920665783E-4</v>
      </c>
      <c r="V1084">
        <f t="shared" si="83"/>
        <v>0.23556322665379301</v>
      </c>
      <c r="W1084" t="str">
        <f t="shared" si="84"/>
        <v>Ontime</v>
      </c>
    </row>
    <row r="1085" spans="3:23" x14ac:dyDescent="0.3">
      <c r="C1085" s="1">
        <v>5</v>
      </c>
      <c r="D1085" s="1">
        <v>1545</v>
      </c>
      <c r="E1085" s="1" t="s">
        <v>7</v>
      </c>
      <c r="F1085" s="1" t="s">
        <v>6</v>
      </c>
      <c r="G1085" s="1" t="s">
        <v>4</v>
      </c>
      <c r="H1085" s="1" t="s">
        <v>15</v>
      </c>
      <c r="I1085">
        <f t="shared" si="80"/>
        <v>15</v>
      </c>
      <c r="J1085">
        <f>VLOOKUP(C1085,Sheet11!$C$10:$E$17,2,FALSE)</f>
        <v>0.17370892018779344</v>
      </c>
      <c r="K1085">
        <f>VLOOKUP(C1085,Sheet11!$C$10:$E$17,3,FALSE)</f>
        <v>0.17822899041173154</v>
      </c>
      <c r="L1085">
        <f>VLOOKUP(E1085,Sheet11!$C$27:$E$30,2,FALSE)</f>
        <v>0.39436619718309857</v>
      </c>
      <c r="M1085">
        <f>VLOOKUP(E1085,Sheet11!$C$27:$E$30,3,FALSE)</f>
        <v>0.29103214890016921</v>
      </c>
      <c r="N1085">
        <f>VLOOKUP(F1085,Sheet11!$C$40:$E$43,2,FALSE)</f>
        <v>0.42488262910798125</v>
      </c>
      <c r="O1085">
        <f>VLOOKUP(F1085,Sheet11!$C$40:$E$43,3,FALSE)</f>
        <v>0.54540327129159616</v>
      </c>
      <c r="P1085">
        <f>VLOOKUP(G1085,Sheet11!$C$53:$E$61,2,FALSE)</f>
        <v>0.31690140845070425</v>
      </c>
      <c r="Q1085">
        <f>VLOOKUP(G1085,Sheet11!$C$53:$E$61,3,FALSE)</f>
        <v>0.233502538071066</v>
      </c>
      <c r="R1085">
        <f>VLOOKUP(I1085,Sheet11!$C$70:$E$89,2,FALSE)</f>
        <v>0.13849765258215962</v>
      </c>
      <c r="S1085">
        <f>VLOOKUP(I1085,Sheet11!$C$70:$E$89,3,FALSE)</f>
        <v>6.2041737168640719E-2</v>
      </c>
      <c r="T1085">
        <f t="shared" si="81"/>
        <v>2.4744972851477206E-4</v>
      </c>
      <c r="U1085">
        <f t="shared" si="82"/>
        <v>3.3045267088121702E-4</v>
      </c>
      <c r="V1085">
        <f t="shared" si="83"/>
        <v>0.42818602029235575</v>
      </c>
      <c r="W1085" t="str">
        <f t="shared" si="84"/>
        <v>Ontime</v>
      </c>
    </row>
    <row r="1086" spans="3:23" x14ac:dyDescent="0.3">
      <c r="C1086" s="1">
        <v>5</v>
      </c>
      <c r="D1086" s="1">
        <v>1952</v>
      </c>
      <c r="E1086" s="1" t="s">
        <v>7</v>
      </c>
      <c r="F1086" s="1" t="s">
        <v>6</v>
      </c>
      <c r="G1086" s="1" t="s">
        <v>4</v>
      </c>
      <c r="H1086" s="1" t="s">
        <v>15</v>
      </c>
      <c r="I1086">
        <f t="shared" si="80"/>
        <v>19</v>
      </c>
      <c r="J1086">
        <f>VLOOKUP(C1086,Sheet11!$C$10:$E$17,2,FALSE)</f>
        <v>0.17370892018779344</v>
      </c>
      <c r="K1086">
        <f>VLOOKUP(C1086,Sheet11!$C$10:$E$17,3,FALSE)</f>
        <v>0.17822899041173154</v>
      </c>
      <c r="L1086">
        <f>VLOOKUP(E1086,Sheet11!$C$27:$E$30,2,FALSE)</f>
        <v>0.39436619718309857</v>
      </c>
      <c r="M1086">
        <f>VLOOKUP(E1086,Sheet11!$C$27:$E$30,3,FALSE)</f>
        <v>0.29103214890016921</v>
      </c>
      <c r="N1086">
        <f>VLOOKUP(F1086,Sheet11!$C$40:$E$43,2,FALSE)</f>
        <v>0.42488262910798125</v>
      </c>
      <c r="O1086">
        <f>VLOOKUP(F1086,Sheet11!$C$40:$E$43,3,FALSE)</f>
        <v>0.54540327129159616</v>
      </c>
      <c r="P1086">
        <f>VLOOKUP(G1086,Sheet11!$C$53:$E$61,2,FALSE)</f>
        <v>0.31690140845070425</v>
      </c>
      <c r="Q1086">
        <f>VLOOKUP(G1086,Sheet11!$C$53:$E$61,3,FALSE)</f>
        <v>0.233502538071066</v>
      </c>
      <c r="R1086">
        <f>VLOOKUP(I1086,Sheet11!$C$70:$E$89,2,FALSE)</f>
        <v>9.8591549295774641E-2</v>
      </c>
      <c r="S1086">
        <f>VLOOKUP(I1086,Sheet11!$C$70:$E$89,3,FALSE)</f>
        <v>2.1996615905245348E-2</v>
      </c>
      <c r="T1086">
        <f t="shared" si="81"/>
        <v>1.7615065419695637E-4</v>
      </c>
      <c r="U1086">
        <f t="shared" si="82"/>
        <v>1.1716049240334059E-4</v>
      </c>
      <c r="V1086">
        <f t="shared" si="83"/>
        <v>0.60055901808942036</v>
      </c>
      <c r="W1086" t="str">
        <f t="shared" si="84"/>
        <v>Delayed</v>
      </c>
    </row>
    <row r="1087" spans="3:23" x14ac:dyDescent="0.3">
      <c r="C1087" s="1">
        <v>5</v>
      </c>
      <c r="D1087" s="1">
        <v>2117</v>
      </c>
      <c r="E1087" s="1" t="s">
        <v>7</v>
      </c>
      <c r="F1087" s="1" t="s">
        <v>6</v>
      </c>
      <c r="G1087" s="1" t="s">
        <v>4</v>
      </c>
      <c r="H1087" s="1" t="s">
        <v>3</v>
      </c>
      <c r="I1087">
        <f t="shared" si="80"/>
        <v>21</v>
      </c>
      <c r="J1087">
        <f>VLOOKUP(C1087,Sheet11!$C$10:$E$17,2,FALSE)</f>
        <v>0.17370892018779344</v>
      </c>
      <c r="K1087">
        <f>VLOOKUP(C1087,Sheet11!$C$10:$E$17,3,FALSE)</f>
        <v>0.17822899041173154</v>
      </c>
      <c r="L1087">
        <f>VLOOKUP(E1087,Sheet11!$C$27:$E$30,2,FALSE)</f>
        <v>0.39436619718309857</v>
      </c>
      <c r="M1087">
        <f>VLOOKUP(E1087,Sheet11!$C$27:$E$30,3,FALSE)</f>
        <v>0.29103214890016921</v>
      </c>
      <c r="N1087">
        <f>VLOOKUP(F1087,Sheet11!$C$40:$E$43,2,FALSE)</f>
        <v>0.42488262910798125</v>
      </c>
      <c r="O1087">
        <f>VLOOKUP(F1087,Sheet11!$C$40:$E$43,3,FALSE)</f>
        <v>0.54540327129159616</v>
      </c>
      <c r="P1087">
        <f>VLOOKUP(G1087,Sheet11!$C$53:$E$61,2,FALSE)</f>
        <v>0.31690140845070425</v>
      </c>
      <c r="Q1087">
        <f>VLOOKUP(G1087,Sheet11!$C$53:$E$61,3,FALSE)</f>
        <v>0.233502538071066</v>
      </c>
      <c r="R1087">
        <f>VLOOKUP(I1087,Sheet11!$C$70:$E$89,2,FALSE)</f>
        <v>4.9295774647887321E-2</v>
      </c>
      <c r="S1087">
        <f>VLOOKUP(I1087,Sheet11!$C$70:$E$89,3,FALSE)</f>
        <v>3.7789058093626621E-2</v>
      </c>
      <c r="T1087">
        <f t="shared" si="81"/>
        <v>8.8075327098478186E-5</v>
      </c>
      <c r="U1087">
        <f t="shared" si="82"/>
        <v>2.0127571771855947E-4</v>
      </c>
      <c r="V1087">
        <f t="shared" si="83"/>
        <v>0.30438917942795041</v>
      </c>
      <c r="W1087" t="str">
        <f t="shared" si="84"/>
        <v>Ontime</v>
      </c>
    </row>
    <row r="1088" spans="3:23" x14ac:dyDescent="0.3">
      <c r="C1088" s="1">
        <v>5</v>
      </c>
      <c r="D1088" s="1">
        <v>640</v>
      </c>
      <c r="E1088" s="1" t="s">
        <v>7</v>
      </c>
      <c r="F1088" s="1" t="s">
        <v>6</v>
      </c>
      <c r="G1088" s="1" t="s">
        <v>4</v>
      </c>
      <c r="H1088" s="1" t="s">
        <v>3</v>
      </c>
      <c r="I1088">
        <f t="shared" si="80"/>
        <v>6</v>
      </c>
      <c r="J1088">
        <f>VLOOKUP(C1088,Sheet11!$C$10:$E$17,2,FALSE)</f>
        <v>0.17370892018779344</v>
      </c>
      <c r="K1088">
        <f>VLOOKUP(C1088,Sheet11!$C$10:$E$17,3,FALSE)</f>
        <v>0.17822899041173154</v>
      </c>
      <c r="L1088">
        <f>VLOOKUP(E1088,Sheet11!$C$27:$E$30,2,FALSE)</f>
        <v>0.39436619718309857</v>
      </c>
      <c r="M1088">
        <f>VLOOKUP(E1088,Sheet11!$C$27:$E$30,3,FALSE)</f>
        <v>0.29103214890016921</v>
      </c>
      <c r="N1088">
        <f>VLOOKUP(F1088,Sheet11!$C$40:$E$43,2,FALSE)</f>
        <v>0.42488262910798125</v>
      </c>
      <c r="O1088">
        <f>VLOOKUP(F1088,Sheet11!$C$40:$E$43,3,FALSE)</f>
        <v>0.54540327129159616</v>
      </c>
      <c r="P1088">
        <f>VLOOKUP(G1088,Sheet11!$C$53:$E$61,2,FALSE)</f>
        <v>0.31690140845070425</v>
      </c>
      <c r="Q1088">
        <f>VLOOKUP(G1088,Sheet11!$C$53:$E$61,3,FALSE)</f>
        <v>0.233502538071066</v>
      </c>
      <c r="R1088">
        <f>VLOOKUP(I1088,Sheet11!$C$70:$E$89,2,FALSE)</f>
        <v>3.9906103286384977E-2</v>
      </c>
      <c r="S1088">
        <f>VLOOKUP(I1088,Sheet11!$C$70:$E$89,3,FALSE)</f>
        <v>8.4038353073886074E-2</v>
      </c>
      <c r="T1088">
        <f t="shared" si="81"/>
        <v>7.1299074317815678E-5</v>
      </c>
      <c r="U1088">
        <f t="shared" si="82"/>
        <v>4.4761316328455767E-4</v>
      </c>
      <c r="V1088">
        <f t="shared" si="83"/>
        <v>0.13740102690052569</v>
      </c>
      <c r="W1088" t="str">
        <f t="shared" si="84"/>
        <v>Ontime</v>
      </c>
    </row>
    <row r="1089" spans="3:23" x14ac:dyDescent="0.3">
      <c r="C1089" s="1">
        <v>5</v>
      </c>
      <c r="D1089" s="1">
        <v>840</v>
      </c>
      <c r="E1089" s="1" t="s">
        <v>7</v>
      </c>
      <c r="F1089" s="1" t="s">
        <v>1</v>
      </c>
      <c r="G1089" s="1" t="s">
        <v>4</v>
      </c>
      <c r="H1089" s="1" t="s">
        <v>3</v>
      </c>
      <c r="I1089">
        <f t="shared" si="80"/>
        <v>8</v>
      </c>
      <c r="J1089">
        <f>VLOOKUP(C1089,Sheet11!$C$10:$E$17,2,FALSE)</f>
        <v>0.17370892018779344</v>
      </c>
      <c r="K1089">
        <f>VLOOKUP(C1089,Sheet11!$C$10:$E$17,3,FALSE)</f>
        <v>0.17822899041173154</v>
      </c>
      <c r="L1089">
        <f>VLOOKUP(E1089,Sheet11!$C$27:$E$30,2,FALSE)</f>
        <v>0.39436619718309857</v>
      </c>
      <c r="M1089">
        <f>VLOOKUP(E1089,Sheet11!$C$27:$E$30,3,FALSE)</f>
        <v>0.29103214890016921</v>
      </c>
      <c r="N1089">
        <f>VLOOKUP(F1089,Sheet11!$C$40:$E$43,2,FALSE)</f>
        <v>0.19718309859154928</v>
      </c>
      <c r="O1089">
        <f>VLOOKUP(F1089,Sheet11!$C$40:$E$43,3,FALSE)</f>
        <v>0.17033276931754088</v>
      </c>
      <c r="P1089">
        <f>VLOOKUP(G1089,Sheet11!$C$53:$E$61,2,FALSE)</f>
        <v>0.31690140845070425</v>
      </c>
      <c r="Q1089">
        <f>VLOOKUP(G1089,Sheet11!$C$53:$E$61,3,FALSE)</f>
        <v>0.233502538071066</v>
      </c>
      <c r="R1089">
        <f>VLOOKUP(I1089,Sheet11!$C$70:$E$89,2,FALSE)</f>
        <v>4.2253521126760563E-2</v>
      </c>
      <c r="S1089">
        <f>VLOOKUP(I1089,Sheet11!$C$70:$E$89,3,FALSE)</f>
        <v>9.475465313028765E-2</v>
      </c>
      <c r="T1089">
        <f t="shared" si="81"/>
        <v>3.5035489232543805E-5</v>
      </c>
      <c r="U1089">
        <f t="shared" si="82"/>
        <v>1.5761818849139255E-4</v>
      </c>
      <c r="V1089">
        <f t="shared" si="83"/>
        <v>0.18185736003829633</v>
      </c>
      <c r="W1089" t="str">
        <f t="shared" si="84"/>
        <v>Ontime</v>
      </c>
    </row>
    <row r="1090" spans="3:23" x14ac:dyDescent="0.3">
      <c r="C1090" s="1">
        <v>5</v>
      </c>
      <c r="D1090" s="1">
        <v>1246</v>
      </c>
      <c r="E1090" s="1" t="s">
        <v>7</v>
      </c>
      <c r="F1090" s="1" t="s">
        <v>1</v>
      </c>
      <c r="G1090" s="1" t="s">
        <v>4</v>
      </c>
      <c r="H1090" s="1" t="s">
        <v>3</v>
      </c>
      <c r="I1090">
        <f t="shared" ref="I1090:I1153" si="85">VLOOKUP(D1090,$AA$27:$AB$50,2,TRUE)</f>
        <v>12</v>
      </c>
      <c r="J1090">
        <f>VLOOKUP(C1090,Sheet11!$C$10:$E$17,2,FALSE)</f>
        <v>0.17370892018779344</v>
      </c>
      <c r="K1090">
        <f>VLOOKUP(C1090,Sheet11!$C$10:$E$17,3,FALSE)</f>
        <v>0.17822899041173154</v>
      </c>
      <c r="L1090">
        <f>VLOOKUP(E1090,Sheet11!$C$27:$E$30,2,FALSE)</f>
        <v>0.39436619718309857</v>
      </c>
      <c r="M1090">
        <f>VLOOKUP(E1090,Sheet11!$C$27:$E$30,3,FALSE)</f>
        <v>0.29103214890016921</v>
      </c>
      <c r="N1090">
        <f>VLOOKUP(F1090,Sheet11!$C$40:$E$43,2,FALSE)</f>
        <v>0.19718309859154928</v>
      </c>
      <c r="O1090">
        <f>VLOOKUP(F1090,Sheet11!$C$40:$E$43,3,FALSE)</f>
        <v>0.17033276931754088</v>
      </c>
      <c r="P1090">
        <f>VLOOKUP(G1090,Sheet11!$C$53:$E$61,2,FALSE)</f>
        <v>0.31690140845070425</v>
      </c>
      <c r="Q1090">
        <f>VLOOKUP(G1090,Sheet11!$C$53:$E$61,3,FALSE)</f>
        <v>0.233502538071066</v>
      </c>
      <c r="R1090">
        <f>VLOOKUP(I1090,Sheet11!$C$70:$E$89,2,FALSE)</f>
        <v>3.0516431924882629E-2</v>
      </c>
      <c r="S1090">
        <f>VLOOKUP(I1090,Sheet11!$C$70:$E$89,3,FALSE)</f>
        <v>0.10152284263959391</v>
      </c>
      <c r="T1090">
        <f t="shared" si="81"/>
        <v>2.5303408890170524E-5</v>
      </c>
      <c r="U1090">
        <f t="shared" si="82"/>
        <v>1.6887663052649201E-4</v>
      </c>
      <c r="V1090">
        <f t="shared" si="83"/>
        <v>0.13030901098889799</v>
      </c>
      <c r="W1090" t="str">
        <f t="shared" si="84"/>
        <v>Ontime</v>
      </c>
    </row>
    <row r="1091" spans="3:23" x14ac:dyDescent="0.3">
      <c r="C1091" s="1">
        <v>5</v>
      </c>
      <c r="D1091" s="1">
        <v>1454</v>
      </c>
      <c r="E1091" s="1" t="s">
        <v>7</v>
      </c>
      <c r="F1091" s="1" t="s">
        <v>1</v>
      </c>
      <c r="G1091" s="1" t="s">
        <v>4</v>
      </c>
      <c r="H1091" s="1" t="s">
        <v>3</v>
      </c>
      <c r="I1091">
        <f t="shared" si="85"/>
        <v>14</v>
      </c>
      <c r="J1091">
        <f>VLOOKUP(C1091,Sheet11!$C$10:$E$17,2,FALSE)</f>
        <v>0.17370892018779344</v>
      </c>
      <c r="K1091">
        <f>VLOOKUP(C1091,Sheet11!$C$10:$E$17,3,FALSE)</f>
        <v>0.17822899041173154</v>
      </c>
      <c r="L1091">
        <f>VLOOKUP(E1091,Sheet11!$C$27:$E$30,2,FALSE)</f>
        <v>0.39436619718309857</v>
      </c>
      <c r="M1091">
        <f>VLOOKUP(E1091,Sheet11!$C$27:$E$30,3,FALSE)</f>
        <v>0.29103214890016921</v>
      </c>
      <c r="N1091">
        <f>VLOOKUP(F1091,Sheet11!$C$40:$E$43,2,FALSE)</f>
        <v>0.19718309859154928</v>
      </c>
      <c r="O1091">
        <f>VLOOKUP(F1091,Sheet11!$C$40:$E$43,3,FALSE)</f>
        <v>0.17033276931754088</v>
      </c>
      <c r="P1091">
        <f>VLOOKUP(G1091,Sheet11!$C$53:$E$61,2,FALSE)</f>
        <v>0.31690140845070425</v>
      </c>
      <c r="Q1091">
        <f>VLOOKUP(G1091,Sheet11!$C$53:$E$61,3,FALSE)</f>
        <v>0.233502538071066</v>
      </c>
      <c r="R1091">
        <f>VLOOKUP(I1091,Sheet11!$C$70:$E$89,2,FALSE)</f>
        <v>5.6338028169014086E-2</v>
      </c>
      <c r="S1091">
        <f>VLOOKUP(I1091,Sheet11!$C$70:$E$89,3,FALSE)</f>
        <v>9.7574732092498589E-2</v>
      </c>
      <c r="T1091">
        <f t="shared" ref="T1091:T1154" si="86">0.1937*J1091*L1091*N1091*P1091*R1091</f>
        <v>4.6713985643391738E-5</v>
      </c>
      <c r="U1091">
        <f t="shared" ref="U1091:U1154" si="87">0.8063*K1091*M1091*O1091*Q1091*S1091</f>
        <v>1.6230920600601733E-4</v>
      </c>
      <c r="V1091">
        <f t="shared" ref="V1091:V1154" si="88">T1091/(T1091+U1091)</f>
        <v>0.22348709382327434</v>
      </c>
      <c r="W1091" t="str">
        <f t="shared" ref="W1091:W1154" si="89">IF(V1091&gt;0.5,"Delayed","Ontime")</f>
        <v>Ontime</v>
      </c>
    </row>
    <row r="1092" spans="3:23" x14ac:dyDescent="0.3">
      <c r="C1092" s="1">
        <v>5</v>
      </c>
      <c r="D1092" s="1">
        <v>1653</v>
      </c>
      <c r="E1092" s="1" t="s">
        <v>7</v>
      </c>
      <c r="F1092" s="1" t="s">
        <v>1</v>
      </c>
      <c r="G1092" s="1" t="s">
        <v>4</v>
      </c>
      <c r="H1092" s="1" t="s">
        <v>3</v>
      </c>
      <c r="I1092">
        <f t="shared" si="85"/>
        <v>16</v>
      </c>
      <c r="J1092">
        <f>VLOOKUP(C1092,Sheet11!$C$10:$E$17,2,FALSE)</f>
        <v>0.17370892018779344</v>
      </c>
      <c r="K1092">
        <f>VLOOKUP(C1092,Sheet11!$C$10:$E$17,3,FALSE)</f>
        <v>0.17822899041173154</v>
      </c>
      <c r="L1092">
        <f>VLOOKUP(E1092,Sheet11!$C$27:$E$30,2,FALSE)</f>
        <v>0.39436619718309857</v>
      </c>
      <c r="M1092">
        <f>VLOOKUP(E1092,Sheet11!$C$27:$E$30,3,FALSE)</f>
        <v>0.29103214890016921</v>
      </c>
      <c r="N1092">
        <f>VLOOKUP(F1092,Sheet11!$C$40:$E$43,2,FALSE)</f>
        <v>0.19718309859154928</v>
      </c>
      <c r="O1092">
        <f>VLOOKUP(F1092,Sheet11!$C$40:$E$43,3,FALSE)</f>
        <v>0.17033276931754088</v>
      </c>
      <c r="P1092">
        <f>VLOOKUP(G1092,Sheet11!$C$53:$E$61,2,FALSE)</f>
        <v>0.31690140845070425</v>
      </c>
      <c r="Q1092">
        <f>VLOOKUP(G1092,Sheet11!$C$53:$E$61,3,FALSE)</f>
        <v>0.233502538071066</v>
      </c>
      <c r="R1092">
        <f>VLOOKUP(I1092,Sheet11!$C$70:$E$89,2,FALSE)</f>
        <v>0.10328638497652583</v>
      </c>
      <c r="S1092">
        <f>VLOOKUP(I1092,Sheet11!$C$70:$E$89,3,FALSE)</f>
        <v>9.8702763677382968E-2</v>
      </c>
      <c r="T1092">
        <f t="shared" si="86"/>
        <v>8.5642307012884859E-5</v>
      </c>
      <c r="U1092">
        <f t="shared" si="87"/>
        <v>1.6418561301186725E-4</v>
      </c>
      <c r="V1092">
        <f t="shared" si="88"/>
        <v>0.34280518768438573</v>
      </c>
      <c r="W1092" t="str">
        <f t="shared" si="89"/>
        <v>Ontime</v>
      </c>
    </row>
    <row r="1093" spans="3:23" x14ac:dyDescent="0.3">
      <c r="C1093" s="1">
        <v>5</v>
      </c>
      <c r="D1093" s="1">
        <v>1709</v>
      </c>
      <c r="E1093" s="1" t="s">
        <v>7</v>
      </c>
      <c r="F1093" s="1" t="s">
        <v>1</v>
      </c>
      <c r="G1093" s="1" t="s">
        <v>4</v>
      </c>
      <c r="H1093" s="1" t="s">
        <v>3</v>
      </c>
      <c r="I1093">
        <f t="shared" si="85"/>
        <v>17</v>
      </c>
      <c r="J1093">
        <f>VLOOKUP(C1093,Sheet11!$C$10:$E$17,2,FALSE)</f>
        <v>0.17370892018779344</v>
      </c>
      <c r="K1093">
        <f>VLOOKUP(C1093,Sheet11!$C$10:$E$17,3,FALSE)</f>
        <v>0.17822899041173154</v>
      </c>
      <c r="L1093">
        <f>VLOOKUP(E1093,Sheet11!$C$27:$E$30,2,FALSE)</f>
        <v>0.39436619718309857</v>
      </c>
      <c r="M1093">
        <f>VLOOKUP(E1093,Sheet11!$C$27:$E$30,3,FALSE)</f>
        <v>0.29103214890016921</v>
      </c>
      <c r="N1093">
        <f>VLOOKUP(F1093,Sheet11!$C$40:$E$43,2,FALSE)</f>
        <v>0.19718309859154928</v>
      </c>
      <c r="O1093">
        <f>VLOOKUP(F1093,Sheet11!$C$40:$E$43,3,FALSE)</f>
        <v>0.17033276931754088</v>
      </c>
      <c r="P1093">
        <f>VLOOKUP(G1093,Sheet11!$C$53:$E$61,2,FALSE)</f>
        <v>0.31690140845070425</v>
      </c>
      <c r="Q1093">
        <f>VLOOKUP(G1093,Sheet11!$C$53:$E$61,3,FALSE)</f>
        <v>0.233502538071066</v>
      </c>
      <c r="R1093">
        <f>VLOOKUP(I1093,Sheet11!$C$70:$E$89,2,FALSE)</f>
        <v>9.154929577464789E-2</v>
      </c>
      <c r="S1093">
        <f>VLOOKUP(I1093,Sheet11!$C$70:$E$89,3,FALSE)</f>
        <v>8.1218274111675121E-2</v>
      </c>
      <c r="T1093">
        <f t="shared" si="86"/>
        <v>7.5910226670511581E-5</v>
      </c>
      <c r="U1093">
        <f t="shared" si="87"/>
        <v>1.351013044211936E-4</v>
      </c>
      <c r="V1093">
        <f t="shared" si="88"/>
        <v>0.35974444750851631</v>
      </c>
      <c r="W1093" t="str">
        <f t="shared" si="89"/>
        <v>Ontime</v>
      </c>
    </row>
    <row r="1094" spans="3:23" x14ac:dyDescent="0.3">
      <c r="C1094" s="1">
        <v>5</v>
      </c>
      <c r="D1094" s="1">
        <v>2127</v>
      </c>
      <c r="E1094" s="1" t="s">
        <v>7</v>
      </c>
      <c r="F1094" s="1" t="s">
        <v>1</v>
      </c>
      <c r="G1094" s="1" t="s">
        <v>4</v>
      </c>
      <c r="H1094" s="1" t="s">
        <v>3</v>
      </c>
      <c r="I1094">
        <f t="shared" si="85"/>
        <v>21</v>
      </c>
      <c r="J1094">
        <f>VLOOKUP(C1094,Sheet11!$C$10:$E$17,2,FALSE)</f>
        <v>0.17370892018779344</v>
      </c>
      <c r="K1094">
        <f>VLOOKUP(C1094,Sheet11!$C$10:$E$17,3,FALSE)</f>
        <v>0.17822899041173154</v>
      </c>
      <c r="L1094">
        <f>VLOOKUP(E1094,Sheet11!$C$27:$E$30,2,FALSE)</f>
        <v>0.39436619718309857</v>
      </c>
      <c r="M1094">
        <f>VLOOKUP(E1094,Sheet11!$C$27:$E$30,3,FALSE)</f>
        <v>0.29103214890016921</v>
      </c>
      <c r="N1094">
        <f>VLOOKUP(F1094,Sheet11!$C$40:$E$43,2,FALSE)</f>
        <v>0.19718309859154928</v>
      </c>
      <c r="O1094">
        <f>VLOOKUP(F1094,Sheet11!$C$40:$E$43,3,FALSE)</f>
        <v>0.17033276931754088</v>
      </c>
      <c r="P1094">
        <f>VLOOKUP(G1094,Sheet11!$C$53:$E$61,2,FALSE)</f>
        <v>0.31690140845070425</v>
      </c>
      <c r="Q1094">
        <f>VLOOKUP(G1094,Sheet11!$C$53:$E$61,3,FALSE)</f>
        <v>0.233502538071066</v>
      </c>
      <c r="R1094">
        <f>VLOOKUP(I1094,Sheet11!$C$70:$E$89,2,FALSE)</f>
        <v>4.9295774647887321E-2</v>
      </c>
      <c r="S1094">
        <f>VLOOKUP(I1094,Sheet11!$C$70:$E$89,3,FALSE)</f>
        <v>3.7789058093626621E-2</v>
      </c>
      <c r="T1094">
        <f t="shared" si="86"/>
        <v>4.0874737437967769E-5</v>
      </c>
      <c r="U1094">
        <f t="shared" si="87"/>
        <v>6.2859634695972024E-5</v>
      </c>
      <c r="V1094">
        <f t="shared" si="88"/>
        <v>0.39403272605912254</v>
      </c>
      <c r="W1094" t="str">
        <f t="shared" si="89"/>
        <v>Ontime</v>
      </c>
    </row>
    <row r="1095" spans="3:23" x14ac:dyDescent="0.3">
      <c r="C1095" s="1">
        <v>5</v>
      </c>
      <c r="D1095" s="1">
        <v>1607</v>
      </c>
      <c r="E1095" s="1" t="s">
        <v>7</v>
      </c>
      <c r="F1095" s="1" t="s">
        <v>1</v>
      </c>
      <c r="G1095" s="1" t="s">
        <v>4</v>
      </c>
      <c r="H1095" s="1" t="s">
        <v>3</v>
      </c>
      <c r="I1095">
        <f t="shared" si="85"/>
        <v>16</v>
      </c>
      <c r="J1095">
        <f>VLOOKUP(C1095,Sheet11!$C$10:$E$17,2,FALSE)</f>
        <v>0.17370892018779344</v>
      </c>
      <c r="K1095">
        <f>VLOOKUP(C1095,Sheet11!$C$10:$E$17,3,FALSE)</f>
        <v>0.17822899041173154</v>
      </c>
      <c r="L1095">
        <f>VLOOKUP(E1095,Sheet11!$C$27:$E$30,2,FALSE)</f>
        <v>0.39436619718309857</v>
      </c>
      <c r="M1095">
        <f>VLOOKUP(E1095,Sheet11!$C$27:$E$30,3,FALSE)</f>
        <v>0.29103214890016921</v>
      </c>
      <c r="N1095">
        <f>VLOOKUP(F1095,Sheet11!$C$40:$E$43,2,FALSE)</f>
        <v>0.19718309859154928</v>
      </c>
      <c r="O1095">
        <f>VLOOKUP(F1095,Sheet11!$C$40:$E$43,3,FALSE)</f>
        <v>0.17033276931754088</v>
      </c>
      <c r="P1095">
        <f>VLOOKUP(G1095,Sheet11!$C$53:$E$61,2,FALSE)</f>
        <v>0.31690140845070425</v>
      </c>
      <c r="Q1095">
        <f>VLOOKUP(G1095,Sheet11!$C$53:$E$61,3,FALSE)</f>
        <v>0.233502538071066</v>
      </c>
      <c r="R1095">
        <f>VLOOKUP(I1095,Sheet11!$C$70:$E$89,2,FALSE)</f>
        <v>0.10328638497652583</v>
      </c>
      <c r="S1095">
        <f>VLOOKUP(I1095,Sheet11!$C$70:$E$89,3,FALSE)</f>
        <v>9.8702763677382968E-2</v>
      </c>
      <c r="T1095">
        <f t="shared" si="86"/>
        <v>8.5642307012884859E-5</v>
      </c>
      <c r="U1095">
        <f t="shared" si="87"/>
        <v>1.6418561301186725E-4</v>
      </c>
      <c r="V1095">
        <f t="shared" si="88"/>
        <v>0.34280518768438573</v>
      </c>
      <c r="W1095" t="str">
        <f t="shared" si="89"/>
        <v>Ontime</v>
      </c>
    </row>
    <row r="1096" spans="3:23" x14ac:dyDescent="0.3">
      <c r="C1096" s="1">
        <v>5</v>
      </c>
      <c r="D1096" s="1">
        <v>1500</v>
      </c>
      <c r="E1096" s="1" t="s">
        <v>5</v>
      </c>
      <c r="F1096" s="1" t="s">
        <v>1</v>
      </c>
      <c r="G1096" s="1" t="s">
        <v>8</v>
      </c>
      <c r="H1096" s="1" t="s">
        <v>15</v>
      </c>
      <c r="I1096">
        <f t="shared" si="85"/>
        <v>15</v>
      </c>
      <c r="J1096">
        <f>VLOOKUP(C1096,Sheet11!$C$10:$E$17,2,FALSE)</f>
        <v>0.17370892018779344</v>
      </c>
      <c r="K1096">
        <f>VLOOKUP(C1096,Sheet11!$C$10:$E$17,3,FALSE)</f>
        <v>0.17822899041173154</v>
      </c>
      <c r="L1096">
        <f>VLOOKUP(E1096,Sheet11!$C$27:$E$30,2,FALSE)</f>
        <v>0.51877934272300474</v>
      </c>
      <c r="M1096">
        <f>VLOOKUP(E1096,Sheet11!$C$27:$E$30,3,FALSE)</f>
        <v>0.64805414551607443</v>
      </c>
      <c r="N1096">
        <f>VLOOKUP(F1096,Sheet11!$C$40:$E$43,2,FALSE)</f>
        <v>0.19718309859154928</v>
      </c>
      <c r="O1096">
        <f>VLOOKUP(F1096,Sheet11!$C$40:$E$43,3,FALSE)</f>
        <v>0.17033276931754088</v>
      </c>
      <c r="P1096">
        <f>VLOOKUP(G1096,Sheet11!$C$53:$E$61,2,FALSE)</f>
        <v>0.11032863849765258</v>
      </c>
      <c r="Q1096">
        <f>VLOOKUP(G1096,Sheet11!$C$53:$E$61,3,FALSE)</f>
        <v>0.19232938522278623</v>
      </c>
      <c r="R1096">
        <f>VLOOKUP(I1096,Sheet11!$C$70:$E$89,2,FALSE)</f>
        <v>0.13849765258215962</v>
      </c>
      <c r="S1096">
        <f>VLOOKUP(I1096,Sheet11!$C$70:$E$89,3,FALSE)</f>
        <v>6.2041737168640719E-2</v>
      </c>
      <c r="T1096">
        <f t="shared" si="86"/>
        <v>5.2593827093982749E-5</v>
      </c>
      <c r="U1096">
        <f t="shared" si="87"/>
        <v>1.8928408507718061E-4</v>
      </c>
      <c r="V1096">
        <f t="shared" si="88"/>
        <v>0.21743956123106051</v>
      </c>
      <c r="W1096" t="str">
        <f t="shared" si="89"/>
        <v>Ontime</v>
      </c>
    </row>
    <row r="1097" spans="3:23" x14ac:dyDescent="0.3">
      <c r="C1097" s="1">
        <v>5</v>
      </c>
      <c r="D1097" s="1">
        <v>630</v>
      </c>
      <c r="E1097" s="1" t="s">
        <v>5</v>
      </c>
      <c r="F1097" s="1" t="s">
        <v>6</v>
      </c>
      <c r="G1097" s="1" t="s">
        <v>8</v>
      </c>
      <c r="H1097" s="1" t="s">
        <v>3</v>
      </c>
      <c r="I1097">
        <f t="shared" si="85"/>
        <v>6</v>
      </c>
      <c r="J1097">
        <f>VLOOKUP(C1097,Sheet11!$C$10:$E$17,2,FALSE)</f>
        <v>0.17370892018779344</v>
      </c>
      <c r="K1097">
        <f>VLOOKUP(C1097,Sheet11!$C$10:$E$17,3,FALSE)</f>
        <v>0.17822899041173154</v>
      </c>
      <c r="L1097">
        <f>VLOOKUP(E1097,Sheet11!$C$27:$E$30,2,FALSE)</f>
        <v>0.51877934272300474</v>
      </c>
      <c r="M1097">
        <f>VLOOKUP(E1097,Sheet11!$C$27:$E$30,3,FALSE)</f>
        <v>0.64805414551607443</v>
      </c>
      <c r="N1097">
        <f>VLOOKUP(F1097,Sheet11!$C$40:$E$43,2,FALSE)</f>
        <v>0.42488262910798125</v>
      </c>
      <c r="O1097">
        <f>VLOOKUP(F1097,Sheet11!$C$40:$E$43,3,FALSE)</f>
        <v>0.54540327129159616</v>
      </c>
      <c r="P1097">
        <f>VLOOKUP(G1097,Sheet11!$C$53:$E$61,2,FALSE)</f>
        <v>0.11032863849765258</v>
      </c>
      <c r="Q1097">
        <f>VLOOKUP(G1097,Sheet11!$C$53:$E$61,3,FALSE)</f>
        <v>0.19232938522278623</v>
      </c>
      <c r="R1097">
        <f>VLOOKUP(I1097,Sheet11!$C$70:$E$89,2,FALSE)</f>
        <v>3.9906103286384977E-2</v>
      </c>
      <c r="S1097">
        <f>VLOOKUP(I1097,Sheet11!$C$70:$E$89,3,FALSE)</f>
        <v>8.4038353073886074E-2</v>
      </c>
      <c r="T1097">
        <f t="shared" si="86"/>
        <v>3.2653592810368225E-5</v>
      </c>
      <c r="U1097">
        <f t="shared" si="87"/>
        <v>8.2096986243755004E-4</v>
      </c>
      <c r="V1097">
        <f t="shared" si="88"/>
        <v>3.8252923592504415E-2</v>
      </c>
      <c r="W1097" t="str">
        <f t="shared" si="89"/>
        <v>Ontime</v>
      </c>
    </row>
    <row r="1098" spans="3:23" x14ac:dyDescent="0.3">
      <c r="C1098" s="1">
        <v>5</v>
      </c>
      <c r="D1098" s="1">
        <v>739</v>
      </c>
      <c r="E1098" s="1" t="s">
        <v>5</v>
      </c>
      <c r="F1098" s="1" t="s">
        <v>6</v>
      </c>
      <c r="G1098" s="1" t="s">
        <v>8</v>
      </c>
      <c r="H1098" s="1" t="s">
        <v>3</v>
      </c>
      <c r="I1098">
        <f t="shared" si="85"/>
        <v>7</v>
      </c>
      <c r="J1098">
        <f>VLOOKUP(C1098,Sheet11!$C$10:$E$17,2,FALSE)</f>
        <v>0.17370892018779344</v>
      </c>
      <c r="K1098">
        <f>VLOOKUP(C1098,Sheet11!$C$10:$E$17,3,FALSE)</f>
        <v>0.17822899041173154</v>
      </c>
      <c r="L1098">
        <f>VLOOKUP(E1098,Sheet11!$C$27:$E$30,2,FALSE)</f>
        <v>0.51877934272300474</v>
      </c>
      <c r="M1098">
        <f>VLOOKUP(E1098,Sheet11!$C$27:$E$30,3,FALSE)</f>
        <v>0.64805414551607443</v>
      </c>
      <c r="N1098">
        <f>VLOOKUP(F1098,Sheet11!$C$40:$E$43,2,FALSE)</f>
        <v>0.42488262910798125</v>
      </c>
      <c r="O1098">
        <f>VLOOKUP(F1098,Sheet11!$C$40:$E$43,3,FALSE)</f>
        <v>0.54540327129159616</v>
      </c>
      <c r="P1098">
        <f>VLOOKUP(G1098,Sheet11!$C$53:$E$61,2,FALSE)</f>
        <v>0.11032863849765258</v>
      </c>
      <c r="Q1098">
        <f>VLOOKUP(G1098,Sheet11!$C$53:$E$61,3,FALSE)</f>
        <v>0.19232938522278623</v>
      </c>
      <c r="R1098">
        <f>VLOOKUP(I1098,Sheet11!$C$70:$E$89,2,FALSE)</f>
        <v>4.2253521126760563E-2</v>
      </c>
      <c r="S1098">
        <f>VLOOKUP(I1098,Sheet11!$C$70:$E$89,3,FALSE)</f>
        <v>4.3993231810490696E-2</v>
      </c>
      <c r="T1098">
        <f t="shared" si="86"/>
        <v>3.457439238744871E-5</v>
      </c>
      <c r="U1098">
        <f t="shared" si="87"/>
        <v>4.2976945818878459E-4</v>
      </c>
      <c r="V1098">
        <f t="shared" si="88"/>
        <v>7.4458598610799273E-2</v>
      </c>
      <c r="W1098" t="str">
        <f t="shared" si="89"/>
        <v>Ontime</v>
      </c>
    </row>
    <row r="1099" spans="3:23" x14ac:dyDescent="0.3">
      <c r="C1099" s="1">
        <v>5</v>
      </c>
      <c r="D1099" s="1">
        <v>829</v>
      </c>
      <c r="E1099" s="1" t="s">
        <v>5</v>
      </c>
      <c r="F1099" s="1" t="s">
        <v>6</v>
      </c>
      <c r="G1099" s="1" t="s">
        <v>8</v>
      </c>
      <c r="H1099" s="1" t="s">
        <v>15</v>
      </c>
      <c r="I1099">
        <f t="shared" si="85"/>
        <v>8</v>
      </c>
      <c r="J1099">
        <f>VLOOKUP(C1099,Sheet11!$C$10:$E$17,2,FALSE)</f>
        <v>0.17370892018779344</v>
      </c>
      <c r="K1099">
        <f>VLOOKUP(C1099,Sheet11!$C$10:$E$17,3,FALSE)</f>
        <v>0.17822899041173154</v>
      </c>
      <c r="L1099">
        <f>VLOOKUP(E1099,Sheet11!$C$27:$E$30,2,FALSE)</f>
        <v>0.51877934272300474</v>
      </c>
      <c r="M1099">
        <f>VLOOKUP(E1099,Sheet11!$C$27:$E$30,3,FALSE)</f>
        <v>0.64805414551607443</v>
      </c>
      <c r="N1099">
        <f>VLOOKUP(F1099,Sheet11!$C$40:$E$43,2,FALSE)</f>
        <v>0.42488262910798125</v>
      </c>
      <c r="O1099">
        <f>VLOOKUP(F1099,Sheet11!$C$40:$E$43,3,FALSE)</f>
        <v>0.54540327129159616</v>
      </c>
      <c r="P1099">
        <f>VLOOKUP(G1099,Sheet11!$C$53:$E$61,2,FALSE)</f>
        <v>0.11032863849765258</v>
      </c>
      <c r="Q1099">
        <f>VLOOKUP(G1099,Sheet11!$C$53:$E$61,3,FALSE)</f>
        <v>0.19232938522278623</v>
      </c>
      <c r="R1099">
        <f>VLOOKUP(I1099,Sheet11!$C$70:$E$89,2,FALSE)</f>
        <v>4.2253521126760563E-2</v>
      </c>
      <c r="S1099">
        <f>VLOOKUP(I1099,Sheet11!$C$70:$E$89,3,FALSE)</f>
        <v>9.475465313028765E-2</v>
      </c>
      <c r="T1099">
        <f t="shared" si="86"/>
        <v>3.457439238744871E-5</v>
      </c>
      <c r="U1099">
        <f t="shared" si="87"/>
        <v>9.2565729456045901E-4</v>
      </c>
      <c r="V1099">
        <f t="shared" si="88"/>
        <v>3.6006302288714577E-2</v>
      </c>
      <c r="W1099" t="str">
        <f t="shared" si="89"/>
        <v>Ontime</v>
      </c>
    </row>
    <row r="1100" spans="3:23" x14ac:dyDescent="0.3">
      <c r="C1100" s="1">
        <v>5</v>
      </c>
      <c r="D1100" s="1">
        <v>929</v>
      </c>
      <c r="E1100" s="1" t="s">
        <v>5</v>
      </c>
      <c r="F1100" s="1" t="s">
        <v>6</v>
      </c>
      <c r="G1100" s="1" t="s">
        <v>8</v>
      </c>
      <c r="H1100" s="1" t="s">
        <v>3</v>
      </c>
      <c r="I1100">
        <f t="shared" si="85"/>
        <v>9</v>
      </c>
      <c r="J1100">
        <f>VLOOKUP(C1100,Sheet11!$C$10:$E$17,2,FALSE)</f>
        <v>0.17370892018779344</v>
      </c>
      <c r="K1100">
        <f>VLOOKUP(C1100,Sheet11!$C$10:$E$17,3,FALSE)</f>
        <v>0.17822899041173154</v>
      </c>
      <c r="L1100">
        <f>VLOOKUP(E1100,Sheet11!$C$27:$E$30,2,FALSE)</f>
        <v>0.51877934272300474</v>
      </c>
      <c r="M1100">
        <f>VLOOKUP(E1100,Sheet11!$C$27:$E$30,3,FALSE)</f>
        <v>0.64805414551607443</v>
      </c>
      <c r="N1100">
        <f>VLOOKUP(F1100,Sheet11!$C$40:$E$43,2,FALSE)</f>
        <v>0.42488262910798125</v>
      </c>
      <c r="O1100">
        <f>VLOOKUP(F1100,Sheet11!$C$40:$E$43,3,FALSE)</f>
        <v>0.54540327129159616</v>
      </c>
      <c r="P1100">
        <f>VLOOKUP(G1100,Sheet11!$C$53:$E$61,2,FALSE)</f>
        <v>0.11032863849765258</v>
      </c>
      <c r="Q1100">
        <f>VLOOKUP(G1100,Sheet11!$C$53:$E$61,3,FALSE)</f>
        <v>0.19232938522278623</v>
      </c>
      <c r="R1100">
        <f>VLOOKUP(I1100,Sheet11!$C$70:$E$89,2,FALSE)</f>
        <v>3.5211267605633804E-2</v>
      </c>
      <c r="S1100">
        <f>VLOOKUP(I1100,Sheet11!$C$70:$E$89,3,FALSE)</f>
        <v>3.2148900169204735E-2</v>
      </c>
      <c r="T1100">
        <f t="shared" si="86"/>
        <v>2.8811993656207262E-5</v>
      </c>
      <c r="U1100">
        <f t="shared" si="87"/>
        <v>3.1406229636872713E-4</v>
      </c>
      <c r="V1100">
        <f t="shared" si="88"/>
        <v>8.4030778901830194E-2</v>
      </c>
      <c r="W1100" t="str">
        <f t="shared" si="89"/>
        <v>Ontime</v>
      </c>
    </row>
    <row r="1101" spans="3:23" x14ac:dyDescent="0.3">
      <c r="C1101" s="1">
        <v>5</v>
      </c>
      <c r="D1101" s="1">
        <v>1040</v>
      </c>
      <c r="E1101" s="1" t="s">
        <v>5</v>
      </c>
      <c r="F1101" s="1" t="s">
        <v>6</v>
      </c>
      <c r="G1101" s="1" t="s">
        <v>8</v>
      </c>
      <c r="H1101" s="1" t="s">
        <v>15</v>
      </c>
      <c r="I1101">
        <f t="shared" si="85"/>
        <v>10</v>
      </c>
      <c r="J1101">
        <f>VLOOKUP(C1101,Sheet11!$C$10:$E$17,2,FALSE)</f>
        <v>0.17370892018779344</v>
      </c>
      <c r="K1101">
        <f>VLOOKUP(C1101,Sheet11!$C$10:$E$17,3,FALSE)</f>
        <v>0.17822899041173154</v>
      </c>
      <c r="L1101">
        <f>VLOOKUP(E1101,Sheet11!$C$27:$E$30,2,FALSE)</f>
        <v>0.51877934272300474</v>
      </c>
      <c r="M1101">
        <f>VLOOKUP(E1101,Sheet11!$C$27:$E$30,3,FALSE)</f>
        <v>0.64805414551607443</v>
      </c>
      <c r="N1101">
        <f>VLOOKUP(F1101,Sheet11!$C$40:$E$43,2,FALSE)</f>
        <v>0.42488262910798125</v>
      </c>
      <c r="O1101">
        <f>VLOOKUP(F1101,Sheet11!$C$40:$E$43,3,FALSE)</f>
        <v>0.54540327129159616</v>
      </c>
      <c r="P1101">
        <f>VLOOKUP(G1101,Sheet11!$C$53:$E$61,2,FALSE)</f>
        <v>0.11032863849765258</v>
      </c>
      <c r="Q1101">
        <f>VLOOKUP(G1101,Sheet11!$C$53:$E$61,3,FALSE)</f>
        <v>0.19232938522278623</v>
      </c>
      <c r="R1101">
        <f>VLOOKUP(I1101,Sheet11!$C$70:$E$89,2,FALSE)</f>
        <v>3.0516431924882629E-2</v>
      </c>
      <c r="S1101">
        <f>VLOOKUP(I1101,Sheet11!$C$70:$E$89,3,FALSE)</f>
        <v>5.9785673998871969E-2</v>
      </c>
      <c r="T1101">
        <f t="shared" si="86"/>
        <v>2.4970394502046292E-5</v>
      </c>
      <c r="U1101">
        <f t="shared" si="87"/>
        <v>5.8404567394886107E-4</v>
      </c>
      <c r="V1101">
        <f t="shared" si="88"/>
        <v>4.1001208006811646E-2</v>
      </c>
      <c r="W1101" t="str">
        <f t="shared" si="89"/>
        <v>Ontime</v>
      </c>
    </row>
    <row r="1102" spans="3:23" x14ac:dyDescent="0.3">
      <c r="C1102" s="1">
        <v>5</v>
      </c>
      <c r="D1102" s="1">
        <v>1129</v>
      </c>
      <c r="E1102" s="1" t="s">
        <v>5</v>
      </c>
      <c r="F1102" s="1" t="s">
        <v>6</v>
      </c>
      <c r="G1102" s="1" t="s">
        <v>8</v>
      </c>
      <c r="H1102" s="1" t="s">
        <v>3</v>
      </c>
      <c r="I1102">
        <f t="shared" si="85"/>
        <v>11</v>
      </c>
      <c r="J1102">
        <f>VLOOKUP(C1102,Sheet11!$C$10:$E$17,2,FALSE)</f>
        <v>0.17370892018779344</v>
      </c>
      <c r="K1102">
        <f>VLOOKUP(C1102,Sheet11!$C$10:$E$17,3,FALSE)</f>
        <v>0.17822899041173154</v>
      </c>
      <c r="L1102">
        <f>VLOOKUP(E1102,Sheet11!$C$27:$E$30,2,FALSE)</f>
        <v>0.51877934272300474</v>
      </c>
      <c r="M1102">
        <f>VLOOKUP(E1102,Sheet11!$C$27:$E$30,3,FALSE)</f>
        <v>0.64805414551607443</v>
      </c>
      <c r="N1102">
        <f>VLOOKUP(F1102,Sheet11!$C$40:$E$43,2,FALSE)</f>
        <v>0.42488262910798125</v>
      </c>
      <c r="O1102">
        <f>VLOOKUP(F1102,Sheet11!$C$40:$E$43,3,FALSE)</f>
        <v>0.54540327129159616</v>
      </c>
      <c r="P1102">
        <f>VLOOKUP(G1102,Sheet11!$C$53:$E$61,2,FALSE)</f>
        <v>0.11032863849765258</v>
      </c>
      <c r="Q1102">
        <f>VLOOKUP(G1102,Sheet11!$C$53:$E$61,3,FALSE)</f>
        <v>0.19232938522278623</v>
      </c>
      <c r="R1102">
        <f>VLOOKUP(I1102,Sheet11!$C$70:$E$89,2,FALSE)</f>
        <v>1.4084507042253521E-2</v>
      </c>
      <c r="S1102">
        <f>VLOOKUP(I1102,Sheet11!$C$70:$E$89,3,FALSE)</f>
        <v>2.5944726452340666E-2</v>
      </c>
      <c r="T1102">
        <f t="shared" si="86"/>
        <v>1.1524797462482903E-5</v>
      </c>
      <c r="U1102">
        <f t="shared" si="87"/>
        <v>2.534537830344114E-4</v>
      </c>
      <c r="V1102">
        <f t="shared" si="88"/>
        <v>4.3493317236703896E-2</v>
      </c>
      <c r="W1102" t="str">
        <f t="shared" si="89"/>
        <v>Ontime</v>
      </c>
    </row>
    <row r="1103" spans="3:23" x14ac:dyDescent="0.3">
      <c r="C1103" s="1">
        <v>5</v>
      </c>
      <c r="D1103" s="1">
        <v>1228</v>
      </c>
      <c r="E1103" s="1" t="s">
        <v>5</v>
      </c>
      <c r="F1103" s="1" t="s">
        <v>6</v>
      </c>
      <c r="G1103" s="1" t="s">
        <v>8</v>
      </c>
      <c r="H1103" s="1" t="s">
        <v>3</v>
      </c>
      <c r="I1103">
        <f t="shared" si="85"/>
        <v>12</v>
      </c>
      <c r="J1103">
        <f>VLOOKUP(C1103,Sheet11!$C$10:$E$17,2,FALSE)</f>
        <v>0.17370892018779344</v>
      </c>
      <c r="K1103">
        <f>VLOOKUP(C1103,Sheet11!$C$10:$E$17,3,FALSE)</f>
        <v>0.17822899041173154</v>
      </c>
      <c r="L1103">
        <f>VLOOKUP(E1103,Sheet11!$C$27:$E$30,2,FALSE)</f>
        <v>0.51877934272300474</v>
      </c>
      <c r="M1103">
        <f>VLOOKUP(E1103,Sheet11!$C$27:$E$30,3,FALSE)</f>
        <v>0.64805414551607443</v>
      </c>
      <c r="N1103">
        <f>VLOOKUP(F1103,Sheet11!$C$40:$E$43,2,FALSE)</f>
        <v>0.42488262910798125</v>
      </c>
      <c r="O1103">
        <f>VLOOKUP(F1103,Sheet11!$C$40:$E$43,3,FALSE)</f>
        <v>0.54540327129159616</v>
      </c>
      <c r="P1103">
        <f>VLOOKUP(G1103,Sheet11!$C$53:$E$61,2,FALSE)</f>
        <v>0.11032863849765258</v>
      </c>
      <c r="Q1103">
        <f>VLOOKUP(G1103,Sheet11!$C$53:$E$61,3,FALSE)</f>
        <v>0.19232938522278623</v>
      </c>
      <c r="R1103">
        <f>VLOOKUP(I1103,Sheet11!$C$70:$E$89,2,FALSE)</f>
        <v>3.0516431924882629E-2</v>
      </c>
      <c r="S1103">
        <f>VLOOKUP(I1103,Sheet11!$C$70:$E$89,3,FALSE)</f>
        <v>0.10152284263959391</v>
      </c>
      <c r="T1103">
        <f t="shared" si="86"/>
        <v>2.4970394502046292E-5</v>
      </c>
      <c r="U1103">
        <f t="shared" si="87"/>
        <v>9.9177567274334895E-4</v>
      </c>
      <c r="V1103">
        <f t="shared" si="88"/>
        <v>2.4559125731065747E-2</v>
      </c>
      <c r="W1103" t="str">
        <f t="shared" si="89"/>
        <v>Ontime</v>
      </c>
    </row>
    <row r="1104" spans="3:23" x14ac:dyDescent="0.3">
      <c r="C1104" s="1">
        <v>5</v>
      </c>
      <c r="D1104" s="1">
        <v>1331</v>
      </c>
      <c r="E1104" s="1" t="s">
        <v>5</v>
      </c>
      <c r="F1104" s="1" t="s">
        <v>6</v>
      </c>
      <c r="G1104" s="1" t="s">
        <v>8</v>
      </c>
      <c r="H1104" s="1" t="s">
        <v>3</v>
      </c>
      <c r="I1104">
        <f t="shared" si="85"/>
        <v>13</v>
      </c>
      <c r="J1104">
        <f>VLOOKUP(C1104,Sheet11!$C$10:$E$17,2,FALSE)</f>
        <v>0.17370892018779344</v>
      </c>
      <c r="K1104">
        <f>VLOOKUP(C1104,Sheet11!$C$10:$E$17,3,FALSE)</f>
        <v>0.17822899041173154</v>
      </c>
      <c r="L1104">
        <f>VLOOKUP(E1104,Sheet11!$C$27:$E$30,2,FALSE)</f>
        <v>0.51877934272300474</v>
      </c>
      <c r="M1104">
        <f>VLOOKUP(E1104,Sheet11!$C$27:$E$30,3,FALSE)</f>
        <v>0.64805414551607443</v>
      </c>
      <c r="N1104">
        <f>VLOOKUP(F1104,Sheet11!$C$40:$E$43,2,FALSE)</f>
        <v>0.42488262910798125</v>
      </c>
      <c r="O1104">
        <f>VLOOKUP(F1104,Sheet11!$C$40:$E$43,3,FALSE)</f>
        <v>0.54540327129159616</v>
      </c>
      <c r="P1104">
        <f>VLOOKUP(G1104,Sheet11!$C$53:$E$61,2,FALSE)</f>
        <v>0.11032863849765258</v>
      </c>
      <c r="Q1104">
        <f>VLOOKUP(G1104,Sheet11!$C$53:$E$61,3,FALSE)</f>
        <v>0.19232938522278623</v>
      </c>
      <c r="R1104">
        <f>VLOOKUP(I1104,Sheet11!$C$70:$E$89,2,FALSE)</f>
        <v>6.1032863849765258E-2</v>
      </c>
      <c r="S1104">
        <f>VLOOKUP(I1104,Sheet11!$C$70:$E$89,3,FALSE)</f>
        <v>5.0761421319796954E-2</v>
      </c>
      <c r="T1104">
        <f t="shared" si="86"/>
        <v>4.9940789004092583E-5</v>
      </c>
      <c r="U1104">
        <f t="shared" si="87"/>
        <v>4.9588783637167448E-4</v>
      </c>
      <c r="V1104">
        <f t="shared" si="88"/>
        <v>9.1495364446508534E-2</v>
      </c>
      <c r="W1104" t="str">
        <f t="shared" si="89"/>
        <v>Ontime</v>
      </c>
    </row>
    <row r="1105" spans="3:23" x14ac:dyDescent="0.3">
      <c r="C1105" s="1">
        <v>5</v>
      </c>
      <c r="D1105" s="1">
        <v>1429</v>
      </c>
      <c r="E1105" s="1" t="s">
        <v>5</v>
      </c>
      <c r="F1105" s="1" t="s">
        <v>6</v>
      </c>
      <c r="G1105" s="1" t="s">
        <v>8</v>
      </c>
      <c r="H1105" s="1" t="s">
        <v>3</v>
      </c>
      <c r="I1105">
        <f t="shared" si="85"/>
        <v>14</v>
      </c>
      <c r="J1105">
        <f>VLOOKUP(C1105,Sheet11!$C$10:$E$17,2,FALSE)</f>
        <v>0.17370892018779344</v>
      </c>
      <c r="K1105">
        <f>VLOOKUP(C1105,Sheet11!$C$10:$E$17,3,FALSE)</f>
        <v>0.17822899041173154</v>
      </c>
      <c r="L1105">
        <f>VLOOKUP(E1105,Sheet11!$C$27:$E$30,2,FALSE)</f>
        <v>0.51877934272300474</v>
      </c>
      <c r="M1105">
        <f>VLOOKUP(E1105,Sheet11!$C$27:$E$30,3,FALSE)</f>
        <v>0.64805414551607443</v>
      </c>
      <c r="N1105">
        <f>VLOOKUP(F1105,Sheet11!$C$40:$E$43,2,FALSE)</f>
        <v>0.42488262910798125</v>
      </c>
      <c r="O1105">
        <f>VLOOKUP(F1105,Sheet11!$C$40:$E$43,3,FALSE)</f>
        <v>0.54540327129159616</v>
      </c>
      <c r="P1105">
        <f>VLOOKUP(G1105,Sheet11!$C$53:$E$61,2,FALSE)</f>
        <v>0.11032863849765258</v>
      </c>
      <c r="Q1105">
        <f>VLOOKUP(G1105,Sheet11!$C$53:$E$61,3,FALSE)</f>
        <v>0.19232938522278623</v>
      </c>
      <c r="R1105">
        <f>VLOOKUP(I1105,Sheet11!$C$70:$E$89,2,FALSE)</f>
        <v>5.6338028169014086E-2</v>
      </c>
      <c r="S1105">
        <f>VLOOKUP(I1105,Sheet11!$C$70:$E$89,3,FALSE)</f>
        <v>9.7574732092498589E-2</v>
      </c>
      <c r="T1105">
        <f t="shared" si="86"/>
        <v>4.6099189849931613E-5</v>
      </c>
      <c r="U1105">
        <f t="shared" si="87"/>
        <v>9.5320661880332982E-4</v>
      </c>
      <c r="V1105">
        <f t="shared" si="88"/>
        <v>4.6131213739324002E-2</v>
      </c>
      <c r="W1105" t="str">
        <f t="shared" si="89"/>
        <v>Ontime</v>
      </c>
    </row>
    <row r="1106" spans="3:23" x14ac:dyDescent="0.3">
      <c r="C1106" s="1">
        <v>5</v>
      </c>
      <c r="D1106" s="1">
        <v>1532</v>
      </c>
      <c r="E1106" s="1" t="s">
        <v>5</v>
      </c>
      <c r="F1106" s="1" t="s">
        <v>6</v>
      </c>
      <c r="G1106" s="1" t="s">
        <v>8</v>
      </c>
      <c r="H1106" s="1" t="s">
        <v>3</v>
      </c>
      <c r="I1106">
        <f t="shared" si="85"/>
        <v>15</v>
      </c>
      <c r="J1106">
        <f>VLOOKUP(C1106,Sheet11!$C$10:$E$17,2,FALSE)</f>
        <v>0.17370892018779344</v>
      </c>
      <c r="K1106">
        <f>VLOOKUP(C1106,Sheet11!$C$10:$E$17,3,FALSE)</f>
        <v>0.17822899041173154</v>
      </c>
      <c r="L1106">
        <f>VLOOKUP(E1106,Sheet11!$C$27:$E$30,2,FALSE)</f>
        <v>0.51877934272300474</v>
      </c>
      <c r="M1106">
        <f>VLOOKUP(E1106,Sheet11!$C$27:$E$30,3,FALSE)</f>
        <v>0.64805414551607443</v>
      </c>
      <c r="N1106">
        <f>VLOOKUP(F1106,Sheet11!$C$40:$E$43,2,FALSE)</f>
        <v>0.42488262910798125</v>
      </c>
      <c r="O1106">
        <f>VLOOKUP(F1106,Sheet11!$C$40:$E$43,3,FALSE)</f>
        <v>0.54540327129159616</v>
      </c>
      <c r="P1106">
        <f>VLOOKUP(G1106,Sheet11!$C$53:$E$61,2,FALSE)</f>
        <v>0.11032863849765258</v>
      </c>
      <c r="Q1106">
        <f>VLOOKUP(G1106,Sheet11!$C$53:$E$61,3,FALSE)</f>
        <v>0.19232938522278623</v>
      </c>
      <c r="R1106">
        <f>VLOOKUP(I1106,Sheet11!$C$70:$E$89,2,FALSE)</f>
        <v>0.13849765258215962</v>
      </c>
      <c r="S1106">
        <f>VLOOKUP(I1106,Sheet11!$C$70:$E$89,3,FALSE)</f>
        <v>6.2041737168640719E-2</v>
      </c>
      <c r="T1106">
        <f t="shared" si="86"/>
        <v>1.1332717504774855E-4</v>
      </c>
      <c r="U1106">
        <f t="shared" si="87"/>
        <v>6.0608513334315761E-4</v>
      </c>
      <c r="V1106">
        <f t="shared" si="88"/>
        <v>0.15752743416529108</v>
      </c>
      <c r="W1106" t="str">
        <f t="shared" si="89"/>
        <v>Ontime</v>
      </c>
    </row>
    <row r="1107" spans="3:23" x14ac:dyDescent="0.3">
      <c r="C1107" s="1">
        <v>5</v>
      </c>
      <c r="D1107" s="1">
        <v>1630</v>
      </c>
      <c r="E1107" s="1" t="s">
        <v>5</v>
      </c>
      <c r="F1107" s="1" t="s">
        <v>6</v>
      </c>
      <c r="G1107" s="1" t="s">
        <v>8</v>
      </c>
      <c r="H1107" s="1" t="s">
        <v>3</v>
      </c>
      <c r="I1107">
        <f t="shared" si="85"/>
        <v>16</v>
      </c>
      <c r="J1107">
        <f>VLOOKUP(C1107,Sheet11!$C$10:$E$17,2,FALSE)</f>
        <v>0.17370892018779344</v>
      </c>
      <c r="K1107">
        <f>VLOOKUP(C1107,Sheet11!$C$10:$E$17,3,FALSE)</f>
        <v>0.17822899041173154</v>
      </c>
      <c r="L1107">
        <f>VLOOKUP(E1107,Sheet11!$C$27:$E$30,2,FALSE)</f>
        <v>0.51877934272300474</v>
      </c>
      <c r="M1107">
        <f>VLOOKUP(E1107,Sheet11!$C$27:$E$30,3,FALSE)</f>
        <v>0.64805414551607443</v>
      </c>
      <c r="N1107">
        <f>VLOOKUP(F1107,Sheet11!$C$40:$E$43,2,FALSE)</f>
        <v>0.42488262910798125</v>
      </c>
      <c r="O1107">
        <f>VLOOKUP(F1107,Sheet11!$C$40:$E$43,3,FALSE)</f>
        <v>0.54540327129159616</v>
      </c>
      <c r="P1107">
        <f>VLOOKUP(G1107,Sheet11!$C$53:$E$61,2,FALSE)</f>
        <v>0.11032863849765258</v>
      </c>
      <c r="Q1107">
        <f>VLOOKUP(G1107,Sheet11!$C$53:$E$61,3,FALSE)</f>
        <v>0.19232938522278623</v>
      </c>
      <c r="R1107">
        <f>VLOOKUP(I1107,Sheet11!$C$70:$E$89,2,FALSE)</f>
        <v>0.10328638497652583</v>
      </c>
      <c r="S1107">
        <f>VLOOKUP(I1107,Sheet11!$C$70:$E$89,3,FALSE)</f>
        <v>9.8702763677382968E-2</v>
      </c>
      <c r="T1107">
        <f t="shared" si="86"/>
        <v>8.45151813915413E-5</v>
      </c>
      <c r="U1107">
        <f t="shared" si="87"/>
        <v>9.6422634850047814E-4</v>
      </c>
      <c r="V1107">
        <f t="shared" si="88"/>
        <v>8.0587236208947644E-2</v>
      </c>
      <c r="W1107" t="str">
        <f t="shared" si="89"/>
        <v>Ontime</v>
      </c>
    </row>
    <row r="1108" spans="3:23" x14ac:dyDescent="0.3">
      <c r="C1108" s="1">
        <v>5</v>
      </c>
      <c r="D1108" s="1">
        <v>1728</v>
      </c>
      <c r="E1108" s="1" t="s">
        <v>5</v>
      </c>
      <c r="F1108" s="1" t="s">
        <v>6</v>
      </c>
      <c r="G1108" s="1" t="s">
        <v>8</v>
      </c>
      <c r="H1108" s="1" t="s">
        <v>3</v>
      </c>
      <c r="I1108">
        <f t="shared" si="85"/>
        <v>17</v>
      </c>
      <c r="J1108">
        <f>VLOOKUP(C1108,Sheet11!$C$10:$E$17,2,FALSE)</f>
        <v>0.17370892018779344</v>
      </c>
      <c r="K1108">
        <f>VLOOKUP(C1108,Sheet11!$C$10:$E$17,3,FALSE)</f>
        <v>0.17822899041173154</v>
      </c>
      <c r="L1108">
        <f>VLOOKUP(E1108,Sheet11!$C$27:$E$30,2,FALSE)</f>
        <v>0.51877934272300474</v>
      </c>
      <c r="M1108">
        <f>VLOOKUP(E1108,Sheet11!$C$27:$E$30,3,FALSE)</f>
        <v>0.64805414551607443</v>
      </c>
      <c r="N1108">
        <f>VLOOKUP(F1108,Sheet11!$C$40:$E$43,2,FALSE)</f>
        <v>0.42488262910798125</v>
      </c>
      <c r="O1108">
        <f>VLOOKUP(F1108,Sheet11!$C$40:$E$43,3,FALSE)</f>
        <v>0.54540327129159616</v>
      </c>
      <c r="P1108">
        <f>VLOOKUP(G1108,Sheet11!$C$53:$E$61,2,FALSE)</f>
        <v>0.11032863849765258</v>
      </c>
      <c r="Q1108">
        <f>VLOOKUP(G1108,Sheet11!$C$53:$E$61,3,FALSE)</f>
        <v>0.19232938522278623</v>
      </c>
      <c r="R1108">
        <f>VLOOKUP(I1108,Sheet11!$C$70:$E$89,2,FALSE)</f>
        <v>9.154929577464789E-2</v>
      </c>
      <c r="S1108">
        <f>VLOOKUP(I1108,Sheet11!$C$70:$E$89,3,FALSE)</f>
        <v>8.1218274111675121E-2</v>
      </c>
      <c r="T1108">
        <f t="shared" si="86"/>
        <v>7.4911183506138875E-5</v>
      </c>
      <c r="U1108">
        <f t="shared" si="87"/>
        <v>7.9342053819467912E-4</v>
      </c>
      <c r="V1108">
        <f t="shared" si="88"/>
        <v>8.6270237092581276E-2</v>
      </c>
      <c r="W1108" t="str">
        <f t="shared" si="89"/>
        <v>Ontime</v>
      </c>
    </row>
    <row r="1109" spans="3:23" x14ac:dyDescent="0.3">
      <c r="C1109" s="1">
        <v>5</v>
      </c>
      <c r="D1109" s="1">
        <v>1830</v>
      </c>
      <c r="E1109" s="1" t="s">
        <v>5</v>
      </c>
      <c r="F1109" s="1" t="s">
        <v>6</v>
      </c>
      <c r="G1109" s="1" t="s">
        <v>8</v>
      </c>
      <c r="H1109" s="1" t="s">
        <v>3</v>
      </c>
      <c r="I1109">
        <f t="shared" si="85"/>
        <v>18</v>
      </c>
      <c r="J1109">
        <f>VLOOKUP(C1109,Sheet11!$C$10:$E$17,2,FALSE)</f>
        <v>0.17370892018779344</v>
      </c>
      <c r="K1109">
        <f>VLOOKUP(C1109,Sheet11!$C$10:$E$17,3,FALSE)</f>
        <v>0.17822899041173154</v>
      </c>
      <c r="L1109">
        <f>VLOOKUP(E1109,Sheet11!$C$27:$E$30,2,FALSE)</f>
        <v>0.51877934272300474</v>
      </c>
      <c r="M1109">
        <f>VLOOKUP(E1109,Sheet11!$C$27:$E$30,3,FALSE)</f>
        <v>0.64805414551607443</v>
      </c>
      <c r="N1109">
        <f>VLOOKUP(F1109,Sheet11!$C$40:$E$43,2,FALSE)</f>
        <v>0.42488262910798125</v>
      </c>
      <c r="O1109">
        <f>VLOOKUP(F1109,Sheet11!$C$40:$E$43,3,FALSE)</f>
        <v>0.54540327129159616</v>
      </c>
      <c r="P1109">
        <f>VLOOKUP(G1109,Sheet11!$C$53:$E$61,2,FALSE)</f>
        <v>0.11032863849765258</v>
      </c>
      <c r="Q1109">
        <f>VLOOKUP(G1109,Sheet11!$C$53:$E$61,3,FALSE)</f>
        <v>0.19232938522278623</v>
      </c>
      <c r="R1109">
        <f>VLOOKUP(I1109,Sheet11!$C$70:$E$89,2,FALSE)</f>
        <v>7.746478873239436E-2</v>
      </c>
      <c r="S1109">
        <f>VLOOKUP(I1109,Sheet11!$C$70:$E$89,3,FALSE)</f>
        <v>5.8093626621545401E-2</v>
      </c>
      <c r="T1109">
        <f t="shared" si="86"/>
        <v>6.3386386043655965E-5</v>
      </c>
      <c r="U1109">
        <f t="shared" si="87"/>
        <v>5.6751607940313858E-4</v>
      </c>
      <c r="V1109">
        <f t="shared" si="88"/>
        <v>0.10046939030229782</v>
      </c>
      <c r="W1109" t="str">
        <f t="shared" si="89"/>
        <v>Ontime</v>
      </c>
    </row>
    <row r="1110" spans="3:23" x14ac:dyDescent="0.3">
      <c r="C1110" s="1">
        <v>5</v>
      </c>
      <c r="D1110" s="1">
        <v>1931</v>
      </c>
      <c r="E1110" s="1" t="s">
        <v>5</v>
      </c>
      <c r="F1110" s="1" t="s">
        <v>6</v>
      </c>
      <c r="G1110" s="1" t="s">
        <v>8</v>
      </c>
      <c r="H1110" s="1" t="s">
        <v>3</v>
      </c>
      <c r="I1110">
        <f t="shared" si="85"/>
        <v>19</v>
      </c>
      <c r="J1110">
        <f>VLOOKUP(C1110,Sheet11!$C$10:$E$17,2,FALSE)</f>
        <v>0.17370892018779344</v>
      </c>
      <c r="K1110">
        <f>VLOOKUP(C1110,Sheet11!$C$10:$E$17,3,FALSE)</f>
        <v>0.17822899041173154</v>
      </c>
      <c r="L1110">
        <f>VLOOKUP(E1110,Sheet11!$C$27:$E$30,2,FALSE)</f>
        <v>0.51877934272300474</v>
      </c>
      <c r="M1110">
        <f>VLOOKUP(E1110,Sheet11!$C$27:$E$30,3,FALSE)</f>
        <v>0.64805414551607443</v>
      </c>
      <c r="N1110">
        <f>VLOOKUP(F1110,Sheet11!$C$40:$E$43,2,FALSE)</f>
        <v>0.42488262910798125</v>
      </c>
      <c r="O1110">
        <f>VLOOKUP(F1110,Sheet11!$C$40:$E$43,3,FALSE)</f>
        <v>0.54540327129159616</v>
      </c>
      <c r="P1110">
        <f>VLOOKUP(G1110,Sheet11!$C$53:$E$61,2,FALSE)</f>
        <v>0.11032863849765258</v>
      </c>
      <c r="Q1110">
        <f>VLOOKUP(G1110,Sheet11!$C$53:$E$61,3,FALSE)</f>
        <v>0.19232938522278623</v>
      </c>
      <c r="R1110">
        <f>VLOOKUP(I1110,Sheet11!$C$70:$E$89,2,FALSE)</f>
        <v>9.8591549295774641E-2</v>
      </c>
      <c r="S1110">
        <f>VLOOKUP(I1110,Sheet11!$C$70:$E$89,3,FALSE)</f>
        <v>2.1996615905245348E-2</v>
      </c>
      <c r="T1110">
        <f t="shared" si="86"/>
        <v>8.0673582237380316E-5</v>
      </c>
      <c r="U1110">
        <f t="shared" si="87"/>
        <v>2.1488472909439229E-4</v>
      </c>
      <c r="V1110">
        <f t="shared" si="88"/>
        <v>0.27295318434412735</v>
      </c>
      <c r="W1110" t="str">
        <f t="shared" si="89"/>
        <v>Ontime</v>
      </c>
    </row>
    <row r="1111" spans="3:23" x14ac:dyDescent="0.3">
      <c r="C1111" s="1">
        <v>5</v>
      </c>
      <c r="D1111" s="1">
        <v>2028</v>
      </c>
      <c r="E1111" s="1" t="s">
        <v>5</v>
      </c>
      <c r="F1111" s="1" t="s">
        <v>6</v>
      </c>
      <c r="G1111" s="1" t="s">
        <v>8</v>
      </c>
      <c r="H1111" s="1" t="s">
        <v>3</v>
      </c>
      <c r="I1111">
        <f t="shared" si="85"/>
        <v>20</v>
      </c>
      <c r="J1111">
        <f>VLOOKUP(C1111,Sheet11!$C$10:$E$17,2,FALSE)</f>
        <v>0.17370892018779344</v>
      </c>
      <c r="K1111">
        <f>VLOOKUP(C1111,Sheet11!$C$10:$E$17,3,FALSE)</f>
        <v>0.17822899041173154</v>
      </c>
      <c r="L1111">
        <f>VLOOKUP(E1111,Sheet11!$C$27:$E$30,2,FALSE)</f>
        <v>0.51877934272300474</v>
      </c>
      <c r="M1111">
        <f>VLOOKUP(E1111,Sheet11!$C$27:$E$30,3,FALSE)</f>
        <v>0.64805414551607443</v>
      </c>
      <c r="N1111">
        <f>VLOOKUP(F1111,Sheet11!$C$40:$E$43,2,FALSE)</f>
        <v>0.42488262910798125</v>
      </c>
      <c r="O1111">
        <f>VLOOKUP(F1111,Sheet11!$C$40:$E$43,3,FALSE)</f>
        <v>0.54540327129159616</v>
      </c>
      <c r="P1111">
        <f>VLOOKUP(G1111,Sheet11!$C$53:$E$61,2,FALSE)</f>
        <v>0.11032863849765258</v>
      </c>
      <c r="Q1111">
        <f>VLOOKUP(G1111,Sheet11!$C$53:$E$61,3,FALSE)</f>
        <v>0.19232938522278623</v>
      </c>
      <c r="R1111">
        <f>VLOOKUP(I1111,Sheet11!$C$70:$E$89,2,FALSE)</f>
        <v>4.9295774647887321E-2</v>
      </c>
      <c r="S1111">
        <f>VLOOKUP(I1111,Sheet11!$C$70:$E$89,3,FALSE)</f>
        <v>3.6661026508742242E-2</v>
      </c>
      <c r="T1111">
        <f t="shared" si="86"/>
        <v>4.0336791118690158E-5</v>
      </c>
      <c r="U1111">
        <f t="shared" si="87"/>
        <v>3.5814121515732043E-4</v>
      </c>
      <c r="V1111">
        <f t="shared" si="88"/>
        <v>0.10122714549708521</v>
      </c>
      <c r="W1111" t="str">
        <f t="shared" si="89"/>
        <v>Ontime</v>
      </c>
    </row>
    <row r="1112" spans="3:23" x14ac:dyDescent="0.3">
      <c r="C1112" s="1">
        <v>5</v>
      </c>
      <c r="D1112" s="1">
        <v>1522</v>
      </c>
      <c r="E1112" s="1" t="s">
        <v>5</v>
      </c>
      <c r="F1112" s="1" t="s">
        <v>1</v>
      </c>
      <c r="G1112" s="1" t="s">
        <v>9</v>
      </c>
      <c r="H1112" s="1" t="s">
        <v>3</v>
      </c>
      <c r="I1112">
        <f t="shared" si="85"/>
        <v>15</v>
      </c>
      <c r="J1112">
        <f>VLOOKUP(C1112,Sheet11!$C$10:$E$17,2,FALSE)</f>
        <v>0.17370892018779344</v>
      </c>
      <c r="K1112">
        <f>VLOOKUP(C1112,Sheet11!$C$10:$E$17,3,FALSE)</f>
        <v>0.17822899041173154</v>
      </c>
      <c r="L1112">
        <f>VLOOKUP(E1112,Sheet11!$C$27:$E$30,2,FALSE)</f>
        <v>0.51877934272300474</v>
      </c>
      <c r="M1112">
        <f>VLOOKUP(E1112,Sheet11!$C$27:$E$30,3,FALSE)</f>
        <v>0.64805414551607443</v>
      </c>
      <c r="N1112">
        <f>VLOOKUP(F1112,Sheet11!$C$40:$E$43,2,FALSE)</f>
        <v>0.19718309859154928</v>
      </c>
      <c r="O1112">
        <f>VLOOKUP(F1112,Sheet11!$C$40:$E$43,3,FALSE)</f>
        <v>0.17033276931754088</v>
      </c>
      <c r="P1112">
        <f>VLOOKUP(G1112,Sheet11!$C$53:$E$61,2,FALSE)</f>
        <v>0.18779342723004694</v>
      </c>
      <c r="Q1112">
        <f>VLOOKUP(G1112,Sheet11!$C$53:$E$61,3,FALSE)</f>
        <v>0.1212633953750705</v>
      </c>
      <c r="R1112">
        <f>VLOOKUP(I1112,Sheet11!$C$70:$E$89,2,FALSE)</f>
        <v>0.13849765258215962</v>
      </c>
      <c r="S1112">
        <f>VLOOKUP(I1112,Sheet11!$C$70:$E$89,3,FALSE)</f>
        <v>6.2041737168640719E-2</v>
      </c>
      <c r="T1112">
        <f t="shared" si="86"/>
        <v>8.9521407819545101E-5</v>
      </c>
      <c r="U1112">
        <f t="shared" si="87"/>
        <v>1.1934333809851563E-4</v>
      </c>
      <c r="V1112">
        <f t="shared" si="88"/>
        <v>0.42860946889842794</v>
      </c>
      <c r="W1112" t="str">
        <f t="shared" si="89"/>
        <v>Ontime</v>
      </c>
    </row>
    <row r="1113" spans="3:23" x14ac:dyDescent="0.3">
      <c r="C1113" s="1">
        <v>5</v>
      </c>
      <c r="D1113" s="1">
        <v>553</v>
      </c>
      <c r="E1113" s="1" t="s">
        <v>5</v>
      </c>
      <c r="F1113" s="1" t="s">
        <v>1</v>
      </c>
      <c r="G1113" s="1" t="s">
        <v>9</v>
      </c>
      <c r="H1113" s="1" t="s">
        <v>3</v>
      </c>
      <c r="I1113">
        <f t="shared" si="85"/>
        <v>5</v>
      </c>
      <c r="J1113">
        <f>VLOOKUP(C1113,Sheet11!$C$10:$E$17,2,FALSE)</f>
        <v>0.17370892018779344</v>
      </c>
      <c r="K1113">
        <f>VLOOKUP(C1113,Sheet11!$C$10:$E$17,3,FALSE)</f>
        <v>0.17822899041173154</v>
      </c>
      <c r="L1113">
        <f>VLOOKUP(E1113,Sheet11!$C$27:$E$30,2,FALSE)</f>
        <v>0.51877934272300474</v>
      </c>
      <c r="M1113">
        <f>VLOOKUP(E1113,Sheet11!$C$27:$E$30,3,FALSE)</f>
        <v>0.64805414551607443</v>
      </c>
      <c r="N1113">
        <f>VLOOKUP(F1113,Sheet11!$C$40:$E$43,2,FALSE)</f>
        <v>0.19718309859154928</v>
      </c>
      <c r="O1113">
        <f>VLOOKUP(F1113,Sheet11!$C$40:$E$43,3,FALSE)</f>
        <v>0.17033276931754088</v>
      </c>
      <c r="P1113">
        <f>VLOOKUP(G1113,Sheet11!$C$53:$E$61,2,FALSE)</f>
        <v>0.18779342723004694</v>
      </c>
      <c r="Q1113">
        <f>VLOOKUP(G1113,Sheet11!$C$53:$E$61,3,FALSE)</f>
        <v>0.1212633953750705</v>
      </c>
      <c r="R1113">
        <f>VLOOKUP(I1113,Sheet11!$C$70:$E$89,2,FALSE)</f>
        <v>4.6948356807511738E-3</v>
      </c>
      <c r="S1113">
        <f>VLOOKUP(I1113,Sheet11!$C$70:$E$89,3,FALSE)</f>
        <v>1.2972363226170333E-2</v>
      </c>
      <c r="T1113">
        <f t="shared" si="86"/>
        <v>3.0346239938828847E-6</v>
      </c>
      <c r="U1113">
        <f t="shared" si="87"/>
        <v>2.4953607056962359E-5</v>
      </c>
      <c r="V1113">
        <f t="shared" si="88"/>
        <v>0.10842500150759757</v>
      </c>
      <c r="W1113" t="str">
        <f t="shared" si="89"/>
        <v>Ontime</v>
      </c>
    </row>
    <row r="1114" spans="3:23" x14ac:dyDescent="0.3">
      <c r="C1114" s="1">
        <v>5</v>
      </c>
      <c r="D1114" s="1">
        <v>2019</v>
      </c>
      <c r="E1114" s="1" t="s">
        <v>5</v>
      </c>
      <c r="F1114" s="1" t="s">
        <v>1</v>
      </c>
      <c r="G1114" s="1" t="s">
        <v>9</v>
      </c>
      <c r="H1114" s="1" t="s">
        <v>15</v>
      </c>
      <c r="I1114">
        <f t="shared" si="85"/>
        <v>20</v>
      </c>
      <c r="J1114">
        <f>VLOOKUP(C1114,Sheet11!$C$10:$E$17,2,FALSE)</f>
        <v>0.17370892018779344</v>
      </c>
      <c r="K1114">
        <f>VLOOKUP(C1114,Sheet11!$C$10:$E$17,3,FALSE)</f>
        <v>0.17822899041173154</v>
      </c>
      <c r="L1114">
        <f>VLOOKUP(E1114,Sheet11!$C$27:$E$30,2,FALSE)</f>
        <v>0.51877934272300474</v>
      </c>
      <c r="M1114">
        <f>VLOOKUP(E1114,Sheet11!$C$27:$E$30,3,FALSE)</f>
        <v>0.64805414551607443</v>
      </c>
      <c r="N1114">
        <f>VLOOKUP(F1114,Sheet11!$C$40:$E$43,2,FALSE)</f>
        <v>0.19718309859154928</v>
      </c>
      <c r="O1114">
        <f>VLOOKUP(F1114,Sheet11!$C$40:$E$43,3,FALSE)</f>
        <v>0.17033276931754088</v>
      </c>
      <c r="P1114">
        <f>VLOOKUP(G1114,Sheet11!$C$53:$E$61,2,FALSE)</f>
        <v>0.18779342723004694</v>
      </c>
      <c r="Q1114">
        <f>VLOOKUP(G1114,Sheet11!$C$53:$E$61,3,FALSE)</f>
        <v>0.1212633953750705</v>
      </c>
      <c r="R1114">
        <f>VLOOKUP(I1114,Sheet11!$C$70:$E$89,2,FALSE)</f>
        <v>4.9295774647887321E-2</v>
      </c>
      <c r="S1114">
        <f>VLOOKUP(I1114,Sheet11!$C$70:$E$89,3,FALSE)</f>
        <v>3.6661026508742242E-2</v>
      </c>
      <c r="T1114">
        <f t="shared" si="86"/>
        <v>3.1863551935770291E-5</v>
      </c>
      <c r="U1114">
        <f t="shared" si="87"/>
        <v>7.052106342185014E-5</v>
      </c>
      <c r="V1114">
        <f t="shared" si="88"/>
        <v>0.31121425640437989</v>
      </c>
      <c r="W1114" t="str">
        <f t="shared" si="89"/>
        <v>Ontime</v>
      </c>
    </row>
    <row r="1115" spans="3:23" x14ac:dyDescent="0.3">
      <c r="C1115" s="1">
        <v>5</v>
      </c>
      <c r="D1115" s="1">
        <v>747</v>
      </c>
      <c r="E1115" s="1" t="s">
        <v>5</v>
      </c>
      <c r="F1115" s="1" t="s">
        <v>6</v>
      </c>
      <c r="G1115" s="1" t="s">
        <v>9</v>
      </c>
      <c r="H1115" s="1" t="s">
        <v>15</v>
      </c>
      <c r="I1115">
        <f t="shared" si="85"/>
        <v>7</v>
      </c>
      <c r="J1115">
        <f>VLOOKUP(C1115,Sheet11!$C$10:$E$17,2,FALSE)</f>
        <v>0.17370892018779344</v>
      </c>
      <c r="K1115">
        <f>VLOOKUP(C1115,Sheet11!$C$10:$E$17,3,FALSE)</f>
        <v>0.17822899041173154</v>
      </c>
      <c r="L1115">
        <f>VLOOKUP(E1115,Sheet11!$C$27:$E$30,2,FALSE)</f>
        <v>0.51877934272300474</v>
      </c>
      <c r="M1115">
        <f>VLOOKUP(E1115,Sheet11!$C$27:$E$30,3,FALSE)</f>
        <v>0.64805414551607443</v>
      </c>
      <c r="N1115">
        <f>VLOOKUP(F1115,Sheet11!$C$40:$E$43,2,FALSE)</f>
        <v>0.42488262910798125</v>
      </c>
      <c r="O1115">
        <f>VLOOKUP(F1115,Sheet11!$C$40:$E$43,3,FALSE)</f>
        <v>0.54540327129159616</v>
      </c>
      <c r="P1115">
        <f>VLOOKUP(G1115,Sheet11!$C$53:$E$61,2,FALSE)</f>
        <v>0.18779342723004694</v>
      </c>
      <c r="Q1115">
        <f>VLOOKUP(G1115,Sheet11!$C$53:$E$61,3,FALSE)</f>
        <v>0.1212633953750705</v>
      </c>
      <c r="R1115">
        <f>VLOOKUP(I1115,Sheet11!$C$70:$E$89,2,FALSE)</f>
        <v>4.2253521126760563E-2</v>
      </c>
      <c r="S1115">
        <f>VLOOKUP(I1115,Sheet11!$C$70:$E$89,3,FALSE)</f>
        <v>4.3993231810490696E-2</v>
      </c>
      <c r="T1115">
        <f t="shared" si="86"/>
        <v>5.8850029595657374E-5</v>
      </c>
      <c r="U1115">
        <f t="shared" si="87"/>
        <v>2.7096901322753281E-4</v>
      </c>
      <c r="V1115">
        <f t="shared" si="88"/>
        <v>0.17843126670889581</v>
      </c>
      <c r="W1115" t="str">
        <f t="shared" si="89"/>
        <v>Ontime</v>
      </c>
    </row>
    <row r="1116" spans="3:23" x14ac:dyDescent="0.3">
      <c r="C1116" s="1">
        <v>5</v>
      </c>
      <c r="D1116" s="1">
        <v>856</v>
      </c>
      <c r="E1116" s="1" t="s">
        <v>5</v>
      </c>
      <c r="F1116" s="1" t="s">
        <v>6</v>
      </c>
      <c r="G1116" s="1" t="s">
        <v>9</v>
      </c>
      <c r="H1116" s="1" t="s">
        <v>15</v>
      </c>
      <c r="I1116">
        <f t="shared" si="85"/>
        <v>8</v>
      </c>
      <c r="J1116">
        <f>VLOOKUP(C1116,Sheet11!$C$10:$E$17,2,FALSE)</f>
        <v>0.17370892018779344</v>
      </c>
      <c r="K1116">
        <f>VLOOKUP(C1116,Sheet11!$C$10:$E$17,3,FALSE)</f>
        <v>0.17822899041173154</v>
      </c>
      <c r="L1116">
        <f>VLOOKUP(E1116,Sheet11!$C$27:$E$30,2,FALSE)</f>
        <v>0.51877934272300474</v>
      </c>
      <c r="M1116">
        <f>VLOOKUP(E1116,Sheet11!$C$27:$E$30,3,FALSE)</f>
        <v>0.64805414551607443</v>
      </c>
      <c r="N1116">
        <f>VLOOKUP(F1116,Sheet11!$C$40:$E$43,2,FALSE)</f>
        <v>0.42488262910798125</v>
      </c>
      <c r="O1116">
        <f>VLOOKUP(F1116,Sheet11!$C$40:$E$43,3,FALSE)</f>
        <v>0.54540327129159616</v>
      </c>
      <c r="P1116">
        <f>VLOOKUP(G1116,Sheet11!$C$53:$E$61,2,FALSE)</f>
        <v>0.18779342723004694</v>
      </c>
      <c r="Q1116">
        <f>VLOOKUP(G1116,Sheet11!$C$53:$E$61,3,FALSE)</f>
        <v>0.1212633953750705</v>
      </c>
      <c r="R1116">
        <f>VLOOKUP(I1116,Sheet11!$C$70:$E$89,2,FALSE)</f>
        <v>4.2253521126760563E-2</v>
      </c>
      <c r="S1116">
        <f>VLOOKUP(I1116,Sheet11!$C$70:$E$89,3,FALSE)</f>
        <v>9.475465313028765E-2</v>
      </c>
      <c r="T1116">
        <f t="shared" si="86"/>
        <v>5.8850029595657374E-5</v>
      </c>
      <c r="U1116">
        <f t="shared" si="87"/>
        <v>5.8362556695160919E-4</v>
      </c>
      <c r="V1116">
        <f t="shared" si="88"/>
        <v>9.159885591285305E-2</v>
      </c>
      <c r="W1116" t="str">
        <f t="shared" si="89"/>
        <v>Ontime</v>
      </c>
    </row>
    <row r="1117" spans="3:23" x14ac:dyDescent="0.3">
      <c r="C1117" s="1">
        <v>5</v>
      </c>
      <c r="D1117" s="1">
        <v>1217</v>
      </c>
      <c r="E1117" s="1" t="s">
        <v>5</v>
      </c>
      <c r="F1117" s="1" t="s">
        <v>6</v>
      </c>
      <c r="G1117" s="1" t="s">
        <v>9</v>
      </c>
      <c r="H1117" s="1" t="s">
        <v>15</v>
      </c>
      <c r="I1117">
        <f t="shared" si="85"/>
        <v>12</v>
      </c>
      <c r="J1117">
        <f>VLOOKUP(C1117,Sheet11!$C$10:$E$17,2,FALSE)</f>
        <v>0.17370892018779344</v>
      </c>
      <c r="K1117">
        <f>VLOOKUP(C1117,Sheet11!$C$10:$E$17,3,FALSE)</f>
        <v>0.17822899041173154</v>
      </c>
      <c r="L1117">
        <f>VLOOKUP(E1117,Sheet11!$C$27:$E$30,2,FALSE)</f>
        <v>0.51877934272300474</v>
      </c>
      <c r="M1117">
        <f>VLOOKUP(E1117,Sheet11!$C$27:$E$30,3,FALSE)</f>
        <v>0.64805414551607443</v>
      </c>
      <c r="N1117">
        <f>VLOOKUP(F1117,Sheet11!$C$40:$E$43,2,FALSE)</f>
        <v>0.42488262910798125</v>
      </c>
      <c r="O1117">
        <f>VLOOKUP(F1117,Sheet11!$C$40:$E$43,3,FALSE)</f>
        <v>0.54540327129159616</v>
      </c>
      <c r="P1117">
        <f>VLOOKUP(G1117,Sheet11!$C$53:$E$61,2,FALSE)</f>
        <v>0.18779342723004694</v>
      </c>
      <c r="Q1117">
        <f>VLOOKUP(G1117,Sheet11!$C$53:$E$61,3,FALSE)</f>
        <v>0.1212633953750705</v>
      </c>
      <c r="R1117">
        <f>VLOOKUP(I1117,Sheet11!$C$70:$E$89,2,FALSE)</f>
        <v>3.0516431924882629E-2</v>
      </c>
      <c r="S1117">
        <f>VLOOKUP(I1117,Sheet11!$C$70:$E$89,3,FALSE)</f>
        <v>0.10152284263959391</v>
      </c>
      <c r="T1117">
        <f t="shared" si="86"/>
        <v>4.2502799152419215E-5</v>
      </c>
      <c r="U1117">
        <f t="shared" si="87"/>
        <v>6.2531310744815265E-4</v>
      </c>
      <c r="V1117">
        <f t="shared" si="88"/>
        <v>6.3644484553795774E-2</v>
      </c>
      <c r="W1117" t="str">
        <f t="shared" si="89"/>
        <v>Ontime</v>
      </c>
    </row>
    <row r="1118" spans="3:23" x14ac:dyDescent="0.3">
      <c r="C1118" s="1">
        <v>5</v>
      </c>
      <c r="D1118" s="1">
        <v>1315</v>
      </c>
      <c r="E1118" s="1" t="s">
        <v>5</v>
      </c>
      <c r="F1118" s="1" t="s">
        <v>6</v>
      </c>
      <c r="G1118" s="1" t="s">
        <v>9</v>
      </c>
      <c r="H1118" s="1" t="s">
        <v>15</v>
      </c>
      <c r="I1118">
        <f t="shared" si="85"/>
        <v>13</v>
      </c>
      <c r="J1118">
        <f>VLOOKUP(C1118,Sheet11!$C$10:$E$17,2,FALSE)</f>
        <v>0.17370892018779344</v>
      </c>
      <c r="K1118">
        <f>VLOOKUP(C1118,Sheet11!$C$10:$E$17,3,FALSE)</f>
        <v>0.17822899041173154</v>
      </c>
      <c r="L1118">
        <f>VLOOKUP(E1118,Sheet11!$C$27:$E$30,2,FALSE)</f>
        <v>0.51877934272300474</v>
      </c>
      <c r="M1118">
        <f>VLOOKUP(E1118,Sheet11!$C$27:$E$30,3,FALSE)</f>
        <v>0.64805414551607443</v>
      </c>
      <c r="N1118">
        <f>VLOOKUP(F1118,Sheet11!$C$40:$E$43,2,FALSE)</f>
        <v>0.42488262910798125</v>
      </c>
      <c r="O1118">
        <f>VLOOKUP(F1118,Sheet11!$C$40:$E$43,3,FALSE)</f>
        <v>0.54540327129159616</v>
      </c>
      <c r="P1118">
        <f>VLOOKUP(G1118,Sheet11!$C$53:$E$61,2,FALSE)</f>
        <v>0.18779342723004694</v>
      </c>
      <c r="Q1118">
        <f>VLOOKUP(G1118,Sheet11!$C$53:$E$61,3,FALSE)</f>
        <v>0.1212633953750705</v>
      </c>
      <c r="R1118">
        <f>VLOOKUP(I1118,Sheet11!$C$70:$E$89,2,FALSE)</f>
        <v>6.1032863849765258E-2</v>
      </c>
      <c r="S1118">
        <f>VLOOKUP(I1118,Sheet11!$C$70:$E$89,3,FALSE)</f>
        <v>5.0761421319796954E-2</v>
      </c>
      <c r="T1118">
        <f t="shared" si="86"/>
        <v>8.5005598304838429E-5</v>
      </c>
      <c r="U1118">
        <f t="shared" si="87"/>
        <v>3.1265655372407633E-4</v>
      </c>
      <c r="V1118">
        <f t="shared" si="88"/>
        <v>0.21376336136373753</v>
      </c>
      <c r="W1118" t="str">
        <f t="shared" si="89"/>
        <v>Ontime</v>
      </c>
    </row>
    <row r="1119" spans="3:23" x14ac:dyDescent="0.3">
      <c r="C1119" s="1">
        <v>5</v>
      </c>
      <c r="D1119" s="1">
        <v>1429</v>
      </c>
      <c r="E1119" s="1" t="s">
        <v>5</v>
      </c>
      <c r="F1119" s="1" t="s">
        <v>6</v>
      </c>
      <c r="G1119" s="1" t="s">
        <v>9</v>
      </c>
      <c r="H1119" s="1" t="s">
        <v>15</v>
      </c>
      <c r="I1119">
        <f t="shared" si="85"/>
        <v>14</v>
      </c>
      <c r="J1119">
        <f>VLOOKUP(C1119,Sheet11!$C$10:$E$17,2,FALSE)</f>
        <v>0.17370892018779344</v>
      </c>
      <c r="K1119">
        <f>VLOOKUP(C1119,Sheet11!$C$10:$E$17,3,FALSE)</f>
        <v>0.17822899041173154</v>
      </c>
      <c r="L1119">
        <f>VLOOKUP(E1119,Sheet11!$C$27:$E$30,2,FALSE)</f>
        <v>0.51877934272300474</v>
      </c>
      <c r="M1119">
        <f>VLOOKUP(E1119,Sheet11!$C$27:$E$30,3,FALSE)</f>
        <v>0.64805414551607443</v>
      </c>
      <c r="N1119">
        <f>VLOOKUP(F1119,Sheet11!$C$40:$E$43,2,FALSE)</f>
        <v>0.42488262910798125</v>
      </c>
      <c r="O1119">
        <f>VLOOKUP(F1119,Sheet11!$C$40:$E$43,3,FALSE)</f>
        <v>0.54540327129159616</v>
      </c>
      <c r="P1119">
        <f>VLOOKUP(G1119,Sheet11!$C$53:$E$61,2,FALSE)</f>
        <v>0.18779342723004694</v>
      </c>
      <c r="Q1119">
        <f>VLOOKUP(G1119,Sheet11!$C$53:$E$61,3,FALSE)</f>
        <v>0.1212633953750705</v>
      </c>
      <c r="R1119">
        <f>VLOOKUP(I1119,Sheet11!$C$70:$E$89,2,FALSE)</f>
        <v>5.6338028169014086E-2</v>
      </c>
      <c r="S1119">
        <f>VLOOKUP(I1119,Sheet11!$C$70:$E$89,3,FALSE)</f>
        <v>9.7574732092498589E-2</v>
      </c>
      <c r="T1119">
        <f t="shared" si="86"/>
        <v>7.8466706127543174E-5</v>
      </c>
      <c r="U1119">
        <f t="shared" si="87"/>
        <v>6.0099537549183554E-4</v>
      </c>
      <c r="V1119">
        <f t="shared" si="88"/>
        <v>0.11548356891459129</v>
      </c>
      <c r="W1119" t="str">
        <f t="shared" si="89"/>
        <v>Ontime</v>
      </c>
    </row>
    <row r="1120" spans="3:23" x14ac:dyDescent="0.3">
      <c r="C1120" s="1">
        <v>5</v>
      </c>
      <c r="D1120" s="1">
        <v>1705</v>
      </c>
      <c r="E1120" s="1" t="s">
        <v>5</v>
      </c>
      <c r="F1120" s="1" t="s">
        <v>6</v>
      </c>
      <c r="G1120" s="1" t="s">
        <v>9</v>
      </c>
      <c r="H1120" s="1" t="s">
        <v>15</v>
      </c>
      <c r="I1120">
        <f t="shared" si="85"/>
        <v>17</v>
      </c>
      <c r="J1120">
        <f>VLOOKUP(C1120,Sheet11!$C$10:$E$17,2,FALSE)</f>
        <v>0.17370892018779344</v>
      </c>
      <c r="K1120">
        <f>VLOOKUP(C1120,Sheet11!$C$10:$E$17,3,FALSE)</f>
        <v>0.17822899041173154</v>
      </c>
      <c r="L1120">
        <f>VLOOKUP(E1120,Sheet11!$C$27:$E$30,2,FALSE)</f>
        <v>0.51877934272300474</v>
      </c>
      <c r="M1120">
        <f>VLOOKUP(E1120,Sheet11!$C$27:$E$30,3,FALSE)</f>
        <v>0.64805414551607443</v>
      </c>
      <c r="N1120">
        <f>VLOOKUP(F1120,Sheet11!$C$40:$E$43,2,FALSE)</f>
        <v>0.42488262910798125</v>
      </c>
      <c r="O1120">
        <f>VLOOKUP(F1120,Sheet11!$C$40:$E$43,3,FALSE)</f>
        <v>0.54540327129159616</v>
      </c>
      <c r="P1120">
        <f>VLOOKUP(G1120,Sheet11!$C$53:$E$61,2,FALSE)</f>
        <v>0.18779342723004694</v>
      </c>
      <c r="Q1120">
        <f>VLOOKUP(G1120,Sheet11!$C$53:$E$61,3,FALSE)</f>
        <v>0.1212633953750705</v>
      </c>
      <c r="R1120">
        <f>VLOOKUP(I1120,Sheet11!$C$70:$E$89,2,FALSE)</f>
        <v>9.154929577464789E-2</v>
      </c>
      <c r="S1120">
        <f>VLOOKUP(I1120,Sheet11!$C$70:$E$89,3,FALSE)</f>
        <v>8.1218274111675121E-2</v>
      </c>
      <c r="T1120">
        <f t="shared" si="86"/>
        <v>1.2750839745725764E-4</v>
      </c>
      <c r="U1120">
        <f t="shared" si="87"/>
        <v>5.0025048595852206E-4</v>
      </c>
      <c r="V1120">
        <f t="shared" si="88"/>
        <v>0.20311683486413648</v>
      </c>
      <c r="W1120" t="str">
        <f t="shared" si="89"/>
        <v>Ontime</v>
      </c>
    </row>
    <row r="1121" spans="3:23" x14ac:dyDescent="0.3">
      <c r="C1121" s="1">
        <v>5</v>
      </c>
      <c r="D1121" s="1">
        <v>1729</v>
      </c>
      <c r="E1121" s="1" t="s">
        <v>5</v>
      </c>
      <c r="F1121" s="1" t="s">
        <v>6</v>
      </c>
      <c r="G1121" s="1" t="s">
        <v>9</v>
      </c>
      <c r="H1121" s="1" t="s">
        <v>15</v>
      </c>
      <c r="I1121">
        <f t="shared" si="85"/>
        <v>17</v>
      </c>
      <c r="J1121">
        <f>VLOOKUP(C1121,Sheet11!$C$10:$E$17,2,FALSE)</f>
        <v>0.17370892018779344</v>
      </c>
      <c r="K1121">
        <f>VLOOKUP(C1121,Sheet11!$C$10:$E$17,3,FALSE)</f>
        <v>0.17822899041173154</v>
      </c>
      <c r="L1121">
        <f>VLOOKUP(E1121,Sheet11!$C$27:$E$30,2,FALSE)</f>
        <v>0.51877934272300474</v>
      </c>
      <c r="M1121">
        <f>VLOOKUP(E1121,Sheet11!$C$27:$E$30,3,FALSE)</f>
        <v>0.64805414551607443</v>
      </c>
      <c r="N1121">
        <f>VLOOKUP(F1121,Sheet11!$C$40:$E$43,2,FALSE)</f>
        <v>0.42488262910798125</v>
      </c>
      <c r="O1121">
        <f>VLOOKUP(F1121,Sheet11!$C$40:$E$43,3,FALSE)</f>
        <v>0.54540327129159616</v>
      </c>
      <c r="P1121">
        <f>VLOOKUP(G1121,Sheet11!$C$53:$E$61,2,FALSE)</f>
        <v>0.18779342723004694</v>
      </c>
      <c r="Q1121">
        <f>VLOOKUP(G1121,Sheet11!$C$53:$E$61,3,FALSE)</f>
        <v>0.1212633953750705</v>
      </c>
      <c r="R1121">
        <f>VLOOKUP(I1121,Sheet11!$C$70:$E$89,2,FALSE)</f>
        <v>9.154929577464789E-2</v>
      </c>
      <c r="S1121">
        <f>VLOOKUP(I1121,Sheet11!$C$70:$E$89,3,FALSE)</f>
        <v>8.1218274111675121E-2</v>
      </c>
      <c r="T1121">
        <f t="shared" si="86"/>
        <v>1.2750839745725764E-4</v>
      </c>
      <c r="U1121">
        <f t="shared" si="87"/>
        <v>5.0025048595852206E-4</v>
      </c>
      <c r="V1121">
        <f t="shared" si="88"/>
        <v>0.20311683486413648</v>
      </c>
      <c r="W1121" t="str">
        <f t="shared" si="89"/>
        <v>Ontime</v>
      </c>
    </row>
    <row r="1122" spans="3:23" x14ac:dyDescent="0.3">
      <c r="C1122" s="1">
        <v>5</v>
      </c>
      <c r="D1122" s="1">
        <v>2006</v>
      </c>
      <c r="E1122" s="1" t="s">
        <v>5</v>
      </c>
      <c r="F1122" s="1" t="s">
        <v>6</v>
      </c>
      <c r="G1122" s="1" t="s">
        <v>9</v>
      </c>
      <c r="H1122" s="1" t="s">
        <v>15</v>
      </c>
      <c r="I1122">
        <f t="shared" si="85"/>
        <v>20</v>
      </c>
      <c r="J1122">
        <f>VLOOKUP(C1122,Sheet11!$C$10:$E$17,2,FALSE)</f>
        <v>0.17370892018779344</v>
      </c>
      <c r="K1122">
        <f>VLOOKUP(C1122,Sheet11!$C$10:$E$17,3,FALSE)</f>
        <v>0.17822899041173154</v>
      </c>
      <c r="L1122">
        <f>VLOOKUP(E1122,Sheet11!$C$27:$E$30,2,FALSE)</f>
        <v>0.51877934272300474</v>
      </c>
      <c r="M1122">
        <f>VLOOKUP(E1122,Sheet11!$C$27:$E$30,3,FALSE)</f>
        <v>0.64805414551607443</v>
      </c>
      <c r="N1122">
        <f>VLOOKUP(F1122,Sheet11!$C$40:$E$43,2,FALSE)</f>
        <v>0.42488262910798125</v>
      </c>
      <c r="O1122">
        <f>VLOOKUP(F1122,Sheet11!$C$40:$E$43,3,FALSE)</f>
        <v>0.54540327129159616</v>
      </c>
      <c r="P1122">
        <f>VLOOKUP(G1122,Sheet11!$C$53:$E$61,2,FALSE)</f>
        <v>0.18779342723004694</v>
      </c>
      <c r="Q1122">
        <f>VLOOKUP(G1122,Sheet11!$C$53:$E$61,3,FALSE)</f>
        <v>0.1212633953750705</v>
      </c>
      <c r="R1122">
        <f>VLOOKUP(I1122,Sheet11!$C$70:$E$89,2,FALSE)</f>
        <v>4.9295774647887321E-2</v>
      </c>
      <c r="S1122">
        <f>VLOOKUP(I1122,Sheet11!$C$70:$E$89,3,FALSE)</f>
        <v>3.6661026508742242E-2</v>
      </c>
      <c r="T1122">
        <f t="shared" si="86"/>
        <v>6.8658367861600263E-5</v>
      </c>
      <c r="U1122">
        <f t="shared" si="87"/>
        <v>2.25807511022944E-4</v>
      </c>
      <c r="V1122">
        <f t="shared" si="88"/>
        <v>0.23316238921019503</v>
      </c>
      <c r="W1122" t="str">
        <f t="shared" si="89"/>
        <v>Ontime</v>
      </c>
    </row>
    <row r="1123" spans="3:23" x14ac:dyDescent="0.3">
      <c r="C1123" s="1">
        <v>5</v>
      </c>
      <c r="D1123" s="1">
        <v>955</v>
      </c>
      <c r="E1123" s="1" t="s">
        <v>7</v>
      </c>
      <c r="F1123" s="1" t="s">
        <v>6</v>
      </c>
      <c r="G1123" s="1" t="s">
        <v>10</v>
      </c>
      <c r="H1123" s="1" t="s">
        <v>15</v>
      </c>
      <c r="I1123">
        <f t="shared" si="85"/>
        <v>9</v>
      </c>
      <c r="J1123">
        <f>VLOOKUP(C1123,Sheet11!$C$10:$E$17,2,FALSE)</f>
        <v>0.17370892018779344</v>
      </c>
      <c r="K1123">
        <f>VLOOKUP(C1123,Sheet11!$C$10:$E$17,3,FALSE)</f>
        <v>0.17822899041173154</v>
      </c>
      <c r="L1123">
        <f>VLOOKUP(E1123,Sheet11!$C$27:$E$30,2,FALSE)</f>
        <v>0.39436619718309857</v>
      </c>
      <c r="M1123">
        <f>VLOOKUP(E1123,Sheet11!$C$27:$E$30,3,FALSE)</f>
        <v>0.29103214890016921</v>
      </c>
      <c r="N1123">
        <f>VLOOKUP(F1123,Sheet11!$C$40:$E$43,2,FALSE)</f>
        <v>0.42488262910798125</v>
      </c>
      <c r="O1123">
        <f>VLOOKUP(F1123,Sheet11!$C$40:$E$43,3,FALSE)</f>
        <v>0.54540327129159616</v>
      </c>
      <c r="P1123">
        <f>VLOOKUP(G1123,Sheet11!$C$53:$E$61,2,FALSE)</f>
        <v>1.1737089201877934E-2</v>
      </c>
      <c r="Q1123">
        <f>VLOOKUP(G1123,Sheet11!$C$53:$E$61,3,FALSE)</f>
        <v>1.4664410603496898E-2</v>
      </c>
      <c r="R1123">
        <f>VLOOKUP(I1123,Sheet11!$C$70:$E$89,2,FALSE)</f>
        <v>3.5211267605633804E-2</v>
      </c>
      <c r="S1123">
        <f>VLOOKUP(I1123,Sheet11!$C$70:$E$89,3,FALSE)</f>
        <v>3.2148900169204735E-2</v>
      </c>
      <c r="T1123">
        <f t="shared" si="86"/>
        <v>2.3300351084253486E-6</v>
      </c>
      <c r="U1123">
        <f t="shared" si="87"/>
        <v>1.0753861621562662E-5</v>
      </c>
      <c r="V1123">
        <f t="shared" si="88"/>
        <v>0.1780841867304683</v>
      </c>
      <c r="W1123" t="str">
        <f t="shared" si="89"/>
        <v>Ontime</v>
      </c>
    </row>
    <row r="1124" spans="3:23" x14ac:dyDescent="0.3">
      <c r="C1124" s="1">
        <v>5</v>
      </c>
      <c r="D1124" s="1">
        <v>628</v>
      </c>
      <c r="E1124" s="1" t="s">
        <v>5</v>
      </c>
      <c r="F1124" s="1" t="s">
        <v>6</v>
      </c>
      <c r="G1124" s="1" t="s">
        <v>11</v>
      </c>
      <c r="H1124" s="1" t="s">
        <v>3</v>
      </c>
      <c r="I1124">
        <f t="shared" si="85"/>
        <v>6</v>
      </c>
      <c r="J1124">
        <f>VLOOKUP(C1124,Sheet11!$C$10:$E$17,2,FALSE)</f>
        <v>0.17370892018779344</v>
      </c>
      <c r="K1124">
        <f>VLOOKUP(C1124,Sheet11!$C$10:$E$17,3,FALSE)</f>
        <v>0.17822899041173154</v>
      </c>
      <c r="L1124">
        <f>VLOOKUP(E1124,Sheet11!$C$27:$E$30,2,FALSE)</f>
        <v>0.51877934272300474</v>
      </c>
      <c r="M1124">
        <f>VLOOKUP(E1124,Sheet11!$C$27:$E$30,3,FALSE)</f>
        <v>0.64805414551607443</v>
      </c>
      <c r="N1124">
        <f>VLOOKUP(F1124,Sheet11!$C$40:$E$43,2,FALSE)</f>
        <v>0.42488262910798125</v>
      </c>
      <c r="O1124">
        <f>VLOOKUP(F1124,Sheet11!$C$40:$E$43,3,FALSE)</f>
        <v>0.54540327129159616</v>
      </c>
      <c r="P1124">
        <f>VLOOKUP(G1124,Sheet11!$C$53:$E$61,2,FALSE)</f>
        <v>8.2159624413145546E-2</v>
      </c>
      <c r="Q1124">
        <f>VLOOKUP(G1124,Sheet11!$C$53:$E$61,3,FALSE)</f>
        <v>0.20812182741116753</v>
      </c>
      <c r="R1124">
        <f>VLOOKUP(I1124,Sheet11!$C$70:$E$89,2,FALSE)</f>
        <v>3.9906103286384977E-2</v>
      </c>
      <c r="S1124">
        <f>VLOOKUP(I1124,Sheet11!$C$70:$E$89,3,FALSE)</f>
        <v>8.4038353073886074E-2</v>
      </c>
      <c r="T1124">
        <f t="shared" si="86"/>
        <v>2.4316505284316763E-5</v>
      </c>
      <c r="U1124">
        <f t="shared" si="87"/>
        <v>8.8838087753506168E-4</v>
      </c>
      <c r="V1124">
        <f t="shared" si="88"/>
        <v>2.6642461939796056E-2</v>
      </c>
      <c r="W1124" t="str">
        <f t="shared" si="89"/>
        <v>Ontime</v>
      </c>
    </row>
    <row r="1125" spans="3:23" x14ac:dyDescent="0.3">
      <c r="C1125" s="1">
        <v>5</v>
      </c>
      <c r="D1125" s="1">
        <v>657</v>
      </c>
      <c r="E1125" s="1" t="s">
        <v>5</v>
      </c>
      <c r="F1125" s="1" t="s">
        <v>6</v>
      </c>
      <c r="G1125" s="1" t="s">
        <v>11</v>
      </c>
      <c r="H1125" s="1" t="s">
        <v>3</v>
      </c>
      <c r="I1125">
        <f t="shared" si="85"/>
        <v>6</v>
      </c>
      <c r="J1125">
        <f>VLOOKUP(C1125,Sheet11!$C$10:$E$17,2,FALSE)</f>
        <v>0.17370892018779344</v>
      </c>
      <c r="K1125">
        <f>VLOOKUP(C1125,Sheet11!$C$10:$E$17,3,FALSE)</f>
        <v>0.17822899041173154</v>
      </c>
      <c r="L1125">
        <f>VLOOKUP(E1125,Sheet11!$C$27:$E$30,2,FALSE)</f>
        <v>0.51877934272300474</v>
      </c>
      <c r="M1125">
        <f>VLOOKUP(E1125,Sheet11!$C$27:$E$30,3,FALSE)</f>
        <v>0.64805414551607443</v>
      </c>
      <c r="N1125">
        <f>VLOOKUP(F1125,Sheet11!$C$40:$E$43,2,FALSE)</f>
        <v>0.42488262910798125</v>
      </c>
      <c r="O1125">
        <f>VLOOKUP(F1125,Sheet11!$C$40:$E$43,3,FALSE)</f>
        <v>0.54540327129159616</v>
      </c>
      <c r="P1125">
        <f>VLOOKUP(G1125,Sheet11!$C$53:$E$61,2,FALSE)</f>
        <v>8.2159624413145546E-2</v>
      </c>
      <c r="Q1125">
        <f>VLOOKUP(G1125,Sheet11!$C$53:$E$61,3,FALSE)</f>
        <v>0.20812182741116753</v>
      </c>
      <c r="R1125">
        <f>VLOOKUP(I1125,Sheet11!$C$70:$E$89,2,FALSE)</f>
        <v>3.9906103286384977E-2</v>
      </c>
      <c r="S1125">
        <f>VLOOKUP(I1125,Sheet11!$C$70:$E$89,3,FALSE)</f>
        <v>8.4038353073886074E-2</v>
      </c>
      <c r="T1125">
        <f t="shared" si="86"/>
        <v>2.4316505284316763E-5</v>
      </c>
      <c r="U1125">
        <f t="shared" si="87"/>
        <v>8.8838087753506168E-4</v>
      </c>
      <c r="V1125">
        <f t="shared" si="88"/>
        <v>2.6642461939796056E-2</v>
      </c>
      <c r="W1125" t="str">
        <f t="shared" si="89"/>
        <v>Ontime</v>
      </c>
    </row>
    <row r="1126" spans="3:23" x14ac:dyDescent="0.3">
      <c r="C1126" s="1">
        <v>5</v>
      </c>
      <c r="D1126" s="1">
        <v>756</v>
      </c>
      <c r="E1126" s="1" t="s">
        <v>5</v>
      </c>
      <c r="F1126" s="1" t="s">
        <v>6</v>
      </c>
      <c r="G1126" s="1" t="s">
        <v>11</v>
      </c>
      <c r="H1126" s="1" t="s">
        <v>3</v>
      </c>
      <c r="I1126">
        <f t="shared" si="85"/>
        <v>7</v>
      </c>
      <c r="J1126">
        <f>VLOOKUP(C1126,Sheet11!$C$10:$E$17,2,FALSE)</f>
        <v>0.17370892018779344</v>
      </c>
      <c r="K1126">
        <f>VLOOKUP(C1126,Sheet11!$C$10:$E$17,3,FALSE)</f>
        <v>0.17822899041173154</v>
      </c>
      <c r="L1126">
        <f>VLOOKUP(E1126,Sheet11!$C$27:$E$30,2,FALSE)</f>
        <v>0.51877934272300474</v>
      </c>
      <c r="M1126">
        <f>VLOOKUP(E1126,Sheet11!$C$27:$E$30,3,FALSE)</f>
        <v>0.64805414551607443</v>
      </c>
      <c r="N1126">
        <f>VLOOKUP(F1126,Sheet11!$C$40:$E$43,2,FALSE)</f>
        <v>0.42488262910798125</v>
      </c>
      <c r="O1126">
        <f>VLOOKUP(F1126,Sheet11!$C$40:$E$43,3,FALSE)</f>
        <v>0.54540327129159616</v>
      </c>
      <c r="P1126">
        <f>VLOOKUP(G1126,Sheet11!$C$53:$E$61,2,FALSE)</f>
        <v>8.2159624413145546E-2</v>
      </c>
      <c r="Q1126">
        <f>VLOOKUP(G1126,Sheet11!$C$53:$E$61,3,FALSE)</f>
        <v>0.20812182741116753</v>
      </c>
      <c r="R1126">
        <f>VLOOKUP(I1126,Sheet11!$C$70:$E$89,2,FALSE)</f>
        <v>4.2253521126760563E-2</v>
      </c>
      <c r="S1126">
        <f>VLOOKUP(I1126,Sheet11!$C$70:$E$89,3,FALSE)</f>
        <v>4.3993231810490696E-2</v>
      </c>
      <c r="T1126">
        <f t="shared" si="86"/>
        <v>2.5746887948100102E-5</v>
      </c>
      <c r="U1126">
        <f t="shared" si="87"/>
        <v>4.6505844595795174E-4</v>
      </c>
      <c r="V1126">
        <f t="shared" si="88"/>
        <v>5.2458451792271016E-2</v>
      </c>
      <c r="W1126" t="str">
        <f t="shared" si="89"/>
        <v>Ontime</v>
      </c>
    </row>
    <row r="1127" spans="3:23" x14ac:dyDescent="0.3">
      <c r="C1127" s="1">
        <v>5</v>
      </c>
      <c r="D1127" s="1">
        <v>859</v>
      </c>
      <c r="E1127" s="1" t="s">
        <v>5</v>
      </c>
      <c r="F1127" s="1" t="s">
        <v>6</v>
      </c>
      <c r="G1127" s="1" t="s">
        <v>11</v>
      </c>
      <c r="H1127" s="1" t="s">
        <v>15</v>
      </c>
      <c r="I1127">
        <f t="shared" si="85"/>
        <v>8</v>
      </c>
      <c r="J1127">
        <f>VLOOKUP(C1127,Sheet11!$C$10:$E$17,2,FALSE)</f>
        <v>0.17370892018779344</v>
      </c>
      <c r="K1127">
        <f>VLOOKUP(C1127,Sheet11!$C$10:$E$17,3,FALSE)</f>
        <v>0.17822899041173154</v>
      </c>
      <c r="L1127">
        <f>VLOOKUP(E1127,Sheet11!$C$27:$E$30,2,FALSE)</f>
        <v>0.51877934272300474</v>
      </c>
      <c r="M1127">
        <f>VLOOKUP(E1127,Sheet11!$C$27:$E$30,3,FALSE)</f>
        <v>0.64805414551607443</v>
      </c>
      <c r="N1127">
        <f>VLOOKUP(F1127,Sheet11!$C$40:$E$43,2,FALSE)</f>
        <v>0.42488262910798125</v>
      </c>
      <c r="O1127">
        <f>VLOOKUP(F1127,Sheet11!$C$40:$E$43,3,FALSE)</f>
        <v>0.54540327129159616</v>
      </c>
      <c r="P1127">
        <f>VLOOKUP(G1127,Sheet11!$C$53:$E$61,2,FALSE)</f>
        <v>8.2159624413145546E-2</v>
      </c>
      <c r="Q1127">
        <f>VLOOKUP(G1127,Sheet11!$C$53:$E$61,3,FALSE)</f>
        <v>0.20812182741116753</v>
      </c>
      <c r="R1127">
        <f>VLOOKUP(I1127,Sheet11!$C$70:$E$89,2,FALSE)</f>
        <v>4.2253521126760563E-2</v>
      </c>
      <c r="S1127">
        <f>VLOOKUP(I1127,Sheet11!$C$70:$E$89,3,FALSE)</f>
        <v>9.475465313028765E-2</v>
      </c>
      <c r="T1127">
        <f t="shared" si="86"/>
        <v>2.5746887948100102E-5</v>
      </c>
      <c r="U1127">
        <f t="shared" si="87"/>
        <v>1.0016643451402037E-3</v>
      </c>
      <c r="V1127">
        <f t="shared" si="88"/>
        <v>2.5059963448820118E-2</v>
      </c>
      <c r="W1127" t="str">
        <f t="shared" si="89"/>
        <v>Ontime</v>
      </c>
    </row>
    <row r="1128" spans="3:23" x14ac:dyDescent="0.3">
      <c r="C1128" s="1">
        <v>5</v>
      </c>
      <c r="D1128" s="1">
        <v>958</v>
      </c>
      <c r="E1128" s="1" t="s">
        <v>5</v>
      </c>
      <c r="F1128" s="1" t="s">
        <v>6</v>
      </c>
      <c r="G1128" s="1" t="s">
        <v>11</v>
      </c>
      <c r="H1128" s="1" t="s">
        <v>3</v>
      </c>
      <c r="I1128">
        <f t="shared" si="85"/>
        <v>9</v>
      </c>
      <c r="J1128">
        <f>VLOOKUP(C1128,Sheet11!$C$10:$E$17,2,FALSE)</f>
        <v>0.17370892018779344</v>
      </c>
      <c r="K1128">
        <f>VLOOKUP(C1128,Sheet11!$C$10:$E$17,3,FALSE)</f>
        <v>0.17822899041173154</v>
      </c>
      <c r="L1128">
        <f>VLOOKUP(E1128,Sheet11!$C$27:$E$30,2,FALSE)</f>
        <v>0.51877934272300474</v>
      </c>
      <c r="M1128">
        <f>VLOOKUP(E1128,Sheet11!$C$27:$E$30,3,FALSE)</f>
        <v>0.64805414551607443</v>
      </c>
      <c r="N1128">
        <f>VLOOKUP(F1128,Sheet11!$C$40:$E$43,2,FALSE)</f>
        <v>0.42488262910798125</v>
      </c>
      <c r="O1128">
        <f>VLOOKUP(F1128,Sheet11!$C$40:$E$43,3,FALSE)</f>
        <v>0.54540327129159616</v>
      </c>
      <c r="P1128">
        <f>VLOOKUP(G1128,Sheet11!$C$53:$E$61,2,FALSE)</f>
        <v>8.2159624413145546E-2</v>
      </c>
      <c r="Q1128">
        <f>VLOOKUP(G1128,Sheet11!$C$53:$E$61,3,FALSE)</f>
        <v>0.20812182741116753</v>
      </c>
      <c r="R1128">
        <f>VLOOKUP(I1128,Sheet11!$C$70:$E$89,2,FALSE)</f>
        <v>3.5211267605633804E-2</v>
      </c>
      <c r="S1128">
        <f>VLOOKUP(I1128,Sheet11!$C$70:$E$89,3,FALSE)</f>
        <v>3.2148900169204735E-2</v>
      </c>
      <c r="T1128">
        <f t="shared" si="86"/>
        <v>2.1455739956750086E-5</v>
      </c>
      <c r="U1128">
        <f t="shared" si="87"/>
        <v>3.3985040281542619E-4</v>
      </c>
      <c r="V1128">
        <f t="shared" si="88"/>
        <v>5.9383822793954349E-2</v>
      </c>
      <c r="W1128" t="str">
        <f t="shared" si="89"/>
        <v>Ontime</v>
      </c>
    </row>
    <row r="1129" spans="3:23" x14ac:dyDescent="0.3">
      <c r="C1129" s="1">
        <v>5</v>
      </c>
      <c r="D1129" s="1">
        <v>1059</v>
      </c>
      <c r="E1129" s="1" t="s">
        <v>5</v>
      </c>
      <c r="F1129" s="1" t="s">
        <v>6</v>
      </c>
      <c r="G1129" s="1" t="s">
        <v>11</v>
      </c>
      <c r="H1129" s="1" t="s">
        <v>3</v>
      </c>
      <c r="I1129">
        <f t="shared" si="85"/>
        <v>10</v>
      </c>
      <c r="J1129">
        <f>VLOOKUP(C1129,Sheet11!$C$10:$E$17,2,FALSE)</f>
        <v>0.17370892018779344</v>
      </c>
      <c r="K1129">
        <f>VLOOKUP(C1129,Sheet11!$C$10:$E$17,3,FALSE)</f>
        <v>0.17822899041173154</v>
      </c>
      <c r="L1129">
        <f>VLOOKUP(E1129,Sheet11!$C$27:$E$30,2,FALSE)</f>
        <v>0.51877934272300474</v>
      </c>
      <c r="M1129">
        <f>VLOOKUP(E1129,Sheet11!$C$27:$E$30,3,FALSE)</f>
        <v>0.64805414551607443</v>
      </c>
      <c r="N1129">
        <f>VLOOKUP(F1129,Sheet11!$C$40:$E$43,2,FALSE)</f>
        <v>0.42488262910798125</v>
      </c>
      <c r="O1129">
        <f>VLOOKUP(F1129,Sheet11!$C$40:$E$43,3,FALSE)</f>
        <v>0.54540327129159616</v>
      </c>
      <c r="P1129">
        <f>VLOOKUP(G1129,Sheet11!$C$53:$E$61,2,FALSE)</f>
        <v>8.2159624413145546E-2</v>
      </c>
      <c r="Q1129">
        <f>VLOOKUP(G1129,Sheet11!$C$53:$E$61,3,FALSE)</f>
        <v>0.20812182741116753</v>
      </c>
      <c r="R1129">
        <f>VLOOKUP(I1129,Sheet11!$C$70:$E$89,2,FALSE)</f>
        <v>3.0516431924882629E-2</v>
      </c>
      <c r="S1129">
        <f>VLOOKUP(I1129,Sheet11!$C$70:$E$89,3,FALSE)</f>
        <v>5.9785673998871969E-2</v>
      </c>
      <c r="T1129">
        <f t="shared" si="86"/>
        <v>1.8594974629183408E-5</v>
      </c>
      <c r="U1129">
        <f t="shared" si="87"/>
        <v>6.3200250348131903E-4</v>
      </c>
      <c r="V1129">
        <f t="shared" si="88"/>
        <v>2.8581381353010867E-2</v>
      </c>
      <c r="W1129" t="str">
        <f t="shared" si="89"/>
        <v>Ontime</v>
      </c>
    </row>
    <row r="1130" spans="3:23" x14ac:dyDescent="0.3">
      <c r="C1130" s="1">
        <v>5</v>
      </c>
      <c r="D1130" s="1">
        <v>1151</v>
      </c>
      <c r="E1130" s="1" t="s">
        <v>5</v>
      </c>
      <c r="F1130" s="1" t="s">
        <v>6</v>
      </c>
      <c r="G1130" s="1" t="s">
        <v>11</v>
      </c>
      <c r="H1130" s="1" t="s">
        <v>3</v>
      </c>
      <c r="I1130">
        <f t="shared" si="85"/>
        <v>11</v>
      </c>
      <c r="J1130">
        <f>VLOOKUP(C1130,Sheet11!$C$10:$E$17,2,FALSE)</f>
        <v>0.17370892018779344</v>
      </c>
      <c r="K1130">
        <f>VLOOKUP(C1130,Sheet11!$C$10:$E$17,3,FALSE)</f>
        <v>0.17822899041173154</v>
      </c>
      <c r="L1130">
        <f>VLOOKUP(E1130,Sheet11!$C$27:$E$30,2,FALSE)</f>
        <v>0.51877934272300474</v>
      </c>
      <c r="M1130">
        <f>VLOOKUP(E1130,Sheet11!$C$27:$E$30,3,FALSE)</f>
        <v>0.64805414551607443</v>
      </c>
      <c r="N1130">
        <f>VLOOKUP(F1130,Sheet11!$C$40:$E$43,2,FALSE)</f>
        <v>0.42488262910798125</v>
      </c>
      <c r="O1130">
        <f>VLOOKUP(F1130,Sheet11!$C$40:$E$43,3,FALSE)</f>
        <v>0.54540327129159616</v>
      </c>
      <c r="P1130">
        <f>VLOOKUP(G1130,Sheet11!$C$53:$E$61,2,FALSE)</f>
        <v>8.2159624413145546E-2</v>
      </c>
      <c r="Q1130">
        <f>VLOOKUP(G1130,Sheet11!$C$53:$E$61,3,FALSE)</f>
        <v>0.20812182741116753</v>
      </c>
      <c r="R1130">
        <f>VLOOKUP(I1130,Sheet11!$C$70:$E$89,2,FALSE)</f>
        <v>1.4084507042253521E-2</v>
      </c>
      <c r="S1130">
        <f>VLOOKUP(I1130,Sheet11!$C$70:$E$89,3,FALSE)</f>
        <v>2.5944726452340666E-2</v>
      </c>
      <c r="T1130">
        <f t="shared" si="86"/>
        <v>8.5822959827000346E-6</v>
      </c>
      <c r="U1130">
        <f t="shared" si="87"/>
        <v>2.7426523735981766E-4</v>
      </c>
      <c r="V1130">
        <f t="shared" si="88"/>
        <v>3.0342481269961079E-2</v>
      </c>
      <c r="W1130" t="str">
        <f t="shared" si="89"/>
        <v>Ontime</v>
      </c>
    </row>
    <row r="1131" spans="3:23" x14ac:dyDescent="0.3">
      <c r="C1131" s="1">
        <v>5</v>
      </c>
      <c r="D1131" s="1">
        <v>1258</v>
      </c>
      <c r="E1131" s="1" t="s">
        <v>5</v>
      </c>
      <c r="F1131" s="1" t="s">
        <v>6</v>
      </c>
      <c r="G1131" s="1" t="s">
        <v>11</v>
      </c>
      <c r="H1131" s="1" t="s">
        <v>3</v>
      </c>
      <c r="I1131">
        <f t="shared" si="85"/>
        <v>12</v>
      </c>
      <c r="J1131">
        <f>VLOOKUP(C1131,Sheet11!$C$10:$E$17,2,FALSE)</f>
        <v>0.17370892018779344</v>
      </c>
      <c r="K1131">
        <f>VLOOKUP(C1131,Sheet11!$C$10:$E$17,3,FALSE)</f>
        <v>0.17822899041173154</v>
      </c>
      <c r="L1131">
        <f>VLOOKUP(E1131,Sheet11!$C$27:$E$30,2,FALSE)</f>
        <v>0.51877934272300474</v>
      </c>
      <c r="M1131">
        <f>VLOOKUP(E1131,Sheet11!$C$27:$E$30,3,FALSE)</f>
        <v>0.64805414551607443</v>
      </c>
      <c r="N1131">
        <f>VLOOKUP(F1131,Sheet11!$C$40:$E$43,2,FALSE)</f>
        <v>0.42488262910798125</v>
      </c>
      <c r="O1131">
        <f>VLOOKUP(F1131,Sheet11!$C$40:$E$43,3,FALSE)</f>
        <v>0.54540327129159616</v>
      </c>
      <c r="P1131">
        <f>VLOOKUP(G1131,Sheet11!$C$53:$E$61,2,FALSE)</f>
        <v>8.2159624413145546E-2</v>
      </c>
      <c r="Q1131">
        <f>VLOOKUP(G1131,Sheet11!$C$53:$E$61,3,FALSE)</f>
        <v>0.20812182741116753</v>
      </c>
      <c r="R1131">
        <f>VLOOKUP(I1131,Sheet11!$C$70:$E$89,2,FALSE)</f>
        <v>3.0516431924882629E-2</v>
      </c>
      <c r="S1131">
        <f>VLOOKUP(I1131,Sheet11!$C$70:$E$89,3,FALSE)</f>
        <v>0.10152284263959391</v>
      </c>
      <c r="T1131">
        <f t="shared" si="86"/>
        <v>1.8594974629183408E-5</v>
      </c>
      <c r="U1131">
        <f t="shared" si="87"/>
        <v>1.073211798364504E-3</v>
      </c>
      <c r="V1131">
        <f t="shared" si="88"/>
        <v>1.7031378710169368E-2</v>
      </c>
      <c r="W1131" t="str">
        <f t="shared" si="89"/>
        <v>Ontime</v>
      </c>
    </row>
    <row r="1132" spans="3:23" x14ac:dyDescent="0.3">
      <c r="C1132" s="1">
        <v>5</v>
      </c>
      <c r="D1132" s="1">
        <v>1356</v>
      </c>
      <c r="E1132" s="1" t="s">
        <v>5</v>
      </c>
      <c r="F1132" s="1" t="s">
        <v>6</v>
      </c>
      <c r="G1132" s="1" t="s">
        <v>11</v>
      </c>
      <c r="H1132" s="1" t="s">
        <v>3</v>
      </c>
      <c r="I1132">
        <f t="shared" si="85"/>
        <v>13</v>
      </c>
      <c r="J1132">
        <f>VLOOKUP(C1132,Sheet11!$C$10:$E$17,2,FALSE)</f>
        <v>0.17370892018779344</v>
      </c>
      <c r="K1132">
        <f>VLOOKUP(C1132,Sheet11!$C$10:$E$17,3,FALSE)</f>
        <v>0.17822899041173154</v>
      </c>
      <c r="L1132">
        <f>VLOOKUP(E1132,Sheet11!$C$27:$E$30,2,FALSE)</f>
        <v>0.51877934272300474</v>
      </c>
      <c r="M1132">
        <f>VLOOKUP(E1132,Sheet11!$C$27:$E$30,3,FALSE)</f>
        <v>0.64805414551607443</v>
      </c>
      <c r="N1132">
        <f>VLOOKUP(F1132,Sheet11!$C$40:$E$43,2,FALSE)</f>
        <v>0.42488262910798125</v>
      </c>
      <c r="O1132">
        <f>VLOOKUP(F1132,Sheet11!$C$40:$E$43,3,FALSE)</f>
        <v>0.54540327129159616</v>
      </c>
      <c r="P1132">
        <f>VLOOKUP(G1132,Sheet11!$C$53:$E$61,2,FALSE)</f>
        <v>8.2159624413145546E-2</v>
      </c>
      <c r="Q1132">
        <f>VLOOKUP(G1132,Sheet11!$C$53:$E$61,3,FALSE)</f>
        <v>0.20812182741116753</v>
      </c>
      <c r="R1132">
        <f>VLOOKUP(I1132,Sheet11!$C$70:$E$89,2,FALSE)</f>
        <v>6.1032863849765258E-2</v>
      </c>
      <c r="S1132">
        <f>VLOOKUP(I1132,Sheet11!$C$70:$E$89,3,FALSE)</f>
        <v>5.0761421319796954E-2</v>
      </c>
      <c r="T1132">
        <f t="shared" si="86"/>
        <v>3.7189949258366816E-5</v>
      </c>
      <c r="U1132">
        <f t="shared" si="87"/>
        <v>5.3660589918225199E-4</v>
      </c>
      <c r="V1132">
        <f t="shared" si="88"/>
        <v>6.4813904386789134E-2</v>
      </c>
      <c r="W1132" t="str">
        <f t="shared" si="89"/>
        <v>Ontime</v>
      </c>
    </row>
    <row r="1133" spans="3:23" x14ac:dyDescent="0.3">
      <c r="C1133" s="1">
        <v>5</v>
      </c>
      <c r="D1133" s="1">
        <v>1457</v>
      </c>
      <c r="E1133" s="1" t="s">
        <v>5</v>
      </c>
      <c r="F1133" s="1" t="s">
        <v>6</v>
      </c>
      <c r="G1133" s="1" t="s">
        <v>11</v>
      </c>
      <c r="H1133" s="1" t="s">
        <v>3</v>
      </c>
      <c r="I1133">
        <f t="shared" si="85"/>
        <v>14</v>
      </c>
      <c r="J1133">
        <f>VLOOKUP(C1133,Sheet11!$C$10:$E$17,2,FALSE)</f>
        <v>0.17370892018779344</v>
      </c>
      <c r="K1133">
        <f>VLOOKUP(C1133,Sheet11!$C$10:$E$17,3,FALSE)</f>
        <v>0.17822899041173154</v>
      </c>
      <c r="L1133">
        <f>VLOOKUP(E1133,Sheet11!$C$27:$E$30,2,FALSE)</f>
        <v>0.51877934272300474</v>
      </c>
      <c r="M1133">
        <f>VLOOKUP(E1133,Sheet11!$C$27:$E$30,3,FALSE)</f>
        <v>0.64805414551607443</v>
      </c>
      <c r="N1133">
        <f>VLOOKUP(F1133,Sheet11!$C$40:$E$43,2,FALSE)</f>
        <v>0.42488262910798125</v>
      </c>
      <c r="O1133">
        <f>VLOOKUP(F1133,Sheet11!$C$40:$E$43,3,FALSE)</f>
        <v>0.54540327129159616</v>
      </c>
      <c r="P1133">
        <f>VLOOKUP(G1133,Sheet11!$C$53:$E$61,2,FALSE)</f>
        <v>8.2159624413145546E-2</v>
      </c>
      <c r="Q1133">
        <f>VLOOKUP(G1133,Sheet11!$C$53:$E$61,3,FALSE)</f>
        <v>0.20812182741116753</v>
      </c>
      <c r="R1133">
        <f>VLOOKUP(I1133,Sheet11!$C$70:$E$89,2,FALSE)</f>
        <v>5.6338028169014086E-2</v>
      </c>
      <c r="S1133">
        <f>VLOOKUP(I1133,Sheet11!$C$70:$E$89,3,FALSE)</f>
        <v>9.7574732092498589E-2</v>
      </c>
      <c r="T1133">
        <f t="shared" si="86"/>
        <v>3.4329183930800139E-5</v>
      </c>
      <c r="U1133">
        <f t="shared" si="87"/>
        <v>1.0314757839836621E-3</v>
      </c>
      <c r="V1133">
        <f t="shared" si="88"/>
        <v>3.2209630245930022E-2</v>
      </c>
      <c r="W1133" t="str">
        <f t="shared" si="89"/>
        <v>Ontime</v>
      </c>
    </row>
    <row r="1134" spans="3:23" x14ac:dyDescent="0.3">
      <c r="C1134" s="1">
        <v>5</v>
      </c>
      <c r="D1134" s="1">
        <v>1558</v>
      </c>
      <c r="E1134" s="1" t="s">
        <v>5</v>
      </c>
      <c r="F1134" s="1" t="s">
        <v>6</v>
      </c>
      <c r="G1134" s="1" t="s">
        <v>11</v>
      </c>
      <c r="H1134" s="1" t="s">
        <v>3</v>
      </c>
      <c r="I1134">
        <f t="shared" si="85"/>
        <v>15</v>
      </c>
      <c r="J1134">
        <f>VLOOKUP(C1134,Sheet11!$C$10:$E$17,2,FALSE)</f>
        <v>0.17370892018779344</v>
      </c>
      <c r="K1134">
        <f>VLOOKUP(C1134,Sheet11!$C$10:$E$17,3,FALSE)</f>
        <v>0.17822899041173154</v>
      </c>
      <c r="L1134">
        <f>VLOOKUP(E1134,Sheet11!$C$27:$E$30,2,FALSE)</f>
        <v>0.51877934272300474</v>
      </c>
      <c r="M1134">
        <f>VLOOKUP(E1134,Sheet11!$C$27:$E$30,3,FALSE)</f>
        <v>0.64805414551607443</v>
      </c>
      <c r="N1134">
        <f>VLOOKUP(F1134,Sheet11!$C$40:$E$43,2,FALSE)</f>
        <v>0.42488262910798125</v>
      </c>
      <c r="O1134">
        <f>VLOOKUP(F1134,Sheet11!$C$40:$E$43,3,FALSE)</f>
        <v>0.54540327129159616</v>
      </c>
      <c r="P1134">
        <f>VLOOKUP(G1134,Sheet11!$C$53:$E$61,2,FALSE)</f>
        <v>8.2159624413145546E-2</v>
      </c>
      <c r="Q1134">
        <f>VLOOKUP(G1134,Sheet11!$C$53:$E$61,3,FALSE)</f>
        <v>0.20812182741116753</v>
      </c>
      <c r="R1134">
        <f>VLOOKUP(I1134,Sheet11!$C$70:$E$89,2,FALSE)</f>
        <v>0.13849765258215962</v>
      </c>
      <c r="S1134">
        <f>VLOOKUP(I1134,Sheet11!$C$70:$E$89,3,FALSE)</f>
        <v>6.2041737168640719E-2</v>
      </c>
      <c r="T1134">
        <f t="shared" si="86"/>
        <v>8.4392577163217001E-5</v>
      </c>
      <c r="U1134">
        <f t="shared" si="87"/>
        <v>6.558516545560857E-4</v>
      </c>
      <c r="V1134">
        <f t="shared" si="88"/>
        <v>0.11400639619603045</v>
      </c>
      <c r="W1134" t="str">
        <f t="shared" si="89"/>
        <v>Ontime</v>
      </c>
    </row>
    <row r="1135" spans="3:23" x14ac:dyDescent="0.3">
      <c r="C1135" s="1">
        <v>5</v>
      </c>
      <c r="D1135" s="1">
        <v>1658</v>
      </c>
      <c r="E1135" s="1" t="s">
        <v>5</v>
      </c>
      <c r="F1135" s="1" t="s">
        <v>6</v>
      </c>
      <c r="G1135" s="1" t="s">
        <v>11</v>
      </c>
      <c r="H1135" s="1" t="s">
        <v>3</v>
      </c>
      <c r="I1135">
        <f t="shared" si="85"/>
        <v>16</v>
      </c>
      <c r="J1135">
        <f>VLOOKUP(C1135,Sheet11!$C$10:$E$17,2,FALSE)</f>
        <v>0.17370892018779344</v>
      </c>
      <c r="K1135">
        <f>VLOOKUP(C1135,Sheet11!$C$10:$E$17,3,FALSE)</f>
        <v>0.17822899041173154</v>
      </c>
      <c r="L1135">
        <f>VLOOKUP(E1135,Sheet11!$C$27:$E$30,2,FALSE)</f>
        <v>0.51877934272300474</v>
      </c>
      <c r="M1135">
        <f>VLOOKUP(E1135,Sheet11!$C$27:$E$30,3,FALSE)</f>
        <v>0.64805414551607443</v>
      </c>
      <c r="N1135">
        <f>VLOOKUP(F1135,Sheet11!$C$40:$E$43,2,FALSE)</f>
        <v>0.42488262910798125</v>
      </c>
      <c r="O1135">
        <f>VLOOKUP(F1135,Sheet11!$C$40:$E$43,3,FALSE)</f>
        <v>0.54540327129159616</v>
      </c>
      <c r="P1135">
        <f>VLOOKUP(G1135,Sheet11!$C$53:$E$61,2,FALSE)</f>
        <v>8.2159624413145546E-2</v>
      </c>
      <c r="Q1135">
        <f>VLOOKUP(G1135,Sheet11!$C$53:$E$61,3,FALSE)</f>
        <v>0.20812182741116753</v>
      </c>
      <c r="R1135">
        <f>VLOOKUP(I1135,Sheet11!$C$70:$E$89,2,FALSE)</f>
        <v>0.10328638497652583</v>
      </c>
      <c r="S1135">
        <f>VLOOKUP(I1135,Sheet11!$C$70:$E$89,3,FALSE)</f>
        <v>9.8702763677382968E-2</v>
      </c>
      <c r="T1135">
        <f t="shared" si="86"/>
        <v>6.2936837206466922E-5</v>
      </c>
      <c r="U1135">
        <f t="shared" si="87"/>
        <v>1.0434003595210454E-3</v>
      </c>
      <c r="V1135">
        <f t="shared" si="88"/>
        <v>5.6887572245270975E-2</v>
      </c>
      <c r="W1135" t="str">
        <f t="shared" si="89"/>
        <v>Ontime</v>
      </c>
    </row>
    <row r="1136" spans="3:23" x14ac:dyDescent="0.3">
      <c r="C1136" s="1">
        <v>5</v>
      </c>
      <c r="D1136" s="1">
        <v>1758</v>
      </c>
      <c r="E1136" s="1" t="s">
        <v>5</v>
      </c>
      <c r="F1136" s="1" t="s">
        <v>6</v>
      </c>
      <c r="G1136" s="1" t="s">
        <v>11</v>
      </c>
      <c r="H1136" s="1" t="s">
        <v>3</v>
      </c>
      <c r="I1136">
        <f t="shared" si="85"/>
        <v>17</v>
      </c>
      <c r="J1136">
        <f>VLOOKUP(C1136,Sheet11!$C$10:$E$17,2,FALSE)</f>
        <v>0.17370892018779344</v>
      </c>
      <c r="K1136">
        <f>VLOOKUP(C1136,Sheet11!$C$10:$E$17,3,FALSE)</f>
        <v>0.17822899041173154</v>
      </c>
      <c r="L1136">
        <f>VLOOKUP(E1136,Sheet11!$C$27:$E$30,2,FALSE)</f>
        <v>0.51877934272300474</v>
      </c>
      <c r="M1136">
        <f>VLOOKUP(E1136,Sheet11!$C$27:$E$30,3,FALSE)</f>
        <v>0.64805414551607443</v>
      </c>
      <c r="N1136">
        <f>VLOOKUP(F1136,Sheet11!$C$40:$E$43,2,FALSE)</f>
        <v>0.42488262910798125</v>
      </c>
      <c r="O1136">
        <f>VLOOKUP(F1136,Sheet11!$C$40:$E$43,3,FALSE)</f>
        <v>0.54540327129159616</v>
      </c>
      <c r="P1136">
        <f>VLOOKUP(G1136,Sheet11!$C$53:$E$61,2,FALSE)</f>
        <v>8.2159624413145546E-2</v>
      </c>
      <c r="Q1136">
        <f>VLOOKUP(G1136,Sheet11!$C$53:$E$61,3,FALSE)</f>
        <v>0.20812182741116753</v>
      </c>
      <c r="R1136">
        <f>VLOOKUP(I1136,Sheet11!$C$70:$E$89,2,FALSE)</f>
        <v>9.154929577464789E-2</v>
      </c>
      <c r="S1136">
        <f>VLOOKUP(I1136,Sheet11!$C$70:$E$89,3,FALSE)</f>
        <v>8.1218274111675121E-2</v>
      </c>
      <c r="T1136">
        <f t="shared" si="86"/>
        <v>5.5784923887550224E-5</v>
      </c>
      <c r="U1136">
        <f t="shared" si="87"/>
        <v>8.5856943869160312E-4</v>
      </c>
      <c r="V1136">
        <f t="shared" si="88"/>
        <v>6.1010179609353656E-2</v>
      </c>
      <c r="W1136" t="str">
        <f t="shared" si="89"/>
        <v>Ontime</v>
      </c>
    </row>
    <row r="1137" spans="3:23" x14ac:dyDescent="0.3">
      <c r="C1137" s="1">
        <v>5</v>
      </c>
      <c r="D1137" s="1">
        <v>1900</v>
      </c>
      <c r="E1137" s="1" t="s">
        <v>5</v>
      </c>
      <c r="F1137" s="1" t="s">
        <v>6</v>
      </c>
      <c r="G1137" s="1" t="s">
        <v>11</v>
      </c>
      <c r="H1137" s="1" t="s">
        <v>15</v>
      </c>
      <c r="I1137">
        <f t="shared" si="85"/>
        <v>19</v>
      </c>
      <c r="J1137">
        <f>VLOOKUP(C1137,Sheet11!$C$10:$E$17,2,FALSE)</f>
        <v>0.17370892018779344</v>
      </c>
      <c r="K1137">
        <f>VLOOKUP(C1137,Sheet11!$C$10:$E$17,3,FALSE)</f>
        <v>0.17822899041173154</v>
      </c>
      <c r="L1137">
        <f>VLOOKUP(E1137,Sheet11!$C$27:$E$30,2,FALSE)</f>
        <v>0.51877934272300474</v>
      </c>
      <c r="M1137">
        <f>VLOOKUP(E1137,Sheet11!$C$27:$E$30,3,FALSE)</f>
        <v>0.64805414551607443</v>
      </c>
      <c r="N1137">
        <f>VLOOKUP(F1137,Sheet11!$C$40:$E$43,2,FALSE)</f>
        <v>0.42488262910798125</v>
      </c>
      <c r="O1137">
        <f>VLOOKUP(F1137,Sheet11!$C$40:$E$43,3,FALSE)</f>
        <v>0.54540327129159616</v>
      </c>
      <c r="P1137">
        <f>VLOOKUP(G1137,Sheet11!$C$53:$E$61,2,FALSE)</f>
        <v>8.2159624413145546E-2</v>
      </c>
      <c r="Q1137">
        <f>VLOOKUP(G1137,Sheet11!$C$53:$E$61,3,FALSE)</f>
        <v>0.20812182741116753</v>
      </c>
      <c r="R1137">
        <f>VLOOKUP(I1137,Sheet11!$C$70:$E$89,2,FALSE)</f>
        <v>9.8591549295774641E-2</v>
      </c>
      <c r="S1137">
        <f>VLOOKUP(I1137,Sheet11!$C$70:$E$89,3,FALSE)</f>
        <v>2.1996615905245348E-2</v>
      </c>
      <c r="T1137">
        <f t="shared" si="86"/>
        <v>6.0076071878900237E-5</v>
      </c>
      <c r="U1137">
        <f t="shared" si="87"/>
        <v>2.3252922297897587E-4</v>
      </c>
      <c r="V1137">
        <f t="shared" si="88"/>
        <v>0.20531437036394135</v>
      </c>
      <c r="W1137" t="str">
        <f t="shared" si="89"/>
        <v>Ontime</v>
      </c>
    </row>
    <row r="1138" spans="3:23" x14ac:dyDescent="0.3">
      <c r="C1138" s="1">
        <v>5</v>
      </c>
      <c r="D1138" s="1">
        <v>2000</v>
      </c>
      <c r="E1138" s="1" t="s">
        <v>5</v>
      </c>
      <c r="F1138" s="1" t="s">
        <v>6</v>
      </c>
      <c r="G1138" s="1" t="s">
        <v>11</v>
      </c>
      <c r="H1138" s="1" t="s">
        <v>3</v>
      </c>
      <c r="I1138">
        <f t="shared" si="85"/>
        <v>20</v>
      </c>
      <c r="J1138">
        <f>VLOOKUP(C1138,Sheet11!$C$10:$E$17,2,FALSE)</f>
        <v>0.17370892018779344</v>
      </c>
      <c r="K1138">
        <f>VLOOKUP(C1138,Sheet11!$C$10:$E$17,3,FALSE)</f>
        <v>0.17822899041173154</v>
      </c>
      <c r="L1138">
        <f>VLOOKUP(E1138,Sheet11!$C$27:$E$30,2,FALSE)</f>
        <v>0.51877934272300474</v>
      </c>
      <c r="M1138">
        <f>VLOOKUP(E1138,Sheet11!$C$27:$E$30,3,FALSE)</f>
        <v>0.64805414551607443</v>
      </c>
      <c r="N1138">
        <f>VLOOKUP(F1138,Sheet11!$C$40:$E$43,2,FALSE)</f>
        <v>0.42488262910798125</v>
      </c>
      <c r="O1138">
        <f>VLOOKUP(F1138,Sheet11!$C$40:$E$43,3,FALSE)</f>
        <v>0.54540327129159616</v>
      </c>
      <c r="P1138">
        <f>VLOOKUP(G1138,Sheet11!$C$53:$E$61,2,FALSE)</f>
        <v>8.2159624413145546E-2</v>
      </c>
      <c r="Q1138">
        <f>VLOOKUP(G1138,Sheet11!$C$53:$E$61,3,FALSE)</f>
        <v>0.20812182741116753</v>
      </c>
      <c r="R1138">
        <f>VLOOKUP(I1138,Sheet11!$C$70:$E$89,2,FALSE)</f>
        <v>4.9295774647887321E-2</v>
      </c>
      <c r="S1138">
        <f>VLOOKUP(I1138,Sheet11!$C$70:$E$89,3,FALSE)</f>
        <v>3.6661026508742242E-2</v>
      </c>
      <c r="T1138">
        <f t="shared" si="86"/>
        <v>3.0038035939450119E-5</v>
      </c>
      <c r="U1138">
        <f t="shared" si="87"/>
        <v>3.8754870496495971E-4</v>
      </c>
      <c r="V1138">
        <f t="shared" si="88"/>
        <v>7.193244659634955E-2</v>
      </c>
      <c r="W1138" t="str">
        <f t="shared" si="89"/>
        <v>Ontime</v>
      </c>
    </row>
    <row r="1139" spans="3:23" x14ac:dyDescent="0.3">
      <c r="C1139" s="1">
        <v>5</v>
      </c>
      <c r="D1139" s="1">
        <v>2057</v>
      </c>
      <c r="E1139" s="1" t="s">
        <v>5</v>
      </c>
      <c r="F1139" s="1" t="s">
        <v>6</v>
      </c>
      <c r="G1139" s="1" t="s">
        <v>11</v>
      </c>
      <c r="H1139" s="1" t="s">
        <v>3</v>
      </c>
      <c r="I1139">
        <f t="shared" si="85"/>
        <v>20</v>
      </c>
      <c r="J1139">
        <f>VLOOKUP(C1139,Sheet11!$C$10:$E$17,2,FALSE)</f>
        <v>0.17370892018779344</v>
      </c>
      <c r="K1139">
        <f>VLOOKUP(C1139,Sheet11!$C$10:$E$17,3,FALSE)</f>
        <v>0.17822899041173154</v>
      </c>
      <c r="L1139">
        <f>VLOOKUP(E1139,Sheet11!$C$27:$E$30,2,FALSE)</f>
        <v>0.51877934272300474</v>
      </c>
      <c r="M1139">
        <f>VLOOKUP(E1139,Sheet11!$C$27:$E$30,3,FALSE)</f>
        <v>0.64805414551607443</v>
      </c>
      <c r="N1139">
        <f>VLOOKUP(F1139,Sheet11!$C$40:$E$43,2,FALSE)</f>
        <v>0.42488262910798125</v>
      </c>
      <c r="O1139">
        <f>VLOOKUP(F1139,Sheet11!$C$40:$E$43,3,FALSE)</f>
        <v>0.54540327129159616</v>
      </c>
      <c r="P1139">
        <f>VLOOKUP(G1139,Sheet11!$C$53:$E$61,2,FALSE)</f>
        <v>8.2159624413145546E-2</v>
      </c>
      <c r="Q1139">
        <f>VLOOKUP(G1139,Sheet11!$C$53:$E$61,3,FALSE)</f>
        <v>0.20812182741116753</v>
      </c>
      <c r="R1139">
        <f>VLOOKUP(I1139,Sheet11!$C$70:$E$89,2,FALSE)</f>
        <v>4.9295774647887321E-2</v>
      </c>
      <c r="S1139">
        <f>VLOOKUP(I1139,Sheet11!$C$70:$E$89,3,FALSE)</f>
        <v>3.6661026508742242E-2</v>
      </c>
      <c r="T1139">
        <f t="shared" si="86"/>
        <v>3.0038035939450119E-5</v>
      </c>
      <c r="U1139">
        <f t="shared" si="87"/>
        <v>3.8754870496495971E-4</v>
      </c>
      <c r="V1139">
        <f t="shared" si="88"/>
        <v>7.193244659634955E-2</v>
      </c>
      <c r="W1139" t="str">
        <f t="shared" si="89"/>
        <v>Ontime</v>
      </c>
    </row>
    <row r="1140" spans="3:23" x14ac:dyDescent="0.3">
      <c r="C1140" s="1">
        <v>5</v>
      </c>
      <c r="D1140" s="1">
        <v>1849</v>
      </c>
      <c r="E1140" s="1" t="s">
        <v>2</v>
      </c>
      <c r="F1140" s="1" t="s">
        <v>13</v>
      </c>
      <c r="G1140" s="1" t="s">
        <v>12</v>
      </c>
      <c r="H1140" s="1" t="s">
        <v>15</v>
      </c>
      <c r="I1140">
        <f t="shared" si="85"/>
        <v>18</v>
      </c>
      <c r="J1140">
        <f>VLOOKUP(C1140,Sheet11!$C$10:$E$17,2,FALSE)</f>
        <v>0.17370892018779344</v>
      </c>
      <c r="K1140">
        <f>VLOOKUP(C1140,Sheet11!$C$10:$E$17,3,FALSE)</f>
        <v>0.17822899041173154</v>
      </c>
      <c r="L1140">
        <f>VLOOKUP(E1140,Sheet11!$C$27:$E$30,2,FALSE)</f>
        <v>8.6854460093896718E-2</v>
      </c>
      <c r="M1140">
        <f>VLOOKUP(E1140,Sheet11!$C$27:$E$30,3,FALSE)</f>
        <v>6.0913705583756347E-2</v>
      </c>
      <c r="N1140">
        <f>VLOOKUP(F1140,Sheet11!$C$40:$E$43,2,FALSE)</f>
        <v>0.3779342723004695</v>
      </c>
      <c r="O1140">
        <f>VLOOKUP(F1140,Sheet11!$C$40:$E$43,3,FALSE)</f>
        <v>0.28426395939086296</v>
      </c>
      <c r="P1140">
        <f>VLOOKUP(G1140,Sheet11!$C$53:$E$61,2,FALSE)</f>
        <v>0.22065727699530516</v>
      </c>
      <c r="Q1140">
        <f>VLOOKUP(G1140,Sheet11!$C$53:$E$61,3,FALSE)</f>
        <v>0.17710095882684715</v>
      </c>
      <c r="R1140">
        <f>VLOOKUP(I1140,Sheet11!$C$70:$E$89,2,FALSE)</f>
        <v>7.746478873239436E-2</v>
      </c>
      <c r="S1140">
        <f>VLOOKUP(I1140,Sheet11!$C$70:$E$89,3,FALSE)</f>
        <v>5.8093626621545401E-2</v>
      </c>
      <c r="T1140">
        <f t="shared" si="86"/>
        <v>1.8879163104025328E-5</v>
      </c>
      <c r="U1140">
        <f t="shared" si="87"/>
        <v>2.560125345115116E-5</v>
      </c>
      <c r="V1140">
        <f t="shared" si="88"/>
        <v>0.42443764168904197</v>
      </c>
      <c r="W1140" t="str">
        <f t="shared" si="89"/>
        <v>Ontime</v>
      </c>
    </row>
    <row r="1141" spans="3:23" x14ac:dyDescent="0.3">
      <c r="C1141" s="1">
        <v>5</v>
      </c>
      <c r="D1141" s="1">
        <v>1053</v>
      </c>
      <c r="E1141" s="1" t="s">
        <v>2</v>
      </c>
      <c r="F1141" s="1" t="s">
        <v>13</v>
      </c>
      <c r="G1141" s="1" t="s">
        <v>12</v>
      </c>
      <c r="H1141" s="1" t="s">
        <v>15</v>
      </c>
      <c r="I1141">
        <f t="shared" si="85"/>
        <v>10</v>
      </c>
      <c r="J1141">
        <f>VLOOKUP(C1141,Sheet11!$C$10:$E$17,2,FALSE)</f>
        <v>0.17370892018779344</v>
      </c>
      <c r="K1141">
        <f>VLOOKUP(C1141,Sheet11!$C$10:$E$17,3,FALSE)</f>
        <v>0.17822899041173154</v>
      </c>
      <c r="L1141">
        <f>VLOOKUP(E1141,Sheet11!$C$27:$E$30,2,FALSE)</f>
        <v>8.6854460093896718E-2</v>
      </c>
      <c r="M1141">
        <f>VLOOKUP(E1141,Sheet11!$C$27:$E$30,3,FALSE)</f>
        <v>6.0913705583756347E-2</v>
      </c>
      <c r="N1141">
        <f>VLOOKUP(F1141,Sheet11!$C$40:$E$43,2,FALSE)</f>
        <v>0.3779342723004695</v>
      </c>
      <c r="O1141">
        <f>VLOOKUP(F1141,Sheet11!$C$40:$E$43,3,FALSE)</f>
        <v>0.28426395939086296</v>
      </c>
      <c r="P1141">
        <f>VLOOKUP(G1141,Sheet11!$C$53:$E$61,2,FALSE)</f>
        <v>0.22065727699530516</v>
      </c>
      <c r="Q1141">
        <f>VLOOKUP(G1141,Sheet11!$C$53:$E$61,3,FALSE)</f>
        <v>0.17710095882684715</v>
      </c>
      <c r="R1141">
        <f>VLOOKUP(I1141,Sheet11!$C$70:$E$89,2,FALSE)</f>
        <v>3.0516431924882629E-2</v>
      </c>
      <c r="S1141">
        <f>VLOOKUP(I1141,Sheet11!$C$70:$E$89,3,FALSE)</f>
        <v>5.9785673998871969E-2</v>
      </c>
      <c r="T1141">
        <f t="shared" si="86"/>
        <v>7.4372460712827062E-6</v>
      </c>
      <c r="U1141">
        <f t="shared" si="87"/>
        <v>2.6346921027398284E-5</v>
      </c>
      <c r="V1141">
        <f t="shared" si="88"/>
        <v>0.22013998597505971</v>
      </c>
      <c r="W1141" t="str">
        <f t="shared" si="89"/>
        <v>Ontime</v>
      </c>
    </row>
    <row r="1142" spans="3:23" x14ac:dyDescent="0.3">
      <c r="C1142" s="1">
        <v>5</v>
      </c>
      <c r="D1142" s="1">
        <v>1600</v>
      </c>
      <c r="E1142" s="1" t="s">
        <v>2</v>
      </c>
      <c r="F1142" s="1" t="s">
        <v>13</v>
      </c>
      <c r="G1142" s="1" t="s">
        <v>12</v>
      </c>
      <c r="H1142" s="1" t="s">
        <v>15</v>
      </c>
      <c r="I1142">
        <f t="shared" si="85"/>
        <v>16</v>
      </c>
      <c r="J1142">
        <f>VLOOKUP(C1142,Sheet11!$C$10:$E$17,2,FALSE)</f>
        <v>0.17370892018779344</v>
      </c>
      <c r="K1142">
        <f>VLOOKUP(C1142,Sheet11!$C$10:$E$17,3,FALSE)</f>
        <v>0.17822899041173154</v>
      </c>
      <c r="L1142">
        <f>VLOOKUP(E1142,Sheet11!$C$27:$E$30,2,FALSE)</f>
        <v>8.6854460093896718E-2</v>
      </c>
      <c r="M1142">
        <f>VLOOKUP(E1142,Sheet11!$C$27:$E$30,3,FALSE)</f>
        <v>6.0913705583756347E-2</v>
      </c>
      <c r="N1142">
        <f>VLOOKUP(F1142,Sheet11!$C$40:$E$43,2,FALSE)</f>
        <v>0.3779342723004695</v>
      </c>
      <c r="O1142">
        <f>VLOOKUP(F1142,Sheet11!$C$40:$E$43,3,FALSE)</f>
        <v>0.28426395939086296</v>
      </c>
      <c r="P1142">
        <f>VLOOKUP(G1142,Sheet11!$C$53:$E$61,2,FALSE)</f>
        <v>0.22065727699530516</v>
      </c>
      <c r="Q1142">
        <f>VLOOKUP(G1142,Sheet11!$C$53:$E$61,3,FALSE)</f>
        <v>0.17710095882684715</v>
      </c>
      <c r="R1142">
        <f>VLOOKUP(I1142,Sheet11!$C$70:$E$89,2,FALSE)</f>
        <v>0.10328638497652583</v>
      </c>
      <c r="S1142">
        <f>VLOOKUP(I1142,Sheet11!$C$70:$E$89,3,FALSE)</f>
        <v>9.8702763677382968E-2</v>
      </c>
      <c r="T1142">
        <f t="shared" si="86"/>
        <v>2.5172217472033775E-5</v>
      </c>
      <c r="U1142">
        <f t="shared" si="87"/>
        <v>4.3497275281082076E-5</v>
      </c>
      <c r="V1142">
        <f t="shared" si="88"/>
        <v>0.3665706045410041</v>
      </c>
      <c r="W1142" t="str">
        <f t="shared" si="89"/>
        <v>Ontime</v>
      </c>
    </row>
    <row r="1143" spans="3:23" x14ac:dyDescent="0.3">
      <c r="C1143" s="1">
        <v>5</v>
      </c>
      <c r="D1143" s="1">
        <v>654</v>
      </c>
      <c r="E1143" s="1" t="s">
        <v>2</v>
      </c>
      <c r="F1143" s="1" t="s">
        <v>13</v>
      </c>
      <c r="G1143" s="1" t="s">
        <v>12</v>
      </c>
      <c r="H1143" s="1" t="s">
        <v>3</v>
      </c>
      <c r="I1143">
        <f t="shared" si="85"/>
        <v>6</v>
      </c>
      <c r="J1143">
        <f>VLOOKUP(C1143,Sheet11!$C$10:$E$17,2,FALSE)</f>
        <v>0.17370892018779344</v>
      </c>
      <c r="K1143">
        <f>VLOOKUP(C1143,Sheet11!$C$10:$E$17,3,FALSE)</f>
        <v>0.17822899041173154</v>
      </c>
      <c r="L1143">
        <f>VLOOKUP(E1143,Sheet11!$C$27:$E$30,2,FALSE)</f>
        <v>8.6854460093896718E-2</v>
      </c>
      <c r="M1143">
        <f>VLOOKUP(E1143,Sheet11!$C$27:$E$30,3,FALSE)</f>
        <v>6.0913705583756347E-2</v>
      </c>
      <c r="N1143">
        <f>VLOOKUP(F1143,Sheet11!$C$40:$E$43,2,FALSE)</f>
        <v>0.3779342723004695</v>
      </c>
      <c r="O1143">
        <f>VLOOKUP(F1143,Sheet11!$C$40:$E$43,3,FALSE)</f>
        <v>0.28426395939086296</v>
      </c>
      <c r="P1143">
        <f>VLOOKUP(G1143,Sheet11!$C$53:$E$61,2,FALSE)</f>
        <v>0.22065727699530516</v>
      </c>
      <c r="Q1143">
        <f>VLOOKUP(G1143,Sheet11!$C$53:$E$61,3,FALSE)</f>
        <v>0.17710095882684715</v>
      </c>
      <c r="R1143">
        <f>VLOOKUP(I1143,Sheet11!$C$70:$E$89,2,FALSE)</f>
        <v>3.9906103286384977E-2</v>
      </c>
      <c r="S1143">
        <f>VLOOKUP(I1143,Sheet11!$C$70:$E$89,3,FALSE)</f>
        <v>8.4038353073886074E-2</v>
      </c>
      <c r="T1143">
        <f t="shared" si="86"/>
        <v>9.7256294778312313E-6</v>
      </c>
      <c r="U1143">
        <f t="shared" si="87"/>
        <v>3.7034822953607026E-5</v>
      </c>
      <c r="V1143">
        <f t="shared" si="88"/>
        <v>0.20798835280927352</v>
      </c>
      <c r="W1143" t="str">
        <f t="shared" si="89"/>
        <v>Ontime</v>
      </c>
    </row>
    <row r="1144" spans="3:23" x14ac:dyDescent="0.3">
      <c r="C1144" s="1">
        <v>5</v>
      </c>
      <c r="D1144" s="1">
        <v>1423</v>
      </c>
      <c r="E1144" s="1" t="s">
        <v>5</v>
      </c>
      <c r="F1144" s="1" t="s">
        <v>13</v>
      </c>
      <c r="G1144" s="1" t="s">
        <v>14</v>
      </c>
      <c r="H1144" s="1" t="s">
        <v>15</v>
      </c>
      <c r="I1144">
        <f t="shared" si="85"/>
        <v>14</v>
      </c>
      <c r="J1144">
        <f>VLOOKUP(C1144,Sheet11!$C$10:$E$17,2,FALSE)</f>
        <v>0.17370892018779344</v>
      </c>
      <c r="K1144">
        <f>VLOOKUP(C1144,Sheet11!$C$10:$E$17,3,FALSE)</f>
        <v>0.17822899041173154</v>
      </c>
      <c r="L1144">
        <f>VLOOKUP(E1144,Sheet11!$C$27:$E$30,2,FALSE)</f>
        <v>0.51877934272300474</v>
      </c>
      <c r="M1144">
        <f>VLOOKUP(E1144,Sheet11!$C$27:$E$30,3,FALSE)</f>
        <v>0.64805414551607443</v>
      </c>
      <c r="N1144">
        <f>VLOOKUP(F1144,Sheet11!$C$40:$E$43,2,FALSE)</f>
        <v>0.3779342723004695</v>
      </c>
      <c r="O1144">
        <f>VLOOKUP(F1144,Sheet11!$C$40:$E$43,3,FALSE)</f>
        <v>0.28426395939086296</v>
      </c>
      <c r="P1144">
        <f>VLOOKUP(G1144,Sheet11!$C$53:$E$61,2,FALSE)</f>
        <v>6.1032863849765258E-2</v>
      </c>
      <c r="Q1144">
        <f>VLOOKUP(G1144,Sheet11!$C$53:$E$61,3,FALSE)</f>
        <v>3.835307388606881E-2</v>
      </c>
      <c r="R1144">
        <f>VLOOKUP(I1144,Sheet11!$C$70:$E$89,2,FALSE)</f>
        <v>5.6338028169014086E-2</v>
      </c>
      <c r="S1144">
        <f>VLOOKUP(I1144,Sheet11!$C$70:$E$89,3,FALSE)</f>
        <v>9.7574732092498589E-2</v>
      </c>
      <c r="T1144">
        <f t="shared" si="86"/>
        <v>2.2683814354274569E-5</v>
      </c>
      <c r="U1144">
        <f t="shared" si="87"/>
        <v>9.9070794395787458E-5</v>
      </c>
      <c r="V1144">
        <f t="shared" si="88"/>
        <v>0.18630764442633893</v>
      </c>
      <c r="W1144" t="str">
        <f t="shared" si="89"/>
        <v>Ontime</v>
      </c>
    </row>
    <row r="1145" spans="3:23" x14ac:dyDescent="0.3">
      <c r="C1145" s="1">
        <v>5</v>
      </c>
      <c r="D1145" s="1">
        <v>1912</v>
      </c>
      <c r="E1145" s="1" t="s">
        <v>5</v>
      </c>
      <c r="F1145" s="1" t="s">
        <v>13</v>
      </c>
      <c r="G1145" s="1" t="s">
        <v>14</v>
      </c>
      <c r="H1145" s="1" t="s">
        <v>15</v>
      </c>
      <c r="I1145">
        <f t="shared" si="85"/>
        <v>19</v>
      </c>
      <c r="J1145">
        <f>VLOOKUP(C1145,Sheet11!$C$10:$E$17,2,FALSE)</f>
        <v>0.17370892018779344</v>
      </c>
      <c r="K1145">
        <f>VLOOKUP(C1145,Sheet11!$C$10:$E$17,3,FALSE)</f>
        <v>0.17822899041173154</v>
      </c>
      <c r="L1145">
        <f>VLOOKUP(E1145,Sheet11!$C$27:$E$30,2,FALSE)</f>
        <v>0.51877934272300474</v>
      </c>
      <c r="M1145">
        <f>VLOOKUP(E1145,Sheet11!$C$27:$E$30,3,FALSE)</f>
        <v>0.64805414551607443</v>
      </c>
      <c r="N1145">
        <f>VLOOKUP(F1145,Sheet11!$C$40:$E$43,2,FALSE)</f>
        <v>0.3779342723004695</v>
      </c>
      <c r="O1145">
        <f>VLOOKUP(F1145,Sheet11!$C$40:$E$43,3,FALSE)</f>
        <v>0.28426395939086296</v>
      </c>
      <c r="P1145">
        <f>VLOOKUP(G1145,Sheet11!$C$53:$E$61,2,FALSE)</f>
        <v>6.1032863849765258E-2</v>
      </c>
      <c r="Q1145">
        <f>VLOOKUP(G1145,Sheet11!$C$53:$E$61,3,FALSE)</f>
        <v>3.835307388606881E-2</v>
      </c>
      <c r="R1145">
        <f>VLOOKUP(I1145,Sheet11!$C$70:$E$89,2,FALSE)</f>
        <v>9.8591549295774641E-2</v>
      </c>
      <c r="S1145">
        <f>VLOOKUP(I1145,Sheet11!$C$70:$E$89,3,FALSE)</f>
        <v>2.1996615905245348E-2</v>
      </c>
      <c r="T1145">
        <f t="shared" si="86"/>
        <v>3.969667511998049E-5</v>
      </c>
      <c r="U1145">
        <f t="shared" si="87"/>
        <v>2.2333878505408737E-5</v>
      </c>
      <c r="V1145">
        <f t="shared" si="88"/>
        <v>0.63995358415973513</v>
      </c>
      <c r="W1145" t="str">
        <f t="shared" si="89"/>
        <v>Delayed</v>
      </c>
    </row>
    <row r="1146" spans="3:23" x14ac:dyDescent="0.3">
      <c r="C1146" s="1">
        <v>5</v>
      </c>
      <c r="D1146" s="1">
        <v>729</v>
      </c>
      <c r="E1146" s="1" t="s">
        <v>5</v>
      </c>
      <c r="F1146" s="1" t="s">
        <v>13</v>
      </c>
      <c r="G1146" s="1" t="s">
        <v>14</v>
      </c>
      <c r="H1146" s="1" t="s">
        <v>3</v>
      </c>
      <c r="I1146">
        <f t="shared" si="85"/>
        <v>7</v>
      </c>
      <c r="J1146">
        <f>VLOOKUP(C1146,Sheet11!$C$10:$E$17,2,FALSE)</f>
        <v>0.17370892018779344</v>
      </c>
      <c r="K1146">
        <f>VLOOKUP(C1146,Sheet11!$C$10:$E$17,3,FALSE)</f>
        <v>0.17822899041173154</v>
      </c>
      <c r="L1146">
        <f>VLOOKUP(E1146,Sheet11!$C$27:$E$30,2,FALSE)</f>
        <v>0.51877934272300474</v>
      </c>
      <c r="M1146">
        <f>VLOOKUP(E1146,Sheet11!$C$27:$E$30,3,FALSE)</f>
        <v>0.64805414551607443</v>
      </c>
      <c r="N1146">
        <f>VLOOKUP(F1146,Sheet11!$C$40:$E$43,2,FALSE)</f>
        <v>0.3779342723004695</v>
      </c>
      <c r="O1146">
        <f>VLOOKUP(F1146,Sheet11!$C$40:$E$43,3,FALSE)</f>
        <v>0.28426395939086296</v>
      </c>
      <c r="P1146">
        <f>VLOOKUP(G1146,Sheet11!$C$53:$E$61,2,FALSE)</f>
        <v>6.1032863849765258E-2</v>
      </c>
      <c r="Q1146">
        <f>VLOOKUP(G1146,Sheet11!$C$53:$E$61,3,FALSE)</f>
        <v>3.835307388606881E-2</v>
      </c>
      <c r="R1146">
        <f>VLOOKUP(I1146,Sheet11!$C$70:$E$89,2,FALSE)</f>
        <v>4.2253521126760563E-2</v>
      </c>
      <c r="S1146">
        <f>VLOOKUP(I1146,Sheet11!$C$70:$E$89,3,FALSE)</f>
        <v>4.3993231810490696E-2</v>
      </c>
      <c r="T1146">
        <f t="shared" si="86"/>
        <v>1.7012860765705924E-5</v>
      </c>
      <c r="U1146">
        <f t="shared" si="87"/>
        <v>4.4667757010817473E-5</v>
      </c>
      <c r="V1146">
        <f t="shared" si="88"/>
        <v>0.27582182829856938</v>
      </c>
      <c r="W1146" t="str">
        <f t="shared" si="89"/>
        <v>Ontime</v>
      </c>
    </row>
    <row r="1147" spans="3:23" x14ac:dyDescent="0.3">
      <c r="C1147" s="1">
        <v>5</v>
      </c>
      <c r="D1147" s="1">
        <v>834</v>
      </c>
      <c r="E1147" s="1" t="s">
        <v>7</v>
      </c>
      <c r="F1147" s="1" t="s">
        <v>13</v>
      </c>
      <c r="G1147" s="1" t="s">
        <v>4</v>
      </c>
      <c r="H1147" s="1" t="s">
        <v>3</v>
      </c>
      <c r="I1147">
        <f t="shared" si="85"/>
        <v>8</v>
      </c>
      <c r="J1147">
        <f>VLOOKUP(C1147,Sheet11!$C$10:$E$17,2,FALSE)</f>
        <v>0.17370892018779344</v>
      </c>
      <c r="K1147">
        <f>VLOOKUP(C1147,Sheet11!$C$10:$E$17,3,FALSE)</f>
        <v>0.17822899041173154</v>
      </c>
      <c r="L1147">
        <f>VLOOKUP(E1147,Sheet11!$C$27:$E$30,2,FALSE)</f>
        <v>0.39436619718309857</v>
      </c>
      <c r="M1147">
        <f>VLOOKUP(E1147,Sheet11!$C$27:$E$30,3,FALSE)</f>
        <v>0.29103214890016921</v>
      </c>
      <c r="N1147">
        <f>VLOOKUP(F1147,Sheet11!$C$40:$E$43,2,FALSE)</f>
        <v>0.3779342723004695</v>
      </c>
      <c r="O1147">
        <f>VLOOKUP(F1147,Sheet11!$C$40:$E$43,3,FALSE)</f>
        <v>0.28426395939086296</v>
      </c>
      <c r="P1147">
        <f>VLOOKUP(G1147,Sheet11!$C$53:$E$61,2,FALSE)</f>
        <v>0.31690140845070425</v>
      </c>
      <c r="Q1147">
        <f>VLOOKUP(G1147,Sheet11!$C$53:$E$61,3,FALSE)</f>
        <v>0.233502538071066</v>
      </c>
      <c r="R1147">
        <f>VLOOKUP(I1147,Sheet11!$C$70:$E$89,2,FALSE)</f>
        <v>4.2253521126760563E-2</v>
      </c>
      <c r="S1147">
        <f>VLOOKUP(I1147,Sheet11!$C$70:$E$89,3,FALSE)</f>
        <v>9.475465313028765E-2</v>
      </c>
      <c r="T1147">
        <f t="shared" si="86"/>
        <v>6.7151354362375633E-5</v>
      </c>
      <c r="U1147">
        <f t="shared" si="87"/>
        <v>2.6304492383993997E-4</v>
      </c>
      <c r="V1147">
        <f t="shared" si="88"/>
        <v>0.20336799290399971</v>
      </c>
      <c r="W1147" t="str">
        <f t="shared" si="89"/>
        <v>Ontime</v>
      </c>
    </row>
    <row r="1148" spans="3:23" x14ac:dyDescent="0.3">
      <c r="C1148" s="1">
        <v>5</v>
      </c>
      <c r="D1148" s="1">
        <v>1711</v>
      </c>
      <c r="E1148" s="1" t="s">
        <v>7</v>
      </c>
      <c r="F1148" s="1" t="s">
        <v>13</v>
      </c>
      <c r="G1148" s="1" t="s">
        <v>4</v>
      </c>
      <c r="H1148" s="1" t="s">
        <v>3</v>
      </c>
      <c r="I1148">
        <f t="shared" si="85"/>
        <v>17</v>
      </c>
      <c r="J1148">
        <f>VLOOKUP(C1148,Sheet11!$C$10:$E$17,2,FALSE)</f>
        <v>0.17370892018779344</v>
      </c>
      <c r="K1148">
        <f>VLOOKUP(C1148,Sheet11!$C$10:$E$17,3,FALSE)</f>
        <v>0.17822899041173154</v>
      </c>
      <c r="L1148">
        <f>VLOOKUP(E1148,Sheet11!$C$27:$E$30,2,FALSE)</f>
        <v>0.39436619718309857</v>
      </c>
      <c r="M1148">
        <f>VLOOKUP(E1148,Sheet11!$C$27:$E$30,3,FALSE)</f>
        <v>0.29103214890016921</v>
      </c>
      <c r="N1148">
        <f>VLOOKUP(F1148,Sheet11!$C$40:$E$43,2,FALSE)</f>
        <v>0.3779342723004695</v>
      </c>
      <c r="O1148">
        <f>VLOOKUP(F1148,Sheet11!$C$40:$E$43,3,FALSE)</f>
        <v>0.28426395939086296</v>
      </c>
      <c r="P1148">
        <f>VLOOKUP(G1148,Sheet11!$C$53:$E$61,2,FALSE)</f>
        <v>0.31690140845070425</v>
      </c>
      <c r="Q1148">
        <f>VLOOKUP(G1148,Sheet11!$C$53:$E$61,3,FALSE)</f>
        <v>0.233502538071066</v>
      </c>
      <c r="R1148">
        <f>VLOOKUP(I1148,Sheet11!$C$70:$E$89,2,FALSE)</f>
        <v>9.154929577464789E-2</v>
      </c>
      <c r="S1148">
        <f>VLOOKUP(I1148,Sheet11!$C$70:$E$89,3,FALSE)</f>
        <v>8.1218274111675121E-2</v>
      </c>
      <c r="T1148">
        <f t="shared" si="86"/>
        <v>1.4549460111848057E-4</v>
      </c>
      <c r="U1148">
        <f t="shared" si="87"/>
        <v>2.2546707757709137E-4</v>
      </c>
      <c r="V1148">
        <f t="shared" si="88"/>
        <v>0.39220924821692993</v>
      </c>
      <c r="W1148" t="str">
        <f t="shared" si="89"/>
        <v>Ontime</v>
      </c>
    </row>
    <row r="1149" spans="3:23" x14ac:dyDescent="0.3">
      <c r="C1149" s="1">
        <v>5</v>
      </c>
      <c r="D1149" s="1">
        <v>1249</v>
      </c>
      <c r="E1149" s="1" t="s">
        <v>7</v>
      </c>
      <c r="F1149" s="1" t="s">
        <v>13</v>
      </c>
      <c r="G1149" s="1" t="s">
        <v>4</v>
      </c>
      <c r="H1149" s="1" t="s">
        <v>3</v>
      </c>
      <c r="I1149">
        <f t="shared" si="85"/>
        <v>12</v>
      </c>
      <c r="J1149">
        <f>VLOOKUP(C1149,Sheet11!$C$10:$E$17,2,FALSE)</f>
        <v>0.17370892018779344</v>
      </c>
      <c r="K1149">
        <f>VLOOKUP(C1149,Sheet11!$C$10:$E$17,3,FALSE)</f>
        <v>0.17822899041173154</v>
      </c>
      <c r="L1149">
        <f>VLOOKUP(E1149,Sheet11!$C$27:$E$30,2,FALSE)</f>
        <v>0.39436619718309857</v>
      </c>
      <c r="M1149">
        <f>VLOOKUP(E1149,Sheet11!$C$27:$E$30,3,FALSE)</f>
        <v>0.29103214890016921</v>
      </c>
      <c r="N1149">
        <f>VLOOKUP(F1149,Sheet11!$C$40:$E$43,2,FALSE)</f>
        <v>0.3779342723004695</v>
      </c>
      <c r="O1149">
        <f>VLOOKUP(F1149,Sheet11!$C$40:$E$43,3,FALSE)</f>
        <v>0.28426395939086296</v>
      </c>
      <c r="P1149">
        <f>VLOOKUP(G1149,Sheet11!$C$53:$E$61,2,FALSE)</f>
        <v>0.31690140845070425</v>
      </c>
      <c r="Q1149">
        <f>VLOOKUP(G1149,Sheet11!$C$53:$E$61,3,FALSE)</f>
        <v>0.233502538071066</v>
      </c>
      <c r="R1149">
        <f>VLOOKUP(I1149,Sheet11!$C$70:$E$89,2,FALSE)</f>
        <v>3.0516431924882629E-2</v>
      </c>
      <c r="S1149">
        <f>VLOOKUP(I1149,Sheet11!$C$70:$E$89,3,FALSE)</f>
        <v>0.10152284263959391</v>
      </c>
      <c r="T1149">
        <f t="shared" si="86"/>
        <v>4.8498200372826853E-5</v>
      </c>
      <c r="U1149">
        <f t="shared" si="87"/>
        <v>2.8183384697136424E-4</v>
      </c>
      <c r="V1149">
        <f t="shared" si="88"/>
        <v>0.1468165161774144</v>
      </c>
      <c r="W1149" t="str">
        <f t="shared" si="89"/>
        <v>Ontime</v>
      </c>
    </row>
    <row r="1150" spans="3:23" x14ac:dyDescent="0.3">
      <c r="C1150" s="1">
        <v>5</v>
      </c>
      <c r="D1150" s="1">
        <v>2120</v>
      </c>
      <c r="E1150" s="1" t="s">
        <v>7</v>
      </c>
      <c r="F1150" s="1" t="s">
        <v>13</v>
      </c>
      <c r="G1150" s="1" t="s">
        <v>4</v>
      </c>
      <c r="H1150" s="1" t="s">
        <v>3</v>
      </c>
      <c r="I1150">
        <f t="shared" si="85"/>
        <v>21</v>
      </c>
      <c r="J1150">
        <f>VLOOKUP(C1150,Sheet11!$C$10:$E$17,2,FALSE)</f>
        <v>0.17370892018779344</v>
      </c>
      <c r="K1150">
        <f>VLOOKUP(C1150,Sheet11!$C$10:$E$17,3,FALSE)</f>
        <v>0.17822899041173154</v>
      </c>
      <c r="L1150">
        <f>VLOOKUP(E1150,Sheet11!$C$27:$E$30,2,FALSE)</f>
        <v>0.39436619718309857</v>
      </c>
      <c r="M1150">
        <f>VLOOKUP(E1150,Sheet11!$C$27:$E$30,3,FALSE)</f>
        <v>0.29103214890016921</v>
      </c>
      <c r="N1150">
        <f>VLOOKUP(F1150,Sheet11!$C$40:$E$43,2,FALSE)</f>
        <v>0.3779342723004695</v>
      </c>
      <c r="O1150">
        <f>VLOOKUP(F1150,Sheet11!$C$40:$E$43,3,FALSE)</f>
        <v>0.28426395939086296</v>
      </c>
      <c r="P1150">
        <f>VLOOKUP(G1150,Sheet11!$C$53:$E$61,2,FALSE)</f>
        <v>0.31690140845070425</v>
      </c>
      <c r="Q1150">
        <f>VLOOKUP(G1150,Sheet11!$C$53:$E$61,3,FALSE)</f>
        <v>0.233502538071066</v>
      </c>
      <c r="R1150">
        <f>VLOOKUP(I1150,Sheet11!$C$70:$E$89,2,FALSE)</f>
        <v>4.9295774647887321E-2</v>
      </c>
      <c r="S1150">
        <f>VLOOKUP(I1150,Sheet11!$C$70:$E$89,3,FALSE)</f>
        <v>3.7789058093626621E-2</v>
      </c>
      <c r="T1150">
        <f t="shared" si="86"/>
        <v>7.8343246756104907E-5</v>
      </c>
      <c r="U1150">
        <f t="shared" si="87"/>
        <v>1.049048208171189E-4</v>
      </c>
      <c r="V1150">
        <f t="shared" si="88"/>
        <v>0.42752563666080595</v>
      </c>
      <c r="W1150" t="str">
        <f t="shared" si="89"/>
        <v>Ontime</v>
      </c>
    </row>
    <row r="1151" spans="3:23" x14ac:dyDescent="0.3">
      <c r="C1151" s="1">
        <v>5</v>
      </c>
      <c r="D1151" s="1">
        <v>700</v>
      </c>
      <c r="E1151" s="1" t="s">
        <v>7</v>
      </c>
      <c r="F1151" s="1" t="s">
        <v>13</v>
      </c>
      <c r="G1151" s="1" t="s">
        <v>4</v>
      </c>
      <c r="H1151" s="1" t="s">
        <v>15</v>
      </c>
      <c r="I1151">
        <f t="shared" si="85"/>
        <v>7</v>
      </c>
      <c r="J1151">
        <f>VLOOKUP(C1151,Sheet11!$C$10:$E$17,2,FALSE)</f>
        <v>0.17370892018779344</v>
      </c>
      <c r="K1151">
        <f>VLOOKUP(C1151,Sheet11!$C$10:$E$17,3,FALSE)</f>
        <v>0.17822899041173154</v>
      </c>
      <c r="L1151">
        <f>VLOOKUP(E1151,Sheet11!$C$27:$E$30,2,FALSE)</f>
        <v>0.39436619718309857</v>
      </c>
      <c r="M1151">
        <f>VLOOKUP(E1151,Sheet11!$C$27:$E$30,3,FALSE)</f>
        <v>0.29103214890016921</v>
      </c>
      <c r="N1151">
        <f>VLOOKUP(F1151,Sheet11!$C$40:$E$43,2,FALSE)</f>
        <v>0.3779342723004695</v>
      </c>
      <c r="O1151">
        <f>VLOOKUP(F1151,Sheet11!$C$40:$E$43,3,FALSE)</f>
        <v>0.28426395939086296</v>
      </c>
      <c r="P1151">
        <f>VLOOKUP(G1151,Sheet11!$C$53:$E$61,2,FALSE)</f>
        <v>0.31690140845070425</v>
      </c>
      <c r="Q1151">
        <f>VLOOKUP(G1151,Sheet11!$C$53:$E$61,3,FALSE)</f>
        <v>0.233502538071066</v>
      </c>
      <c r="R1151">
        <f>VLOOKUP(I1151,Sheet11!$C$70:$E$89,2,FALSE)</f>
        <v>4.2253521126760563E-2</v>
      </c>
      <c r="S1151">
        <f>VLOOKUP(I1151,Sheet11!$C$70:$E$89,3,FALSE)</f>
        <v>4.3993231810490696E-2</v>
      </c>
      <c r="T1151">
        <f t="shared" si="86"/>
        <v>6.7151354362375633E-5</v>
      </c>
      <c r="U1151">
        <f t="shared" si="87"/>
        <v>1.2212800035425785E-4</v>
      </c>
      <c r="V1151">
        <f t="shared" si="88"/>
        <v>0.35477379169485568</v>
      </c>
      <c r="W1151" t="str">
        <f t="shared" si="89"/>
        <v>Ontime</v>
      </c>
    </row>
    <row r="1152" spans="3:23" x14ac:dyDescent="0.3">
      <c r="C1152" s="1">
        <v>5</v>
      </c>
      <c r="D1152" s="1">
        <v>1602</v>
      </c>
      <c r="E1152" s="1" t="s">
        <v>7</v>
      </c>
      <c r="F1152" s="1" t="s">
        <v>13</v>
      </c>
      <c r="G1152" s="1" t="s">
        <v>12</v>
      </c>
      <c r="H1152" s="1" t="s">
        <v>15</v>
      </c>
      <c r="I1152">
        <f t="shared" si="85"/>
        <v>16</v>
      </c>
      <c r="J1152">
        <f>VLOOKUP(C1152,Sheet11!$C$10:$E$17,2,FALSE)</f>
        <v>0.17370892018779344</v>
      </c>
      <c r="K1152">
        <f>VLOOKUP(C1152,Sheet11!$C$10:$E$17,3,FALSE)</f>
        <v>0.17822899041173154</v>
      </c>
      <c r="L1152">
        <f>VLOOKUP(E1152,Sheet11!$C$27:$E$30,2,FALSE)</f>
        <v>0.39436619718309857</v>
      </c>
      <c r="M1152">
        <f>VLOOKUP(E1152,Sheet11!$C$27:$E$30,3,FALSE)</f>
        <v>0.29103214890016921</v>
      </c>
      <c r="N1152">
        <f>VLOOKUP(F1152,Sheet11!$C$40:$E$43,2,FALSE)</f>
        <v>0.3779342723004695</v>
      </c>
      <c r="O1152">
        <f>VLOOKUP(F1152,Sheet11!$C$40:$E$43,3,FALSE)</f>
        <v>0.28426395939086296</v>
      </c>
      <c r="P1152">
        <f>VLOOKUP(G1152,Sheet11!$C$53:$E$61,2,FALSE)</f>
        <v>0.22065727699530516</v>
      </c>
      <c r="Q1152">
        <f>VLOOKUP(G1152,Sheet11!$C$53:$E$61,3,FALSE)</f>
        <v>0.17710095882684715</v>
      </c>
      <c r="R1152">
        <f>VLOOKUP(I1152,Sheet11!$C$70:$E$89,2,FALSE)</f>
        <v>0.10328638497652583</v>
      </c>
      <c r="S1152">
        <f>VLOOKUP(I1152,Sheet11!$C$70:$E$89,3,FALSE)</f>
        <v>9.8702763677382968E-2</v>
      </c>
      <c r="T1152">
        <f t="shared" si="86"/>
        <v>1.1429547392707226E-4</v>
      </c>
      <c r="U1152">
        <f t="shared" si="87"/>
        <v>2.0782031523183659E-4</v>
      </c>
      <c r="V1152">
        <f t="shared" si="88"/>
        <v>0.35482729432641086</v>
      </c>
      <c r="W1152" t="str">
        <f t="shared" si="89"/>
        <v>Ontime</v>
      </c>
    </row>
    <row r="1153" spans="3:23" x14ac:dyDescent="0.3">
      <c r="C1153" s="1">
        <v>5</v>
      </c>
      <c r="D1153" s="1">
        <v>643</v>
      </c>
      <c r="E1153" s="1" t="s">
        <v>5</v>
      </c>
      <c r="F1153" s="1" t="s">
        <v>13</v>
      </c>
      <c r="G1153" s="1" t="s">
        <v>12</v>
      </c>
      <c r="H1153" s="1" t="s">
        <v>3</v>
      </c>
      <c r="I1153">
        <f t="shared" si="85"/>
        <v>6</v>
      </c>
      <c r="J1153">
        <f>VLOOKUP(C1153,Sheet11!$C$10:$E$17,2,FALSE)</f>
        <v>0.17370892018779344</v>
      </c>
      <c r="K1153">
        <f>VLOOKUP(C1153,Sheet11!$C$10:$E$17,3,FALSE)</f>
        <v>0.17822899041173154</v>
      </c>
      <c r="L1153">
        <f>VLOOKUP(E1153,Sheet11!$C$27:$E$30,2,FALSE)</f>
        <v>0.51877934272300474</v>
      </c>
      <c r="M1153">
        <f>VLOOKUP(E1153,Sheet11!$C$27:$E$30,3,FALSE)</f>
        <v>0.64805414551607443</v>
      </c>
      <c r="N1153">
        <f>VLOOKUP(F1153,Sheet11!$C$40:$E$43,2,FALSE)</f>
        <v>0.3779342723004695</v>
      </c>
      <c r="O1153">
        <f>VLOOKUP(F1153,Sheet11!$C$40:$E$43,3,FALSE)</f>
        <v>0.28426395939086296</v>
      </c>
      <c r="P1153">
        <f>VLOOKUP(G1153,Sheet11!$C$53:$E$61,2,FALSE)</f>
        <v>0.22065727699530516</v>
      </c>
      <c r="Q1153">
        <f>VLOOKUP(G1153,Sheet11!$C$53:$E$61,3,FALSE)</f>
        <v>0.17710095882684715</v>
      </c>
      <c r="R1153">
        <f>VLOOKUP(I1153,Sheet11!$C$70:$E$89,2,FALSE)</f>
        <v>3.9906103286384977E-2</v>
      </c>
      <c r="S1153">
        <f>VLOOKUP(I1153,Sheet11!$C$70:$E$89,3,FALSE)</f>
        <v>8.4038353073886074E-2</v>
      </c>
      <c r="T1153">
        <f t="shared" si="86"/>
        <v>5.8090922016235192E-5</v>
      </c>
      <c r="U1153">
        <f t="shared" si="87"/>
        <v>3.9400936642309696E-4</v>
      </c>
      <c r="V1153">
        <f t="shared" si="88"/>
        <v>0.12849122971535215</v>
      </c>
      <c r="W1153" t="str">
        <f t="shared" si="89"/>
        <v>Ontime</v>
      </c>
    </row>
    <row r="1154" spans="3:23" x14ac:dyDescent="0.3">
      <c r="C1154" s="1">
        <v>5</v>
      </c>
      <c r="D1154" s="1">
        <v>1622</v>
      </c>
      <c r="E1154" s="1" t="s">
        <v>5</v>
      </c>
      <c r="F1154" s="1" t="s">
        <v>13</v>
      </c>
      <c r="G1154" s="1" t="s">
        <v>12</v>
      </c>
      <c r="H1154" s="1" t="s">
        <v>15</v>
      </c>
      <c r="I1154">
        <f t="shared" ref="I1154:I1217" si="90">VLOOKUP(D1154,$AA$27:$AB$50,2,TRUE)</f>
        <v>16</v>
      </c>
      <c r="J1154">
        <f>VLOOKUP(C1154,Sheet11!$C$10:$E$17,2,FALSE)</f>
        <v>0.17370892018779344</v>
      </c>
      <c r="K1154">
        <f>VLOOKUP(C1154,Sheet11!$C$10:$E$17,3,FALSE)</f>
        <v>0.17822899041173154</v>
      </c>
      <c r="L1154">
        <f>VLOOKUP(E1154,Sheet11!$C$27:$E$30,2,FALSE)</f>
        <v>0.51877934272300474</v>
      </c>
      <c r="M1154">
        <f>VLOOKUP(E1154,Sheet11!$C$27:$E$30,3,FALSE)</f>
        <v>0.64805414551607443</v>
      </c>
      <c r="N1154">
        <f>VLOOKUP(F1154,Sheet11!$C$40:$E$43,2,FALSE)</f>
        <v>0.3779342723004695</v>
      </c>
      <c r="O1154">
        <f>VLOOKUP(F1154,Sheet11!$C$40:$E$43,3,FALSE)</f>
        <v>0.28426395939086296</v>
      </c>
      <c r="P1154">
        <f>VLOOKUP(G1154,Sheet11!$C$53:$E$61,2,FALSE)</f>
        <v>0.22065727699530516</v>
      </c>
      <c r="Q1154">
        <f>VLOOKUP(G1154,Sheet11!$C$53:$E$61,3,FALSE)</f>
        <v>0.17710095882684715</v>
      </c>
      <c r="R1154">
        <f>VLOOKUP(I1154,Sheet11!$C$70:$E$89,2,FALSE)</f>
        <v>0.10328638497652583</v>
      </c>
      <c r="S1154">
        <f>VLOOKUP(I1154,Sheet11!$C$70:$E$89,3,FALSE)</f>
        <v>9.8702763677382968E-2</v>
      </c>
      <c r="T1154">
        <f t="shared" si="86"/>
        <v>1.5035297463025579E-4</v>
      </c>
      <c r="U1154">
        <f t="shared" si="87"/>
        <v>4.6276267868484538E-4</v>
      </c>
      <c r="V1154">
        <f t="shared" si="88"/>
        <v>0.24522775404167382</v>
      </c>
      <c r="W1154" t="str">
        <f t="shared" si="89"/>
        <v>Ontime</v>
      </c>
    </row>
    <row r="1155" spans="3:23" x14ac:dyDescent="0.3">
      <c r="C1155" s="1">
        <v>5</v>
      </c>
      <c r="D1155" s="1">
        <v>1549</v>
      </c>
      <c r="E1155" s="1" t="s">
        <v>5</v>
      </c>
      <c r="F1155" s="1" t="s">
        <v>13</v>
      </c>
      <c r="G1155" s="1" t="s">
        <v>12</v>
      </c>
      <c r="H1155" s="1" t="s">
        <v>15</v>
      </c>
      <c r="I1155">
        <f t="shared" si="90"/>
        <v>15</v>
      </c>
      <c r="J1155">
        <f>VLOOKUP(C1155,Sheet11!$C$10:$E$17,2,FALSE)</f>
        <v>0.17370892018779344</v>
      </c>
      <c r="K1155">
        <f>VLOOKUP(C1155,Sheet11!$C$10:$E$17,3,FALSE)</f>
        <v>0.17822899041173154</v>
      </c>
      <c r="L1155">
        <f>VLOOKUP(E1155,Sheet11!$C$27:$E$30,2,FALSE)</f>
        <v>0.51877934272300474</v>
      </c>
      <c r="M1155">
        <f>VLOOKUP(E1155,Sheet11!$C$27:$E$30,3,FALSE)</f>
        <v>0.64805414551607443</v>
      </c>
      <c r="N1155">
        <f>VLOOKUP(F1155,Sheet11!$C$40:$E$43,2,FALSE)</f>
        <v>0.3779342723004695</v>
      </c>
      <c r="O1155">
        <f>VLOOKUP(F1155,Sheet11!$C$40:$E$43,3,FALSE)</f>
        <v>0.28426395939086296</v>
      </c>
      <c r="P1155">
        <f>VLOOKUP(G1155,Sheet11!$C$53:$E$61,2,FALSE)</f>
        <v>0.22065727699530516</v>
      </c>
      <c r="Q1155">
        <f>VLOOKUP(G1155,Sheet11!$C$53:$E$61,3,FALSE)</f>
        <v>0.17710095882684715</v>
      </c>
      <c r="R1155">
        <f>VLOOKUP(I1155,Sheet11!$C$70:$E$89,2,FALSE)</f>
        <v>0.13849765258215962</v>
      </c>
      <c r="S1155">
        <f>VLOOKUP(I1155,Sheet11!$C$70:$E$89,3,FALSE)</f>
        <v>6.2041737168640719E-2</v>
      </c>
      <c r="T1155">
        <f t="shared" ref="T1155:T1218" si="91">0.1937*J1155*L1155*N1155*P1155*R1155</f>
        <v>2.0160967052693389E-4</v>
      </c>
      <c r="U1155">
        <f t="shared" ref="U1155:U1218" si="92">0.8063*K1155*M1155*O1155*Q1155*S1155</f>
        <v>2.9087939803047421E-4</v>
      </c>
      <c r="V1155">
        <f t="shared" ref="V1155:V1218" si="93">T1155/(T1155+U1155)</f>
        <v>0.40936882338827552</v>
      </c>
      <c r="W1155" t="str">
        <f t="shared" ref="W1155:W1218" si="94">IF(V1155&gt;0.5,"Delayed","Ontime")</f>
        <v>Ontime</v>
      </c>
    </row>
    <row r="1156" spans="3:23" x14ac:dyDescent="0.3">
      <c r="C1156" s="1">
        <v>5</v>
      </c>
      <c r="D1156" s="1">
        <v>1753</v>
      </c>
      <c r="E1156" s="1" t="s">
        <v>5</v>
      </c>
      <c r="F1156" s="1" t="s">
        <v>13</v>
      </c>
      <c r="G1156" s="1" t="s">
        <v>12</v>
      </c>
      <c r="H1156" s="1" t="s">
        <v>15</v>
      </c>
      <c r="I1156">
        <f t="shared" si="90"/>
        <v>17</v>
      </c>
      <c r="J1156">
        <f>VLOOKUP(C1156,Sheet11!$C$10:$E$17,2,FALSE)</f>
        <v>0.17370892018779344</v>
      </c>
      <c r="K1156">
        <f>VLOOKUP(C1156,Sheet11!$C$10:$E$17,3,FALSE)</f>
        <v>0.17822899041173154</v>
      </c>
      <c r="L1156">
        <f>VLOOKUP(E1156,Sheet11!$C$27:$E$30,2,FALSE)</f>
        <v>0.51877934272300474</v>
      </c>
      <c r="M1156">
        <f>VLOOKUP(E1156,Sheet11!$C$27:$E$30,3,FALSE)</f>
        <v>0.64805414551607443</v>
      </c>
      <c r="N1156">
        <f>VLOOKUP(F1156,Sheet11!$C$40:$E$43,2,FALSE)</f>
        <v>0.3779342723004695</v>
      </c>
      <c r="O1156">
        <f>VLOOKUP(F1156,Sheet11!$C$40:$E$43,3,FALSE)</f>
        <v>0.28426395939086296</v>
      </c>
      <c r="P1156">
        <f>VLOOKUP(G1156,Sheet11!$C$53:$E$61,2,FALSE)</f>
        <v>0.22065727699530516</v>
      </c>
      <c r="Q1156">
        <f>VLOOKUP(G1156,Sheet11!$C$53:$E$61,3,FALSE)</f>
        <v>0.17710095882684715</v>
      </c>
      <c r="R1156">
        <f>VLOOKUP(I1156,Sheet11!$C$70:$E$89,2,FALSE)</f>
        <v>9.154929577464789E-2</v>
      </c>
      <c r="S1156">
        <f>VLOOKUP(I1156,Sheet11!$C$70:$E$89,3,FALSE)</f>
        <v>8.1218274111675121E-2</v>
      </c>
      <c r="T1156">
        <f t="shared" si="91"/>
        <v>1.3326740933136309E-4</v>
      </c>
      <c r="U1156">
        <f t="shared" si="92"/>
        <v>3.8078757560352984E-4</v>
      </c>
      <c r="V1156">
        <f t="shared" si="93"/>
        <v>0.25924738255041324</v>
      </c>
      <c r="W1156" t="str">
        <f t="shared" si="94"/>
        <v>Ontime</v>
      </c>
    </row>
    <row r="1157" spans="3:23" x14ac:dyDescent="0.3">
      <c r="C1157" s="1">
        <v>5</v>
      </c>
      <c r="D1157" s="1">
        <v>1421</v>
      </c>
      <c r="E1157" s="1" t="s">
        <v>7</v>
      </c>
      <c r="F1157" s="1" t="s">
        <v>13</v>
      </c>
      <c r="G1157" s="1" t="s">
        <v>12</v>
      </c>
      <c r="H1157" s="1" t="s">
        <v>15</v>
      </c>
      <c r="I1157">
        <f t="shared" si="90"/>
        <v>14</v>
      </c>
      <c r="J1157">
        <f>VLOOKUP(C1157,Sheet11!$C$10:$E$17,2,FALSE)</f>
        <v>0.17370892018779344</v>
      </c>
      <c r="K1157">
        <f>VLOOKUP(C1157,Sheet11!$C$10:$E$17,3,FALSE)</f>
        <v>0.17822899041173154</v>
      </c>
      <c r="L1157">
        <f>VLOOKUP(E1157,Sheet11!$C$27:$E$30,2,FALSE)</f>
        <v>0.39436619718309857</v>
      </c>
      <c r="M1157">
        <f>VLOOKUP(E1157,Sheet11!$C$27:$E$30,3,FALSE)</f>
        <v>0.29103214890016921</v>
      </c>
      <c r="N1157">
        <f>VLOOKUP(F1157,Sheet11!$C$40:$E$43,2,FALSE)</f>
        <v>0.3779342723004695</v>
      </c>
      <c r="O1157">
        <f>VLOOKUP(F1157,Sheet11!$C$40:$E$43,3,FALSE)</f>
        <v>0.28426395939086296</v>
      </c>
      <c r="P1157">
        <f>VLOOKUP(G1157,Sheet11!$C$53:$E$61,2,FALSE)</f>
        <v>0.22065727699530516</v>
      </c>
      <c r="Q1157">
        <f>VLOOKUP(G1157,Sheet11!$C$53:$E$61,3,FALSE)</f>
        <v>0.17710095882684715</v>
      </c>
      <c r="R1157">
        <f>VLOOKUP(I1157,Sheet11!$C$70:$E$89,2,FALSE)</f>
        <v>5.6338028169014086E-2</v>
      </c>
      <c r="S1157">
        <f>VLOOKUP(I1157,Sheet11!$C$70:$E$89,3,FALSE)</f>
        <v>9.7574732092498589E-2</v>
      </c>
      <c r="T1157">
        <f t="shared" si="91"/>
        <v>6.2342985778403046E-5</v>
      </c>
      <c r="U1157">
        <f t="shared" si="92"/>
        <v>2.0544522591490132E-4</v>
      </c>
      <c r="V1157">
        <f t="shared" si="93"/>
        <v>0.23280705817552549</v>
      </c>
      <c r="W1157" t="str">
        <f t="shared" si="94"/>
        <v>Ontime</v>
      </c>
    </row>
    <row r="1158" spans="3:23" x14ac:dyDescent="0.3">
      <c r="C1158" s="1">
        <v>5</v>
      </c>
      <c r="D1158" s="1">
        <v>859</v>
      </c>
      <c r="E1158" s="1" t="s">
        <v>5</v>
      </c>
      <c r="F1158" s="1" t="s">
        <v>13</v>
      </c>
      <c r="G1158" s="1" t="s">
        <v>12</v>
      </c>
      <c r="H1158" s="1" t="s">
        <v>3</v>
      </c>
      <c r="I1158">
        <f t="shared" si="90"/>
        <v>8</v>
      </c>
      <c r="J1158">
        <f>VLOOKUP(C1158,Sheet11!$C$10:$E$17,2,FALSE)</f>
        <v>0.17370892018779344</v>
      </c>
      <c r="K1158">
        <f>VLOOKUP(C1158,Sheet11!$C$10:$E$17,3,FALSE)</f>
        <v>0.17822899041173154</v>
      </c>
      <c r="L1158">
        <f>VLOOKUP(E1158,Sheet11!$C$27:$E$30,2,FALSE)</f>
        <v>0.51877934272300474</v>
      </c>
      <c r="M1158">
        <f>VLOOKUP(E1158,Sheet11!$C$27:$E$30,3,FALSE)</f>
        <v>0.64805414551607443</v>
      </c>
      <c r="N1158">
        <f>VLOOKUP(F1158,Sheet11!$C$40:$E$43,2,FALSE)</f>
        <v>0.3779342723004695</v>
      </c>
      <c r="O1158">
        <f>VLOOKUP(F1158,Sheet11!$C$40:$E$43,3,FALSE)</f>
        <v>0.28426395939086296</v>
      </c>
      <c r="P1158">
        <f>VLOOKUP(G1158,Sheet11!$C$53:$E$61,2,FALSE)</f>
        <v>0.22065727699530516</v>
      </c>
      <c r="Q1158">
        <f>VLOOKUP(G1158,Sheet11!$C$53:$E$61,3,FALSE)</f>
        <v>0.17710095882684715</v>
      </c>
      <c r="R1158">
        <f>VLOOKUP(I1158,Sheet11!$C$70:$E$89,2,FALSE)</f>
        <v>4.2253521126760563E-2</v>
      </c>
      <c r="S1158">
        <f>VLOOKUP(I1158,Sheet11!$C$70:$E$89,3,FALSE)</f>
        <v>9.475465313028765E-2</v>
      </c>
      <c r="T1158">
        <f t="shared" si="91"/>
        <v>6.150803507601373E-5</v>
      </c>
      <c r="U1158">
        <f t="shared" si="92"/>
        <v>4.4425217153745158E-4</v>
      </c>
      <c r="V1158">
        <f t="shared" si="93"/>
        <v>0.12161501492548651</v>
      </c>
      <c r="W1158" t="str">
        <f t="shared" si="94"/>
        <v>Ontime</v>
      </c>
    </row>
    <row r="1159" spans="3:23" x14ac:dyDescent="0.3">
      <c r="C1159" s="1">
        <v>5</v>
      </c>
      <c r="D1159" s="1">
        <v>2045</v>
      </c>
      <c r="E1159" s="1" t="s">
        <v>7</v>
      </c>
      <c r="F1159" s="1" t="s">
        <v>13</v>
      </c>
      <c r="G1159" s="1" t="s">
        <v>12</v>
      </c>
      <c r="H1159" s="1" t="s">
        <v>15</v>
      </c>
      <c r="I1159">
        <f t="shared" si="90"/>
        <v>20</v>
      </c>
      <c r="J1159">
        <f>VLOOKUP(C1159,Sheet11!$C$10:$E$17,2,FALSE)</f>
        <v>0.17370892018779344</v>
      </c>
      <c r="K1159">
        <f>VLOOKUP(C1159,Sheet11!$C$10:$E$17,3,FALSE)</f>
        <v>0.17822899041173154</v>
      </c>
      <c r="L1159">
        <f>VLOOKUP(E1159,Sheet11!$C$27:$E$30,2,FALSE)</f>
        <v>0.39436619718309857</v>
      </c>
      <c r="M1159">
        <f>VLOOKUP(E1159,Sheet11!$C$27:$E$30,3,FALSE)</f>
        <v>0.29103214890016921</v>
      </c>
      <c r="N1159">
        <f>VLOOKUP(F1159,Sheet11!$C$40:$E$43,2,FALSE)</f>
        <v>0.3779342723004695</v>
      </c>
      <c r="O1159">
        <f>VLOOKUP(F1159,Sheet11!$C$40:$E$43,3,FALSE)</f>
        <v>0.28426395939086296</v>
      </c>
      <c r="P1159">
        <f>VLOOKUP(G1159,Sheet11!$C$53:$E$61,2,FALSE)</f>
        <v>0.22065727699530516</v>
      </c>
      <c r="Q1159">
        <f>VLOOKUP(G1159,Sheet11!$C$53:$E$61,3,FALSE)</f>
        <v>0.17710095882684715</v>
      </c>
      <c r="R1159">
        <f>VLOOKUP(I1159,Sheet11!$C$70:$E$89,2,FALSE)</f>
        <v>4.9295774647887321E-2</v>
      </c>
      <c r="S1159">
        <f>VLOOKUP(I1159,Sheet11!$C$70:$E$89,3,FALSE)</f>
        <v>3.6661026508742242E-2</v>
      </c>
      <c r="T1159">
        <f t="shared" si="91"/>
        <v>5.455011255610266E-5</v>
      </c>
      <c r="U1159">
        <f t="shared" si="92"/>
        <v>7.7190402800396442E-5</v>
      </c>
      <c r="V1159">
        <f t="shared" si="93"/>
        <v>0.41407240899647474</v>
      </c>
      <c r="W1159" t="str">
        <f t="shared" si="94"/>
        <v>Ontime</v>
      </c>
    </row>
    <row r="1160" spans="3:23" x14ac:dyDescent="0.3">
      <c r="C1160" s="1">
        <v>5</v>
      </c>
      <c r="D1160" s="1">
        <v>657</v>
      </c>
      <c r="E1160" s="1" t="s">
        <v>7</v>
      </c>
      <c r="F1160" s="1" t="s">
        <v>13</v>
      </c>
      <c r="G1160" s="1" t="s">
        <v>12</v>
      </c>
      <c r="H1160" s="1" t="s">
        <v>3</v>
      </c>
      <c r="I1160">
        <f t="shared" si="90"/>
        <v>6</v>
      </c>
      <c r="J1160">
        <f>VLOOKUP(C1160,Sheet11!$C$10:$E$17,2,FALSE)</f>
        <v>0.17370892018779344</v>
      </c>
      <c r="K1160">
        <f>VLOOKUP(C1160,Sheet11!$C$10:$E$17,3,FALSE)</f>
        <v>0.17822899041173154</v>
      </c>
      <c r="L1160">
        <f>VLOOKUP(E1160,Sheet11!$C$27:$E$30,2,FALSE)</f>
        <v>0.39436619718309857</v>
      </c>
      <c r="M1160">
        <f>VLOOKUP(E1160,Sheet11!$C$27:$E$30,3,FALSE)</f>
        <v>0.29103214890016921</v>
      </c>
      <c r="N1160">
        <f>VLOOKUP(F1160,Sheet11!$C$40:$E$43,2,FALSE)</f>
        <v>0.3779342723004695</v>
      </c>
      <c r="O1160">
        <f>VLOOKUP(F1160,Sheet11!$C$40:$E$43,3,FALSE)</f>
        <v>0.28426395939086296</v>
      </c>
      <c r="P1160">
        <f>VLOOKUP(G1160,Sheet11!$C$53:$E$61,2,FALSE)</f>
        <v>0.22065727699530516</v>
      </c>
      <c r="Q1160">
        <f>VLOOKUP(G1160,Sheet11!$C$53:$E$61,3,FALSE)</f>
        <v>0.17710095882684715</v>
      </c>
      <c r="R1160">
        <f>VLOOKUP(I1160,Sheet11!$C$70:$E$89,2,FALSE)</f>
        <v>3.9906103286384977E-2</v>
      </c>
      <c r="S1160">
        <f>VLOOKUP(I1160,Sheet11!$C$70:$E$89,3,FALSE)</f>
        <v>8.4038353073886074E-2</v>
      </c>
      <c r="T1160">
        <f t="shared" si="91"/>
        <v>4.4159614926368826E-5</v>
      </c>
      <c r="U1160">
        <f t="shared" si="92"/>
        <v>1.7694415411167801E-4</v>
      </c>
      <c r="V1160">
        <f t="shared" si="93"/>
        <v>0.19972348331506723</v>
      </c>
      <c r="W1160" t="str">
        <f t="shared" si="94"/>
        <v>Ontime</v>
      </c>
    </row>
    <row r="1161" spans="3:23" x14ac:dyDescent="0.3">
      <c r="C1161" s="1">
        <v>5</v>
      </c>
      <c r="D1161" s="1">
        <v>2050</v>
      </c>
      <c r="E1161" s="1" t="s">
        <v>5</v>
      </c>
      <c r="F1161" s="1" t="s">
        <v>13</v>
      </c>
      <c r="G1161" s="1" t="s">
        <v>12</v>
      </c>
      <c r="H1161" s="1" t="s">
        <v>3</v>
      </c>
      <c r="I1161">
        <f t="shared" si="90"/>
        <v>20</v>
      </c>
      <c r="J1161">
        <f>VLOOKUP(C1161,Sheet11!$C$10:$E$17,2,FALSE)</f>
        <v>0.17370892018779344</v>
      </c>
      <c r="K1161">
        <f>VLOOKUP(C1161,Sheet11!$C$10:$E$17,3,FALSE)</f>
        <v>0.17822899041173154</v>
      </c>
      <c r="L1161">
        <f>VLOOKUP(E1161,Sheet11!$C$27:$E$30,2,FALSE)</f>
        <v>0.51877934272300474</v>
      </c>
      <c r="M1161">
        <f>VLOOKUP(E1161,Sheet11!$C$27:$E$30,3,FALSE)</f>
        <v>0.64805414551607443</v>
      </c>
      <c r="N1161">
        <f>VLOOKUP(F1161,Sheet11!$C$40:$E$43,2,FALSE)</f>
        <v>0.3779342723004695</v>
      </c>
      <c r="O1161">
        <f>VLOOKUP(F1161,Sheet11!$C$40:$E$43,3,FALSE)</f>
        <v>0.28426395939086296</v>
      </c>
      <c r="P1161">
        <f>VLOOKUP(G1161,Sheet11!$C$53:$E$61,2,FALSE)</f>
        <v>0.22065727699530516</v>
      </c>
      <c r="Q1161">
        <f>VLOOKUP(G1161,Sheet11!$C$53:$E$61,3,FALSE)</f>
        <v>0.17710095882684715</v>
      </c>
      <c r="R1161">
        <f>VLOOKUP(I1161,Sheet11!$C$70:$E$89,2,FALSE)</f>
        <v>4.9295774647887321E-2</v>
      </c>
      <c r="S1161">
        <f>VLOOKUP(I1161,Sheet11!$C$70:$E$89,3,FALSE)</f>
        <v>3.6661026508742242E-2</v>
      </c>
      <c r="T1161">
        <f t="shared" si="91"/>
        <v>7.1759374255349342E-5</v>
      </c>
      <c r="U1161">
        <f t="shared" si="92"/>
        <v>1.7188328065437112E-4</v>
      </c>
      <c r="V1161">
        <f t="shared" si="93"/>
        <v>0.29452713968307037</v>
      </c>
      <c r="W1161" t="str">
        <f t="shared" si="94"/>
        <v>Ontime</v>
      </c>
    </row>
    <row r="1162" spans="3:23" x14ac:dyDescent="0.3">
      <c r="C1162" s="1">
        <v>5</v>
      </c>
      <c r="D1162" s="1">
        <v>1827</v>
      </c>
      <c r="E1162" s="1" t="s">
        <v>7</v>
      </c>
      <c r="F1162" s="1" t="s">
        <v>13</v>
      </c>
      <c r="G1162" s="1" t="s">
        <v>12</v>
      </c>
      <c r="H1162" s="1" t="s">
        <v>15</v>
      </c>
      <c r="I1162">
        <f t="shared" si="90"/>
        <v>18</v>
      </c>
      <c r="J1162">
        <f>VLOOKUP(C1162,Sheet11!$C$10:$E$17,2,FALSE)</f>
        <v>0.17370892018779344</v>
      </c>
      <c r="K1162">
        <f>VLOOKUP(C1162,Sheet11!$C$10:$E$17,3,FALSE)</f>
        <v>0.17822899041173154</v>
      </c>
      <c r="L1162">
        <f>VLOOKUP(E1162,Sheet11!$C$27:$E$30,2,FALSE)</f>
        <v>0.39436619718309857</v>
      </c>
      <c r="M1162">
        <f>VLOOKUP(E1162,Sheet11!$C$27:$E$30,3,FALSE)</f>
        <v>0.29103214890016921</v>
      </c>
      <c r="N1162">
        <f>VLOOKUP(F1162,Sheet11!$C$40:$E$43,2,FALSE)</f>
        <v>0.3779342723004695</v>
      </c>
      <c r="O1162">
        <f>VLOOKUP(F1162,Sheet11!$C$40:$E$43,3,FALSE)</f>
        <v>0.28426395939086296</v>
      </c>
      <c r="P1162">
        <f>VLOOKUP(G1162,Sheet11!$C$53:$E$61,2,FALSE)</f>
        <v>0.22065727699530516</v>
      </c>
      <c r="Q1162">
        <f>VLOOKUP(G1162,Sheet11!$C$53:$E$61,3,FALSE)</f>
        <v>0.17710095882684715</v>
      </c>
      <c r="R1162">
        <f>VLOOKUP(I1162,Sheet11!$C$70:$E$89,2,FALSE)</f>
        <v>7.746478873239436E-2</v>
      </c>
      <c r="S1162">
        <f>VLOOKUP(I1162,Sheet11!$C$70:$E$89,3,FALSE)</f>
        <v>5.8093626621545401E-2</v>
      </c>
      <c r="T1162">
        <f t="shared" si="91"/>
        <v>8.5721605445304177E-5</v>
      </c>
      <c r="U1162">
        <f t="shared" si="92"/>
        <v>1.2231709982216669E-4</v>
      </c>
      <c r="V1162">
        <f t="shared" si="93"/>
        <v>0.41204642826003829</v>
      </c>
      <c r="W1162" t="str">
        <f t="shared" si="94"/>
        <v>Ontime</v>
      </c>
    </row>
    <row r="1163" spans="3:23" x14ac:dyDescent="0.3">
      <c r="C1163" s="1">
        <v>6</v>
      </c>
      <c r="D1163" s="1">
        <v>1455</v>
      </c>
      <c r="E1163" s="1" t="s">
        <v>2</v>
      </c>
      <c r="F1163" s="1" t="s">
        <v>1</v>
      </c>
      <c r="G1163" s="1" t="s">
        <v>0</v>
      </c>
      <c r="H1163" s="1" t="s">
        <v>3</v>
      </c>
      <c r="I1163">
        <f t="shared" si="90"/>
        <v>14</v>
      </c>
      <c r="J1163">
        <f>VLOOKUP(C1163,Sheet11!$C$10:$E$17,2,FALSE)</f>
        <v>5.6338028169014086E-2</v>
      </c>
      <c r="K1163">
        <f>VLOOKUP(C1163,Sheet11!$C$10:$E$17,3,FALSE)</f>
        <v>0.12746756909193457</v>
      </c>
      <c r="L1163">
        <f>VLOOKUP(E1163,Sheet11!$C$27:$E$30,2,FALSE)</f>
        <v>8.6854460093896718E-2</v>
      </c>
      <c r="M1163">
        <f>VLOOKUP(E1163,Sheet11!$C$27:$E$30,3,FALSE)</f>
        <v>6.0913705583756347E-2</v>
      </c>
      <c r="N1163">
        <f>VLOOKUP(F1163,Sheet11!$C$40:$E$43,2,FALSE)</f>
        <v>0.19718309859154928</v>
      </c>
      <c r="O1163">
        <f>VLOOKUP(F1163,Sheet11!$C$40:$E$43,3,FALSE)</f>
        <v>0.17033276931754088</v>
      </c>
      <c r="P1163">
        <f>VLOOKUP(G1163,Sheet11!$C$53:$E$61,2,FALSE)</f>
        <v>9.3896713615023476E-3</v>
      </c>
      <c r="Q1163">
        <f>VLOOKUP(G1163,Sheet11!$C$53:$E$61,3,FALSE)</f>
        <v>1.4664410603496898E-2</v>
      </c>
      <c r="R1163">
        <f>VLOOKUP(I1163,Sheet11!$C$70:$E$89,2,FALSE)</f>
        <v>5.6338028169014086E-2</v>
      </c>
      <c r="S1163">
        <f>VLOOKUP(I1163,Sheet11!$C$70:$E$89,3,FALSE)</f>
        <v>9.7574732092498589E-2</v>
      </c>
      <c r="T1163">
        <f t="shared" si="91"/>
        <v>9.8865578081252374E-8</v>
      </c>
      <c r="U1163">
        <f t="shared" si="92"/>
        <v>1.5258490459794407E-6</v>
      </c>
      <c r="V1163">
        <f t="shared" si="93"/>
        <v>6.0851042156655773E-2</v>
      </c>
      <c r="W1163" t="str">
        <f t="shared" si="94"/>
        <v>Ontime</v>
      </c>
    </row>
    <row r="1164" spans="3:23" x14ac:dyDescent="0.3">
      <c r="C1164" s="1">
        <v>6</v>
      </c>
      <c r="D1164" s="1">
        <v>1637</v>
      </c>
      <c r="E1164" s="1" t="s">
        <v>5</v>
      </c>
      <c r="F1164" s="1" t="s">
        <v>1</v>
      </c>
      <c r="G1164" s="1" t="s">
        <v>4</v>
      </c>
      <c r="H1164" s="1" t="s">
        <v>3</v>
      </c>
      <c r="I1164">
        <f t="shared" si="90"/>
        <v>16</v>
      </c>
      <c r="J1164">
        <f>VLOOKUP(C1164,Sheet11!$C$10:$E$17,2,FALSE)</f>
        <v>5.6338028169014086E-2</v>
      </c>
      <c r="K1164">
        <f>VLOOKUP(C1164,Sheet11!$C$10:$E$17,3,FALSE)</f>
        <v>0.12746756909193457</v>
      </c>
      <c r="L1164">
        <f>VLOOKUP(E1164,Sheet11!$C$27:$E$30,2,FALSE)</f>
        <v>0.51877934272300474</v>
      </c>
      <c r="M1164">
        <f>VLOOKUP(E1164,Sheet11!$C$27:$E$30,3,FALSE)</f>
        <v>0.64805414551607443</v>
      </c>
      <c r="N1164">
        <f>VLOOKUP(F1164,Sheet11!$C$40:$E$43,2,FALSE)</f>
        <v>0.19718309859154928</v>
      </c>
      <c r="O1164">
        <f>VLOOKUP(F1164,Sheet11!$C$40:$E$43,3,FALSE)</f>
        <v>0.17033276931754088</v>
      </c>
      <c r="P1164">
        <f>VLOOKUP(G1164,Sheet11!$C$53:$E$61,2,FALSE)</f>
        <v>0.31690140845070425</v>
      </c>
      <c r="Q1164">
        <f>VLOOKUP(G1164,Sheet11!$C$53:$E$61,3,FALSE)</f>
        <v>0.233502538071066</v>
      </c>
      <c r="R1164">
        <f>VLOOKUP(I1164,Sheet11!$C$70:$E$89,2,FALSE)</f>
        <v>0.10328638497652583</v>
      </c>
      <c r="S1164">
        <f>VLOOKUP(I1164,Sheet11!$C$70:$E$89,3,FALSE)</f>
        <v>9.8702763677382968E-2</v>
      </c>
      <c r="T1164">
        <f t="shared" si="91"/>
        <v>3.6538513223643937E-5</v>
      </c>
      <c r="U1164">
        <f t="shared" si="92"/>
        <v>2.614729594326097E-4</v>
      </c>
      <c r="V1164">
        <f t="shared" si="93"/>
        <v>0.12260774022545737</v>
      </c>
      <c r="W1164" t="str">
        <f t="shared" si="94"/>
        <v>Ontime</v>
      </c>
    </row>
    <row r="1165" spans="3:23" x14ac:dyDescent="0.3">
      <c r="C1165" s="1">
        <v>6</v>
      </c>
      <c r="D1165" s="1">
        <v>1244</v>
      </c>
      <c r="E1165" s="1" t="s">
        <v>7</v>
      </c>
      <c r="F1165" s="1" t="s">
        <v>6</v>
      </c>
      <c r="G1165" s="1" t="s">
        <v>4</v>
      </c>
      <c r="H1165" s="1" t="s">
        <v>3</v>
      </c>
      <c r="I1165">
        <f t="shared" si="90"/>
        <v>12</v>
      </c>
      <c r="J1165">
        <f>VLOOKUP(C1165,Sheet11!$C$10:$E$17,2,FALSE)</f>
        <v>5.6338028169014086E-2</v>
      </c>
      <c r="K1165">
        <f>VLOOKUP(C1165,Sheet11!$C$10:$E$17,3,FALSE)</f>
        <v>0.12746756909193457</v>
      </c>
      <c r="L1165">
        <f>VLOOKUP(E1165,Sheet11!$C$27:$E$30,2,FALSE)</f>
        <v>0.39436619718309857</v>
      </c>
      <c r="M1165">
        <f>VLOOKUP(E1165,Sheet11!$C$27:$E$30,3,FALSE)</f>
        <v>0.29103214890016921</v>
      </c>
      <c r="N1165">
        <f>VLOOKUP(F1165,Sheet11!$C$40:$E$43,2,FALSE)</f>
        <v>0.42488262910798125</v>
      </c>
      <c r="O1165">
        <f>VLOOKUP(F1165,Sheet11!$C$40:$E$43,3,FALSE)</f>
        <v>0.54540327129159616</v>
      </c>
      <c r="P1165">
        <f>VLOOKUP(G1165,Sheet11!$C$53:$E$61,2,FALSE)</f>
        <v>0.31690140845070425</v>
      </c>
      <c r="Q1165">
        <f>VLOOKUP(G1165,Sheet11!$C$53:$E$61,3,FALSE)</f>
        <v>0.233502538071066</v>
      </c>
      <c r="R1165">
        <f>VLOOKUP(I1165,Sheet11!$C$70:$E$89,2,FALSE)</f>
        <v>3.0516431924882629E-2</v>
      </c>
      <c r="S1165">
        <f>VLOOKUP(I1165,Sheet11!$C$70:$E$89,3,FALSE)</f>
        <v>0.10152284263959391</v>
      </c>
      <c r="T1165">
        <f t="shared" si="91"/>
        <v>1.7683077255292919E-5</v>
      </c>
      <c r="U1165">
        <f t="shared" si="92"/>
        <v>3.8673229722232177E-4</v>
      </c>
      <c r="V1165">
        <f t="shared" si="93"/>
        <v>4.3725037106055215E-2</v>
      </c>
      <c r="W1165" t="str">
        <f t="shared" si="94"/>
        <v>Ontime</v>
      </c>
    </row>
    <row r="1166" spans="3:23" x14ac:dyDescent="0.3">
      <c r="C1166" s="1">
        <v>6</v>
      </c>
      <c r="D1166" s="1">
        <v>1714</v>
      </c>
      <c r="E1166" s="1" t="s">
        <v>7</v>
      </c>
      <c r="F1166" s="1" t="s">
        <v>6</v>
      </c>
      <c r="G1166" s="1" t="s">
        <v>4</v>
      </c>
      <c r="H1166" s="1" t="s">
        <v>3</v>
      </c>
      <c r="I1166">
        <f t="shared" si="90"/>
        <v>17</v>
      </c>
      <c r="J1166">
        <f>VLOOKUP(C1166,Sheet11!$C$10:$E$17,2,FALSE)</f>
        <v>5.6338028169014086E-2</v>
      </c>
      <c r="K1166">
        <f>VLOOKUP(C1166,Sheet11!$C$10:$E$17,3,FALSE)</f>
        <v>0.12746756909193457</v>
      </c>
      <c r="L1166">
        <f>VLOOKUP(E1166,Sheet11!$C$27:$E$30,2,FALSE)</f>
        <v>0.39436619718309857</v>
      </c>
      <c r="M1166">
        <f>VLOOKUP(E1166,Sheet11!$C$27:$E$30,3,FALSE)</f>
        <v>0.29103214890016921</v>
      </c>
      <c r="N1166">
        <f>VLOOKUP(F1166,Sheet11!$C$40:$E$43,2,FALSE)</f>
        <v>0.42488262910798125</v>
      </c>
      <c r="O1166">
        <f>VLOOKUP(F1166,Sheet11!$C$40:$E$43,3,FALSE)</f>
        <v>0.54540327129159616</v>
      </c>
      <c r="P1166">
        <f>VLOOKUP(G1166,Sheet11!$C$53:$E$61,2,FALSE)</f>
        <v>0.31690140845070425</v>
      </c>
      <c r="Q1166">
        <f>VLOOKUP(G1166,Sheet11!$C$53:$E$61,3,FALSE)</f>
        <v>0.233502538071066</v>
      </c>
      <c r="R1166">
        <f>VLOOKUP(I1166,Sheet11!$C$70:$E$89,2,FALSE)</f>
        <v>9.154929577464789E-2</v>
      </c>
      <c r="S1166">
        <f>VLOOKUP(I1166,Sheet11!$C$70:$E$89,3,FALSE)</f>
        <v>8.1218274111675121E-2</v>
      </c>
      <c r="T1166">
        <f t="shared" si="91"/>
        <v>5.304923176587876E-5</v>
      </c>
      <c r="U1166">
        <f t="shared" si="92"/>
        <v>3.0938583777785742E-4</v>
      </c>
      <c r="V1166">
        <f t="shared" si="93"/>
        <v>0.14636892570208951</v>
      </c>
      <c r="W1166" t="str">
        <f t="shared" si="94"/>
        <v>Ontime</v>
      </c>
    </row>
    <row r="1167" spans="3:23" x14ac:dyDescent="0.3">
      <c r="C1167" s="1">
        <v>6</v>
      </c>
      <c r="D1167" s="1">
        <v>2230</v>
      </c>
      <c r="E1167" s="1" t="s">
        <v>7</v>
      </c>
      <c r="F1167" s="1" t="s">
        <v>6</v>
      </c>
      <c r="G1167" s="1" t="s">
        <v>4</v>
      </c>
      <c r="H1167" s="1" t="s">
        <v>15</v>
      </c>
      <c r="I1167">
        <f t="shared" si="90"/>
        <v>22</v>
      </c>
      <c r="J1167">
        <f>VLOOKUP(C1167,Sheet11!$C$10:$E$17,2,FALSE)</f>
        <v>5.6338028169014086E-2</v>
      </c>
      <c r="K1167">
        <f>VLOOKUP(C1167,Sheet11!$C$10:$E$17,3,FALSE)</f>
        <v>0.12746756909193457</v>
      </c>
      <c r="L1167">
        <f>VLOOKUP(E1167,Sheet11!$C$27:$E$30,2,FALSE)</f>
        <v>0.39436619718309857</v>
      </c>
      <c r="M1167">
        <f>VLOOKUP(E1167,Sheet11!$C$27:$E$30,3,FALSE)</f>
        <v>0.29103214890016921</v>
      </c>
      <c r="N1167">
        <f>VLOOKUP(F1167,Sheet11!$C$40:$E$43,2,FALSE)</f>
        <v>0.42488262910798125</v>
      </c>
      <c r="O1167">
        <f>VLOOKUP(F1167,Sheet11!$C$40:$E$43,3,FALSE)</f>
        <v>0.54540327129159616</v>
      </c>
      <c r="P1167">
        <f>VLOOKUP(G1167,Sheet11!$C$53:$E$61,2,FALSE)</f>
        <v>0.31690140845070425</v>
      </c>
      <c r="Q1167">
        <f>VLOOKUP(G1167,Sheet11!$C$53:$E$61,3,FALSE)</f>
        <v>0.233502538071066</v>
      </c>
      <c r="R1167">
        <f>VLOOKUP(I1167,Sheet11!$C$70:$E$89,2,FALSE)</f>
        <v>2.5821596244131457E-2</v>
      </c>
      <c r="S1167">
        <f>VLOOKUP(I1167,Sheet11!$C$70:$E$89,3,FALSE)</f>
        <v>0</v>
      </c>
      <c r="T1167">
        <f t="shared" si="91"/>
        <v>1.4962603831401701E-5</v>
      </c>
      <c r="U1167">
        <f t="shared" si="92"/>
        <v>0</v>
      </c>
      <c r="V1167">
        <f t="shared" si="93"/>
        <v>1</v>
      </c>
      <c r="W1167" t="str">
        <f t="shared" si="94"/>
        <v>Delayed</v>
      </c>
    </row>
    <row r="1168" spans="3:23" x14ac:dyDescent="0.3">
      <c r="C1168" s="1">
        <v>6</v>
      </c>
      <c r="D1168" s="1">
        <v>853</v>
      </c>
      <c r="E1168" s="1" t="s">
        <v>7</v>
      </c>
      <c r="F1168" s="1" t="s">
        <v>1</v>
      </c>
      <c r="G1168" s="1" t="s">
        <v>4</v>
      </c>
      <c r="H1168" s="1" t="s">
        <v>3</v>
      </c>
      <c r="I1168">
        <f t="shared" si="90"/>
        <v>8</v>
      </c>
      <c r="J1168">
        <f>VLOOKUP(C1168,Sheet11!$C$10:$E$17,2,FALSE)</f>
        <v>5.6338028169014086E-2</v>
      </c>
      <c r="K1168">
        <f>VLOOKUP(C1168,Sheet11!$C$10:$E$17,3,FALSE)</f>
        <v>0.12746756909193457</v>
      </c>
      <c r="L1168">
        <f>VLOOKUP(E1168,Sheet11!$C$27:$E$30,2,FALSE)</f>
        <v>0.39436619718309857</v>
      </c>
      <c r="M1168">
        <f>VLOOKUP(E1168,Sheet11!$C$27:$E$30,3,FALSE)</f>
        <v>0.29103214890016921</v>
      </c>
      <c r="N1168">
        <f>VLOOKUP(F1168,Sheet11!$C$40:$E$43,2,FALSE)</f>
        <v>0.19718309859154928</v>
      </c>
      <c r="O1168">
        <f>VLOOKUP(F1168,Sheet11!$C$40:$E$43,3,FALSE)</f>
        <v>0.17033276931754088</v>
      </c>
      <c r="P1168">
        <f>VLOOKUP(G1168,Sheet11!$C$53:$E$61,2,FALSE)</f>
        <v>0.31690140845070425</v>
      </c>
      <c r="Q1168">
        <f>VLOOKUP(G1168,Sheet11!$C$53:$E$61,3,FALSE)</f>
        <v>0.233502538071066</v>
      </c>
      <c r="R1168">
        <f>VLOOKUP(I1168,Sheet11!$C$70:$E$89,2,FALSE)</f>
        <v>4.2253521126760563E-2</v>
      </c>
      <c r="S1168">
        <f>VLOOKUP(I1168,Sheet11!$C$70:$E$89,3,FALSE)</f>
        <v>9.475465313028765E-2</v>
      </c>
      <c r="T1168">
        <f t="shared" si="91"/>
        <v>1.1362861372716909E-5</v>
      </c>
      <c r="U1168">
        <f t="shared" si="92"/>
        <v>1.127269322754896E-4</v>
      </c>
      <c r="V1168">
        <f t="shared" si="93"/>
        <v>9.1569669339047519E-2</v>
      </c>
      <c r="W1168" t="str">
        <f t="shared" si="94"/>
        <v>Ontime</v>
      </c>
    </row>
    <row r="1169" spans="3:23" x14ac:dyDescent="0.3">
      <c r="C1169" s="1">
        <v>6</v>
      </c>
      <c r="D1169" s="1">
        <v>1236</v>
      </c>
      <c r="E1169" s="1" t="s">
        <v>7</v>
      </c>
      <c r="F1169" s="1" t="s">
        <v>1</v>
      </c>
      <c r="G1169" s="1" t="s">
        <v>4</v>
      </c>
      <c r="H1169" s="1" t="s">
        <v>3</v>
      </c>
      <c r="I1169">
        <f t="shared" si="90"/>
        <v>12</v>
      </c>
      <c r="J1169">
        <f>VLOOKUP(C1169,Sheet11!$C$10:$E$17,2,FALSE)</f>
        <v>5.6338028169014086E-2</v>
      </c>
      <c r="K1169">
        <f>VLOOKUP(C1169,Sheet11!$C$10:$E$17,3,FALSE)</f>
        <v>0.12746756909193457</v>
      </c>
      <c r="L1169">
        <f>VLOOKUP(E1169,Sheet11!$C$27:$E$30,2,FALSE)</f>
        <v>0.39436619718309857</v>
      </c>
      <c r="M1169">
        <f>VLOOKUP(E1169,Sheet11!$C$27:$E$30,3,FALSE)</f>
        <v>0.29103214890016921</v>
      </c>
      <c r="N1169">
        <f>VLOOKUP(F1169,Sheet11!$C$40:$E$43,2,FALSE)</f>
        <v>0.19718309859154928</v>
      </c>
      <c r="O1169">
        <f>VLOOKUP(F1169,Sheet11!$C$40:$E$43,3,FALSE)</f>
        <v>0.17033276931754088</v>
      </c>
      <c r="P1169">
        <f>VLOOKUP(G1169,Sheet11!$C$53:$E$61,2,FALSE)</f>
        <v>0.31690140845070425</v>
      </c>
      <c r="Q1169">
        <f>VLOOKUP(G1169,Sheet11!$C$53:$E$61,3,FALSE)</f>
        <v>0.233502538071066</v>
      </c>
      <c r="R1169">
        <f>VLOOKUP(I1169,Sheet11!$C$70:$E$89,2,FALSE)</f>
        <v>3.0516431924882629E-2</v>
      </c>
      <c r="S1169">
        <f>VLOOKUP(I1169,Sheet11!$C$70:$E$89,3,FALSE)</f>
        <v>0.10152284263959391</v>
      </c>
      <c r="T1169">
        <f t="shared" si="91"/>
        <v>8.2065109914066561E-6</v>
      </c>
      <c r="U1169">
        <f t="shared" si="92"/>
        <v>1.2077885600945314E-4</v>
      </c>
      <c r="V1169">
        <f t="shared" si="93"/>
        <v>6.3623581358278822E-2</v>
      </c>
      <c r="W1169" t="str">
        <f t="shared" si="94"/>
        <v>Ontime</v>
      </c>
    </row>
    <row r="1170" spans="3:23" x14ac:dyDescent="0.3">
      <c r="C1170" s="1">
        <v>6</v>
      </c>
      <c r="D1170" s="1">
        <v>1641</v>
      </c>
      <c r="E1170" s="1" t="s">
        <v>7</v>
      </c>
      <c r="F1170" s="1" t="s">
        <v>1</v>
      </c>
      <c r="G1170" s="1" t="s">
        <v>4</v>
      </c>
      <c r="H1170" s="1" t="s">
        <v>3</v>
      </c>
      <c r="I1170">
        <f t="shared" si="90"/>
        <v>16</v>
      </c>
      <c r="J1170">
        <f>VLOOKUP(C1170,Sheet11!$C$10:$E$17,2,FALSE)</f>
        <v>5.6338028169014086E-2</v>
      </c>
      <c r="K1170">
        <f>VLOOKUP(C1170,Sheet11!$C$10:$E$17,3,FALSE)</f>
        <v>0.12746756909193457</v>
      </c>
      <c r="L1170">
        <f>VLOOKUP(E1170,Sheet11!$C$27:$E$30,2,FALSE)</f>
        <v>0.39436619718309857</v>
      </c>
      <c r="M1170">
        <f>VLOOKUP(E1170,Sheet11!$C$27:$E$30,3,FALSE)</f>
        <v>0.29103214890016921</v>
      </c>
      <c r="N1170">
        <f>VLOOKUP(F1170,Sheet11!$C$40:$E$43,2,FALSE)</f>
        <v>0.19718309859154928</v>
      </c>
      <c r="O1170">
        <f>VLOOKUP(F1170,Sheet11!$C$40:$E$43,3,FALSE)</f>
        <v>0.17033276931754088</v>
      </c>
      <c r="P1170">
        <f>VLOOKUP(G1170,Sheet11!$C$53:$E$61,2,FALSE)</f>
        <v>0.31690140845070425</v>
      </c>
      <c r="Q1170">
        <f>VLOOKUP(G1170,Sheet11!$C$53:$E$61,3,FALSE)</f>
        <v>0.233502538071066</v>
      </c>
      <c r="R1170">
        <f>VLOOKUP(I1170,Sheet11!$C$70:$E$89,2,FALSE)</f>
        <v>0.10328638497652583</v>
      </c>
      <c r="S1170">
        <f>VLOOKUP(I1170,Sheet11!$C$70:$E$89,3,FALSE)</f>
        <v>9.8702763677382968E-2</v>
      </c>
      <c r="T1170">
        <f t="shared" si="91"/>
        <v>2.7775883355530224E-5</v>
      </c>
      <c r="U1170">
        <f t="shared" si="92"/>
        <v>1.1742388778696833E-4</v>
      </c>
      <c r="V1170">
        <f t="shared" si="93"/>
        <v>0.19129426401279287</v>
      </c>
      <c r="W1170" t="str">
        <f t="shared" si="94"/>
        <v>Ontime</v>
      </c>
    </row>
    <row r="1171" spans="3:23" x14ac:dyDescent="0.3">
      <c r="C1171" s="1">
        <v>6</v>
      </c>
      <c r="D1171" s="1">
        <v>1720</v>
      </c>
      <c r="E1171" s="1" t="s">
        <v>7</v>
      </c>
      <c r="F1171" s="1" t="s">
        <v>1</v>
      </c>
      <c r="G1171" s="1" t="s">
        <v>4</v>
      </c>
      <c r="H1171" s="1" t="s">
        <v>15</v>
      </c>
      <c r="I1171">
        <f t="shared" si="90"/>
        <v>17</v>
      </c>
      <c r="J1171">
        <f>VLOOKUP(C1171,Sheet11!$C$10:$E$17,2,FALSE)</f>
        <v>5.6338028169014086E-2</v>
      </c>
      <c r="K1171">
        <f>VLOOKUP(C1171,Sheet11!$C$10:$E$17,3,FALSE)</f>
        <v>0.12746756909193457</v>
      </c>
      <c r="L1171">
        <f>VLOOKUP(E1171,Sheet11!$C$27:$E$30,2,FALSE)</f>
        <v>0.39436619718309857</v>
      </c>
      <c r="M1171">
        <f>VLOOKUP(E1171,Sheet11!$C$27:$E$30,3,FALSE)</f>
        <v>0.29103214890016921</v>
      </c>
      <c r="N1171">
        <f>VLOOKUP(F1171,Sheet11!$C$40:$E$43,2,FALSE)</f>
        <v>0.19718309859154928</v>
      </c>
      <c r="O1171">
        <f>VLOOKUP(F1171,Sheet11!$C$40:$E$43,3,FALSE)</f>
        <v>0.17033276931754088</v>
      </c>
      <c r="P1171">
        <f>VLOOKUP(G1171,Sheet11!$C$53:$E$61,2,FALSE)</f>
        <v>0.31690140845070425</v>
      </c>
      <c r="Q1171">
        <f>VLOOKUP(G1171,Sheet11!$C$53:$E$61,3,FALSE)</f>
        <v>0.233502538071066</v>
      </c>
      <c r="R1171">
        <f>VLOOKUP(I1171,Sheet11!$C$70:$E$89,2,FALSE)</f>
        <v>9.154929577464789E-2</v>
      </c>
      <c r="S1171">
        <f>VLOOKUP(I1171,Sheet11!$C$70:$E$89,3,FALSE)</f>
        <v>8.1218274111675121E-2</v>
      </c>
      <c r="T1171">
        <f t="shared" si="91"/>
        <v>2.461953297421997E-5</v>
      </c>
      <c r="U1171">
        <f t="shared" si="92"/>
        <v>9.6623084807562502E-5</v>
      </c>
      <c r="V1171">
        <f t="shared" si="93"/>
        <v>0.20306005779693106</v>
      </c>
      <c r="W1171" t="str">
        <f t="shared" si="94"/>
        <v>Ontime</v>
      </c>
    </row>
    <row r="1172" spans="3:23" x14ac:dyDescent="0.3">
      <c r="C1172" s="1">
        <v>6</v>
      </c>
      <c r="D1172" s="1">
        <v>2136</v>
      </c>
      <c r="E1172" s="1" t="s">
        <v>7</v>
      </c>
      <c r="F1172" s="1" t="s">
        <v>1</v>
      </c>
      <c r="G1172" s="1" t="s">
        <v>4</v>
      </c>
      <c r="H1172" s="1" t="s">
        <v>15</v>
      </c>
      <c r="I1172">
        <f t="shared" si="90"/>
        <v>21</v>
      </c>
      <c r="J1172">
        <f>VLOOKUP(C1172,Sheet11!$C$10:$E$17,2,FALSE)</f>
        <v>5.6338028169014086E-2</v>
      </c>
      <c r="K1172">
        <f>VLOOKUP(C1172,Sheet11!$C$10:$E$17,3,FALSE)</f>
        <v>0.12746756909193457</v>
      </c>
      <c r="L1172">
        <f>VLOOKUP(E1172,Sheet11!$C$27:$E$30,2,FALSE)</f>
        <v>0.39436619718309857</v>
      </c>
      <c r="M1172">
        <f>VLOOKUP(E1172,Sheet11!$C$27:$E$30,3,FALSE)</f>
        <v>0.29103214890016921</v>
      </c>
      <c r="N1172">
        <f>VLOOKUP(F1172,Sheet11!$C$40:$E$43,2,FALSE)</f>
        <v>0.19718309859154928</v>
      </c>
      <c r="O1172">
        <f>VLOOKUP(F1172,Sheet11!$C$40:$E$43,3,FALSE)</f>
        <v>0.17033276931754088</v>
      </c>
      <c r="P1172">
        <f>VLOOKUP(G1172,Sheet11!$C$53:$E$61,2,FALSE)</f>
        <v>0.31690140845070425</v>
      </c>
      <c r="Q1172">
        <f>VLOOKUP(G1172,Sheet11!$C$53:$E$61,3,FALSE)</f>
        <v>0.233502538071066</v>
      </c>
      <c r="R1172">
        <f>VLOOKUP(I1172,Sheet11!$C$70:$E$89,2,FALSE)</f>
        <v>4.9295774647887321E-2</v>
      </c>
      <c r="S1172">
        <f>VLOOKUP(I1172,Sheet11!$C$70:$E$89,3,FALSE)</f>
        <v>3.7789058093626621E-2</v>
      </c>
      <c r="T1172">
        <f t="shared" si="91"/>
        <v>1.325667160150306E-5</v>
      </c>
      <c r="U1172">
        <f t="shared" si="92"/>
        <v>4.4956574181296443E-5</v>
      </c>
      <c r="V1172">
        <f t="shared" si="93"/>
        <v>0.22772603422535942</v>
      </c>
      <c r="W1172" t="str">
        <f t="shared" si="94"/>
        <v>Ontime</v>
      </c>
    </row>
    <row r="1173" spans="3:23" x14ac:dyDescent="0.3">
      <c r="C1173" s="1">
        <v>6</v>
      </c>
      <c r="D1173" s="1">
        <v>1808</v>
      </c>
      <c r="E1173" s="1" t="s">
        <v>7</v>
      </c>
      <c r="F1173" s="1" t="s">
        <v>1</v>
      </c>
      <c r="G1173" s="1" t="s">
        <v>4</v>
      </c>
      <c r="H1173" s="1" t="s">
        <v>15</v>
      </c>
      <c r="I1173">
        <f t="shared" si="90"/>
        <v>18</v>
      </c>
      <c r="J1173">
        <f>VLOOKUP(C1173,Sheet11!$C$10:$E$17,2,FALSE)</f>
        <v>5.6338028169014086E-2</v>
      </c>
      <c r="K1173">
        <f>VLOOKUP(C1173,Sheet11!$C$10:$E$17,3,FALSE)</f>
        <v>0.12746756909193457</v>
      </c>
      <c r="L1173">
        <f>VLOOKUP(E1173,Sheet11!$C$27:$E$30,2,FALSE)</f>
        <v>0.39436619718309857</v>
      </c>
      <c r="M1173">
        <f>VLOOKUP(E1173,Sheet11!$C$27:$E$30,3,FALSE)</f>
        <v>0.29103214890016921</v>
      </c>
      <c r="N1173">
        <f>VLOOKUP(F1173,Sheet11!$C$40:$E$43,2,FALSE)</f>
        <v>0.19718309859154928</v>
      </c>
      <c r="O1173">
        <f>VLOOKUP(F1173,Sheet11!$C$40:$E$43,3,FALSE)</f>
        <v>0.17033276931754088</v>
      </c>
      <c r="P1173">
        <f>VLOOKUP(G1173,Sheet11!$C$53:$E$61,2,FALSE)</f>
        <v>0.31690140845070425</v>
      </c>
      <c r="Q1173">
        <f>VLOOKUP(G1173,Sheet11!$C$53:$E$61,3,FALSE)</f>
        <v>0.233502538071066</v>
      </c>
      <c r="R1173">
        <f>VLOOKUP(I1173,Sheet11!$C$70:$E$89,2,FALSE)</f>
        <v>7.746478873239436E-2</v>
      </c>
      <c r="S1173">
        <f>VLOOKUP(I1173,Sheet11!$C$70:$E$89,3,FALSE)</f>
        <v>5.8093626621545401E-2</v>
      </c>
      <c r="T1173">
        <f t="shared" si="91"/>
        <v>2.0831912516647667E-5</v>
      </c>
      <c r="U1173">
        <f t="shared" si="92"/>
        <v>6.9112345383187069E-5</v>
      </c>
      <c r="V1173">
        <f t="shared" si="93"/>
        <v>0.23160914329680565</v>
      </c>
      <c r="W1173" t="str">
        <f t="shared" si="94"/>
        <v>Ontime</v>
      </c>
    </row>
    <row r="1174" spans="3:23" x14ac:dyDescent="0.3">
      <c r="C1174" s="1">
        <v>6</v>
      </c>
      <c r="D1174" s="1">
        <v>1509</v>
      </c>
      <c r="E1174" s="1" t="s">
        <v>5</v>
      </c>
      <c r="F1174" s="1" t="s">
        <v>1</v>
      </c>
      <c r="G1174" s="1" t="s">
        <v>8</v>
      </c>
      <c r="H1174" s="1" t="s">
        <v>15</v>
      </c>
      <c r="I1174">
        <f t="shared" si="90"/>
        <v>15</v>
      </c>
      <c r="J1174">
        <f>VLOOKUP(C1174,Sheet11!$C$10:$E$17,2,FALSE)</f>
        <v>5.6338028169014086E-2</v>
      </c>
      <c r="K1174">
        <f>VLOOKUP(C1174,Sheet11!$C$10:$E$17,3,FALSE)</f>
        <v>0.12746756909193457</v>
      </c>
      <c r="L1174">
        <f>VLOOKUP(E1174,Sheet11!$C$27:$E$30,2,FALSE)</f>
        <v>0.51877934272300474</v>
      </c>
      <c r="M1174">
        <f>VLOOKUP(E1174,Sheet11!$C$27:$E$30,3,FALSE)</f>
        <v>0.64805414551607443</v>
      </c>
      <c r="N1174">
        <f>VLOOKUP(F1174,Sheet11!$C$40:$E$43,2,FALSE)</f>
        <v>0.19718309859154928</v>
      </c>
      <c r="O1174">
        <f>VLOOKUP(F1174,Sheet11!$C$40:$E$43,3,FALSE)</f>
        <v>0.17033276931754088</v>
      </c>
      <c r="P1174">
        <f>VLOOKUP(G1174,Sheet11!$C$53:$E$61,2,FALSE)</f>
        <v>0.11032863849765258</v>
      </c>
      <c r="Q1174">
        <f>VLOOKUP(G1174,Sheet11!$C$53:$E$61,3,FALSE)</f>
        <v>0.19232938522278623</v>
      </c>
      <c r="R1174">
        <f>VLOOKUP(I1174,Sheet11!$C$70:$E$89,2,FALSE)</f>
        <v>0.13849765258215962</v>
      </c>
      <c r="S1174">
        <f>VLOOKUP(I1174,Sheet11!$C$70:$E$89,3,FALSE)</f>
        <v>6.2041737168640719E-2</v>
      </c>
      <c r="T1174">
        <f t="shared" si="91"/>
        <v>1.7057457435886302E-5</v>
      </c>
      <c r="U1174">
        <f t="shared" si="92"/>
        <v>1.3537406084633799E-4</v>
      </c>
      <c r="V1174">
        <f t="shared" si="93"/>
        <v>0.1119024308627873</v>
      </c>
      <c r="W1174" t="str">
        <f t="shared" si="94"/>
        <v>Ontime</v>
      </c>
    </row>
    <row r="1175" spans="3:23" x14ac:dyDescent="0.3">
      <c r="C1175" s="1">
        <v>6</v>
      </c>
      <c r="D1175" s="1">
        <v>727</v>
      </c>
      <c r="E1175" s="1" t="s">
        <v>5</v>
      </c>
      <c r="F1175" s="1" t="s">
        <v>6</v>
      </c>
      <c r="G1175" s="1" t="s">
        <v>8</v>
      </c>
      <c r="H1175" s="1" t="s">
        <v>3</v>
      </c>
      <c r="I1175">
        <f t="shared" si="90"/>
        <v>7</v>
      </c>
      <c r="J1175">
        <f>VLOOKUP(C1175,Sheet11!$C$10:$E$17,2,FALSE)</f>
        <v>5.6338028169014086E-2</v>
      </c>
      <c r="K1175">
        <f>VLOOKUP(C1175,Sheet11!$C$10:$E$17,3,FALSE)</f>
        <v>0.12746756909193457</v>
      </c>
      <c r="L1175">
        <f>VLOOKUP(E1175,Sheet11!$C$27:$E$30,2,FALSE)</f>
        <v>0.51877934272300474</v>
      </c>
      <c r="M1175">
        <f>VLOOKUP(E1175,Sheet11!$C$27:$E$30,3,FALSE)</f>
        <v>0.64805414551607443</v>
      </c>
      <c r="N1175">
        <f>VLOOKUP(F1175,Sheet11!$C$40:$E$43,2,FALSE)</f>
        <v>0.42488262910798125</v>
      </c>
      <c r="O1175">
        <f>VLOOKUP(F1175,Sheet11!$C$40:$E$43,3,FALSE)</f>
        <v>0.54540327129159616</v>
      </c>
      <c r="P1175">
        <f>VLOOKUP(G1175,Sheet11!$C$53:$E$61,2,FALSE)</f>
        <v>0.11032863849765258</v>
      </c>
      <c r="Q1175">
        <f>VLOOKUP(G1175,Sheet11!$C$53:$E$61,3,FALSE)</f>
        <v>0.19232938522278623</v>
      </c>
      <c r="R1175">
        <f>VLOOKUP(I1175,Sheet11!$C$70:$E$89,2,FALSE)</f>
        <v>4.2253521126760563E-2</v>
      </c>
      <c r="S1175">
        <f>VLOOKUP(I1175,Sheet11!$C$70:$E$89,3,FALSE)</f>
        <v>4.3993231810490696E-2</v>
      </c>
      <c r="T1175">
        <f t="shared" si="91"/>
        <v>1.1213316449983369E-5</v>
      </c>
      <c r="U1175">
        <f t="shared" si="92"/>
        <v>3.0736676440083955E-4</v>
      </c>
      <c r="V1175">
        <f t="shared" si="93"/>
        <v>3.519779522949544E-2</v>
      </c>
      <c r="W1175" t="str">
        <f t="shared" si="94"/>
        <v>Ontime</v>
      </c>
    </row>
    <row r="1176" spans="3:23" x14ac:dyDescent="0.3">
      <c r="C1176" s="1">
        <v>6</v>
      </c>
      <c r="D1176" s="1">
        <v>828</v>
      </c>
      <c r="E1176" s="1" t="s">
        <v>5</v>
      </c>
      <c r="F1176" s="1" t="s">
        <v>6</v>
      </c>
      <c r="G1176" s="1" t="s">
        <v>8</v>
      </c>
      <c r="H1176" s="1" t="s">
        <v>3</v>
      </c>
      <c r="I1176">
        <f t="shared" si="90"/>
        <v>8</v>
      </c>
      <c r="J1176">
        <f>VLOOKUP(C1176,Sheet11!$C$10:$E$17,2,FALSE)</f>
        <v>5.6338028169014086E-2</v>
      </c>
      <c r="K1176">
        <f>VLOOKUP(C1176,Sheet11!$C$10:$E$17,3,FALSE)</f>
        <v>0.12746756909193457</v>
      </c>
      <c r="L1176">
        <f>VLOOKUP(E1176,Sheet11!$C$27:$E$30,2,FALSE)</f>
        <v>0.51877934272300474</v>
      </c>
      <c r="M1176">
        <f>VLOOKUP(E1176,Sheet11!$C$27:$E$30,3,FALSE)</f>
        <v>0.64805414551607443</v>
      </c>
      <c r="N1176">
        <f>VLOOKUP(F1176,Sheet11!$C$40:$E$43,2,FALSE)</f>
        <v>0.42488262910798125</v>
      </c>
      <c r="O1176">
        <f>VLOOKUP(F1176,Sheet11!$C$40:$E$43,3,FALSE)</f>
        <v>0.54540327129159616</v>
      </c>
      <c r="P1176">
        <f>VLOOKUP(G1176,Sheet11!$C$53:$E$61,2,FALSE)</f>
        <v>0.11032863849765258</v>
      </c>
      <c r="Q1176">
        <f>VLOOKUP(G1176,Sheet11!$C$53:$E$61,3,FALSE)</f>
        <v>0.19232938522278623</v>
      </c>
      <c r="R1176">
        <f>VLOOKUP(I1176,Sheet11!$C$70:$E$89,2,FALSE)</f>
        <v>4.2253521126760563E-2</v>
      </c>
      <c r="S1176">
        <f>VLOOKUP(I1176,Sheet11!$C$70:$E$89,3,FALSE)</f>
        <v>9.475465313028765E-2</v>
      </c>
      <c r="T1176">
        <f t="shared" si="91"/>
        <v>1.1213316449983369E-5</v>
      </c>
      <c r="U1176">
        <f t="shared" si="92"/>
        <v>6.6202072332488516E-4</v>
      </c>
      <c r="V1176">
        <f t="shared" si="93"/>
        <v>1.6655896445362649E-2</v>
      </c>
      <c r="W1176" t="str">
        <f t="shared" si="94"/>
        <v>Ontime</v>
      </c>
    </row>
    <row r="1177" spans="3:23" x14ac:dyDescent="0.3">
      <c r="C1177" s="1">
        <v>6</v>
      </c>
      <c r="D1177" s="1">
        <v>1028</v>
      </c>
      <c r="E1177" s="1" t="s">
        <v>5</v>
      </c>
      <c r="F1177" s="1" t="s">
        <v>6</v>
      </c>
      <c r="G1177" s="1" t="s">
        <v>8</v>
      </c>
      <c r="H1177" s="1" t="s">
        <v>3</v>
      </c>
      <c r="I1177">
        <f t="shared" si="90"/>
        <v>10</v>
      </c>
      <c r="J1177">
        <f>VLOOKUP(C1177,Sheet11!$C$10:$E$17,2,FALSE)</f>
        <v>5.6338028169014086E-2</v>
      </c>
      <c r="K1177">
        <f>VLOOKUP(C1177,Sheet11!$C$10:$E$17,3,FALSE)</f>
        <v>0.12746756909193457</v>
      </c>
      <c r="L1177">
        <f>VLOOKUP(E1177,Sheet11!$C$27:$E$30,2,FALSE)</f>
        <v>0.51877934272300474</v>
      </c>
      <c r="M1177">
        <f>VLOOKUP(E1177,Sheet11!$C$27:$E$30,3,FALSE)</f>
        <v>0.64805414551607443</v>
      </c>
      <c r="N1177">
        <f>VLOOKUP(F1177,Sheet11!$C$40:$E$43,2,FALSE)</f>
        <v>0.42488262910798125</v>
      </c>
      <c r="O1177">
        <f>VLOOKUP(F1177,Sheet11!$C$40:$E$43,3,FALSE)</f>
        <v>0.54540327129159616</v>
      </c>
      <c r="P1177">
        <f>VLOOKUP(G1177,Sheet11!$C$53:$E$61,2,FALSE)</f>
        <v>0.11032863849765258</v>
      </c>
      <c r="Q1177">
        <f>VLOOKUP(G1177,Sheet11!$C$53:$E$61,3,FALSE)</f>
        <v>0.19232938522278623</v>
      </c>
      <c r="R1177">
        <f>VLOOKUP(I1177,Sheet11!$C$70:$E$89,2,FALSE)</f>
        <v>3.0516431924882629E-2</v>
      </c>
      <c r="S1177">
        <f>VLOOKUP(I1177,Sheet11!$C$70:$E$89,3,FALSE)</f>
        <v>5.9785673998871969E-2</v>
      </c>
      <c r="T1177">
        <f t="shared" si="91"/>
        <v>8.0985063249879887E-6</v>
      </c>
      <c r="U1177">
        <f t="shared" si="92"/>
        <v>4.1770355162165375E-4</v>
      </c>
      <c r="V1177">
        <f t="shared" si="93"/>
        <v>1.9019415650646836E-2</v>
      </c>
      <c r="W1177" t="str">
        <f t="shared" si="94"/>
        <v>Ontime</v>
      </c>
    </row>
    <row r="1178" spans="3:23" x14ac:dyDescent="0.3">
      <c r="C1178" s="1">
        <v>6</v>
      </c>
      <c r="D1178" s="1">
        <v>1430</v>
      </c>
      <c r="E1178" s="1" t="s">
        <v>5</v>
      </c>
      <c r="F1178" s="1" t="s">
        <v>6</v>
      </c>
      <c r="G1178" s="1" t="s">
        <v>8</v>
      </c>
      <c r="H1178" s="1" t="s">
        <v>3</v>
      </c>
      <c r="I1178">
        <f t="shared" si="90"/>
        <v>14</v>
      </c>
      <c r="J1178">
        <f>VLOOKUP(C1178,Sheet11!$C$10:$E$17,2,FALSE)</f>
        <v>5.6338028169014086E-2</v>
      </c>
      <c r="K1178">
        <f>VLOOKUP(C1178,Sheet11!$C$10:$E$17,3,FALSE)</f>
        <v>0.12746756909193457</v>
      </c>
      <c r="L1178">
        <f>VLOOKUP(E1178,Sheet11!$C$27:$E$30,2,FALSE)</f>
        <v>0.51877934272300474</v>
      </c>
      <c r="M1178">
        <f>VLOOKUP(E1178,Sheet11!$C$27:$E$30,3,FALSE)</f>
        <v>0.64805414551607443</v>
      </c>
      <c r="N1178">
        <f>VLOOKUP(F1178,Sheet11!$C$40:$E$43,2,FALSE)</f>
        <v>0.42488262910798125</v>
      </c>
      <c r="O1178">
        <f>VLOOKUP(F1178,Sheet11!$C$40:$E$43,3,FALSE)</f>
        <v>0.54540327129159616</v>
      </c>
      <c r="P1178">
        <f>VLOOKUP(G1178,Sheet11!$C$53:$E$61,2,FALSE)</f>
        <v>0.11032863849765258</v>
      </c>
      <c r="Q1178">
        <f>VLOOKUP(G1178,Sheet11!$C$53:$E$61,3,FALSE)</f>
        <v>0.19232938522278623</v>
      </c>
      <c r="R1178">
        <f>VLOOKUP(I1178,Sheet11!$C$70:$E$89,2,FALSE)</f>
        <v>5.6338028169014086E-2</v>
      </c>
      <c r="S1178">
        <f>VLOOKUP(I1178,Sheet11!$C$70:$E$89,3,FALSE)</f>
        <v>9.7574732092498589E-2</v>
      </c>
      <c r="T1178">
        <f t="shared" si="91"/>
        <v>1.4951088599977825E-5</v>
      </c>
      <c r="U1178">
        <f t="shared" si="92"/>
        <v>6.8172372104288769E-4</v>
      </c>
      <c r="V1178">
        <f t="shared" si="93"/>
        <v>2.1460641884902022E-2</v>
      </c>
      <c r="W1178" t="str">
        <f t="shared" si="94"/>
        <v>Ontime</v>
      </c>
    </row>
    <row r="1179" spans="3:23" x14ac:dyDescent="0.3">
      <c r="C1179" s="1">
        <v>6</v>
      </c>
      <c r="D1179" s="1">
        <v>1708</v>
      </c>
      <c r="E1179" s="1" t="s">
        <v>5</v>
      </c>
      <c r="F1179" s="1" t="s">
        <v>6</v>
      </c>
      <c r="G1179" s="1" t="s">
        <v>8</v>
      </c>
      <c r="H1179" s="1" t="s">
        <v>15</v>
      </c>
      <c r="I1179">
        <f t="shared" si="90"/>
        <v>17</v>
      </c>
      <c r="J1179">
        <f>VLOOKUP(C1179,Sheet11!$C$10:$E$17,2,FALSE)</f>
        <v>5.6338028169014086E-2</v>
      </c>
      <c r="K1179">
        <f>VLOOKUP(C1179,Sheet11!$C$10:$E$17,3,FALSE)</f>
        <v>0.12746756909193457</v>
      </c>
      <c r="L1179">
        <f>VLOOKUP(E1179,Sheet11!$C$27:$E$30,2,FALSE)</f>
        <v>0.51877934272300474</v>
      </c>
      <c r="M1179">
        <f>VLOOKUP(E1179,Sheet11!$C$27:$E$30,3,FALSE)</f>
        <v>0.64805414551607443</v>
      </c>
      <c r="N1179">
        <f>VLOOKUP(F1179,Sheet11!$C$40:$E$43,2,FALSE)</f>
        <v>0.42488262910798125</v>
      </c>
      <c r="O1179">
        <f>VLOOKUP(F1179,Sheet11!$C$40:$E$43,3,FALSE)</f>
        <v>0.54540327129159616</v>
      </c>
      <c r="P1179">
        <f>VLOOKUP(G1179,Sheet11!$C$53:$E$61,2,FALSE)</f>
        <v>0.11032863849765258</v>
      </c>
      <c r="Q1179">
        <f>VLOOKUP(G1179,Sheet11!$C$53:$E$61,3,FALSE)</f>
        <v>0.19232938522278623</v>
      </c>
      <c r="R1179">
        <f>VLOOKUP(I1179,Sheet11!$C$70:$E$89,2,FALSE)</f>
        <v>9.154929577464789E-2</v>
      </c>
      <c r="S1179">
        <f>VLOOKUP(I1179,Sheet11!$C$70:$E$89,3,FALSE)</f>
        <v>8.1218274111675121E-2</v>
      </c>
      <c r="T1179">
        <f t="shared" si="91"/>
        <v>2.4295518974963966E-5</v>
      </c>
      <c r="U1179">
        <f t="shared" si="92"/>
        <v>5.6744633427847295E-4</v>
      </c>
      <c r="V1179">
        <f t="shared" si="93"/>
        <v>4.105763153541625E-2</v>
      </c>
      <c r="W1179" t="str">
        <f t="shared" si="94"/>
        <v>Ontime</v>
      </c>
    </row>
    <row r="1180" spans="3:23" x14ac:dyDescent="0.3">
      <c r="C1180" s="1">
        <v>6</v>
      </c>
      <c r="D1180" s="1">
        <v>1829</v>
      </c>
      <c r="E1180" s="1" t="s">
        <v>5</v>
      </c>
      <c r="F1180" s="1" t="s">
        <v>6</v>
      </c>
      <c r="G1180" s="1" t="s">
        <v>8</v>
      </c>
      <c r="H1180" s="1" t="s">
        <v>3</v>
      </c>
      <c r="I1180">
        <f t="shared" si="90"/>
        <v>18</v>
      </c>
      <c r="J1180">
        <f>VLOOKUP(C1180,Sheet11!$C$10:$E$17,2,FALSE)</f>
        <v>5.6338028169014086E-2</v>
      </c>
      <c r="K1180">
        <f>VLOOKUP(C1180,Sheet11!$C$10:$E$17,3,FALSE)</f>
        <v>0.12746756909193457</v>
      </c>
      <c r="L1180">
        <f>VLOOKUP(E1180,Sheet11!$C$27:$E$30,2,FALSE)</f>
        <v>0.51877934272300474</v>
      </c>
      <c r="M1180">
        <f>VLOOKUP(E1180,Sheet11!$C$27:$E$30,3,FALSE)</f>
        <v>0.64805414551607443</v>
      </c>
      <c r="N1180">
        <f>VLOOKUP(F1180,Sheet11!$C$40:$E$43,2,FALSE)</f>
        <v>0.42488262910798125</v>
      </c>
      <c r="O1180">
        <f>VLOOKUP(F1180,Sheet11!$C$40:$E$43,3,FALSE)</f>
        <v>0.54540327129159616</v>
      </c>
      <c r="P1180">
        <f>VLOOKUP(G1180,Sheet11!$C$53:$E$61,2,FALSE)</f>
        <v>0.11032863849765258</v>
      </c>
      <c r="Q1180">
        <f>VLOOKUP(G1180,Sheet11!$C$53:$E$61,3,FALSE)</f>
        <v>0.19232938522278623</v>
      </c>
      <c r="R1180">
        <f>VLOOKUP(I1180,Sheet11!$C$70:$E$89,2,FALSE)</f>
        <v>7.746478873239436E-2</v>
      </c>
      <c r="S1180">
        <f>VLOOKUP(I1180,Sheet11!$C$70:$E$89,3,FALSE)</f>
        <v>5.8093626621545401E-2</v>
      </c>
      <c r="T1180">
        <f t="shared" si="91"/>
        <v>2.0557746824969508E-5</v>
      </c>
      <c r="U1180">
        <f t="shared" si="92"/>
        <v>4.0588175299085221E-4</v>
      </c>
      <c r="V1180">
        <f t="shared" si="93"/>
        <v>4.8207886074925876E-2</v>
      </c>
      <c r="W1180" t="str">
        <f t="shared" si="94"/>
        <v>Ontime</v>
      </c>
    </row>
    <row r="1181" spans="3:23" x14ac:dyDescent="0.3">
      <c r="C1181" s="1">
        <v>6</v>
      </c>
      <c r="D1181" s="1">
        <v>2026</v>
      </c>
      <c r="E1181" s="1" t="s">
        <v>5</v>
      </c>
      <c r="F1181" s="1" t="s">
        <v>6</v>
      </c>
      <c r="G1181" s="1" t="s">
        <v>8</v>
      </c>
      <c r="H1181" s="1" t="s">
        <v>3</v>
      </c>
      <c r="I1181">
        <f t="shared" si="90"/>
        <v>20</v>
      </c>
      <c r="J1181">
        <f>VLOOKUP(C1181,Sheet11!$C$10:$E$17,2,FALSE)</f>
        <v>5.6338028169014086E-2</v>
      </c>
      <c r="K1181">
        <f>VLOOKUP(C1181,Sheet11!$C$10:$E$17,3,FALSE)</f>
        <v>0.12746756909193457</v>
      </c>
      <c r="L1181">
        <f>VLOOKUP(E1181,Sheet11!$C$27:$E$30,2,FALSE)</f>
        <v>0.51877934272300474</v>
      </c>
      <c r="M1181">
        <f>VLOOKUP(E1181,Sheet11!$C$27:$E$30,3,FALSE)</f>
        <v>0.64805414551607443</v>
      </c>
      <c r="N1181">
        <f>VLOOKUP(F1181,Sheet11!$C$40:$E$43,2,FALSE)</f>
        <v>0.42488262910798125</v>
      </c>
      <c r="O1181">
        <f>VLOOKUP(F1181,Sheet11!$C$40:$E$43,3,FALSE)</f>
        <v>0.54540327129159616</v>
      </c>
      <c r="P1181">
        <f>VLOOKUP(G1181,Sheet11!$C$53:$E$61,2,FALSE)</f>
        <v>0.11032863849765258</v>
      </c>
      <c r="Q1181">
        <f>VLOOKUP(G1181,Sheet11!$C$53:$E$61,3,FALSE)</f>
        <v>0.19232938522278623</v>
      </c>
      <c r="R1181">
        <f>VLOOKUP(I1181,Sheet11!$C$70:$E$89,2,FALSE)</f>
        <v>4.9295774647887321E-2</v>
      </c>
      <c r="S1181">
        <f>VLOOKUP(I1181,Sheet11!$C$70:$E$89,3,FALSE)</f>
        <v>3.6661026508742242E-2</v>
      </c>
      <c r="T1181">
        <f t="shared" si="91"/>
        <v>1.3082202524980596E-5</v>
      </c>
      <c r="U1181">
        <f t="shared" si="92"/>
        <v>2.5613897033403295E-4</v>
      </c>
      <c r="V1181">
        <f t="shared" si="93"/>
        <v>4.8592769974416229E-2</v>
      </c>
      <c r="W1181" t="str">
        <f t="shared" si="94"/>
        <v>Ontime</v>
      </c>
    </row>
    <row r="1182" spans="3:23" x14ac:dyDescent="0.3">
      <c r="C1182" s="1">
        <v>6</v>
      </c>
      <c r="D1182" s="1">
        <v>1529</v>
      </c>
      <c r="E1182" s="1" t="s">
        <v>5</v>
      </c>
      <c r="F1182" s="1" t="s">
        <v>1</v>
      </c>
      <c r="G1182" s="1" t="s">
        <v>9</v>
      </c>
      <c r="H1182" s="1" t="s">
        <v>3</v>
      </c>
      <c r="I1182">
        <f t="shared" si="90"/>
        <v>15</v>
      </c>
      <c r="J1182">
        <f>VLOOKUP(C1182,Sheet11!$C$10:$E$17,2,FALSE)</f>
        <v>5.6338028169014086E-2</v>
      </c>
      <c r="K1182">
        <f>VLOOKUP(C1182,Sheet11!$C$10:$E$17,3,FALSE)</f>
        <v>0.12746756909193457</v>
      </c>
      <c r="L1182">
        <f>VLOOKUP(E1182,Sheet11!$C$27:$E$30,2,FALSE)</f>
        <v>0.51877934272300474</v>
      </c>
      <c r="M1182">
        <f>VLOOKUP(E1182,Sheet11!$C$27:$E$30,3,FALSE)</f>
        <v>0.64805414551607443</v>
      </c>
      <c r="N1182">
        <f>VLOOKUP(F1182,Sheet11!$C$40:$E$43,2,FALSE)</f>
        <v>0.19718309859154928</v>
      </c>
      <c r="O1182">
        <f>VLOOKUP(F1182,Sheet11!$C$40:$E$43,3,FALSE)</f>
        <v>0.17033276931754088</v>
      </c>
      <c r="P1182">
        <f>VLOOKUP(G1182,Sheet11!$C$53:$E$61,2,FALSE)</f>
        <v>0.18779342723004694</v>
      </c>
      <c r="Q1182">
        <f>VLOOKUP(G1182,Sheet11!$C$53:$E$61,3,FALSE)</f>
        <v>0.1212633953750705</v>
      </c>
      <c r="R1182">
        <f>VLOOKUP(I1182,Sheet11!$C$70:$E$89,2,FALSE)</f>
        <v>0.13849765258215962</v>
      </c>
      <c r="S1182">
        <f>VLOOKUP(I1182,Sheet11!$C$70:$E$89,3,FALSE)</f>
        <v>6.2041737168640719E-2</v>
      </c>
      <c r="T1182">
        <f t="shared" si="91"/>
        <v>2.9033970103636258E-5</v>
      </c>
      <c r="U1182">
        <f t="shared" si="92"/>
        <v>8.5353146867925706E-5</v>
      </c>
      <c r="V1182">
        <f t="shared" si="93"/>
        <v>0.25382202884660915</v>
      </c>
      <c r="W1182" t="str">
        <f t="shared" si="94"/>
        <v>Ontime</v>
      </c>
    </row>
    <row r="1183" spans="3:23" x14ac:dyDescent="0.3">
      <c r="C1183" s="1">
        <v>6</v>
      </c>
      <c r="D1183" s="1">
        <v>554</v>
      </c>
      <c r="E1183" s="1" t="s">
        <v>5</v>
      </c>
      <c r="F1183" s="1" t="s">
        <v>1</v>
      </c>
      <c r="G1183" s="1" t="s">
        <v>9</v>
      </c>
      <c r="H1183" s="1" t="s">
        <v>3</v>
      </c>
      <c r="I1183">
        <f t="shared" si="90"/>
        <v>5</v>
      </c>
      <c r="J1183">
        <f>VLOOKUP(C1183,Sheet11!$C$10:$E$17,2,FALSE)</f>
        <v>5.6338028169014086E-2</v>
      </c>
      <c r="K1183">
        <f>VLOOKUP(C1183,Sheet11!$C$10:$E$17,3,FALSE)</f>
        <v>0.12746756909193457</v>
      </c>
      <c r="L1183">
        <f>VLOOKUP(E1183,Sheet11!$C$27:$E$30,2,FALSE)</f>
        <v>0.51877934272300474</v>
      </c>
      <c r="M1183">
        <f>VLOOKUP(E1183,Sheet11!$C$27:$E$30,3,FALSE)</f>
        <v>0.64805414551607443</v>
      </c>
      <c r="N1183">
        <f>VLOOKUP(F1183,Sheet11!$C$40:$E$43,2,FALSE)</f>
        <v>0.19718309859154928</v>
      </c>
      <c r="O1183">
        <f>VLOOKUP(F1183,Sheet11!$C$40:$E$43,3,FALSE)</f>
        <v>0.17033276931754088</v>
      </c>
      <c r="P1183">
        <f>VLOOKUP(G1183,Sheet11!$C$53:$E$61,2,FALSE)</f>
        <v>0.18779342723004694</v>
      </c>
      <c r="Q1183">
        <f>VLOOKUP(G1183,Sheet11!$C$53:$E$61,3,FALSE)</f>
        <v>0.1212633953750705</v>
      </c>
      <c r="R1183">
        <f>VLOOKUP(I1183,Sheet11!$C$70:$E$89,2,FALSE)</f>
        <v>4.6948356807511738E-3</v>
      </c>
      <c r="S1183">
        <f>VLOOKUP(I1183,Sheet11!$C$70:$E$89,3,FALSE)</f>
        <v>1.2972363226170333E-2</v>
      </c>
      <c r="T1183">
        <f t="shared" si="91"/>
        <v>9.8420237639444945E-7</v>
      </c>
      <c r="U1183">
        <f t="shared" si="92"/>
        <v>1.7846567072384467E-5</v>
      </c>
      <c r="V1183">
        <f t="shared" si="93"/>
        <v>5.2265648468138942E-2</v>
      </c>
      <c r="W1183" t="str">
        <f t="shared" si="94"/>
        <v>Ontime</v>
      </c>
    </row>
    <row r="1184" spans="3:23" x14ac:dyDescent="0.3">
      <c r="C1184" s="1">
        <v>6</v>
      </c>
      <c r="D1184" s="1">
        <v>1827</v>
      </c>
      <c r="E1184" s="1" t="s">
        <v>5</v>
      </c>
      <c r="F1184" s="1" t="s">
        <v>1</v>
      </c>
      <c r="G1184" s="1" t="s">
        <v>9</v>
      </c>
      <c r="H1184" s="1" t="s">
        <v>3</v>
      </c>
      <c r="I1184">
        <f t="shared" si="90"/>
        <v>18</v>
      </c>
      <c r="J1184">
        <f>VLOOKUP(C1184,Sheet11!$C$10:$E$17,2,FALSE)</f>
        <v>5.6338028169014086E-2</v>
      </c>
      <c r="K1184">
        <f>VLOOKUP(C1184,Sheet11!$C$10:$E$17,3,FALSE)</f>
        <v>0.12746756909193457</v>
      </c>
      <c r="L1184">
        <f>VLOOKUP(E1184,Sheet11!$C$27:$E$30,2,FALSE)</f>
        <v>0.51877934272300474</v>
      </c>
      <c r="M1184">
        <f>VLOOKUP(E1184,Sheet11!$C$27:$E$30,3,FALSE)</f>
        <v>0.64805414551607443</v>
      </c>
      <c r="N1184">
        <f>VLOOKUP(F1184,Sheet11!$C$40:$E$43,2,FALSE)</f>
        <v>0.19718309859154928</v>
      </c>
      <c r="O1184">
        <f>VLOOKUP(F1184,Sheet11!$C$40:$E$43,3,FALSE)</f>
        <v>0.17033276931754088</v>
      </c>
      <c r="P1184">
        <f>VLOOKUP(G1184,Sheet11!$C$53:$E$61,2,FALSE)</f>
        <v>0.18779342723004694</v>
      </c>
      <c r="Q1184">
        <f>VLOOKUP(G1184,Sheet11!$C$53:$E$61,3,FALSE)</f>
        <v>0.1212633953750705</v>
      </c>
      <c r="R1184">
        <f>VLOOKUP(I1184,Sheet11!$C$70:$E$89,2,FALSE)</f>
        <v>7.746478873239436E-2</v>
      </c>
      <c r="S1184">
        <f>VLOOKUP(I1184,Sheet11!$C$70:$E$89,3,FALSE)</f>
        <v>5.8093626621545401E-2</v>
      </c>
      <c r="T1184">
        <f t="shared" si="91"/>
        <v>1.6239339210508415E-5</v>
      </c>
      <c r="U1184">
        <f t="shared" si="92"/>
        <v>7.9921582976330441E-5</v>
      </c>
      <c r="V1184">
        <f t="shared" si="93"/>
        <v>0.16887670002743616</v>
      </c>
      <c r="W1184" t="str">
        <f t="shared" si="94"/>
        <v>Ontime</v>
      </c>
    </row>
    <row r="1185" spans="3:23" x14ac:dyDescent="0.3">
      <c r="C1185" s="1">
        <v>6</v>
      </c>
      <c r="D1185" s="1">
        <v>855</v>
      </c>
      <c r="E1185" s="1" t="s">
        <v>5</v>
      </c>
      <c r="F1185" s="1" t="s">
        <v>6</v>
      </c>
      <c r="G1185" s="1" t="s">
        <v>9</v>
      </c>
      <c r="H1185" s="1" t="s">
        <v>3</v>
      </c>
      <c r="I1185">
        <f t="shared" si="90"/>
        <v>8</v>
      </c>
      <c r="J1185">
        <f>VLOOKUP(C1185,Sheet11!$C$10:$E$17,2,FALSE)</f>
        <v>5.6338028169014086E-2</v>
      </c>
      <c r="K1185">
        <f>VLOOKUP(C1185,Sheet11!$C$10:$E$17,3,FALSE)</f>
        <v>0.12746756909193457</v>
      </c>
      <c r="L1185">
        <f>VLOOKUP(E1185,Sheet11!$C$27:$E$30,2,FALSE)</f>
        <v>0.51877934272300474</v>
      </c>
      <c r="M1185">
        <f>VLOOKUP(E1185,Sheet11!$C$27:$E$30,3,FALSE)</f>
        <v>0.64805414551607443</v>
      </c>
      <c r="N1185">
        <f>VLOOKUP(F1185,Sheet11!$C$40:$E$43,2,FALSE)</f>
        <v>0.42488262910798125</v>
      </c>
      <c r="O1185">
        <f>VLOOKUP(F1185,Sheet11!$C$40:$E$43,3,FALSE)</f>
        <v>0.54540327129159616</v>
      </c>
      <c r="P1185">
        <f>VLOOKUP(G1185,Sheet11!$C$53:$E$61,2,FALSE)</f>
        <v>0.18779342723004694</v>
      </c>
      <c r="Q1185">
        <f>VLOOKUP(G1185,Sheet11!$C$53:$E$61,3,FALSE)</f>
        <v>0.1212633953750705</v>
      </c>
      <c r="R1185">
        <f>VLOOKUP(I1185,Sheet11!$C$70:$E$89,2,FALSE)</f>
        <v>4.2253521126760563E-2</v>
      </c>
      <c r="S1185">
        <f>VLOOKUP(I1185,Sheet11!$C$70:$E$89,3,FALSE)</f>
        <v>9.475465313028765E-2</v>
      </c>
      <c r="T1185">
        <f t="shared" si="91"/>
        <v>1.9086496085078073E-5</v>
      </c>
      <c r="U1185">
        <f t="shared" si="92"/>
        <v>4.1740309535146723E-4</v>
      </c>
      <c r="V1185">
        <f t="shared" si="93"/>
        <v>4.3727265115903163E-2</v>
      </c>
      <c r="W1185" t="str">
        <f t="shared" si="94"/>
        <v>Ontime</v>
      </c>
    </row>
    <row r="1186" spans="3:23" x14ac:dyDescent="0.3">
      <c r="C1186" s="1">
        <v>6</v>
      </c>
      <c r="D1186" s="1">
        <v>1247</v>
      </c>
      <c r="E1186" s="1" t="s">
        <v>5</v>
      </c>
      <c r="F1186" s="1" t="s">
        <v>6</v>
      </c>
      <c r="G1186" s="1" t="s">
        <v>9</v>
      </c>
      <c r="H1186" s="1" t="s">
        <v>3</v>
      </c>
      <c r="I1186">
        <f t="shared" si="90"/>
        <v>12</v>
      </c>
      <c r="J1186">
        <f>VLOOKUP(C1186,Sheet11!$C$10:$E$17,2,FALSE)</f>
        <v>5.6338028169014086E-2</v>
      </c>
      <c r="K1186">
        <f>VLOOKUP(C1186,Sheet11!$C$10:$E$17,3,FALSE)</f>
        <v>0.12746756909193457</v>
      </c>
      <c r="L1186">
        <f>VLOOKUP(E1186,Sheet11!$C$27:$E$30,2,FALSE)</f>
        <v>0.51877934272300474</v>
      </c>
      <c r="M1186">
        <f>VLOOKUP(E1186,Sheet11!$C$27:$E$30,3,FALSE)</f>
        <v>0.64805414551607443</v>
      </c>
      <c r="N1186">
        <f>VLOOKUP(F1186,Sheet11!$C$40:$E$43,2,FALSE)</f>
        <v>0.42488262910798125</v>
      </c>
      <c r="O1186">
        <f>VLOOKUP(F1186,Sheet11!$C$40:$E$43,3,FALSE)</f>
        <v>0.54540327129159616</v>
      </c>
      <c r="P1186">
        <f>VLOOKUP(G1186,Sheet11!$C$53:$E$61,2,FALSE)</f>
        <v>0.18779342723004694</v>
      </c>
      <c r="Q1186">
        <f>VLOOKUP(G1186,Sheet11!$C$53:$E$61,3,FALSE)</f>
        <v>0.1212633953750705</v>
      </c>
      <c r="R1186">
        <f>VLOOKUP(I1186,Sheet11!$C$70:$E$89,2,FALSE)</f>
        <v>3.0516431924882629E-2</v>
      </c>
      <c r="S1186">
        <f>VLOOKUP(I1186,Sheet11!$C$70:$E$89,3,FALSE)</f>
        <v>0.10152284263959391</v>
      </c>
      <c r="T1186">
        <f t="shared" si="91"/>
        <v>1.3784691617000833E-5</v>
      </c>
      <c r="U1186">
        <f t="shared" si="92"/>
        <v>4.4721760216228631E-4</v>
      </c>
      <c r="V1186">
        <f t="shared" si="93"/>
        <v>2.9901568393498043E-2</v>
      </c>
      <c r="W1186" t="str">
        <f t="shared" si="94"/>
        <v>Ontime</v>
      </c>
    </row>
    <row r="1187" spans="3:23" x14ac:dyDescent="0.3">
      <c r="C1187" s="1">
        <v>6</v>
      </c>
      <c r="D1187" s="1">
        <v>849</v>
      </c>
      <c r="E1187" s="1" t="s">
        <v>7</v>
      </c>
      <c r="F1187" s="1" t="s">
        <v>6</v>
      </c>
      <c r="G1187" s="1" t="s">
        <v>10</v>
      </c>
      <c r="H1187" s="1" t="s">
        <v>3</v>
      </c>
      <c r="I1187">
        <f t="shared" si="90"/>
        <v>8</v>
      </c>
      <c r="J1187">
        <f>VLOOKUP(C1187,Sheet11!$C$10:$E$17,2,FALSE)</f>
        <v>5.6338028169014086E-2</v>
      </c>
      <c r="K1187">
        <f>VLOOKUP(C1187,Sheet11!$C$10:$E$17,3,FALSE)</f>
        <v>0.12746756909193457</v>
      </c>
      <c r="L1187">
        <f>VLOOKUP(E1187,Sheet11!$C$27:$E$30,2,FALSE)</f>
        <v>0.39436619718309857</v>
      </c>
      <c r="M1187">
        <f>VLOOKUP(E1187,Sheet11!$C$27:$E$30,3,FALSE)</f>
        <v>0.29103214890016921</v>
      </c>
      <c r="N1187">
        <f>VLOOKUP(F1187,Sheet11!$C$40:$E$43,2,FALSE)</f>
        <v>0.42488262910798125</v>
      </c>
      <c r="O1187">
        <f>VLOOKUP(F1187,Sheet11!$C$40:$E$43,3,FALSE)</f>
        <v>0.54540327129159616</v>
      </c>
      <c r="P1187">
        <f>VLOOKUP(G1187,Sheet11!$C$53:$E$61,2,FALSE)</f>
        <v>1.1737089201877934E-2</v>
      </c>
      <c r="Q1187">
        <f>VLOOKUP(G1187,Sheet11!$C$53:$E$61,3,FALSE)</f>
        <v>1.4664410603496898E-2</v>
      </c>
      <c r="R1187">
        <f>VLOOKUP(I1187,Sheet11!$C$70:$E$89,2,FALSE)</f>
        <v>4.2253521126760563E-2</v>
      </c>
      <c r="S1187">
        <f>VLOOKUP(I1187,Sheet11!$C$70:$E$89,3,FALSE)</f>
        <v>9.475465313028765E-2</v>
      </c>
      <c r="T1187">
        <f t="shared" si="91"/>
        <v>9.0682447463040596E-7</v>
      </c>
      <c r="U1187">
        <f t="shared" si="92"/>
        <v>2.2668366536058799E-5</v>
      </c>
      <c r="V1187">
        <f t="shared" si="93"/>
        <v>3.8465201584973102E-2</v>
      </c>
      <c r="W1187" t="str">
        <f t="shared" si="94"/>
        <v>Ontime</v>
      </c>
    </row>
    <row r="1188" spans="3:23" x14ac:dyDescent="0.3">
      <c r="C1188" s="1">
        <v>6</v>
      </c>
      <c r="D1188" s="1">
        <v>654</v>
      </c>
      <c r="E1188" s="1" t="s">
        <v>5</v>
      </c>
      <c r="F1188" s="1" t="s">
        <v>6</v>
      </c>
      <c r="G1188" s="1" t="s">
        <v>11</v>
      </c>
      <c r="H1188" s="1" t="s">
        <v>3</v>
      </c>
      <c r="I1188">
        <f t="shared" si="90"/>
        <v>6</v>
      </c>
      <c r="J1188">
        <f>VLOOKUP(C1188,Sheet11!$C$10:$E$17,2,FALSE)</f>
        <v>5.6338028169014086E-2</v>
      </c>
      <c r="K1188">
        <f>VLOOKUP(C1188,Sheet11!$C$10:$E$17,3,FALSE)</f>
        <v>0.12746756909193457</v>
      </c>
      <c r="L1188">
        <f>VLOOKUP(E1188,Sheet11!$C$27:$E$30,2,FALSE)</f>
        <v>0.51877934272300474</v>
      </c>
      <c r="M1188">
        <f>VLOOKUP(E1188,Sheet11!$C$27:$E$30,3,FALSE)</f>
        <v>0.64805414551607443</v>
      </c>
      <c r="N1188">
        <f>VLOOKUP(F1188,Sheet11!$C$40:$E$43,2,FALSE)</f>
        <v>0.42488262910798125</v>
      </c>
      <c r="O1188">
        <f>VLOOKUP(F1188,Sheet11!$C$40:$E$43,3,FALSE)</f>
        <v>0.54540327129159616</v>
      </c>
      <c r="P1188">
        <f>VLOOKUP(G1188,Sheet11!$C$53:$E$61,2,FALSE)</f>
        <v>8.2159624413145546E-2</v>
      </c>
      <c r="Q1188">
        <f>VLOOKUP(G1188,Sheet11!$C$53:$E$61,3,FALSE)</f>
        <v>0.20812182741116753</v>
      </c>
      <c r="R1188">
        <f>VLOOKUP(I1188,Sheet11!$C$70:$E$89,2,FALSE)</f>
        <v>3.9906103286384977E-2</v>
      </c>
      <c r="S1188">
        <f>VLOOKUP(I1188,Sheet11!$C$70:$E$89,3,FALSE)</f>
        <v>8.4038353073886074E-2</v>
      </c>
      <c r="T1188">
        <f t="shared" si="91"/>
        <v>7.8864341462648998E-6</v>
      </c>
      <c r="U1188">
        <f t="shared" si="92"/>
        <v>6.3536100735102493E-4</v>
      </c>
      <c r="V1188">
        <f t="shared" si="93"/>
        <v>1.2260342812880241E-2</v>
      </c>
      <c r="W1188" t="str">
        <f t="shared" si="94"/>
        <v>Ontime</v>
      </c>
    </row>
    <row r="1189" spans="3:23" x14ac:dyDescent="0.3">
      <c r="C1189" s="1">
        <v>6</v>
      </c>
      <c r="D1189" s="1">
        <v>859</v>
      </c>
      <c r="E1189" s="1" t="s">
        <v>5</v>
      </c>
      <c r="F1189" s="1" t="s">
        <v>6</v>
      </c>
      <c r="G1189" s="1" t="s">
        <v>11</v>
      </c>
      <c r="H1189" s="1" t="s">
        <v>3</v>
      </c>
      <c r="I1189">
        <f t="shared" si="90"/>
        <v>8</v>
      </c>
      <c r="J1189">
        <f>VLOOKUP(C1189,Sheet11!$C$10:$E$17,2,FALSE)</f>
        <v>5.6338028169014086E-2</v>
      </c>
      <c r="K1189">
        <f>VLOOKUP(C1189,Sheet11!$C$10:$E$17,3,FALSE)</f>
        <v>0.12746756909193457</v>
      </c>
      <c r="L1189">
        <f>VLOOKUP(E1189,Sheet11!$C$27:$E$30,2,FALSE)</f>
        <v>0.51877934272300474</v>
      </c>
      <c r="M1189">
        <f>VLOOKUP(E1189,Sheet11!$C$27:$E$30,3,FALSE)</f>
        <v>0.64805414551607443</v>
      </c>
      <c r="N1189">
        <f>VLOOKUP(F1189,Sheet11!$C$40:$E$43,2,FALSE)</f>
        <v>0.42488262910798125</v>
      </c>
      <c r="O1189">
        <f>VLOOKUP(F1189,Sheet11!$C$40:$E$43,3,FALSE)</f>
        <v>0.54540327129159616</v>
      </c>
      <c r="P1189">
        <f>VLOOKUP(G1189,Sheet11!$C$53:$E$61,2,FALSE)</f>
        <v>8.2159624413145546E-2</v>
      </c>
      <c r="Q1189">
        <f>VLOOKUP(G1189,Sheet11!$C$53:$E$61,3,FALSE)</f>
        <v>0.20812182741116753</v>
      </c>
      <c r="R1189">
        <f>VLOOKUP(I1189,Sheet11!$C$70:$E$89,2,FALSE)</f>
        <v>4.2253521126760563E-2</v>
      </c>
      <c r="S1189">
        <f>VLOOKUP(I1189,Sheet11!$C$70:$E$89,3,FALSE)</f>
        <v>9.475465313028765E-2</v>
      </c>
      <c r="T1189">
        <f t="shared" si="91"/>
        <v>8.3503420372216586E-6</v>
      </c>
      <c r="U1189">
        <f t="shared" si="92"/>
        <v>7.1638019620786709E-4</v>
      </c>
      <c r="V1189">
        <f t="shared" si="93"/>
        <v>1.1521995550845337E-2</v>
      </c>
      <c r="W1189" t="str">
        <f t="shared" si="94"/>
        <v>Ontime</v>
      </c>
    </row>
    <row r="1190" spans="3:23" x14ac:dyDescent="0.3">
      <c r="C1190" s="1">
        <v>6</v>
      </c>
      <c r="D1190" s="1">
        <v>1100</v>
      </c>
      <c r="E1190" s="1" t="s">
        <v>5</v>
      </c>
      <c r="F1190" s="1" t="s">
        <v>6</v>
      </c>
      <c r="G1190" s="1" t="s">
        <v>11</v>
      </c>
      <c r="H1190" s="1" t="s">
        <v>3</v>
      </c>
      <c r="I1190">
        <f t="shared" si="90"/>
        <v>11</v>
      </c>
      <c r="J1190">
        <f>VLOOKUP(C1190,Sheet11!$C$10:$E$17,2,FALSE)</f>
        <v>5.6338028169014086E-2</v>
      </c>
      <c r="K1190">
        <f>VLOOKUP(C1190,Sheet11!$C$10:$E$17,3,FALSE)</f>
        <v>0.12746756909193457</v>
      </c>
      <c r="L1190">
        <f>VLOOKUP(E1190,Sheet11!$C$27:$E$30,2,FALSE)</f>
        <v>0.51877934272300474</v>
      </c>
      <c r="M1190">
        <f>VLOOKUP(E1190,Sheet11!$C$27:$E$30,3,FALSE)</f>
        <v>0.64805414551607443</v>
      </c>
      <c r="N1190">
        <f>VLOOKUP(F1190,Sheet11!$C$40:$E$43,2,FALSE)</f>
        <v>0.42488262910798125</v>
      </c>
      <c r="O1190">
        <f>VLOOKUP(F1190,Sheet11!$C$40:$E$43,3,FALSE)</f>
        <v>0.54540327129159616</v>
      </c>
      <c r="P1190">
        <f>VLOOKUP(G1190,Sheet11!$C$53:$E$61,2,FALSE)</f>
        <v>8.2159624413145546E-2</v>
      </c>
      <c r="Q1190">
        <f>VLOOKUP(G1190,Sheet11!$C$53:$E$61,3,FALSE)</f>
        <v>0.20812182741116753</v>
      </c>
      <c r="R1190">
        <f>VLOOKUP(I1190,Sheet11!$C$70:$E$89,2,FALSE)</f>
        <v>1.4084507042253521E-2</v>
      </c>
      <c r="S1190">
        <f>VLOOKUP(I1190,Sheet11!$C$70:$E$89,3,FALSE)</f>
        <v>2.5944726452340666E-2</v>
      </c>
      <c r="T1190">
        <f t="shared" si="91"/>
        <v>2.7834473457405529E-6</v>
      </c>
      <c r="U1190">
        <f t="shared" si="92"/>
        <v>1.9615172039024931E-4</v>
      </c>
      <c r="V1190">
        <f t="shared" si="93"/>
        <v>1.3991730961488476E-2</v>
      </c>
      <c r="W1190" t="str">
        <f t="shared" si="94"/>
        <v>Ontime</v>
      </c>
    </row>
    <row r="1191" spans="3:23" x14ac:dyDescent="0.3">
      <c r="C1191" s="1">
        <v>6</v>
      </c>
      <c r="D1191" s="1">
        <v>1259</v>
      </c>
      <c r="E1191" s="1" t="s">
        <v>5</v>
      </c>
      <c r="F1191" s="1" t="s">
        <v>6</v>
      </c>
      <c r="G1191" s="1" t="s">
        <v>11</v>
      </c>
      <c r="H1191" s="1" t="s">
        <v>3</v>
      </c>
      <c r="I1191">
        <f t="shared" si="90"/>
        <v>12</v>
      </c>
      <c r="J1191">
        <f>VLOOKUP(C1191,Sheet11!$C$10:$E$17,2,FALSE)</f>
        <v>5.6338028169014086E-2</v>
      </c>
      <c r="K1191">
        <f>VLOOKUP(C1191,Sheet11!$C$10:$E$17,3,FALSE)</f>
        <v>0.12746756909193457</v>
      </c>
      <c r="L1191">
        <f>VLOOKUP(E1191,Sheet11!$C$27:$E$30,2,FALSE)</f>
        <v>0.51877934272300474</v>
      </c>
      <c r="M1191">
        <f>VLOOKUP(E1191,Sheet11!$C$27:$E$30,3,FALSE)</f>
        <v>0.64805414551607443</v>
      </c>
      <c r="N1191">
        <f>VLOOKUP(F1191,Sheet11!$C$40:$E$43,2,FALSE)</f>
        <v>0.42488262910798125</v>
      </c>
      <c r="O1191">
        <f>VLOOKUP(F1191,Sheet11!$C$40:$E$43,3,FALSE)</f>
        <v>0.54540327129159616</v>
      </c>
      <c r="P1191">
        <f>VLOOKUP(G1191,Sheet11!$C$53:$E$61,2,FALSE)</f>
        <v>8.2159624413145546E-2</v>
      </c>
      <c r="Q1191">
        <f>VLOOKUP(G1191,Sheet11!$C$53:$E$61,3,FALSE)</f>
        <v>0.20812182741116753</v>
      </c>
      <c r="R1191">
        <f>VLOOKUP(I1191,Sheet11!$C$70:$E$89,2,FALSE)</f>
        <v>3.0516431924882629E-2</v>
      </c>
      <c r="S1191">
        <f>VLOOKUP(I1191,Sheet11!$C$70:$E$89,3,FALSE)</f>
        <v>0.10152284263959391</v>
      </c>
      <c r="T1191">
        <f t="shared" si="91"/>
        <v>6.0308025824378646E-6</v>
      </c>
      <c r="U1191">
        <f t="shared" si="92"/>
        <v>7.6755021022271465E-4</v>
      </c>
      <c r="V1191">
        <f t="shared" si="93"/>
        <v>7.7959547644131317E-3</v>
      </c>
      <c r="W1191" t="str">
        <f t="shared" si="94"/>
        <v>Ontime</v>
      </c>
    </row>
    <row r="1192" spans="3:23" x14ac:dyDescent="0.3">
      <c r="C1192" s="1">
        <v>6</v>
      </c>
      <c r="D1192" s="1">
        <v>1456</v>
      </c>
      <c r="E1192" s="1" t="s">
        <v>5</v>
      </c>
      <c r="F1192" s="1" t="s">
        <v>6</v>
      </c>
      <c r="G1192" s="1" t="s">
        <v>11</v>
      </c>
      <c r="H1192" s="1" t="s">
        <v>3</v>
      </c>
      <c r="I1192">
        <f t="shared" si="90"/>
        <v>14</v>
      </c>
      <c r="J1192">
        <f>VLOOKUP(C1192,Sheet11!$C$10:$E$17,2,FALSE)</f>
        <v>5.6338028169014086E-2</v>
      </c>
      <c r="K1192">
        <f>VLOOKUP(C1192,Sheet11!$C$10:$E$17,3,FALSE)</f>
        <v>0.12746756909193457</v>
      </c>
      <c r="L1192">
        <f>VLOOKUP(E1192,Sheet11!$C$27:$E$30,2,FALSE)</f>
        <v>0.51877934272300474</v>
      </c>
      <c r="M1192">
        <f>VLOOKUP(E1192,Sheet11!$C$27:$E$30,3,FALSE)</f>
        <v>0.64805414551607443</v>
      </c>
      <c r="N1192">
        <f>VLOOKUP(F1192,Sheet11!$C$40:$E$43,2,FALSE)</f>
        <v>0.42488262910798125</v>
      </c>
      <c r="O1192">
        <f>VLOOKUP(F1192,Sheet11!$C$40:$E$43,3,FALSE)</f>
        <v>0.54540327129159616</v>
      </c>
      <c r="P1192">
        <f>VLOOKUP(G1192,Sheet11!$C$53:$E$61,2,FALSE)</f>
        <v>8.2159624413145546E-2</v>
      </c>
      <c r="Q1192">
        <f>VLOOKUP(G1192,Sheet11!$C$53:$E$61,3,FALSE)</f>
        <v>0.20812182741116753</v>
      </c>
      <c r="R1192">
        <f>VLOOKUP(I1192,Sheet11!$C$70:$E$89,2,FALSE)</f>
        <v>5.6338028169014086E-2</v>
      </c>
      <c r="S1192">
        <f>VLOOKUP(I1192,Sheet11!$C$70:$E$89,3,FALSE)</f>
        <v>9.7574732092498589E-2</v>
      </c>
      <c r="T1192">
        <f t="shared" si="91"/>
        <v>1.1133789382962211E-5</v>
      </c>
      <c r="U1192">
        <f t="shared" si="92"/>
        <v>7.3770103538072017E-4</v>
      </c>
      <c r="V1192">
        <f t="shared" si="93"/>
        <v>1.4868151179368318E-2</v>
      </c>
      <c r="W1192" t="str">
        <f t="shared" si="94"/>
        <v>Ontime</v>
      </c>
    </row>
    <row r="1193" spans="3:23" x14ac:dyDescent="0.3">
      <c r="C1193" s="1">
        <v>6</v>
      </c>
      <c r="D1193" s="1">
        <v>1658</v>
      </c>
      <c r="E1193" s="1" t="s">
        <v>5</v>
      </c>
      <c r="F1193" s="1" t="s">
        <v>6</v>
      </c>
      <c r="G1193" s="1" t="s">
        <v>11</v>
      </c>
      <c r="H1193" s="1" t="s">
        <v>3</v>
      </c>
      <c r="I1193">
        <f t="shared" si="90"/>
        <v>16</v>
      </c>
      <c r="J1193">
        <f>VLOOKUP(C1193,Sheet11!$C$10:$E$17,2,FALSE)</f>
        <v>5.6338028169014086E-2</v>
      </c>
      <c r="K1193">
        <f>VLOOKUP(C1193,Sheet11!$C$10:$E$17,3,FALSE)</f>
        <v>0.12746756909193457</v>
      </c>
      <c r="L1193">
        <f>VLOOKUP(E1193,Sheet11!$C$27:$E$30,2,FALSE)</f>
        <v>0.51877934272300474</v>
      </c>
      <c r="M1193">
        <f>VLOOKUP(E1193,Sheet11!$C$27:$E$30,3,FALSE)</f>
        <v>0.64805414551607443</v>
      </c>
      <c r="N1193">
        <f>VLOOKUP(F1193,Sheet11!$C$40:$E$43,2,FALSE)</f>
        <v>0.42488262910798125</v>
      </c>
      <c r="O1193">
        <f>VLOOKUP(F1193,Sheet11!$C$40:$E$43,3,FALSE)</f>
        <v>0.54540327129159616</v>
      </c>
      <c r="P1193">
        <f>VLOOKUP(G1193,Sheet11!$C$53:$E$61,2,FALSE)</f>
        <v>8.2159624413145546E-2</v>
      </c>
      <c r="Q1193">
        <f>VLOOKUP(G1193,Sheet11!$C$53:$E$61,3,FALSE)</f>
        <v>0.20812182741116753</v>
      </c>
      <c r="R1193">
        <f>VLOOKUP(I1193,Sheet11!$C$70:$E$89,2,FALSE)</f>
        <v>0.10328638497652583</v>
      </c>
      <c r="S1193">
        <f>VLOOKUP(I1193,Sheet11!$C$70:$E$89,3,FALSE)</f>
        <v>9.8702763677382968E-2</v>
      </c>
      <c r="T1193">
        <f t="shared" si="91"/>
        <v>2.0411947202097391E-5</v>
      </c>
      <c r="U1193">
        <f t="shared" si="92"/>
        <v>7.4622937104986146E-4</v>
      </c>
      <c r="V1193">
        <f t="shared" si="93"/>
        <v>2.6625159270882066E-2</v>
      </c>
      <c r="W1193" t="str">
        <f t="shared" si="94"/>
        <v>Ontime</v>
      </c>
    </row>
    <row r="1194" spans="3:23" x14ac:dyDescent="0.3">
      <c r="C1194" s="1">
        <v>6</v>
      </c>
      <c r="D1194" s="1">
        <v>1854</v>
      </c>
      <c r="E1194" s="1" t="s">
        <v>5</v>
      </c>
      <c r="F1194" s="1" t="s">
        <v>6</v>
      </c>
      <c r="G1194" s="1" t="s">
        <v>11</v>
      </c>
      <c r="H1194" s="1" t="s">
        <v>3</v>
      </c>
      <c r="I1194">
        <f t="shared" si="90"/>
        <v>18</v>
      </c>
      <c r="J1194">
        <f>VLOOKUP(C1194,Sheet11!$C$10:$E$17,2,FALSE)</f>
        <v>5.6338028169014086E-2</v>
      </c>
      <c r="K1194">
        <f>VLOOKUP(C1194,Sheet11!$C$10:$E$17,3,FALSE)</f>
        <v>0.12746756909193457</v>
      </c>
      <c r="L1194">
        <f>VLOOKUP(E1194,Sheet11!$C$27:$E$30,2,FALSE)</f>
        <v>0.51877934272300474</v>
      </c>
      <c r="M1194">
        <f>VLOOKUP(E1194,Sheet11!$C$27:$E$30,3,FALSE)</f>
        <v>0.64805414551607443</v>
      </c>
      <c r="N1194">
        <f>VLOOKUP(F1194,Sheet11!$C$40:$E$43,2,FALSE)</f>
        <v>0.42488262910798125</v>
      </c>
      <c r="O1194">
        <f>VLOOKUP(F1194,Sheet11!$C$40:$E$43,3,FALSE)</f>
        <v>0.54540327129159616</v>
      </c>
      <c r="P1194">
        <f>VLOOKUP(G1194,Sheet11!$C$53:$E$61,2,FALSE)</f>
        <v>8.2159624413145546E-2</v>
      </c>
      <c r="Q1194">
        <f>VLOOKUP(G1194,Sheet11!$C$53:$E$61,3,FALSE)</f>
        <v>0.20812182741116753</v>
      </c>
      <c r="R1194">
        <f>VLOOKUP(I1194,Sheet11!$C$70:$E$89,2,FALSE)</f>
        <v>7.746478873239436E-2</v>
      </c>
      <c r="S1194">
        <f>VLOOKUP(I1194,Sheet11!$C$70:$E$89,3,FALSE)</f>
        <v>5.8093626621545401E-2</v>
      </c>
      <c r="T1194">
        <f t="shared" si="91"/>
        <v>1.5308960401573041E-5</v>
      </c>
      <c r="U1194">
        <f t="shared" si="92"/>
        <v>4.3920928696077559E-4</v>
      </c>
      <c r="V1194">
        <f t="shared" si="93"/>
        <v>3.3681728930386623E-2</v>
      </c>
      <c r="W1194" t="str">
        <f t="shared" si="94"/>
        <v>Ontime</v>
      </c>
    </row>
    <row r="1195" spans="3:23" x14ac:dyDescent="0.3">
      <c r="C1195" s="1">
        <v>6</v>
      </c>
      <c r="D1195" s="1">
        <v>1717</v>
      </c>
      <c r="E1195" s="1" t="s">
        <v>2</v>
      </c>
      <c r="F1195" s="1" t="s">
        <v>13</v>
      </c>
      <c r="G1195" s="1" t="s">
        <v>12</v>
      </c>
      <c r="H1195" s="1" t="s">
        <v>3</v>
      </c>
      <c r="I1195">
        <f t="shared" si="90"/>
        <v>17</v>
      </c>
      <c r="J1195">
        <f>VLOOKUP(C1195,Sheet11!$C$10:$E$17,2,FALSE)</f>
        <v>5.6338028169014086E-2</v>
      </c>
      <c r="K1195">
        <f>VLOOKUP(C1195,Sheet11!$C$10:$E$17,3,FALSE)</f>
        <v>0.12746756909193457</v>
      </c>
      <c r="L1195">
        <f>VLOOKUP(E1195,Sheet11!$C$27:$E$30,2,FALSE)</f>
        <v>8.6854460093896718E-2</v>
      </c>
      <c r="M1195">
        <f>VLOOKUP(E1195,Sheet11!$C$27:$E$30,3,FALSE)</f>
        <v>6.0913705583756347E-2</v>
      </c>
      <c r="N1195">
        <f>VLOOKUP(F1195,Sheet11!$C$40:$E$43,2,FALSE)</f>
        <v>0.3779342723004695</v>
      </c>
      <c r="O1195">
        <f>VLOOKUP(F1195,Sheet11!$C$40:$E$43,3,FALSE)</f>
        <v>0.28426395939086296</v>
      </c>
      <c r="P1195">
        <f>VLOOKUP(G1195,Sheet11!$C$53:$E$61,2,FALSE)</f>
        <v>0.22065727699530516</v>
      </c>
      <c r="Q1195">
        <f>VLOOKUP(G1195,Sheet11!$C$53:$E$61,3,FALSE)</f>
        <v>0.17710095882684715</v>
      </c>
      <c r="R1195">
        <f>VLOOKUP(I1195,Sheet11!$C$70:$E$89,2,FALSE)</f>
        <v>9.154929577464789E-2</v>
      </c>
      <c r="S1195">
        <f>VLOOKUP(I1195,Sheet11!$C$70:$E$89,3,FALSE)</f>
        <v>8.1218274111675121E-2</v>
      </c>
      <c r="T1195">
        <f t="shared" si="91"/>
        <v>7.2362394207074984E-6</v>
      </c>
      <c r="U1195">
        <f t="shared" si="92"/>
        <v>2.5598107174458129E-5</v>
      </c>
      <c r="V1195">
        <f t="shared" si="93"/>
        <v>0.22038627751383147</v>
      </c>
      <c r="W1195" t="str">
        <f t="shared" si="94"/>
        <v>Ontime</v>
      </c>
    </row>
    <row r="1196" spans="3:23" x14ac:dyDescent="0.3">
      <c r="C1196" s="1">
        <v>6</v>
      </c>
      <c r="D1196" s="1">
        <v>1445</v>
      </c>
      <c r="E1196" s="1" t="s">
        <v>2</v>
      </c>
      <c r="F1196" s="1" t="s">
        <v>13</v>
      </c>
      <c r="G1196" s="1" t="s">
        <v>12</v>
      </c>
      <c r="H1196" s="1" t="s">
        <v>3</v>
      </c>
      <c r="I1196">
        <f t="shared" si="90"/>
        <v>14</v>
      </c>
      <c r="J1196">
        <f>VLOOKUP(C1196,Sheet11!$C$10:$E$17,2,FALSE)</f>
        <v>5.6338028169014086E-2</v>
      </c>
      <c r="K1196">
        <f>VLOOKUP(C1196,Sheet11!$C$10:$E$17,3,FALSE)</f>
        <v>0.12746756909193457</v>
      </c>
      <c r="L1196">
        <f>VLOOKUP(E1196,Sheet11!$C$27:$E$30,2,FALSE)</f>
        <v>8.6854460093896718E-2</v>
      </c>
      <c r="M1196">
        <f>VLOOKUP(E1196,Sheet11!$C$27:$E$30,3,FALSE)</f>
        <v>6.0913705583756347E-2</v>
      </c>
      <c r="N1196">
        <f>VLOOKUP(F1196,Sheet11!$C$40:$E$43,2,FALSE)</f>
        <v>0.3779342723004695</v>
      </c>
      <c r="O1196">
        <f>VLOOKUP(F1196,Sheet11!$C$40:$E$43,3,FALSE)</f>
        <v>0.28426395939086296</v>
      </c>
      <c r="P1196">
        <f>VLOOKUP(G1196,Sheet11!$C$53:$E$61,2,FALSE)</f>
        <v>0.22065727699530516</v>
      </c>
      <c r="Q1196">
        <f>VLOOKUP(G1196,Sheet11!$C$53:$E$61,3,FALSE)</f>
        <v>0.17710095882684715</v>
      </c>
      <c r="R1196">
        <f>VLOOKUP(I1196,Sheet11!$C$70:$E$89,2,FALSE)</f>
        <v>5.6338028169014086E-2</v>
      </c>
      <c r="S1196">
        <f>VLOOKUP(I1196,Sheet11!$C$70:$E$89,3,FALSE)</f>
        <v>9.7574732092498589E-2</v>
      </c>
      <c r="T1196">
        <f t="shared" si="91"/>
        <v>4.4530704127430753E-6</v>
      </c>
      <c r="U1196">
        <f t="shared" si="92"/>
        <v>3.0753281535980952E-5</v>
      </c>
      <c r="V1196">
        <f t="shared" si="93"/>
        <v>0.12648485759696743</v>
      </c>
      <c r="W1196" t="str">
        <f t="shared" si="94"/>
        <v>Ontime</v>
      </c>
    </row>
    <row r="1197" spans="3:23" x14ac:dyDescent="0.3">
      <c r="C1197" s="1">
        <v>6</v>
      </c>
      <c r="D1197" s="1">
        <v>1028</v>
      </c>
      <c r="E1197" s="1" t="s">
        <v>2</v>
      </c>
      <c r="F1197" s="1" t="s">
        <v>13</v>
      </c>
      <c r="G1197" s="1" t="s">
        <v>12</v>
      </c>
      <c r="H1197" s="1" t="s">
        <v>3</v>
      </c>
      <c r="I1197">
        <f t="shared" si="90"/>
        <v>10</v>
      </c>
      <c r="J1197">
        <f>VLOOKUP(C1197,Sheet11!$C$10:$E$17,2,FALSE)</f>
        <v>5.6338028169014086E-2</v>
      </c>
      <c r="K1197">
        <f>VLOOKUP(C1197,Sheet11!$C$10:$E$17,3,FALSE)</f>
        <v>0.12746756909193457</v>
      </c>
      <c r="L1197">
        <f>VLOOKUP(E1197,Sheet11!$C$27:$E$30,2,FALSE)</f>
        <v>8.6854460093896718E-2</v>
      </c>
      <c r="M1197">
        <f>VLOOKUP(E1197,Sheet11!$C$27:$E$30,3,FALSE)</f>
        <v>6.0913705583756347E-2</v>
      </c>
      <c r="N1197">
        <f>VLOOKUP(F1197,Sheet11!$C$40:$E$43,2,FALSE)</f>
        <v>0.3779342723004695</v>
      </c>
      <c r="O1197">
        <f>VLOOKUP(F1197,Sheet11!$C$40:$E$43,3,FALSE)</f>
        <v>0.28426395939086296</v>
      </c>
      <c r="P1197">
        <f>VLOOKUP(G1197,Sheet11!$C$53:$E$61,2,FALSE)</f>
        <v>0.22065727699530516</v>
      </c>
      <c r="Q1197">
        <f>VLOOKUP(G1197,Sheet11!$C$53:$E$61,3,FALSE)</f>
        <v>0.17710095882684715</v>
      </c>
      <c r="R1197">
        <f>VLOOKUP(I1197,Sheet11!$C$70:$E$89,2,FALSE)</f>
        <v>3.0516431924882629E-2</v>
      </c>
      <c r="S1197">
        <f>VLOOKUP(I1197,Sheet11!$C$70:$E$89,3,FALSE)</f>
        <v>5.9785673998871969E-2</v>
      </c>
      <c r="T1197">
        <f t="shared" si="91"/>
        <v>2.4120798069024992E-6</v>
      </c>
      <c r="U1197">
        <f t="shared" si="92"/>
        <v>1.884305111453168E-5</v>
      </c>
      <c r="V1197">
        <f t="shared" si="93"/>
        <v>0.11348223710398793</v>
      </c>
      <c r="W1197" t="str">
        <f t="shared" si="94"/>
        <v>Ontime</v>
      </c>
    </row>
    <row r="1198" spans="3:23" x14ac:dyDescent="0.3">
      <c r="C1198" s="1">
        <v>6</v>
      </c>
      <c r="D1198" s="1">
        <v>658</v>
      </c>
      <c r="E1198" s="1" t="s">
        <v>2</v>
      </c>
      <c r="F1198" s="1" t="s">
        <v>13</v>
      </c>
      <c r="G1198" s="1" t="s">
        <v>12</v>
      </c>
      <c r="H1198" s="1" t="s">
        <v>3</v>
      </c>
      <c r="I1198">
        <f t="shared" si="90"/>
        <v>6</v>
      </c>
      <c r="J1198">
        <f>VLOOKUP(C1198,Sheet11!$C$10:$E$17,2,FALSE)</f>
        <v>5.6338028169014086E-2</v>
      </c>
      <c r="K1198">
        <f>VLOOKUP(C1198,Sheet11!$C$10:$E$17,3,FALSE)</f>
        <v>0.12746756909193457</v>
      </c>
      <c r="L1198">
        <f>VLOOKUP(E1198,Sheet11!$C$27:$E$30,2,FALSE)</f>
        <v>8.6854460093896718E-2</v>
      </c>
      <c r="M1198">
        <f>VLOOKUP(E1198,Sheet11!$C$27:$E$30,3,FALSE)</f>
        <v>6.0913705583756347E-2</v>
      </c>
      <c r="N1198">
        <f>VLOOKUP(F1198,Sheet11!$C$40:$E$43,2,FALSE)</f>
        <v>0.3779342723004695</v>
      </c>
      <c r="O1198">
        <f>VLOOKUP(F1198,Sheet11!$C$40:$E$43,3,FALSE)</f>
        <v>0.28426395939086296</v>
      </c>
      <c r="P1198">
        <f>VLOOKUP(G1198,Sheet11!$C$53:$E$61,2,FALSE)</f>
        <v>0.22065727699530516</v>
      </c>
      <c r="Q1198">
        <f>VLOOKUP(G1198,Sheet11!$C$53:$E$61,3,FALSE)</f>
        <v>0.17710095882684715</v>
      </c>
      <c r="R1198">
        <f>VLOOKUP(I1198,Sheet11!$C$70:$E$89,2,FALSE)</f>
        <v>3.9906103286384977E-2</v>
      </c>
      <c r="S1198">
        <f>VLOOKUP(I1198,Sheet11!$C$70:$E$89,3,FALSE)</f>
        <v>8.4038353073886074E-2</v>
      </c>
      <c r="T1198">
        <f t="shared" si="91"/>
        <v>3.1542582090263452E-6</v>
      </c>
      <c r="U1198">
        <f t="shared" si="92"/>
        <v>2.648693034023793E-5</v>
      </c>
      <c r="V1198">
        <f t="shared" si="93"/>
        <v>0.10641470073927374</v>
      </c>
      <c r="W1198" t="str">
        <f t="shared" si="94"/>
        <v>Ontime</v>
      </c>
    </row>
    <row r="1199" spans="3:23" x14ac:dyDescent="0.3">
      <c r="C1199" s="1">
        <v>6</v>
      </c>
      <c r="D1199" s="1">
        <v>1258</v>
      </c>
      <c r="E1199" s="1" t="s">
        <v>5</v>
      </c>
      <c r="F1199" s="1" t="s">
        <v>13</v>
      </c>
      <c r="G1199" s="1" t="s">
        <v>14</v>
      </c>
      <c r="H1199" s="1" t="s">
        <v>3</v>
      </c>
      <c r="I1199">
        <f t="shared" si="90"/>
        <v>12</v>
      </c>
      <c r="J1199">
        <f>VLOOKUP(C1199,Sheet11!$C$10:$E$17,2,FALSE)</f>
        <v>5.6338028169014086E-2</v>
      </c>
      <c r="K1199">
        <f>VLOOKUP(C1199,Sheet11!$C$10:$E$17,3,FALSE)</f>
        <v>0.12746756909193457</v>
      </c>
      <c r="L1199">
        <f>VLOOKUP(E1199,Sheet11!$C$27:$E$30,2,FALSE)</f>
        <v>0.51877934272300474</v>
      </c>
      <c r="M1199">
        <f>VLOOKUP(E1199,Sheet11!$C$27:$E$30,3,FALSE)</f>
        <v>0.64805414551607443</v>
      </c>
      <c r="N1199">
        <f>VLOOKUP(F1199,Sheet11!$C$40:$E$43,2,FALSE)</f>
        <v>0.3779342723004695</v>
      </c>
      <c r="O1199">
        <f>VLOOKUP(F1199,Sheet11!$C$40:$E$43,3,FALSE)</f>
        <v>0.28426395939086296</v>
      </c>
      <c r="P1199">
        <f>VLOOKUP(G1199,Sheet11!$C$53:$E$61,2,FALSE)</f>
        <v>6.1032863849765258E-2</v>
      </c>
      <c r="Q1199">
        <f>VLOOKUP(G1199,Sheet11!$C$53:$E$61,3,FALSE)</f>
        <v>3.835307388606881E-2</v>
      </c>
      <c r="R1199">
        <f>VLOOKUP(I1199,Sheet11!$C$70:$E$89,2,FALSE)</f>
        <v>3.0516431924882629E-2</v>
      </c>
      <c r="S1199">
        <f>VLOOKUP(I1199,Sheet11!$C$70:$E$89,3,FALSE)</f>
        <v>0.10152284263959391</v>
      </c>
      <c r="T1199">
        <f t="shared" si="91"/>
        <v>3.9849944135887768E-6</v>
      </c>
      <c r="U1199">
        <f t="shared" si="92"/>
        <v>7.372137111327712E-5</v>
      </c>
      <c r="V1199">
        <f t="shared" si="93"/>
        <v>5.1282728082437723E-2</v>
      </c>
      <c r="W1199" t="str">
        <f t="shared" si="94"/>
        <v>Ontime</v>
      </c>
    </row>
    <row r="1200" spans="3:23" x14ac:dyDescent="0.3">
      <c r="C1200" s="1">
        <v>6</v>
      </c>
      <c r="D1200" s="1">
        <v>835</v>
      </c>
      <c r="E1200" s="1" t="s">
        <v>7</v>
      </c>
      <c r="F1200" s="1" t="s">
        <v>13</v>
      </c>
      <c r="G1200" s="1" t="s">
        <v>4</v>
      </c>
      <c r="H1200" s="1" t="s">
        <v>3</v>
      </c>
      <c r="I1200">
        <f t="shared" si="90"/>
        <v>8</v>
      </c>
      <c r="J1200">
        <f>VLOOKUP(C1200,Sheet11!$C$10:$E$17,2,FALSE)</f>
        <v>5.6338028169014086E-2</v>
      </c>
      <c r="K1200">
        <f>VLOOKUP(C1200,Sheet11!$C$10:$E$17,3,FALSE)</f>
        <v>0.12746756909193457</v>
      </c>
      <c r="L1200">
        <f>VLOOKUP(E1200,Sheet11!$C$27:$E$30,2,FALSE)</f>
        <v>0.39436619718309857</v>
      </c>
      <c r="M1200">
        <f>VLOOKUP(E1200,Sheet11!$C$27:$E$30,3,FALSE)</f>
        <v>0.29103214890016921</v>
      </c>
      <c r="N1200">
        <f>VLOOKUP(F1200,Sheet11!$C$40:$E$43,2,FALSE)</f>
        <v>0.3779342723004695</v>
      </c>
      <c r="O1200">
        <f>VLOOKUP(F1200,Sheet11!$C$40:$E$43,3,FALSE)</f>
        <v>0.28426395939086296</v>
      </c>
      <c r="P1200">
        <f>VLOOKUP(G1200,Sheet11!$C$53:$E$61,2,FALSE)</f>
        <v>0.31690140845070425</v>
      </c>
      <c r="Q1200">
        <f>VLOOKUP(G1200,Sheet11!$C$53:$E$61,3,FALSE)</f>
        <v>0.233502538071066</v>
      </c>
      <c r="R1200">
        <f>VLOOKUP(I1200,Sheet11!$C$70:$E$89,2,FALSE)</f>
        <v>4.2253521126760563E-2</v>
      </c>
      <c r="S1200">
        <f>VLOOKUP(I1200,Sheet11!$C$70:$E$89,3,FALSE)</f>
        <v>9.475465313028765E-2</v>
      </c>
      <c r="T1200">
        <f t="shared" si="91"/>
        <v>2.1778817631040744E-5</v>
      </c>
      <c r="U1200">
        <f t="shared" si="92"/>
        <v>1.8812706578426083E-4</v>
      </c>
      <c r="V1200">
        <f t="shared" si="93"/>
        <v>0.10375515577117514</v>
      </c>
      <c r="W1200" t="str">
        <f t="shared" si="94"/>
        <v>Ontime</v>
      </c>
    </row>
    <row r="1201" spans="3:23" x14ac:dyDescent="0.3">
      <c r="C1201" s="1">
        <v>6</v>
      </c>
      <c r="D1201" s="1">
        <v>1700</v>
      </c>
      <c r="E1201" s="1" t="s">
        <v>7</v>
      </c>
      <c r="F1201" s="1" t="s">
        <v>13</v>
      </c>
      <c r="G1201" s="1" t="s">
        <v>4</v>
      </c>
      <c r="H1201" s="1" t="s">
        <v>3</v>
      </c>
      <c r="I1201">
        <f t="shared" si="90"/>
        <v>17</v>
      </c>
      <c r="J1201">
        <f>VLOOKUP(C1201,Sheet11!$C$10:$E$17,2,FALSE)</f>
        <v>5.6338028169014086E-2</v>
      </c>
      <c r="K1201">
        <f>VLOOKUP(C1201,Sheet11!$C$10:$E$17,3,FALSE)</f>
        <v>0.12746756909193457</v>
      </c>
      <c r="L1201">
        <f>VLOOKUP(E1201,Sheet11!$C$27:$E$30,2,FALSE)</f>
        <v>0.39436619718309857</v>
      </c>
      <c r="M1201">
        <f>VLOOKUP(E1201,Sheet11!$C$27:$E$30,3,FALSE)</f>
        <v>0.29103214890016921</v>
      </c>
      <c r="N1201">
        <f>VLOOKUP(F1201,Sheet11!$C$40:$E$43,2,FALSE)</f>
        <v>0.3779342723004695</v>
      </c>
      <c r="O1201">
        <f>VLOOKUP(F1201,Sheet11!$C$40:$E$43,3,FALSE)</f>
        <v>0.28426395939086296</v>
      </c>
      <c r="P1201">
        <f>VLOOKUP(G1201,Sheet11!$C$53:$E$61,2,FALSE)</f>
        <v>0.31690140845070425</v>
      </c>
      <c r="Q1201">
        <f>VLOOKUP(G1201,Sheet11!$C$53:$E$61,3,FALSE)</f>
        <v>0.233502538071066</v>
      </c>
      <c r="R1201">
        <f>VLOOKUP(I1201,Sheet11!$C$70:$E$89,2,FALSE)</f>
        <v>9.154929577464789E-2</v>
      </c>
      <c r="S1201">
        <f>VLOOKUP(I1201,Sheet11!$C$70:$E$89,3,FALSE)</f>
        <v>8.1218274111675121E-2</v>
      </c>
      <c r="T1201">
        <f t="shared" si="91"/>
        <v>4.7187438200588283E-5</v>
      </c>
      <c r="U1201">
        <f t="shared" si="92"/>
        <v>1.6125177067222355E-4</v>
      </c>
      <c r="V1201">
        <f t="shared" si="93"/>
        <v>0.22638465409539016</v>
      </c>
      <c r="W1201" t="str">
        <f t="shared" si="94"/>
        <v>Ontime</v>
      </c>
    </row>
    <row r="1202" spans="3:23" x14ac:dyDescent="0.3">
      <c r="C1202" s="1">
        <v>6</v>
      </c>
      <c r="D1202" s="1">
        <v>1240</v>
      </c>
      <c r="E1202" s="1" t="s">
        <v>7</v>
      </c>
      <c r="F1202" s="1" t="s">
        <v>13</v>
      </c>
      <c r="G1202" s="1" t="s">
        <v>4</v>
      </c>
      <c r="H1202" s="1" t="s">
        <v>3</v>
      </c>
      <c r="I1202">
        <f t="shared" si="90"/>
        <v>12</v>
      </c>
      <c r="J1202">
        <f>VLOOKUP(C1202,Sheet11!$C$10:$E$17,2,FALSE)</f>
        <v>5.6338028169014086E-2</v>
      </c>
      <c r="K1202">
        <f>VLOOKUP(C1202,Sheet11!$C$10:$E$17,3,FALSE)</f>
        <v>0.12746756909193457</v>
      </c>
      <c r="L1202">
        <f>VLOOKUP(E1202,Sheet11!$C$27:$E$30,2,FALSE)</f>
        <v>0.39436619718309857</v>
      </c>
      <c r="M1202">
        <f>VLOOKUP(E1202,Sheet11!$C$27:$E$30,3,FALSE)</f>
        <v>0.29103214890016921</v>
      </c>
      <c r="N1202">
        <f>VLOOKUP(F1202,Sheet11!$C$40:$E$43,2,FALSE)</f>
        <v>0.3779342723004695</v>
      </c>
      <c r="O1202">
        <f>VLOOKUP(F1202,Sheet11!$C$40:$E$43,3,FALSE)</f>
        <v>0.28426395939086296</v>
      </c>
      <c r="P1202">
        <f>VLOOKUP(G1202,Sheet11!$C$53:$E$61,2,FALSE)</f>
        <v>0.31690140845070425</v>
      </c>
      <c r="Q1202">
        <f>VLOOKUP(G1202,Sheet11!$C$53:$E$61,3,FALSE)</f>
        <v>0.233502538071066</v>
      </c>
      <c r="R1202">
        <f>VLOOKUP(I1202,Sheet11!$C$70:$E$89,2,FALSE)</f>
        <v>3.0516431924882629E-2</v>
      </c>
      <c r="S1202">
        <f>VLOOKUP(I1202,Sheet11!$C$70:$E$89,3,FALSE)</f>
        <v>0.10152284263959391</v>
      </c>
      <c r="T1202">
        <f t="shared" si="91"/>
        <v>1.5729146066862762E-5</v>
      </c>
      <c r="U1202">
        <f t="shared" si="92"/>
        <v>2.0156471334027945E-4</v>
      </c>
      <c r="V1202">
        <f t="shared" si="93"/>
        <v>7.2386518927767554E-2</v>
      </c>
      <c r="W1202" t="str">
        <f t="shared" si="94"/>
        <v>Ontime</v>
      </c>
    </row>
    <row r="1203" spans="3:23" x14ac:dyDescent="0.3">
      <c r="C1203" s="1">
        <v>6</v>
      </c>
      <c r="D1203" s="1">
        <v>2119</v>
      </c>
      <c r="E1203" s="1" t="s">
        <v>7</v>
      </c>
      <c r="F1203" s="1" t="s">
        <v>13</v>
      </c>
      <c r="G1203" s="1" t="s">
        <v>4</v>
      </c>
      <c r="H1203" s="1" t="s">
        <v>15</v>
      </c>
      <c r="I1203">
        <f t="shared" si="90"/>
        <v>21</v>
      </c>
      <c r="J1203">
        <f>VLOOKUP(C1203,Sheet11!$C$10:$E$17,2,FALSE)</f>
        <v>5.6338028169014086E-2</v>
      </c>
      <c r="K1203">
        <f>VLOOKUP(C1203,Sheet11!$C$10:$E$17,3,FALSE)</f>
        <v>0.12746756909193457</v>
      </c>
      <c r="L1203">
        <f>VLOOKUP(E1203,Sheet11!$C$27:$E$30,2,FALSE)</f>
        <v>0.39436619718309857</v>
      </c>
      <c r="M1203">
        <f>VLOOKUP(E1203,Sheet11!$C$27:$E$30,3,FALSE)</f>
        <v>0.29103214890016921</v>
      </c>
      <c r="N1203">
        <f>VLOOKUP(F1203,Sheet11!$C$40:$E$43,2,FALSE)</f>
        <v>0.3779342723004695</v>
      </c>
      <c r="O1203">
        <f>VLOOKUP(F1203,Sheet11!$C$40:$E$43,3,FALSE)</f>
        <v>0.28426395939086296</v>
      </c>
      <c r="P1203">
        <f>VLOOKUP(G1203,Sheet11!$C$53:$E$61,2,FALSE)</f>
        <v>0.31690140845070425</v>
      </c>
      <c r="Q1203">
        <f>VLOOKUP(G1203,Sheet11!$C$53:$E$61,3,FALSE)</f>
        <v>0.233502538071066</v>
      </c>
      <c r="R1203">
        <f>VLOOKUP(I1203,Sheet11!$C$70:$E$89,2,FALSE)</f>
        <v>4.9295774647887321E-2</v>
      </c>
      <c r="S1203">
        <f>VLOOKUP(I1203,Sheet11!$C$70:$E$89,3,FALSE)</f>
        <v>3.7789058093626621E-2</v>
      </c>
      <c r="T1203">
        <f t="shared" si="91"/>
        <v>2.5408620569547536E-5</v>
      </c>
      <c r="U1203">
        <f t="shared" si="92"/>
        <v>7.5026865521104016E-5</v>
      </c>
      <c r="V1203">
        <f t="shared" si="93"/>
        <v>0.25298449341514712</v>
      </c>
      <c r="W1203" t="str">
        <f t="shared" si="94"/>
        <v>Ontime</v>
      </c>
    </row>
    <row r="1204" spans="3:23" x14ac:dyDescent="0.3">
      <c r="C1204" s="1">
        <v>6</v>
      </c>
      <c r="D1204" s="1">
        <v>658</v>
      </c>
      <c r="E1204" s="1" t="s">
        <v>7</v>
      </c>
      <c r="F1204" s="1" t="s">
        <v>13</v>
      </c>
      <c r="G1204" s="1" t="s">
        <v>12</v>
      </c>
      <c r="H1204" s="1" t="s">
        <v>3</v>
      </c>
      <c r="I1204">
        <f t="shared" si="90"/>
        <v>6</v>
      </c>
      <c r="J1204">
        <f>VLOOKUP(C1204,Sheet11!$C$10:$E$17,2,FALSE)</f>
        <v>5.6338028169014086E-2</v>
      </c>
      <c r="K1204">
        <f>VLOOKUP(C1204,Sheet11!$C$10:$E$17,3,FALSE)</f>
        <v>0.12746756909193457</v>
      </c>
      <c r="L1204">
        <f>VLOOKUP(E1204,Sheet11!$C$27:$E$30,2,FALSE)</f>
        <v>0.39436619718309857</v>
      </c>
      <c r="M1204">
        <f>VLOOKUP(E1204,Sheet11!$C$27:$E$30,3,FALSE)</f>
        <v>0.29103214890016921</v>
      </c>
      <c r="N1204">
        <f>VLOOKUP(F1204,Sheet11!$C$40:$E$43,2,FALSE)</f>
        <v>0.3779342723004695</v>
      </c>
      <c r="O1204">
        <f>VLOOKUP(F1204,Sheet11!$C$40:$E$43,3,FALSE)</f>
        <v>0.28426395939086296</v>
      </c>
      <c r="P1204">
        <f>VLOOKUP(G1204,Sheet11!$C$53:$E$61,2,FALSE)</f>
        <v>0.22065727699530516</v>
      </c>
      <c r="Q1204">
        <f>VLOOKUP(G1204,Sheet11!$C$53:$E$61,3,FALSE)</f>
        <v>0.17710095882684715</v>
      </c>
      <c r="R1204">
        <f>VLOOKUP(I1204,Sheet11!$C$70:$E$89,2,FALSE)</f>
        <v>3.9906103286384977E-2</v>
      </c>
      <c r="S1204">
        <f>VLOOKUP(I1204,Sheet11!$C$70:$E$89,3,FALSE)</f>
        <v>8.4038353073886074E-2</v>
      </c>
      <c r="T1204">
        <f t="shared" si="91"/>
        <v>1.4322037273416917E-5</v>
      </c>
      <c r="U1204">
        <f t="shared" si="92"/>
        <v>1.2654866718113682E-4</v>
      </c>
      <c r="V1204">
        <f t="shared" si="93"/>
        <v>0.10166796090692756</v>
      </c>
      <c r="W1204" t="str">
        <f t="shared" si="94"/>
        <v>Ontime</v>
      </c>
    </row>
    <row r="1205" spans="3:23" x14ac:dyDescent="0.3">
      <c r="C1205" s="1">
        <v>6</v>
      </c>
      <c r="D1205" s="1">
        <v>1601</v>
      </c>
      <c r="E1205" s="1" t="s">
        <v>5</v>
      </c>
      <c r="F1205" s="1" t="s">
        <v>13</v>
      </c>
      <c r="G1205" s="1" t="s">
        <v>12</v>
      </c>
      <c r="H1205" s="1" t="s">
        <v>3</v>
      </c>
      <c r="I1205">
        <f t="shared" si="90"/>
        <v>16</v>
      </c>
      <c r="J1205">
        <f>VLOOKUP(C1205,Sheet11!$C$10:$E$17,2,FALSE)</f>
        <v>5.6338028169014086E-2</v>
      </c>
      <c r="K1205">
        <f>VLOOKUP(C1205,Sheet11!$C$10:$E$17,3,FALSE)</f>
        <v>0.12746756909193457</v>
      </c>
      <c r="L1205">
        <f>VLOOKUP(E1205,Sheet11!$C$27:$E$30,2,FALSE)</f>
        <v>0.51877934272300474</v>
      </c>
      <c r="M1205">
        <f>VLOOKUP(E1205,Sheet11!$C$27:$E$30,3,FALSE)</f>
        <v>0.64805414551607443</v>
      </c>
      <c r="N1205">
        <f>VLOOKUP(F1205,Sheet11!$C$40:$E$43,2,FALSE)</f>
        <v>0.3779342723004695</v>
      </c>
      <c r="O1205">
        <f>VLOOKUP(F1205,Sheet11!$C$40:$E$43,3,FALSE)</f>
        <v>0.28426395939086296</v>
      </c>
      <c r="P1205">
        <f>VLOOKUP(G1205,Sheet11!$C$53:$E$61,2,FALSE)</f>
        <v>0.22065727699530516</v>
      </c>
      <c r="Q1205">
        <f>VLOOKUP(G1205,Sheet11!$C$53:$E$61,3,FALSE)</f>
        <v>0.17710095882684715</v>
      </c>
      <c r="R1205">
        <f>VLOOKUP(I1205,Sheet11!$C$70:$E$89,2,FALSE)</f>
        <v>0.10328638497652583</v>
      </c>
      <c r="S1205">
        <f>VLOOKUP(I1205,Sheet11!$C$70:$E$89,3,FALSE)</f>
        <v>9.8702763677382968E-2</v>
      </c>
      <c r="T1205">
        <f t="shared" si="91"/>
        <v>4.8763126907109998E-5</v>
      </c>
      <c r="U1205">
        <f t="shared" si="92"/>
        <v>3.3096318159106026E-4</v>
      </c>
      <c r="V1205">
        <f t="shared" si="93"/>
        <v>0.12841650898503643</v>
      </c>
      <c r="W1205" t="str">
        <f t="shared" si="94"/>
        <v>Ontime</v>
      </c>
    </row>
    <row r="1206" spans="3:23" x14ac:dyDescent="0.3">
      <c r="C1206" s="1">
        <v>6</v>
      </c>
      <c r="D1206" s="1">
        <v>1727</v>
      </c>
      <c r="E1206" s="1" t="s">
        <v>5</v>
      </c>
      <c r="F1206" s="1" t="s">
        <v>13</v>
      </c>
      <c r="G1206" s="1" t="s">
        <v>12</v>
      </c>
      <c r="H1206" s="1" t="s">
        <v>3</v>
      </c>
      <c r="I1206">
        <f t="shared" si="90"/>
        <v>17</v>
      </c>
      <c r="J1206">
        <f>VLOOKUP(C1206,Sheet11!$C$10:$E$17,2,FALSE)</f>
        <v>5.6338028169014086E-2</v>
      </c>
      <c r="K1206">
        <f>VLOOKUP(C1206,Sheet11!$C$10:$E$17,3,FALSE)</f>
        <v>0.12746756909193457</v>
      </c>
      <c r="L1206">
        <f>VLOOKUP(E1206,Sheet11!$C$27:$E$30,2,FALSE)</f>
        <v>0.51877934272300474</v>
      </c>
      <c r="M1206">
        <f>VLOOKUP(E1206,Sheet11!$C$27:$E$30,3,FALSE)</f>
        <v>0.64805414551607443</v>
      </c>
      <c r="N1206">
        <f>VLOOKUP(F1206,Sheet11!$C$40:$E$43,2,FALSE)</f>
        <v>0.3779342723004695</v>
      </c>
      <c r="O1206">
        <f>VLOOKUP(F1206,Sheet11!$C$40:$E$43,3,FALSE)</f>
        <v>0.28426395939086296</v>
      </c>
      <c r="P1206">
        <f>VLOOKUP(G1206,Sheet11!$C$53:$E$61,2,FALSE)</f>
        <v>0.22065727699530516</v>
      </c>
      <c r="Q1206">
        <f>VLOOKUP(G1206,Sheet11!$C$53:$E$61,3,FALSE)</f>
        <v>0.17710095882684715</v>
      </c>
      <c r="R1206">
        <f>VLOOKUP(I1206,Sheet11!$C$70:$E$89,2,FALSE)</f>
        <v>9.154929577464789E-2</v>
      </c>
      <c r="S1206">
        <f>VLOOKUP(I1206,Sheet11!$C$70:$E$89,3,FALSE)</f>
        <v>8.1218274111675121E-2</v>
      </c>
      <c r="T1206">
        <f t="shared" si="91"/>
        <v>4.3221862485847497E-5</v>
      </c>
      <c r="U1206">
        <f t="shared" si="92"/>
        <v>2.7233541799492959E-4</v>
      </c>
      <c r="V1206">
        <f t="shared" si="93"/>
        <v>0.1369699422557942</v>
      </c>
      <c r="W1206" t="str">
        <f t="shared" si="94"/>
        <v>Ontime</v>
      </c>
    </row>
    <row r="1207" spans="3:23" x14ac:dyDescent="0.3">
      <c r="C1207" s="1">
        <v>6</v>
      </c>
      <c r="D1207" s="1">
        <v>1351</v>
      </c>
      <c r="E1207" s="1" t="s">
        <v>5</v>
      </c>
      <c r="F1207" s="1" t="s">
        <v>13</v>
      </c>
      <c r="G1207" s="1" t="s">
        <v>12</v>
      </c>
      <c r="H1207" s="1" t="s">
        <v>3</v>
      </c>
      <c r="I1207">
        <f t="shared" si="90"/>
        <v>13</v>
      </c>
      <c r="J1207">
        <f>VLOOKUP(C1207,Sheet11!$C$10:$E$17,2,FALSE)</f>
        <v>5.6338028169014086E-2</v>
      </c>
      <c r="K1207">
        <f>VLOOKUP(C1207,Sheet11!$C$10:$E$17,3,FALSE)</f>
        <v>0.12746756909193457</v>
      </c>
      <c r="L1207">
        <f>VLOOKUP(E1207,Sheet11!$C$27:$E$30,2,FALSE)</f>
        <v>0.51877934272300474</v>
      </c>
      <c r="M1207">
        <f>VLOOKUP(E1207,Sheet11!$C$27:$E$30,3,FALSE)</f>
        <v>0.64805414551607443</v>
      </c>
      <c r="N1207">
        <f>VLOOKUP(F1207,Sheet11!$C$40:$E$43,2,FALSE)</f>
        <v>0.3779342723004695</v>
      </c>
      <c r="O1207">
        <f>VLOOKUP(F1207,Sheet11!$C$40:$E$43,3,FALSE)</f>
        <v>0.28426395939086296</v>
      </c>
      <c r="P1207">
        <f>VLOOKUP(G1207,Sheet11!$C$53:$E$61,2,FALSE)</f>
        <v>0.22065727699530516</v>
      </c>
      <c r="Q1207">
        <f>VLOOKUP(G1207,Sheet11!$C$53:$E$61,3,FALSE)</f>
        <v>0.17710095882684715</v>
      </c>
      <c r="R1207">
        <f>VLOOKUP(I1207,Sheet11!$C$70:$E$89,2,FALSE)</f>
        <v>6.1032863849765258E-2</v>
      </c>
      <c r="S1207">
        <f>VLOOKUP(I1207,Sheet11!$C$70:$E$89,3,FALSE)</f>
        <v>5.0761421319796954E-2</v>
      </c>
      <c r="T1207">
        <f t="shared" si="91"/>
        <v>2.8814574990564997E-5</v>
      </c>
      <c r="U1207">
        <f t="shared" si="92"/>
        <v>1.7020963624683099E-4</v>
      </c>
      <c r="V1207">
        <f t="shared" si="93"/>
        <v>0.14477924475326764</v>
      </c>
      <c r="W1207" t="str">
        <f t="shared" si="94"/>
        <v>Ontime</v>
      </c>
    </row>
    <row r="1208" spans="3:23" x14ac:dyDescent="0.3">
      <c r="C1208" s="1">
        <v>6</v>
      </c>
      <c r="D1208" s="1">
        <v>1457</v>
      </c>
      <c r="E1208" s="1" t="s">
        <v>7</v>
      </c>
      <c r="F1208" s="1" t="s">
        <v>13</v>
      </c>
      <c r="G1208" s="1" t="s">
        <v>12</v>
      </c>
      <c r="H1208" s="1" t="s">
        <v>3</v>
      </c>
      <c r="I1208">
        <f t="shared" si="90"/>
        <v>14</v>
      </c>
      <c r="J1208">
        <f>VLOOKUP(C1208,Sheet11!$C$10:$E$17,2,FALSE)</f>
        <v>5.6338028169014086E-2</v>
      </c>
      <c r="K1208">
        <f>VLOOKUP(C1208,Sheet11!$C$10:$E$17,3,FALSE)</f>
        <v>0.12746756909193457</v>
      </c>
      <c r="L1208">
        <f>VLOOKUP(E1208,Sheet11!$C$27:$E$30,2,FALSE)</f>
        <v>0.39436619718309857</v>
      </c>
      <c r="M1208">
        <f>VLOOKUP(E1208,Sheet11!$C$27:$E$30,3,FALSE)</f>
        <v>0.29103214890016921</v>
      </c>
      <c r="N1208">
        <f>VLOOKUP(F1208,Sheet11!$C$40:$E$43,2,FALSE)</f>
        <v>0.3779342723004695</v>
      </c>
      <c r="O1208">
        <f>VLOOKUP(F1208,Sheet11!$C$40:$E$43,3,FALSE)</f>
        <v>0.28426395939086296</v>
      </c>
      <c r="P1208">
        <f>VLOOKUP(G1208,Sheet11!$C$53:$E$61,2,FALSE)</f>
        <v>0.22065727699530516</v>
      </c>
      <c r="Q1208">
        <f>VLOOKUP(G1208,Sheet11!$C$53:$E$61,3,FALSE)</f>
        <v>0.17710095882684715</v>
      </c>
      <c r="R1208">
        <f>VLOOKUP(I1208,Sheet11!$C$70:$E$89,2,FALSE)</f>
        <v>5.6338028169014086E-2</v>
      </c>
      <c r="S1208">
        <f>VLOOKUP(I1208,Sheet11!$C$70:$E$89,3,FALSE)</f>
        <v>9.7574732092498589E-2</v>
      </c>
      <c r="T1208">
        <f t="shared" si="91"/>
        <v>2.0219346738941532E-5</v>
      </c>
      <c r="U1208">
        <f t="shared" si="92"/>
        <v>1.4693234511635347E-4</v>
      </c>
      <c r="V1208">
        <f t="shared" si="93"/>
        <v>0.12096405674700342</v>
      </c>
      <c r="W1208" t="str">
        <f t="shared" si="94"/>
        <v>Ontime</v>
      </c>
    </row>
    <row r="1209" spans="3:23" x14ac:dyDescent="0.3">
      <c r="C1209" s="1">
        <v>6</v>
      </c>
      <c r="D1209" s="1">
        <v>924</v>
      </c>
      <c r="E1209" s="1" t="s">
        <v>5</v>
      </c>
      <c r="F1209" s="1" t="s">
        <v>13</v>
      </c>
      <c r="G1209" s="1" t="s">
        <v>12</v>
      </c>
      <c r="H1209" s="1" t="s">
        <v>3</v>
      </c>
      <c r="I1209">
        <f t="shared" si="90"/>
        <v>9</v>
      </c>
      <c r="J1209">
        <f>VLOOKUP(C1209,Sheet11!$C$10:$E$17,2,FALSE)</f>
        <v>5.6338028169014086E-2</v>
      </c>
      <c r="K1209">
        <f>VLOOKUP(C1209,Sheet11!$C$10:$E$17,3,FALSE)</f>
        <v>0.12746756909193457</v>
      </c>
      <c r="L1209">
        <f>VLOOKUP(E1209,Sheet11!$C$27:$E$30,2,FALSE)</f>
        <v>0.51877934272300474</v>
      </c>
      <c r="M1209">
        <f>VLOOKUP(E1209,Sheet11!$C$27:$E$30,3,FALSE)</f>
        <v>0.64805414551607443</v>
      </c>
      <c r="N1209">
        <f>VLOOKUP(F1209,Sheet11!$C$40:$E$43,2,FALSE)</f>
        <v>0.3779342723004695</v>
      </c>
      <c r="O1209">
        <f>VLOOKUP(F1209,Sheet11!$C$40:$E$43,3,FALSE)</f>
        <v>0.28426395939086296</v>
      </c>
      <c r="P1209">
        <f>VLOOKUP(G1209,Sheet11!$C$53:$E$61,2,FALSE)</f>
        <v>0.22065727699530516</v>
      </c>
      <c r="Q1209">
        <f>VLOOKUP(G1209,Sheet11!$C$53:$E$61,3,FALSE)</f>
        <v>0.17710095882684715</v>
      </c>
      <c r="R1209">
        <f>VLOOKUP(I1209,Sheet11!$C$70:$E$89,2,FALSE)</f>
        <v>3.5211267605633804E-2</v>
      </c>
      <c r="S1209">
        <f>VLOOKUP(I1209,Sheet11!$C$70:$E$89,3,FALSE)</f>
        <v>3.2148900169204735E-2</v>
      </c>
      <c r="T1209">
        <f t="shared" si="91"/>
        <v>1.6623793263787499E-5</v>
      </c>
      <c r="U1209">
        <f t="shared" si="92"/>
        <v>1.0779943628965962E-4</v>
      </c>
      <c r="V1209">
        <f t="shared" si="93"/>
        <v>0.1336068298777488</v>
      </c>
      <c r="W1209" t="str">
        <f t="shared" si="94"/>
        <v>Ontime</v>
      </c>
    </row>
    <row r="1210" spans="3:23" x14ac:dyDescent="0.3">
      <c r="C1210" s="1">
        <v>6</v>
      </c>
      <c r="D1210" s="1">
        <v>1655</v>
      </c>
      <c r="E1210" s="1" t="s">
        <v>7</v>
      </c>
      <c r="F1210" s="1" t="s">
        <v>13</v>
      </c>
      <c r="G1210" s="1" t="s">
        <v>12</v>
      </c>
      <c r="H1210" s="1" t="s">
        <v>3</v>
      </c>
      <c r="I1210">
        <f t="shared" si="90"/>
        <v>16</v>
      </c>
      <c r="J1210">
        <f>VLOOKUP(C1210,Sheet11!$C$10:$E$17,2,FALSE)</f>
        <v>5.6338028169014086E-2</v>
      </c>
      <c r="K1210">
        <f>VLOOKUP(C1210,Sheet11!$C$10:$E$17,3,FALSE)</f>
        <v>0.12746756909193457</v>
      </c>
      <c r="L1210">
        <f>VLOOKUP(E1210,Sheet11!$C$27:$E$30,2,FALSE)</f>
        <v>0.39436619718309857</v>
      </c>
      <c r="M1210">
        <f>VLOOKUP(E1210,Sheet11!$C$27:$E$30,3,FALSE)</f>
        <v>0.29103214890016921</v>
      </c>
      <c r="N1210">
        <f>VLOOKUP(F1210,Sheet11!$C$40:$E$43,2,FALSE)</f>
        <v>0.3779342723004695</v>
      </c>
      <c r="O1210">
        <f>VLOOKUP(F1210,Sheet11!$C$40:$E$43,3,FALSE)</f>
        <v>0.28426395939086296</v>
      </c>
      <c r="P1210">
        <f>VLOOKUP(G1210,Sheet11!$C$53:$E$61,2,FALSE)</f>
        <v>0.22065727699530516</v>
      </c>
      <c r="Q1210">
        <f>VLOOKUP(G1210,Sheet11!$C$53:$E$61,3,FALSE)</f>
        <v>0.17710095882684715</v>
      </c>
      <c r="R1210">
        <f>VLOOKUP(I1210,Sheet11!$C$70:$E$89,2,FALSE)</f>
        <v>0.10328638497652583</v>
      </c>
      <c r="S1210">
        <f>VLOOKUP(I1210,Sheet11!$C$70:$E$89,3,FALSE)</f>
        <v>9.8702763677382968E-2</v>
      </c>
      <c r="T1210">
        <f t="shared" si="91"/>
        <v>3.7068802354726142E-5</v>
      </c>
      <c r="U1210">
        <f t="shared" si="92"/>
        <v>1.486309849442882E-4</v>
      </c>
      <c r="V1210">
        <f t="shared" si="93"/>
        <v>0.19961682721282739</v>
      </c>
      <c r="W1210" t="str">
        <f t="shared" si="94"/>
        <v>Ontime</v>
      </c>
    </row>
    <row r="1211" spans="3:23" x14ac:dyDescent="0.3">
      <c r="C1211" s="1">
        <v>6</v>
      </c>
      <c r="D1211" s="1">
        <v>641</v>
      </c>
      <c r="E1211" s="1" t="s">
        <v>5</v>
      </c>
      <c r="F1211" s="1" t="s">
        <v>13</v>
      </c>
      <c r="G1211" s="1" t="s">
        <v>12</v>
      </c>
      <c r="H1211" s="1" t="s">
        <v>3</v>
      </c>
      <c r="I1211">
        <f t="shared" si="90"/>
        <v>6</v>
      </c>
      <c r="J1211">
        <f>VLOOKUP(C1211,Sheet11!$C$10:$E$17,2,FALSE)</f>
        <v>5.6338028169014086E-2</v>
      </c>
      <c r="K1211">
        <f>VLOOKUP(C1211,Sheet11!$C$10:$E$17,3,FALSE)</f>
        <v>0.12746756909193457</v>
      </c>
      <c r="L1211">
        <f>VLOOKUP(E1211,Sheet11!$C$27:$E$30,2,FALSE)</f>
        <v>0.51877934272300474</v>
      </c>
      <c r="M1211">
        <f>VLOOKUP(E1211,Sheet11!$C$27:$E$30,3,FALSE)</f>
        <v>0.64805414551607443</v>
      </c>
      <c r="N1211">
        <f>VLOOKUP(F1211,Sheet11!$C$40:$E$43,2,FALSE)</f>
        <v>0.3779342723004695</v>
      </c>
      <c r="O1211">
        <f>VLOOKUP(F1211,Sheet11!$C$40:$E$43,3,FALSE)</f>
        <v>0.28426395939086296</v>
      </c>
      <c r="P1211">
        <f>VLOOKUP(G1211,Sheet11!$C$53:$E$61,2,FALSE)</f>
        <v>0.22065727699530516</v>
      </c>
      <c r="Q1211">
        <f>VLOOKUP(G1211,Sheet11!$C$53:$E$61,3,FALSE)</f>
        <v>0.17710095882684715</v>
      </c>
      <c r="R1211">
        <f>VLOOKUP(I1211,Sheet11!$C$70:$E$89,2,FALSE)</f>
        <v>3.9906103286384977E-2</v>
      </c>
      <c r="S1211">
        <f>VLOOKUP(I1211,Sheet11!$C$70:$E$89,3,FALSE)</f>
        <v>8.4038353073886074E-2</v>
      </c>
      <c r="T1211">
        <f t="shared" si="91"/>
        <v>1.8840299032292498E-5</v>
      </c>
      <c r="U1211">
        <f t="shared" si="92"/>
        <v>2.8179150889753131E-4</v>
      </c>
      <c r="V1211">
        <f t="shared" si="93"/>
        <v>6.2669014173943868E-2</v>
      </c>
      <c r="W1211" t="str">
        <f t="shared" si="94"/>
        <v>Ontime</v>
      </c>
    </row>
    <row r="1212" spans="3:23" x14ac:dyDescent="0.3">
      <c r="C1212" s="1">
        <v>7</v>
      </c>
      <c r="D1212" s="1">
        <v>1455</v>
      </c>
      <c r="E1212" s="1" t="s">
        <v>2</v>
      </c>
      <c r="F1212" s="1" t="s">
        <v>1</v>
      </c>
      <c r="G1212" s="1" t="s">
        <v>0</v>
      </c>
      <c r="H1212" s="1" t="s">
        <v>3</v>
      </c>
      <c r="I1212">
        <f t="shared" si="90"/>
        <v>14</v>
      </c>
      <c r="J1212">
        <f>VLOOKUP(C1212,Sheet11!$C$10:$E$17,2,FALSE)</f>
        <v>0.15962441314553991</v>
      </c>
      <c r="K1212">
        <f>VLOOKUP(C1212,Sheet11!$C$10:$E$17,3,FALSE)</f>
        <v>0.10434292160180485</v>
      </c>
      <c r="L1212">
        <f>VLOOKUP(E1212,Sheet11!$C$27:$E$30,2,FALSE)</f>
        <v>8.6854460093896718E-2</v>
      </c>
      <c r="M1212">
        <f>VLOOKUP(E1212,Sheet11!$C$27:$E$30,3,FALSE)</f>
        <v>6.0913705583756347E-2</v>
      </c>
      <c r="N1212">
        <f>VLOOKUP(F1212,Sheet11!$C$40:$E$43,2,FALSE)</f>
        <v>0.19718309859154928</v>
      </c>
      <c r="O1212">
        <f>VLOOKUP(F1212,Sheet11!$C$40:$E$43,3,FALSE)</f>
        <v>0.17033276931754088</v>
      </c>
      <c r="P1212">
        <f>VLOOKUP(G1212,Sheet11!$C$53:$E$61,2,FALSE)</f>
        <v>9.3896713615023476E-3</v>
      </c>
      <c r="Q1212">
        <f>VLOOKUP(G1212,Sheet11!$C$53:$E$61,3,FALSE)</f>
        <v>1.4664410603496898E-2</v>
      </c>
      <c r="R1212">
        <f>VLOOKUP(I1212,Sheet11!$C$70:$E$89,2,FALSE)</f>
        <v>5.6338028169014086E-2</v>
      </c>
      <c r="S1212">
        <f>VLOOKUP(I1212,Sheet11!$C$70:$E$89,3,FALSE)</f>
        <v>9.7574732092498589E-2</v>
      </c>
      <c r="T1212">
        <f t="shared" si="91"/>
        <v>2.8011913789688173E-7</v>
      </c>
      <c r="U1212">
        <f t="shared" si="92"/>
        <v>1.2490357234787461E-6</v>
      </c>
      <c r="V1212">
        <f t="shared" si="93"/>
        <v>0.18318559157892386</v>
      </c>
      <c r="W1212" t="str">
        <f t="shared" si="94"/>
        <v>Ontime</v>
      </c>
    </row>
    <row r="1213" spans="3:23" x14ac:dyDescent="0.3">
      <c r="C1213" s="1">
        <v>7</v>
      </c>
      <c r="D1213" s="1">
        <v>1659</v>
      </c>
      <c r="E1213" s="1" t="s">
        <v>5</v>
      </c>
      <c r="F1213" s="1" t="s">
        <v>1</v>
      </c>
      <c r="G1213" s="1" t="s">
        <v>4</v>
      </c>
      <c r="H1213" s="1" t="s">
        <v>15</v>
      </c>
      <c r="I1213">
        <f t="shared" si="90"/>
        <v>16</v>
      </c>
      <c r="J1213">
        <f>VLOOKUP(C1213,Sheet11!$C$10:$E$17,2,FALSE)</f>
        <v>0.15962441314553991</v>
      </c>
      <c r="K1213">
        <f>VLOOKUP(C1213,Sheet11!$C$10:$E$17,3,FALSE)</f>
        <v>0.10434292160180485</v>
      </c>
      <c r="L1213">
        <f>VLOOKUP(E1213,Sheet11!$C$27:$E$30,2,FALSE)</f>
        <v>0.51877934272300474</v>
      </c>
      <c r="M1213">
        <f>VLOOKUP(E1213,Sheet11!$C$27:$E$30,3,FALSE)</f>
        <v>0.64805414551607443</v>
      </c>
      <c r="N1213">
        <f>VLOOKUP(F1213,Sheet11!$C$40:$E$43,2,FALSE)</f>
        <v>0.19718309859154928</v>
      </c>
      <c r="O1213">
        <f>VLOOKUP(F1213,Sheet11!$C$40:$E$43,3,FALSE)</f>
        <v>0.17033276931754088</v>
      </c>
      <c r="P1213">
        <f>VLOOKUP(G1213,Sheet11!$C$53:$E$61,2,FALSE)</f>
        <v>0.31690140845070425</v>
      </c>
      <c r="Q1213">
        <f>VLOOKUP(G1213,Sheet11!$C$53:$E$61,3,FALSE)</f>
        <v>0.233502538071066</v>
      </c>
      <c r="R1213">
        <f>VLOOKUP(I1213,Sheet11!$C$70:$E$89,2,FALSE)</f>
        <v>0.10328638497652583</v>
      </c>
      <c r="S1213">
        <f>VLOOKUP(I1213,Sheet11!$C$70:$E$89,3,FALSE)</f>
        <v>9.8702763677382968E-2</v>
      </c>
      <c r="T1213">
        <f t="shared" si="91"/>
        <v>1.0352578746699117E-4</v>
      </c>
      <c r="U1213">
        <f t="shared" si="92"/>
        <v>2.1403759953554335E-4</v>
      </c>
      <c r="V1213">
        <f t="shared" si="93"/>
        <v>0.32600038828205635</v>
      </c>
      <c r="W1213" t="str">
        <f t="shared" si="94"/>
        <v>Ontime</v>
      </c>
    </row>
    <row r="1214" spans="3:23" x14ac:dyDescent="0.3">
      <c r="C1214" s="1">
        <v>7</v>
      </c>
      <c r="D1214" s="1">
        <v>1302</v>
      </c>
      <c r="E1214" s="1" t="s">
        <v>7</v>
      </c>
      <c r="F1214" s="1" t="s">
        <v>6</v>
      </c>
      <c r="G1214" s="1" t="s">
        <v>4</v>
      </c>
      <c r="H1214" s="1" t="s">
        <v>3</v>
      </c>
      <c r="I1214">
        <f t="shared" si="90"/>
        <v>13</v>
      </c>
      <c r="J1214">
        <f>VLOOKUP(C1214,Sheet11!$C$10:$E$17,2,FALSE)</f>
        <v>0.15962441314553991</v>
      </c>
      <c r="K1214">
        <f>VLOOKUP(C1214,Sheet11!$C$10:$E$17,3,FALSE)</f>
        <v>0.10434292160180485</v>
      </c>
      <c r="L1214">
        <f>VLOOKUP(E1214,Sheet11!$C$27:$E$30,2,FALSE)</f>
        <v>0.39436619718309857</v>
      </c>
      <c r="M1214">
        <f>VLOOKUP(E1214,Sheet11!$C$27:$E$30,3,FALSE)</f>
        <v>0.29103214890016921</v>
      </c>
      <c r="N1214">
        <f>VLOOKUP(F1214,Sheet11!$C$40:$E$43,2,FALSE)</f>
        <v>0.42488262910798125</v>
      </c>
      <c r="O1214">
        <f>VLOOKUP(F1214,Sheet11!$C$40:$E$43,3,FALSE)</f>
        <v>0.54540327129159616</v>
      </c>
      <c r="P1214">
        <f>VLOOKUP(G1214,Sheet11!$C$53:$E$61,2,FALSE)</f>
        <v>0.31690140845070425</v>
      </c>
      <c r="Q1214">
        <f>VLOOKUP(G1214,Sheet11!$C$53:$E$61,3,FALSE)</f>
        <v>0.233502538071066</v>
      </c>
      <c r="R1214">
        <f>VLOOKUP(I1214,Sheet11!$C$70:$E$89,2,FALSE)</f>
        <v>6.1032863849765258E-2</v>
      </c>
      <c r="S1214">
        <f>VLOOKUP(I1214,Sheet11!$C$70:$E$89,3,FALSE)</f>
        <v>5.0761421319796954E-2</v>
      </c>
      <c r="T1214">
        <f t="shared" si="91"/>
        <v>1.0020410444665986E-4</v>
      </c>
      <c r="U1214">
        <f t="shared" si="92"/>
        <v>1.582864490843574E-4</v>
      </c>
      <c r="V1214">
        <f t="shared" si="93"/>
        <v>0.38765093376859516</v>
      </c>
      <c r="W1214" t="str">
        <f t="shared" si="94"/>
        <v>Ontime</v>
      </c>
    </row>
    <row r="1215" spans="3:23" x14ac:dyDescent="0.3">
      <c r="C1215" s="1">
        <v>7</v>
      </c>
      <c r="D1215" s="1">
        <v>1526</v>
      </c>
      <c r="E1215" s="1" t="s">
        <v>7</v>
      </c>
      <c r="F1215" s="1" t="s">
        <v>6</v>
      </c>
      <c r="G1215" s="1" t="s">
        <v>4</v>
      </c>
      <c r="H1215" s="1" t="s">
        <v>15</v>
      </c>
      <c r="I1215">
        <f t="shared" si="90"/>
        <v>15</v>
      </c>
      <c r="J1215">
        <f>VLOOKUP(C1215,Sheet11!$C$10:$E$17,2,FALSE)</f>
        <v>0.15962441314553991</v>
      </c>
      <c r="K1215">
        <f>VLOOKUP(C1215,Sheet11!$C$10:$E$17,3,FALSE)</f>
        <v>0.10434292160180485</v>
      </c>
      <c r="L1215">
        <f>VLOOKUP(E1215,Sheet11!$C$27:$E$30,2,FALSE)</f>
        <v>0.39436619718309857</v>
      </c>
      <c r="M1215">
        <f>VLOOKUP(E1215,Sheet11!$C$27:$E$30,3,FALSE)</f>
        <v>0.29103214890016921</v>
      </c>
      <c r="N1215">
        <f>VLOOKUP(F1215,Sheet11!$C$40:$E$43,2,FALSE)</f>
        <v>0.42488262910798125</v>
      </c>
      <c r="O1215">
        <f>VLOOKUP(F1215,Sheet11!$C$40:$E$43,3,FALSE)</f>
        <v>0.54540327129159616</v>
      </c>
      <c r="P1215">
        <f>VLOOKUP(G1215,Sheet11!$C$53:$E$61,2,FALSE)</f>
        <v>0.31690140845070425</v>
      </c>
      <c r="Q1215">
        <f>VLOOKUP(G1215,Sheet11!$C$53:$E$61,3,FALSE)</f>
        <v>0.233502538071066</v>
      </c>
      <c r="R1215">
        <f>VLOOKUP(I1215,Sheet11!$C$70:$E$89,2,FALSE)</f>
        <v>0.13849765258215962</v>
      </c>
      <c r="S1215">
        <f>VLOOKUP(I1215,Sheet11!$C$70:$E$89,3,FALSE)</f>
        <v>6.2041737168640719E-2</v>
      </c>
      <c r="T1215">
        <f t="shared" si="91"/>
        <v>2.2738623701357429E-4</v>
      </c>
      <c r="U1215">
        <f t="shared" si="92"/>
        <v>1.9346121554754793E-4</v>
      </c>
      <c r="V1215">
        <f t="shared" si="93"/>
        <v>0.54030560391844029</v>
      </c>
      <c r="W1215" t="str">
        <f t="shared" si="94"/>
        <v>Delayed</v>
      </c>
    </row>
    <row r="1216" spans="3:23" x14ac:dyDescent="0.3">
      <c r="C1216" s="1">
        <v>7</v>
      </c>
      <c r="D1216" s="1">
        <v>1802</v>
      </c>
      <c r="E1216" s="1" t="s">
        <v>7</v>
      </c>
      <c r="F1216" s="1" t="s">
        <v>6</v>
      </c>
      <c r="G1216" s="1" t="s">
        <v>4</v>
      </c>
      <c r="H1216" s="1" t="s">
        <v>15</v>
      </c>
      <c r="I1216">
        <f t="shared" si="90"/>
        <v>18</v>
      </c>
      <c r="J1216">
        <f>VLOOKUP(C1216,Sheet11!$C$10:$E$17,2,FALSE)</f>
        <v>0.15962441314553991</v>
      </c>
      <c r="K1216">
        <f>VLOOKUP(C1216,Sheet11!$C$10:$E$17,3,FALSE)</f>
        <v>0.10434292160180485</v>
      </c>
      <c r="L1216">
        <f>VLOOKUP(E1216,Sheet11!$C$27:$E$30,2,FALSE)</f>
        <v>0.39436619718309857</v>
      </c>
      <c r="M1216">
        <f>VLOOKUP(E1216,Sheet11!$C$27:$E$30,3,FALSE)</f>
        <v>0.29103214890016921</v>
      </c>
      <c r="N1216">
        <f>VLOOKUP(F1216,Sheet11!$C$40:$E$43,2,FALSE)</f>
        <v>0.42488262910798125</v>
      </c>
      <c r="O1216">
        <f>VLOOKUP(F1216,Sheet11!$C$40:$E$43,3,FALSE)</f>
        <v>0.54540327129159616</v>
      </c>
      <c r="P1216">
        <f>VLOOKUP(G1216,Sheet11!$C$53:$E$61,2,FALSE)</f>
        <v>0.31690140845070425</v>
      </c>
      <c r="Q1216">
        <f>VLOOKUP(G1216,Sheet11!$C$53:$E$61,3,FALSE)</f>
        <v>0.233502538071066</v>
      </c>
      <c r="R1216">
        <f>VLOOKUP(I1216,Sheet11!$C$70:$E$89,2,FALSE)</f>
        <v>7.746478873239436E-2</v>
      </c>
      <c r="S1216">
        <f>VLOOKUP(I1216,Sheet11!$C$70:$E$89,3,FALSE)</f>
        <v>5.8093626621545401E-2</v>
      </c>
      <c r="T1216">
        <f t="shared" si="91"/>
        <v>1.2718213256691444E-4</v>
      </c>
      <c r="U1216">
        <f t="shared" si="92"/>
        <v>1.8115004728543125E-4</v>
      </c>
      <c r="V1216">
        <f t="shared" si="93"/>
        <v>0.41248413522007171</v>
      </c>
      <c r="W1216" t="str">
        <f t="shared" si="94"/>
        <v>Ontime</v>
      </c>
    </row>
    <row r="1217" spans="3:23" x14ac:dyDescent="0.3">
      <c r="C1217" s="1">
        <v>7</v>
      </c>
      <c r="D1217" s="1">
        <v>2110</v>
      </c>
      <c r="E1217" s="1" t="s">
        <v>7</v>
      </c>
      <c r="F1217" s="1" t="s">
        <v>6</v>
      </c>
      <c r="G1217" s="1" t="s">
        <v>4</v>
      </c>
      <c r="H1217" s="1" t="s">
        <v>3</v>
      </c>
      <c r="I1217">
        <f t="shared" si="90"/>
        <v>21</v>
      </c>
      <c r="J1217">
        <f>VLOOKUP(C1217,Sheet11!$C$10:$E$17,2,FALSE)</f>
        <v>0.15962441314553991</v>
      </c>
      <c r="K1217">
        <f>VLOOKUP(C1217,Sheet11!$C$10:$E$17,3,FALSE)</f>
        <v>0.10434292160180485</v>
      </c>
      <c r="L1217">
        <f>VLOOKUP(E1217,Sheet11!$C$27:$E$30,2,FALSE)</f>
        <v>0.39436619718309857</v>
      </c>
      <c r="M1217">
        <f>VLOOKUP(E1217,Sheet11!$C$27:$E$30,3,FALSE)</f>
        <v>0.29103214890016921</v>
      </c>
      <c r="N1217">
        <f>VLOOKUP(F1217,Sheet11!$C$40:$E$43,2,FALSE)</f>
        <v>0.42488262910798125</v>
      </c>
      <c r="O1217">
        <f>VLOOKUP(F1217,Sheet11!$C$40:$E$43,3,FALSE)</f>
        <v>0.54540327129159616</v>
      </c>
      <c r="P1217">
        <f>VLOOKUP(G1217,Sheet11!$C$53:$E$61,2,FALSE)</f>
        <v>0.31690140845070425</v>
      </c>
      <c r="Q1217">
        <f>VLOOKUP(G1217,Sheet11!$C$53:$E$61,3,FALSE)</f>
        <v>0.233502538071066</v>
      </c>
      <c r="R1217">
        <f>VLOOKUP(I1217,Sheet11!$C$70:$E$89,2,FALSE)</f>
        <v>4.9295774647887321E-2</v>
      </c>
      <c r="S1217">
        <f>VLOOKUP(I1217,Sheet11!$C$70:$E$89,3,FALSE)</f>
        <v>3.7789058093626621E-2</v>
      </c>
      <c r="T1217">
        <f t="shared" si="91"/>
        <v>8.0934084360763731E-5</v>
      </c>
      <c r="U1217">
        <f t="shared" si="92"/>
        <v>1.1783546765168829E-4</v>
      </c>
      <c r="V1217">
        <f t="shared" si="93"/>
        <v>0.40717546294863899</v>
      </c>
      <c r="W1217" t="str">
        <f t="shared" si="94"/>
        <v>Ontime</v>
      </c>
    </row>
    <row r="1218" spans="3:23" x14ac:dyDescent="0.3">
      <c r="C1218" s="1">
        <v>7</v>
      </c>
      <c r="D1218" s="1">
        <v>833</v>
      </c>
      <c r="E1218" s="1" t="s">
        <v>7</v>
      </c>
      <c r="F1218" s="1" t="s">
        <v>1</v>
      </c>
      <c r="G1218" s="1" t="s">
        <v>4</v>
      </c>
      <c r="H1218" s="1" t="s">
        <v>3</v>
      </c>
      <c r="I1218">
        <f t="shared" ref="I1218:I1281" si="95">VLOOKUP(D1218,$AA$27:$AB$50,2,TRUE)</f>
        <v>8</v>
      </c>
      <c r="J1218">
        <f>VLOOKUP(C1218,Sheet11!$C$10:$E$17,2,FALSE)</f>
        <v>0.15962441314553991</v>
      </c>
      <c r="K1218">
        <f>VLOOKUP(C1218,Sheet11!$C$10:$E$17,3,FALSE)</f>
        <v>0.10434292160180485</v>
      </c>
      <c r="L1218">
        <f>VLOOKUP(E1218,Sheet11!$C$27:$E$30,2,FALSE)</f>
        <v>0.39436619718309857</v>
      </c>
      <c r="M1218">
        <f>VLOOKUP(E1218,Sheet11!$C$27:$E$30,3,FALSE)</f>
        <v>0.29103214890016921</v>
      </c>
      <c r="N1218">
        <f>VLOOKUP(F1218,Sheet11!$C$40:$E$43,2,FALSE)</f>
        <v>0.19718309859154928</v>
      </c>
      <c r="O1218">
        <f>VLOOKUP(F1218,Sheet11!$C$40:$E$43,3,FALSE)</f>
        <v>0.17033276931754088</v>
      </c>
      <c r="P1218">
        <f>VLOOKUP(G1218,Sheet11!$C$53:$E$61,2,FALSE)</f>
        <v>0.31690140845070425</v>
      </c>
      <c r="Q1218">
        <f>VLOOKUP(G1218,Sheet11!$C$53:$E$61,3,FALSE)</f>
        <v>0.233502538071066</v>
      </c>
      <c r="R1218">
        <f>VLOOKUP(I1218,Sheet11!$C$70:$E$89,2,FALSE)</f>
        <v>4.2253521126760563E-2</v>
      </c>
      <c r="S1218">
        <f>VLOOKUP(I1218,Sheet11!$C$70:$E$89,3,FALSE)</f>
        <v>9.475465313028765E-2</v>
      </c>
      <c r="T1218">
        <f t="shared" si="91"/>
        <v>3.2194773889364576E-5</v>
      </c>
      <c r="U1218">
        <f t="shared" si="92"/>
        <v>9.2276471110467147E-5</v>
      </c>
      <c r="V1218">
        <f t="shared" si="93"/>
        <v>0.25865230069328943</v>
      </c>
      <c r="W1218" t="str">
        <f t="shared" si="94"/>
        <v>Ontime</v>
      </c>
    </row>
    <row r="1219" spans="3:23" x14ac:dyDescent="0.3">
      <c r="C1219" s="1">
        <v>7</v>
      </c>
      <c r="D1219" s="1">
        <v>1249</v>
      </c>
      <c r="E1219" s="1" t="s">
        <v>7</v>
      </c>
      <c r="F1219" s="1" t="s">
        <v>1</v>
      </c>
      <c r="G1219" s="1" t="s">
        <v>4</v>
      </c>
      <c r="H1219" s="1" t="s">
        <v>3</v>
      </c>
      <c r="I1219">
        <f t="shared" si="95"/>
        <v>12</v>
      </c>
      <c r="J1219">
        <f>VLOOKUP(C1219,Sheet11!$C$10:$E$17,2,FALSE)</f>
        <v>0.15962441314553991</v>
      </c>
      <c r="K1219">
        <f>VLOOKUP(C1219,Sheet11!$C$10:$E$17,3,FALSE)</f>
        <v>0.10434292160180485</v>
      </c>
      <c r="L1219">
        <f>VLOOKUP(E1219,Sheet11!$C$27:$E$30,2,FALSE)</f>
        <v>0.39436619718309857</v>
      </c>
      <c r="M1219">
        <f>VLOOKUP(E1219,Sheet11!$C$27:$E$30,3,FALSE)</f>
        <v>0.29103214890016921</v>
      </c>
      <c r="N1219">
        <f>VLOOKUP(F1219,Sheet11!$C$40:$E$43,2,FALSE)</f>
        <v>0.19718309859154928</v>
      </c>
      <c r="O1219">
        <f>VLOOKUP(F1219,Sheet11!$C$40:$E$43,3,FALSE)</f>
        <v>0.17033276931754088</v>
      </c>
      <c r="P1219">
        <f>VLOOKUP(G1219,Sheet11!$C$53:$E$61,2,FALSE)</f>
        <v>0.31690140845070425</v>
      </c>
      <c r="Q1219">
        <f>VLOOKUP(G1219,Sheet11!$C$53:$E$61,3,FALSE)</f>
        <v>0.233502538071066</v>
      </c>
      <c r="R1219">
        <f>VLOOKUP(I1219,Sheet11!$C$70:$E$89,2,FALSE)</f>
        <v>3.0516431924882629E-2</v>
      </c>
      <c r="S1219">
        <f>VLOOKUP(I1219,Sheet11!$C$70:$E$89,3,FALSE)</f>
        <v>0.10152284263959391</v>
      </c>
      <c r="T1219">
        <f t="shared" ref="T1219:T1282" si="96">0.1937*J1219*L1219*N1219*P1219*R1219</f>
        <v>2.325178114231886E-5</v>
      </c>
      <c r="U1219">
        <f t="shared" ref="U1219:U1282" si="97">0.8063*K1219*M1219*O1219*Q1219*S1219</f>
        <v>9.886764761835765E-5</v>
      </c>
      <c r="V1219">
        <f t="shared" ref="V1219:V1282" si="98">T1219/(T1219+U1219)</f>
        <v>0.19040198089925991</v>
      </c>
      <c r="W1219" t="str">
        <f t="shared" ref="W1219:W1282" si="99">IF(V1219&gt;0.5,"Delayed","Ontime")</f>
        <v>Ontime</v>
      </c>
    </row>
    <row r="1220" spans="3:23" x14ac:dyDescent="0.3">
      <c r="C1220" s="1">
        <v>7</v>
      </c>
      <c r="D1220" s="1">
        <v>1539</v>
      </c>
      <c r="E1220" s="1" t="s">
        <v>7</v>
      </c>
      <c r="F1220" s="1" t="s">
        <v>1</v>
      </c>
      <c r="G1220" s="1" t="s">
        <v>4</v>
      </c>
      <c r="H1220" s="1" t="s">
        <v>15</v>
      </c>
      <c r="I1220">
        <f t="shared" si="95"/>
        <v>15</v>
      </c>
      <c r="J1220">
        <f>VLOOKUP(C1220,Sheet11!$C$10:$E$17,2,FALSE)</f>
        <v>0.15962441314553991</v>
      </c>
      <c r="K1220">
        <f>VLOOKUP(C1220,Sheet11!$C$10:$E$17,3,FALSE)</f>
        <v>0.10434292160180485</v>
      </c>
      <c r="L1220">
        <f>VLOOKUP(E1220,Sheet11!$C$27:$E$30,2,FALSE)</f>
        <v>0.39436619718309857</v>
      </c>
      <c r="M1220">
        <f>VLOOKUP(E1220,Sheet11!$C$27:$E$30,3,FALSE)</f>
        <v>0.29103214890016921</v>
      </c>
      <c r="N1220">
        <f>VLOOKUP(F1220,Sheet11!$C$40:$E$43,2,FALSE)</f>
        <v>0.19718309859154928</v>
      </c>
      <c r="O1220">
        <f>VLOOKUP(F1220,Sheet11!$C$40:$E$43,3,FALSE)</f>
        <v>0.17033276931754088</v>
      </c>
      <c r="P1220">
        <f>VLOOKUP(G1220,Sheet11!$C$53:$E$61,2,FALSE)</f>
        <v>0.31690140845070425</v>
      </c>
      <c r="Q1220">
        <f>VLOOKUP(G1220,Sheet11!$C$53:$E$61,3,FALSE)</f>
        <v>0.233502538071066</v>
      </c>
      <c r="R1220">
        <f>VLOOKUP(I1220,Sheet11!$C$70:$E$89,2,FALSE)</f>
        <v>0.13849765258215962</v>
      </c>
      <c r="S1220">
        <f>VLOOKUP(I1220,Sheet11!$C$70:$E$89,3,FALSE)</f>
        <v>6.2041737168640719E-2</v>
      </c>
      <c r="T1220">
        <f t="shared" si="96"/>
        <v>1.0552731441513944E-4</v>
      </c>
      <c r="U1220">
        <f t="shared" si="97"/>
        <v>6.0419117988996346E-5</v>
      </c>
      <c r="V1220">
        <f t="shared" si="98"/>
        <v>0.63591191980641482</v>
      </c>
      <c r="W1220" t="str">
        <f t="shared" si="99"/>
        <v>Delayed</v>
      </c>
    </row>
    <row r="1221" spans="3:23" x14ac:dyDescent="0.3">
      <c r="C1221" s="1">
        <v>7</v>
      </c>
      <c r="D1221" s="1">
        <v>1646</v>
      </c>
      <c r="E1221" s="1" t="s">
        <v>7</v>
      </c>
      <c r="F1221" s="1" t="s">
        <v>1</v>
      </c>
      <c r="G1221" s="1" t="s">
        <v>4</v>
      </c>
      <c r="H1221" s="1" t="s">
        <v>3</v>
      </c>
      <c r="I1221">
        <f t="shared" si="95"/>
        <v>16</v>
      </c>
      <c r="J1221">
        <f>VLOOKUP(C1221,Sheet11!$C$10:$E$17,2,FALSE)</f>
        <v>0.15962441314553991</v>
      </c>
      <c r="K1221">
        <f>VLOOKUP(C1221,Sheet11!$C$10:$E$17,3,FALSE)</f>
        <v>0.10434292160180485</v>
      </c>
      <c r="L1221">
        <f>VLOOKUP(E1221,Sheet11!$C$27:$E$30,2,FALSE)</f>
        <v>0.39436619718309857</v>
      </c>
      <c r="M1221">
        <f>VLOOKUP(E1221,Sheet11!$C$27:$E$30,3,FALSE)</f>
        <v>0.29103214890016921</v>
      </c>
      <c r="N1221">
        <f>VLOOKUP(F1221,Sheet11!$C$40:$E$43,2,FALSE)</f>
        <v>0.19718309859154928</v>
      </c>
      <c r="O1221">
        <f>VLOOKUP(F1221,Sheet11!$C$40:$E$43,3,FALSE)</f>
        <v>0.17033276931754088</v>
      </c>
      <c r="P1221">
        <f>VLOOKUP(G1221,Sheet11!$C$53:$E$61,2,FALSE)</f>
        <v>0.31690140845070425</v>
      </c>
      <c r="Q1221">
        <f>VLOOKUP(G1221,Sheet11!$C$53:$E$61,3,FALSE)</f>
        <v>0.233502538071066</v>
      </c>
      <c r="R1221">
        <f>VLOOKUP(I1221,Sheet11!$C$70:$E$89,2,FALSE)</f>
        <v>0.10328638497652583</v>
      </c>
      <c r="S1221">
        <f>VLOOKUP(I1221,Sheet11!$C$70:$E$89,3,FALSE)</f>
        <v>9.8702763677382968E-2</v>
      </c>
      <c r="T1221">
        <f t="shared" si="96"/>
        <v>7.8698336174002302E-5</v>
      </c>
      <c r="U1221">
        <f t="shared" si="97"/>
        <v>9.6121324073403282E-5</v>
      </c>
      <c r="V1221">
        <f t="shared" si="98"/>
        <v>0.45016868275929645</v>
      </c>
      <c r="W1221" t="str">
        <f t="shared" si="99"/>
        <v>Ontime</v>
      </c>
    </row>
    <row r="1222" spans="3:23" x14ac:dyDescent="0.3">
      <c r="C1222" s="1">
        <v>7</v>
      </c>
      <c r="D1222" s="1">
        <v>1709</v>
      </c>
      <c r="E1222" s="1" t="s">
        <v>7</v>
      </c>
      <c r="F1222" s="1" t="s">
        <v>1</v>
      </c>
      <c r="G1222" s="1" t="s">
        <v>4</v>
      </c>
      <c r="H1222" s="1" t="s">
        <v>15</v>
      </c>
      <c r="I1222">
        <f t="shared" si="95"/>
        <v>17</v>
      </c>
      <c r="J1222">
        <f>VLOOKUP(C1222,Sheet11!$C$10:$E$17,2,FALSE)</f>
        <v>0.15962441314553991</v>
      </c>
      <c r="K1222">
        <f>VLOOKUP(C1222,Sheet11!$C$10:$E$17,3,FALSE)</f>
        <v>0.10434292160180485</v>
      </c>
      <c r="L1222">
        <f>VLOOKUP(E1222,Sheet11!$C$27:$E$30,2,FALSE)</f>
        <v>0.39436619718309857</v>
      </c>
      <c r="M1222">
        <f>VLOOKUP(E1222,Sheet11!$C$27:$E$30,3,FALSE)</f>
        <v>0.29103214890016921</v>
      </c>
      <c r="N1222">
        <f>VLOOKUP(F1222,Sheet11!$C$40:$E$43,2,FALSE)</f>
        <v>0.19718309859154928</v>
      </c>
      <c r="O1222">
        <f>VLOOKUP(F1222,Sheet11!$C$40:$E$43,3,FALSE)</f>
        <v>0.17033276931754088</v>
      </c>
      <c r="P1222">
        <f>VLOOKUP(G1222,Sheet11!$C$53:$E$61,2,FALSE)</f>
        <v>0.31690140845070425</v>
      </c>
      <c r="Q1222">
        <f>VLOOKUP(G1222,Sheet11!$C$53:$E$61,3,FALSE)</f>
        <v>0.233502538071066</v>
      </c>
      <c r="R1222">
        <f>VLOOKUP(I1222,Sheet11!$C$70:$E$89,2,FALSE)</f>
        <v>9.154929577464789E-2</v>
      </c>
      <c r="S1222">
        <f>VLOOKUP(I1222,Sheet11!$C$70:$E$89,3,FALSE)</f>
        <v>8.1218274111675121E-2</v>
      </c>
      <c r="T1222">
        <f t="shared" si="96"/>
        <v>6.9755343426956576E-5</v>
      </c>
      <c r="U1222">
        <f t="shared" si="97"/>
        <v>7.9094118094686115E-5</v>
      </c>
      <c r="V1222">
        <f t="shared" si="98"/>
        <v>0.4686301362051899</v>
      </c>
      <c r="W1222" t="str">
        <f t="shared" si="99"/>
        <v>Ontime</v>
      </c>
    </row>
    <row r="1223" spans="3:23" x14ac:dyDescent="0.3">
      <c r="C1223" s="1">
        <v>7</v>
      </c>
      <c r="D1223" s="1">
        <v>2111</v>
      </c>
      <c r="E1223" s="1" t="s">
        <v>7</v>
      </c>
      <c r="F1223" s="1" t="s">
        <v>1</v>
      </c>
      <c r="G1223" s="1" t="s">
        <v>4</v>
      </c>
      <c r="H1223" s="1" t="s">
        <v>3</v>
      </c>
      <c r="I1223">
        <f t="shared" si="95"/>
        <v>21</v>
      </c>
      <c r="J1223">
        <f>VLOOKUP(C1223,Sheet11!$C$10:$E$17,2,FALSE)</f>
        <v>0.15962441314553991</v>
      </c>
      <c r="K1223">
        <f>VLOOKUP(C1223,Sheet11!$C$10:$E$17,3,FALSE)</f>
        <v>0.10434292160180485</v>
      </c>
      <c r="L1223">
        <f>VLOOKUP(E1223,Sheet11!$C$27:$E$30,2,FALSE)</f>
        <v>0.39436619718309857</v>
      </c>
      <c r="M1223">
        <f>VLOOKUP(E1223,Sheet11!$C$27:$E$30,3,FALSE)</f>
        <v>0.29103214890016921</v>
      </c>
      <c r="N1223">
        <f>VLOOKUP(F1223,Sheet11!$C$40:$E$43,2,FALSE)</f>
        <v>0.19718309859154928</v>
      </c>
      <c r="O1223">
        <f>VLOOKUP(F1223,Sheet11!$C$40:$E$43,3,FALSE)</f>
        <v>0.17033276931754088</v>
      </c>
      <c r="P1223">
        <f>VLOOKUP(G1223,Sheet11!$C$53:$E$61,2,FALSE)</f>
        <v>0.31690140845070425</v>
      </c>
      <c r="Q1223">
        <f>VLOOKUP(G1223,Sheet11!$C$53:$E$61,3,FALSE)</f>
        <v>0.233502538071066</v>
      </c>
      <c r="R1223">
        <f>VLOOKUP(I1223,Sheet11!$C$70:$E$89,2,FALSE)</f>
        <v>4.9295774647887321E-2</v>
      </c>
      <c r="S1223">
        <f>VLOOKUP(I1223,Sheet11!$C$70:$E$89,3,FALSE)</f>
        <v>3.7789058093626621E-2</v>
      </c>
      <c r="T1223">
        <f t="shared" si="96"/>
        <v>3.7560569537592001E-5</v>
      </c>
      <c r="U1223">
        <f t="shared" si="97"/>
        <v>3.6800735502388682E-5</v>
      </c>
      <c r="V1223">
        <f t="shared" si="98"/>
        <v>0.50510906872058514</v>
      </c>
      <c r="W1223" t="str">
        <f t="shared" si="99"/>
        <v>Delayed</v>
      </c>
    </row>
    <row r="1224" spans="3:23" x14ac:dyDescent="0.3">
      <c r="C1224" s="1">
        <v>7</v>
      </c>
      <c r="D1224" s="1">
        <v>1706</v>
      </c>
      <c r="E1224" s="1" t="s">
        <v>7</v>
      </c>
      <c r="F1224" s="1" t="s">
        <v>1</v>
      </c>
      <c r="G1224" s="1" t="s">
        <v>4</v>
      </c>
      <c r="H1224" s="1" t="s">
        <v>15</v>
      </c>
      <c r="I1224">
        <f t="shared" si="95"/>
        <v>17</v>
      </c>
      <c r="J1224">
        <f>VLOOKUP(C1224,Sheet11!$C$10:$E$17,2,FALSE)</f>
        <v>0.15962441314553991</v>
      </c>
      <c r="K1224">
        <f>VLOOKUP(C1224,Sheet11!$C$10:$E$17,3,FALSE)</f>
        <v>0.10434292160180485</v>
      </c>
      <c r="L1224">
        <f>VLOOKUP(E1224,Sheet11!$C$27:$E$30,2,FALSE)</f>
        <v>0.39436619718309857</v>
      </c>
      <c r="M1224">
        <f>VLOOKUP(E1224,Sheet11!$C$27:$E$30,3,FALSE)</f>
        <v>0.29103214890016921</v>
      </c>
      <c r="N1224">
        <f>VLOOKUP(F1224,Sheet11!$C$40:$E$43,2,FALSE)</f>
        <v>0.19718309859154928</v>
      </c>
      <c r="O1224">
        <f>VLOOKUP(F1224,Sheet11!$C$40:$E$43,3,FALSE)</f>
        <v>0.17033276931754088</v>
      </c>
      <c r="P1224">
        <f>VLOOKUP(G1224,Sheet11!$C$53:$E$61,2,FALSE)</f>
        <v>0.31690140845070425</v>
      </c>
      <c r="Q1224">
        <f>VLOOKUP(G1224,Sheet11!$C$53:$E$61,3,FALSE)</f>
        <v>0.233502538071066</v>
      </c>
      <c r="R1224">
        <f>VLOOKUP(I1224,Sheet11!$C$70:$E$89,2,FALSE)</f>
        <v>9.154929577464789E-2</v>
      </c>
      <c r="S1224">
        <f>VLOOKUP(I1224,Sheet11!$C$70:$E$89,3,FALSE)</f>
        <v>8.1218274111675121E-2</v>
      </c>
      <c r="T1224">
        <f t="shared" si="96"/>
        <v>6.9755343426956576E-5</v>
      </c>
      <c r="U1224">
        <f t="shared" si="97"/>
        <v>7.9094118094686115E-5</v>
      </c>
      <c r="V1224">
        <f t="shared" si="98"/>
        <v>0.4686301362051899</v>
      </c>
      <c r="W1224" t="str">
        <f t="shared" si="99"/>
        <v>Ontime</v>
      </c>
    </row>
    <row r="1225" spans="3:23" x14ac:dyDescent="0.3">
      <c r="C1225" s="1">
        <v>7</v>
      </c>
      <c r="D1225" s="1">
        <v>1555</v>
      </c>
      <c r="E1225" s="1" t="s">
        <v>5</v>
      </c>
      <c r="F1225" s="1" t="s">
        <v>1</v>
      </c>
      <c r="G1225" s="1" t="s">
        <v>8</v>
      </c>
      <c r="H1225" s="1" t="s">
        <v>15</v>
      </c>
      <c r="I1225">
        <f t="shared" si="95"/>
        <v>15</v>
      </c>
      <c r="J1225">
        <f>VLOOKUP(C1225,Sheet11!$C$10:$E$17,2,FALSE)</f>
        <v>0.15962441314553991</v>
      </c>
      <c r="K1225">
        <f>VLOOKUP(C1225,Sheet11!$C$10:$E$17,3,FALSE)</f>
        <v>0.10434292160180485</v>
      </c>
      <c r="L1225">
        <f>VLOOKUP(E1225,Sheet11!$C$27:$E$30,2,FALSE)</f>
        <v>0.51877934272300474</v>
      </c>
      <c r="M1225">
        <f>VLOOKUP(E1225,Sheet11!$C$27:$E$30,3,FALSE)</f>
        <v>0.64805414551607443</v>
      </c>
      <c r="N1225">
        <f>VLOOKUP(F1225,Sheet11!$C$40:$E$43,2,FALSE)</f>
        <v>0.19718309859154928</v>
      </c>
      <c r="O1225">
        <f>VLOOKUP(F1225,Sheet11!$C$40:$E$43,3,FALSE)</f>
        <v>0.17033276931754088</v>
      </c>
      <c r="P1225">
        <f>VLOOKUP(G1225,Sheet11!$C$53:$E$61,2,FALSE)</f>
        <v>0.11032863849765258</v>
      </c>
      <c r="Q1225">
        <f>VLOOKUP(G1225,Sheet11!$C$53:$E$61,3,FALSE)</f>
        <v>0.19232938522278623</v>
      </c>
      <c r="R1225">
        <f>VLOOKUP(I1225,Sheet11!$C$70:$E$89,2,FALSE)</f>
        <v>0.13849765258215962</v>
      </c>
      <c r="S1225">
        <f>VLOOKUP(I1225,Sheet11!$C$70:$E$89,3,FALSE)</f>
        <v>6.2041737168640719E-2</v>
      </c>
      <c r="T1225">
        <f t="shared" si="96"/>
        <v>4.8329462735011188E-5</v>
      </c>
      <c r="U1225">
        <f t="shared" si="97"/>
        <v>1.1081504980784306E-4</v>
      </c>
      <c r="V1225">
        <f t="shared" si="98"/>
        <v>0.30368287264694149</v>
      </c>
      <c r="W1225" t="str">
        <f t="shared" si="99"/>
        <v>Ontime</v>
      </c>
    </row>
    <row r="1226" spans="3:23" x14ac:dyDescent="0.3">
      <c r="C1226" s="1">
        <v>7</v>
      </c>
      <c r="D1226" s="1">
        <v>830</v>
      </c>
      <c r="E1226" s="1" t="s">
        <v>5</v>
      </c>
      <c r="F1226" s="1" t="s">
        <v>6</v>
      </c>
      <c r="G1226" s="1" t="s">
        <v>8</v>
      </c>
      <c r="H1226" s="1" t="s">
        <v>3</v>
      </c>
      <c r="I1226">
        <f t="shared" si="95"/>
        <v>8</v>
      </c>
      <c r="J1226">
        <f>VLOOKUP(C1226,Sheet11!$C$10:$E$17,2,FALSE)</f>
        <v>0.15962441314553991</v>
      </c>
      <c r="K1226">
        <f>VLOOKUP(C1226,Sheet11!$C$10:$E$17,3,FALSE)</f>
        <v>0.10434292160180485</v>
      </c>
      <c r="L1226">
        <f>VLOOKUP(E1226,Sheet11!$C$27:$E$30,2,FALSE)</f>
        <v>0.51877934272300474</v>
      </c>
      <c r="M1226">
        <f>VLOOKUP(E1226,Sheet11!$C$27:$E$30,3,FALSE)</f>
        <v>0.64805414551607443</v>
      </c>
      <c r="N1226">
        <f>VLOOKUP(F1226,Sheet11!$C$40:$E$43,2,FALSE)</f>
        <v>0.42488262910798125</v>
      </c>
      <c r="O1226">
        <f>VLOOKUP(F1226,Sheet11!$C$40:$E$43,3,FALSE)</f>
        <v>0.54540327129159616</v>
      </c>
      <c r="P1226">
        <f>VLOOKUP(G1226,Sheet11!$C$53:$E$61,2,FALSE)</f>
        <v>0.11032863849765258</v>
      </c>
      <c r="Q1226">
        <f>VLOOKUP(G1226,Sheet11!$C$53:$E$61,3,FALSE)</f>
        <v>0.19232938522278623</v>
      </c>
      <c r="R1226">
        <f>VLOOKUP(I1226,Sheet11!$C$70:$E$89,2,FALSE)</f>
        <v>4.2253521126760563E-2</v>
      </c>
      <c r="S1226">
        <f>VLOOKUP(I1226,Sheet11!$C$70:$E$89,3,FALSE)</f>
        <v>9.475465313028765E-2</v>
      </c>
      <c r="T1226">
        <f t="shared" si="96"/>
        <v>3.1771063274952875E-5</v>
      </c>
      <c r="U1226">
        <f t="shared" si="97"/>
        <v>5.4191961865090175E-4</v>
      </c>
      <c r="V1226">
        <f t="shared" si="98"/>
        <v>5.5380127786455936E-2</v>
      </c>
      <c r="W1226" t="str">
        <f t="shared" si="99"/>
        <v>Ontime</v>
      </c>
    </row>
    <row r="1227" spans="3:23" x14ac:dyDescent="0.3">
      <c r="C1227" s="1">
        <v>7</v>
      </c>
      <c r="D1227" s="1">
        <v>1029</v>
      </c>
      <c r="E1227" s="1" t="s">
        <v>5</v>
      </c>
      <c r="F1227" s="1" t="s">
        <v>6</v>
      </c>
      <c r="G1227" s="1" t="s">
        <v>8</v>
      </c>
      <c r="H1227" s="1" t="s">
        <v>3</v>
      </c>
      <c r="I1227">
        <f t="shared" si="95"/>
        <v>10</v>
      </c>
      <c r="J1227">
        <f>VLOOKUP(C1227,Sheet11!$C$10:$E$17,2,FALSE)</f>
        <v>0.15962441314553991</v>
      </c>
      <c r="K1227">
        <f>VLOOKUP(C1227,Sheet11!$C$10:$E$17,3,FALSE)</f>
        <v>0.10434292160180485</v>
      </c>
      <c r="L1227">
        <f>VLOOKUP(E1227,Sheet11!$C$27:$E$30,2,FALSE)</f>
        <v>0.51877934272300474</v>
      </c>
      <c r="M1227">
        <f>VLOOKUP(E1227,Sheet11!$C$27:$E$30,3,FALSE)</f>
        <v>0.64805414551607443</v>
      </c>
      <c r="N1227">
        <f>VLOOKUP(F1227,Sheet11!$C$40:$E$43,2,FALSE)</f>
        <v>0.42488262910798125</v>
      </c>
      <c r="O1227">
        <f>VLOOKUP(F1227,Sheet11!$C$40:$E$43,3,FALSE)</f>
        <v>0.54540327129159616</v>
      </c>
      <c r="P1227">
        <f>VLOOKUP(G1227,Sheet11!$C$53:$E$61,2,FALSE)</f>
        <v>0.11032863849765258</v>
      </c>
      <c r="Q1227">
        <f>VLOOKUP(G1227,Sheet11!$C$53:$E$61,3,FALSE)</f>
        <v>0.19232938522278623</v>
      </c>
      <c r="R1227">
        <f>VLOOKUP(I1227,Sheet11!$C$70:$E$89,2,FALSE)</f>
        <v>3.0516431924882629E-2</v>
      </c>
      <c r="S1227">
        <f>VLOOKUP(I1227,Sheet11!$C$70:$E$89,3,FALSE)</f>
        <v>5.9785673998871969E-2</v>
      </c>
      <c r="T1227">
        <f t="shared" si="96"/>
        <v>2.2945767920799298E-5</v>
      </c>
      <c r="U1227">
        <f t="shared" si="97"/>
        <v>3.4192547367259272E-4</v>
      </c>
      <c r="V1227">
        <f t="shared" si="98"/>
        <v>6.2887301889277908E-2</v>
      </c>
      <c r="W1227" t="str">
        <f t="shared" si="99"/>
        <v>Ontime</v>
      </c>
    </row>
    <row r="1228" spans="3:23" x14ac:dyDescent="0.3">
      <c r="C1228" s="1">
        <v>7</v>
      </c>
      <c r="D1228" s="1">
        <v>1230</v>
      </c>
      <c r="E1228" s="1" t="s">
        <v>5</v>
      </c>
      <c r="F1228" s="1" t="s">
        <v>6</v>
      </c>
      <c r="G1228" s="1" t="s">
        <v>8</v>
      </c>
      <c r="H1228" s="1" t="s">
        <v>15</v>
      </c>
      <c r="I1228">
        <f t="shared" si="95"/>
        <v>12</v>
      </c>
      <c r="J1228">
        <f>VLOOKUP(C1228,Sheet11!$C$10:$E$17,2,FALSE)</f>
        <v>0.15962441314553991</v>
      </c>
      <c r="K1228">
        <f>VLOOKUP(C1228,Sheet11!$C$10:$E$17,3,FALSE)</f>
        <v>0.10434292160180485</v>
      </c>
      <c r="L1228">
        <f>VLOOKUP(E1228,Sheet11!$C$27:$E$30,2,FALSE)</f>
        <v>0.51877934272300474</v>
      </c>
      <c r="M1228">
        <f>VLOOKUP(E1228,Sheet11!$C$27:$E$30,3,FALSE)</f>
        <v>0.64805414551607443</v>
      </c>
      <c r="N1228">
        <f>VLOOKUP(F1228,Sheet11!$C$40:$E$43,2,FALSE)</f>
        <v>0.42488262910798125</v>
      </c>
      <c r="O1228">
        <f>VLOOKUP(F1228,Sheet11!$C$40:$E$43,3,FALSE)</f>
        <v>0.54540327129159616</v>
      </c>
      <c r="P1228">
        <f>VLOOKUP(G1228,Sheet11!$C$53:$E$61,2,FALSE)</f>
        <v>0.11032863849765258</v>
      </c>
      <c r="Q1228">
        <f>VLOOKUP(G1228,Sheet11!$C$53:$E$61,3,FALSE)</f>
        <v>0.19232938522278623</v>
      </c>
      <c r="R1228">
        <f>VLOOKUP(I1228,Sheet11!$C$70:$E$89,2,FALSE)</f>
        <v>3.0516431924882629E-2</v>
      </c>
      <c r="S1228">
        <f>VLOOKUP(I1228,Sheet11!$C$70:$E$89,3,FALSE)</f>
        <v>0.10152284263959391</v>
      </c>
      <c r="T1228">
        <f t="shared" si="96"/>
        <v>2.2945767920799298E-5</v>
      </c>
      <c r="U1228">
        <f t="shared" si="97"/>
        <v>5.8062816284025183E-4</v>
      </c>
      <c r="V1228">
        <f t="shared" si="98"/>
        <v>3.8016499307494601E-2</v>
      </c>
      <c r="W1228" t="str">
        <f t="shared" si="99"/>
        <v>Ontime</v>
      </c>
    </row>
    <row r="1229" spans="3:23" x14ac:dyDescent="0.3">
      <c r="C1229" s="1">
        <v>7</v>
      </c>
      <c r="D1229" s="1">
        <v>1430</v>
      </c>
      <c r="E1229" s="1" t="s">
        <v>5</v>
      </c>
      <c r="F1229" s="1" t="s">
        <v>6</v>
      </c>
      <c r="G1229" s="1" t="s">
        <v>8</v>
      </c>
      <c r="H1229" s="1" t="s">
        <v>3</v>
      </c>
      <c r="I1229">
        <f t="shared" si="95"/>
        <v>14</v>
      </c>
      <c r="J1229">
        <f>VLOOKUP(C1229,Sheet11!$C$10:$E$17,2,FALSE)</f>
        <v>0.15962441314553991</v>
      </c>
      <c r="K1229">
        <f>VLOOKUP(C1229,Sheet11!$C$10:$E$17,3,FALSE)</f>
        <v>0.10434292160180485</v>
      </c>
      <c r="L1229">
        <f>VLOOKUP(E1229,Sheet11!$C$27:$E$30,2,FALSE)</f>
        <v>0.51877934272300474</v>
      </c>
      <c r="M1229">
        <f>VLOOKUP(E1229,Sheet11!$C$27:$E$30,3,FALSE)</f>
        <v>0.64805414551607443</v>
      </c>
      <c r="N1229">
        <f>VLOOKUP(F1229,Sheet11!$C$40:$E$43,2,FALSE)</f>
        <v>0.42488262910798125</v>
      </c>
      <c r="O1229">
        <f>VLOOKUP(F1229,Sheet11!$C$40:$E$43,3,FALSE)</f>
        <v>0.54540327129159616</v>
      </c>
      <c r="P1229">
        <f>VLOOKUP(G1229,Sheet11!$C$53:$E$61,2,FALSE)</f>
        <v>0.11032863849765258</v>
      </c>
      <c r="Q1229">
        <f>VLOOKUP(G1229,Sheet11!$C$53:$E$61,3,FALSE)</f>
        <v>0.19232938522278623</v>
      </c>
      <c r="R1229">
        <f>VLOOKUP(I1229,Sheet11!$C$70:$E$89,2,FALSE)</f>
        <v>5.6338028169014086E-2</v>
      </c>
      <c r="S1229">
        <f>VLOOKUP(I1229,Sheet11!$C$70:$E$89,3,FALSE)</f>
        <v>9.7574732092498589E-2</v>
      </c>
      <c r="T1229">
        <f t="shared" si="96"/>
        <v>4.2361417699937169E-5</v>
      </c>
      <c r="U1229">
        <f t="shared" si="97"/>
        <v>5.5804817872979757E-4</v>
      </c>
      <c r="V1229">
        <f t="shared" si="98"/>
        <v>7.0554198253716088E-2</v>
      </c>
      <c r="W1229" t="str">
        <f t="shared" si="99"/>
        <v>Ontime</v>
      </c>
    </row>
    <row r="1230" spans="3:23" x14ac:dyDescent="0.3">
      <c r="C1230" s="1">
        <v>7</v>
      </c>
      <c r="D1230" s="1">
        <v>1632</v>
      </c>
      <c r="E1230" s="1" t="s">
        <v>5</v>
      </c>
      <c r="F1230" s="1" t="s">
        <v>6</v>
      </c>
      <c r="G1230" s="1" t="s">
        <v>8</v>
      </c>
      <c r="H1230" s="1" t="s">
        <v>3</v>
      </c>
      <c r="I1230">
        <f t="shared" si="95"/>
        <v>16</v>
      </c>
      <c r="J1230">
        <f>VLOOKUP(C1230,Sheet11!$C$10:$E$17,2,FALSE)</f>
        <v>0.15962441314553991</v>
      </c>
      <c r="K1230">
        <f>VLOOKUP(C1230,Sheet11!$C$10:$E$17,3,FALSE)</f>
        <v>0.10434292160180485</v>
      </c>
      <c r="L1230">
        <f>VLOOKUP(E1230,Sheet11!$C$27:$E$30,2,FALSE)</f>
        <v>0.51877934272300474</v>
      </c>
      <c r="M1230">
        <f>VLOOKUP(E1230,Sheet11!$C$27:$E$30,3,FALSE)</f>
        <v>0.64805414551607443</v>
      </c>
      <c r="N1230">
        <f>VLOOKUP(F1230,Sheet11!$C$40:$E$43,2,FALSE)</f>
        <v>0.42488262910798125</v>
      </c>
      <c r="O1230">
        <f>VLOOKUP(F1230,Sheet11!$C$40:$E$43,3,FALSE)</f>
        <v>0.54540327129159616</v>
      </c>
      <c r="P1230">
        <f>VLOOKUP(G1230,Sheet11!$C$53:$E$61,2,FALSE)</f>
        <v>0.11032863849765258</v>
      </c>
      <c r="Q1230">
        <f>VLOOKUP(G1230,Sheet11!$C$53:$E$61,3,FALSE)</f>
        <v>0.19232938522278623</v>
      </c>
      <c r="R1230">
        <f>VLOOKUP(I1230,Sheet11!$C$70:$E$89,2,FALSE)</f>
        <v>0.10328638497652583</v>
      </c>
      <c r="S1230">
        <f>VLOOKUP(I1230,Sheet11!$C$70:$E$89,3,FALSE)</f>
        <v>9.8702763677382968E-2</v>
      </c>
      <c r="T1230">
        <f t="shared" si="96"/>
        <v>7.7662599116551471E-5</v>
      </c>
      <c r="U1230">
        <f t="shared" si="97"/>
        <v>5.644996027613559E-4</v>
      </c>
      <c r="V1230">
        <f t="shared" si="98"/>
        <v>0.12093922515127613</v>
      </c>
      <c r="W1230" t="str">
        <f t="shared" si="99"/>
        <v>Ontime</v>
      </c>
    </row>
    <row r="1231" spans="3:23" x14ac:dyDescent="0.3">
      <c r="C1231" s="1">
        <v>7</v>
      </c>
      <c r="D1231" s="1">
        <v>1843</v>
      </c>
      <c r="E1231" s="1" t="s">
        <v>5</v>
      </c>
      <c r="F1231" s="1" t="s">
        <v>6</v>
      </c>
      <c r="G1231" s="1" t="s">
        <v>8</v>
      </c>
      <c r="H1231" s="1" t="s">
        <v>15</v>
      </c>
      <c r="I1231">
        <f t="shared" si="95"/>
        <v>18</v>
      </c>
      <c r="J1231">
        <f>VLOOKUP(C1231,Sheet11!$C$10:$E$17,2,FALSE)</f>
        <v>0.15962441314553991</v>
      </c>
      <c r="K1231">
        <f>VLOOKUP(C1231,Sheet11!$C$10:$E$17,3,FALSE)</f>
        <v>0.10434292160180485</v>
      </c>
      <c r="L1231">
        <f>VLOOKUP(E1231,Sheet11!$C$27:$E$30,2,FALSE)</f>
        <v>0.51877934272300474</v>
      </c>
      <c r="M1231">
        <f>VLOOKUP(E1231,Sheet11!$C$27:$E$30,3,FALSE)</f>
        <v>0.64805414551607443</v>
      </c>
      <c r="N1231">
        <f>VLOOKUP(F1231,Sheet11!$C$40:$E$43,2,FALSE)</f>
        <v>0.42488262910798125</v>
      </c>
      <c r="O1231">
        <f>VLOOKUP(F1231,Sheet11!$C$40:$E$43,3,FALSE)</f>
        <v>0.54540327129159616</v>
      </c>
      <c r="P1231">
        <f>VLOOKUP(G1231,Sheet11!$C$53:$E$61,2,FALSE)</f>
        <v>0.11032863849765258</v>
      </c>
      <c r="Q1231">
        <f>VLOOKUP(G1231,Sheet11!$C$53:$E$61,3,FALSE)</f>
        <v>0.19232938522278623</v>
      </c>
      <c r="R1231">
        <f>VLOOKUP(I1231,Sheet11!$C$70:$E$89,2,FALSE)</f>
        <v>7.746478873239436E-2</v>
      </c>
      <c r="S1231">
        <f>VLOOKUP(I1231,Sheet11!$C$70:$E$89,3,FALSE)</f>
        <v>5.8093626621545401E-2</v>
      </c>
      <c r="T1231">
        <f t="shared" si="96"/>
        <v>5.8246949337413596E-5</v>
      </c>
      <c r="U1231">
        <f t="shared" si="97"/>
        <v>3.3224833762525522E-4</v>
      </c>
      <c r="V1231">
        <f t="shared" si="98"/>
        <v>0.14916172174693104</v>
      </c>
      <c r="W1231" t="str">
        <f t="shared" si="99"/>
        <v>Ontime</v>
      </c>
    </row>
    <row r="1232" spans="3:23" x14ac:dyDescent="0.3">
      <c r="C1232" s="1">
        <v>7</v>
      </c>
      <c r="D1232" s="1">
        <v>2029</v>
      </c>
      <c r="E1232" s="1" t="s">
        <v>5</v>
      </c>
      <c r="F1232" s="1" t="s">
        <v>6</v>
      </c>
      <c r="G1232" s="1" t="s">
        <v>8</v>
      </c>
      <c r="H1232" s="1" t="s">
        <v>3</v>
      </c>
      <c r="I1232">
        <f t="shared" si="95"/>
        <v>20</v>
      </c>
      <c r="J1232">
        <f>VLOOKUP(C1232,Sheet11!$C$10:$E$17,2,FALSE)</f>
        <v>0.15962441314553991</v>
      </c>
      <c r="K1232">
        <f>VLOOKUP(C1232,Sheet11!$C$10:$E$17,3,FALSE)</f>
        <v>0.10434292160180485</v>
      </c>
      <c r="L1232">
        <f>VLOOKUP(E1232,Sheet11!$C$27:$E$30,2,FALSE)</f>
        <v>0.51877934272300474</v>
      </c>
      <c r="M1232">
        <f>VLOOKUP(E1232,Sheet11!$C$27:$E$30,3,FALSE)</f>
        <v>0.64805414551607443</v>
      </c>
      <c r="N1232">
        <f>VLOOKUP(F1232,Sheet11!$C$40:$E$43,2,FALSE)</f>
        <v>0.42488262910798125</v>
      </c>
      <c r="O1232">
        <f>VLOOKUP(F1232,Sheet11!$C$40:$E$43,3,FALSE)</f>
        <v>0.54540327129159616</v>
      </c>
      <c r="P1232">
        <f>VLOOKUP(G1232,Sheet11!$C$53:$E$61,2,FALSE)</f>
        <v>0.11032863849765258</v>
      </c>
      <c r="Q1232">
        <f>VLOOKUP(G1232,Sheet11!$C$53:$E$61,3,FALSE)</f>
        <v>0.19232938522278623</v>
      </c>
      <c r="R1232">
        <f>VLOOKUP(I1232,Sheet11!$C$70:$E$89,2,FALSE)</f>
        <v>4.9295774647887321E-2</v>
      </c>
      <c r="S1232">
        <f>VLOOKUP(I1232,Sheet11!$C$70:$E$89,3,FALSE)</f>
        <v>3.6661026508742242E-2</v>
      </c>
      <c r="T1232">
        <f t="shared" si="96"/>
        <v>3.7066240487445015E-5</v>
      </c>
      <c r="U1232">
        <f t="shared" si="97"/>
        <v>2.0967128102564647E-4</v>
      </c>
      <c r="V1232">
        <f t="shared" si="98"/>
        <v>0.15022539036681676</v>
      </c>
      <c r="W1232" t="str">
        <f t="shared" si="99"/>
        <v>Ontime</v>
      </c>
    </row>
    <row r="1233" spans="3:23" x14ac:dyDescent="0.3">
      <c r="C1233" s="1">
        <v>7</v>
      </c>
      <c r="D1233" s="1">
        <v>1549</v>
      </c>
      <c r="E1233" s="1" t="s">
        <v>5</v>
      </c>
      <c r="F1233" s="1" t="s">
        <v>1</v>
      </c>
      <c r="G1233" s="1" t="s">
        <v>9</v>
      </c>
      <c r="H1233" s="1" t="s">
        <v>15</v>
      </c>
      <c r="I1233">
        <f t="shared" si="95"/>
        <v>15</v>
      </c>
      <c r="J1233">
        <f>VLOOKUP(C1233,Sheet11!$C$10:$E$17,2,FALSE)</f>
        <v>0.15962441314553991</v>
      </c>
      <c r="K1233">
        <f>VLOOKUP(C1233,Sheet11!$C$10:$E$17,3,FALSE)</f>
        <v>0.10434292160180485</v>
      </c>
      <c r="L1233">
        <f>VLOOKUP(E1233,Sheet11!$C$27:$E$30,2,FALSE)</f>
        <v>0.51877934272300474</v>
      </c>
      <c r="M1233">
        <f>VLOOKUP(E1233,Sheet11!$C$27:$E$30,3,FALSE)</f>
        <v>0.64805414551607443</v>
      </c>
      <c r="N1233">
        <f>VLOOKUP(F1233,Sheet11!$C$40:$E$43,2,FALSE)</f>
        <v>0.19718309859154928</v>
      </c>
      <c r="O1233">
        <f>VLOOKUP(F1233,Sheet11!$C$40:$E$43,3,FALSE)</f>
        <v>0.17033276931754088</v>
      </c>
      <c r="P1233">
        <f>VLOOKUP(G1233,Sheet11!$C$53:$E$61,2,FALSE)</f>
        <v>0.18779342723004694</v>
      </c>
      <c r="Q1233">
        <f>VLOOKUP(G1233,Sheet11!$C$53:$E$61,3,FALSE)</f>
        <v>0.1212633953750705</v>
      </c>
      <c r="R1233">
        <f>VLOOKUP(I1233,Sheet11!$C$70:$E$89,2,FALSE)</f>
        <v>0.13849765258215962</v>
      </c>
      <c r="S1233">
        <f>VLOOKUP(I1233,Sheet11!$C$70:$E$89,3,FALSE)</f>
        <v>6.2041737168640719E-2</v>
      </c>
      <c r="T1233">
        <f t="shared" si="96"/>
        <v>8.2262915293636056E-5</v>
      </c>
      <c r="U1233">
        <f t="shared" si="97"/>
        <v>6.9868726418434779E-5</v>
      </c>
      <c r="V1233">
        <f t="shared" si="98"/>
        <v>0.54073507896095319</v>
      </c>
      <c r="W1233" t="str">
        <f t="shared" si="99"/>
        <v>Delayed</v>
      </c>
    </row>
    <row r="1234" spans="3:23" x14ac:dyDescent="0.3">
      <c r="C1234" s="1">
        <v>7</v>
      </c>
      <c r="D1234" s="1">
        <v>552</v>
      </c>
      <c r="E1234" s="1" t="s">
        <v>5</v>
      </c>
      <c r="F1234" s="1" t="s">
        <v>1</v>
      </c>
      <c r="G1234" s="1" t="s">
        <v>9</v>
      </c>
      <c r="H1234" s="1" t="s">
        <v>15</v>
      </c>
      <c r="I1234">
        <f t="shared" si="95"/>
        <v>5</v>
      </c>
      <c r="J1234">
        <f>VLOOKUP(C1234,Sheet11!$C$10:$E$17,2,FALSE)</f>
        <v>0.15962441314553991</v>
      </c>
      <c r="K1234">
        <f>VLOOKUP(C1234,Sheet11!$C$10:$E$17,3,FALSE)</f>
        <v>0.10434292160180485</v>
      </c>
      <c r="L1234">
        <f>VLOOKUP(E1234,Sheet11!$C$27:$E$30,2,FALSE)</f>
        <v>0.51877934272300474</v>
      </c>
      <c r="M1234">
        <f>VLOOKUP(E1234,Sheet11!$C$27:$E$30,3,FALSE)</f>
        <v>0.64805414551607443</v>
      </c>
      <c r="N1234">
        <f>VLOOKUP(F1234,Sheet11!$C$40:$E$43,2,FALSE)</f>
        <v>0.19718309859154928</v>
      </c>
      <c r="O1234">
        <f>VLOOKUP(F1234,Sheet11!$C$40:$E$43,3,FALSE)</f>
        <v>0.17033276931754088</v>
      </c>
      <c r="P1234">
        <f>VLOOKUP(G1234,Sheet11!$C$53:$E$61,2,FALSE)</f>
        <v>0.18779342723004694</v>
      </c>
      <c r="Q1234">
        <f>VLOOKUP(G1234,Sheet11!$C$53:$E$61,3,FALSE)</f>
        <v>0.1212633953750705</v>
      </c>
      <c r="R1234">
        <f>VLOOKUP(I1234,Sheet11!$C$70:$E$89,2,FALSE)</f>
        <v>4.6948356807511738E-3</v>
      </c>
      <c r="S1234">
        <f>VLOOKUP(I1234,Sheet11!$C$70:$E$89,3,FALSE)</f>
        <v>1.2972363226170333E-2</v>
      </c>
      <c r="T1234">
        <f t="shared" si="96"/>
        <v>2.7885733997842733E-6</v>
      </c>
      <c r="U1234">
        <f t="shared" si="97"/>
        <v>1.4608915523854546E-5</v>
      </c>
      <c r="V1234">
        <f t="shared" si="98"/>
        <v>0.16028597069519052</v>
      </c>
      <c r="W1234" t="str">
        <f t="shared" si="99"/>
        <v>Ontime</v>
      </c>
    </row>
    <row r="1235" spans="3:23" x14ac:dyDescent="0.3">
      <c r="C1235" s="1">
        <v>7</v>
      </c>
      <c r="D1235" s="1">
        <v>919</v>
      </c>
      <c r="E1235" s="1" t="s">
        <v>5</v>
      </c>
      <c r="F1235" s="1" t="s">
        <v>1</v>
      </c>
      <c r="G1235" s="1" t="s">
        <v>9</v>
      </c>
      <c r="H1235" s="1" t="s">
        <v>3</v>
      </c>
      <c r="I1235">
        <f t="shared" si="95"/>
        <v>9</v>
      </c>
      <c r="J1235">
        <f>VLOOKUP(C1235,Sheet11!$C$10:$E$17,2,FALSE)</f>
        <v>0.15962441314553991</v>
      </c>
      <c r="K1235">
        <f>VLOOKUP(C1235,Sheet11!$C$10:$E$17,3,FALSE)</f>
        <v>0.10434292160180485</v>
      </c>
      <c r="L1235">
        <f>VLOOKUP(E1235,Sheet11!$C$27:$E$30,2,FALSE)</f>
        <v>0.51877934272300474</v>
      </c>
      <c r="M1235">
        <f>VLOOKUP(E1235,Sheet11!$C$27:$E$30,3,FALSE)</f>
        <v>0.64805414551607443</v>
      </c>
      <c r="N1235">
        <f>VLOOKUP(F1235,Sheet11!$C$40:$E$43,2,FALSE)</f>
        <v>0.19718309859154928</v>
      </c>
      <c r="O1235">
        <f>VLOOKUP(F1235,Sheet11!$C$40:$E$43,3,FALSE)</f>
        <v>0.17033276931754088</v>
      </c>
      <c r="P1235">
        <f>VLOOKUP(G1235,Sheet11!$C$53:$E$61,2,FALSE)</f>
        <v>0.18779342723004694</v>
      </c>
      <c r="Q1235">
        <f>VLOOKUP(G1235,Sheet11!$C$53:$E$61,3,FALSE)</f>
        <v>0.1212633953750705</v>
      </c>
      <c r="R1235">
        <f>VLOOKUP(I1235,Sheet11!$C$70:$E$89,2,FALSE)</f>
        <v>3.5211267605633804E-2</v>
      </c>
      <c r="S1235">
        <f>VLOOKUP(I1235,Sheet11!$C$70:$E$89,3,FALSE)</f>
        <v>3.2148900169204735E-2</v>
      </c>
      <c r="T1235">
        <f t="shared" si="96"/>
        <v>2.0914300498382051E-5</v>
      </c>
      <c r="U1235">
        <f t="shared" si="97"/>
        <v>3.6204703689552565E-5</v>
      </c>
      <c r="V1235">
        <f t="shared" si="98"/>
        <v>0.36615310080633073</v>
      </c>
      <c r="W1235" t="str">
        <f t="shared" si="99"/>
        <v>Ontime</v>
      </c>
    </row>
    <row r="1236" spans="3:23" x14ac:dyDescent="0.3">
      <c r="C1236" s="1">
        <v>7</v>
      </c>
      <c r="D1236" s="1">
        <v>2023</v>
      </c>
      <c r="E1236" s="1" t="s">
        <v>5</v>
      </c>
      <c r="F1236" s="1" t="s">
        <v>1</v>
      </c>
      <c r="G1236" s="1" t="s">
        <v>9</v>
      </c>
      <c r="H1236" s="1" t="s">
        <v>15</v>
      </c>
      <c r="I1236">
        <f t="shared" si="95"/>
        <v>20</v>
      </c>
      <c r="J1236">
        <f>VLOOKUP(C1236,Sheet11!$C$10:$E$17,2,FALSE)</f>
        <v>0.15962441314553991</v>
      </c>
      <c r="K1236">
        <f>VLOOKUP(C1236,Sheet11!$C$10:$E$17,3,FALSE)</f>
        <v>0.10434292160180485</v>
      </c>
      <c r="L1236">
        <f>VLOOKUP(E1236,Sheet11!$C$27:$E$30,2,FALSE)</f>
        <v>0.51877934272300474</v>
      </c>
      <c r="M1236">
        <f>VLOOKUP(E1236,Sheet11!$C$27:$E$30,3,FALSE)</f>
        <v>0.64805414551607443</v>
      </c>
      <c r="N1236">
        <f>VLOOKUP(F1236,Sheet11!$C$40:$E$43,2,FALSE)</f>
        <v>0.19718309859154928</v>
      </c>
      <c r="O1236">
        <f>VLOOKUP(F1236,Sheet11!$C$40:$E$43,3,FALSE)</f>
        <v>0.17033276931754088</v>
      </c>
      <c r="P1236">
        <f>VLOOKUP(G1236,Sheet11!$C$53:$E$61,2,FALSE)</f>
        <v>0.18779342723004694</v>
      </c>
      <c r="Q1236">
        <f>VLOOKUP(G1236,Sheet11!$C$53:$E$61,3,FALSE)</f>
        <v>0.1212633953750705</v>
      </c>
      <c r="R1236">
        <f>VLOOKUP(I1236,Sheet11!$C$70:$E$89,2,FALSE)</f>
        <v>4.9295774647887321E-2</v>
      </c>
      <c r="S1236">
        <f>VLOOKUP(I1236,Sheet11!$C$70:$E$89,3,FALSE)</f>
        <v>3.6661026508742242E-2</v>
      </c>
      <c r="T1236">
        <f t="shared" si="96"/>
        <v>2.9280020697734868E-5</v>
      </c>
      <c r="U1236">
        <f t="shared" si="97"/>
        <v>4.1286065610893282E-5</v>
      </c>
      <c r="V1236">
        <f t="shared" si="98"/>
        <v>0.41493048898412249</v>
      </c>
      <c r="W1236" t="str">
        <f t="shared" si="99"/>
        <v>Ontime</v>
      </c>
    </row>
    <row r="1237" spans="3:23" x14ac:dyDescent="0.3">
      <c r="C1237" s="1">
        <v>7</v>
      </c>
      <c r="D1237" s="1">
        <v>1330</v>
      </c>
      <c r="E1237" s="1" t="s">
        <v>5</v>
      </c>
      <c r="F1237" s="1" t="s">
        <v>6</v>
      </c>
      <c r="G1237" s="1" t="s">
        <v>9</v>
      </c>
      <c r="H1237" s="1" t="s">
        <v>15</v>
      </c>
      <c r="I1237">
        <f t="shared" si="95"/>
        <v>13</v>
      </c>
      <c r="J1237">
        <f>VLOOKUP(C1237,Sheet11!$C$10:$E$17,2,FALSE)</f>
        <v>0.15962441314553991</v>
      </c>
      <c r="K1237">
        <f>VLOOKUP(C1237,Sheet11!$C$10:$E$17,3,FALSE)</f>
        <v>0.10434292160180485</v>
      </c>
      <c r="L1237">
        <f>VLOOKUP(E1237,Sheet11!$C$27:$E$30,2,FALSE)</f>
        <v>0.51877934272300474</v>
      </c>
      <c r="M1237">
        <f>VLOOKUP(E1237,Sheet11!$C$27:$E$30,3,FALSE)</f>
        <v>0.64805414551607443</v>
      </c>
      <c r="N1237">
        <f>VLOOKUP(F1237,Sheet11!$C$40:$E$43,2,FALSE)</f>
        <v>0.42488262910798125</v>
      </c>
      <c r="O1237">
        <f>VLOOKUP(F1237,Sheet11!$C$40:$E$43,3,FALSE)</f>
        <v>0.54540327129159616</v>
      </c>
      <c r="P1237">
        <f>VLOOKUP(G1237,Sheet11!$C$53:$E$61,2,FALSE)</f>
        <v>0.18779342723004694</v>
      </c>
      <c r="Q1237">
        <f>VLOOKUP(G1237,Sheet11!$C$53:$E$61,3,FALSE)</f>
        <v>0.1212633953750705</v>
      </c>
      <c r="R1237">
        <f>VLOOKUP(I1237,Sheet11!$C$70:$E$89,2,FALSE)</f>
        <v>6.1032863849765258E-2</v>
      </c>
      <c r="S1237">
        <f>VLOOKUP(I1237,Sheet11!$C$70:$E$89,3,FALSE)</f>
        <v>5.0761421319796954E-2</v>
      </c>
      <c r="T1237">
        <f t="shared" si="96"/>
        <v>7.8113252496338036E-5</v>
      </c>
      <c r="U1237">
        <f t="shared" si="97"/>
        <v>1.8304260265491809E-4</v>
      </c>
      <c r="V1237">
        <f t="shared" si="98"/>
        <v>0.29910588239002506</v>
      </c>
      <c r="W1237" t="str">
        <f t="shared" si="99"/>
        <v>Ontime</v>
      </c>
    </row>
    <row r="1238" spans="3:23" x14ac:dyDescent="0.3">
      <c r="C1238" s="1">
        <v>7</v>
      </c>
      <c r="D1238" s="1">
        <v>1540</v>
      </c>
      <c r="E1238" s="1" t="s">
        <v>5</v>
      </c>
      <c r="F1238" s="1" t="s">
        <v>6</v>
      </c>
      <c r="G1238" s="1" t="s">
        <v>9</v>
      </c>
      <c r="H1238" s="1" t="s">
        <v>15</v>
      </c>
      <c r="I1238">
        <f t="shared" si="95"/>
        <v>15</v>
      </c>
      <c r="J1238">
        <f>VLOOKUP(C1238,Sheet11!$C$10:$E$17,2,FALSE)</f>
        <v>0.15962441314553991</v>
      </c>
      <c r="K1238">
        <f>VLOOKUP(C1238,Sheet11!$C$10:$E$17,3,FALSE)</f>
        <v>0.10434292160180485</v>
      </c>
      <c r="L1238">
        <f>VLOOKUP(E1238,Sheet11!$C$27:$E$30,2,FALSE)</f>
        <v>0.51877934272300474</v>
      </c>
      <c r="M1238">
        <f>VLOOKUP(E1238,Sheet11!$C$27:$E$30,3,FALSE)</f>
        <v>0.64805414551607443</v>
      </c>
      <c r="N1238">
        <f>VLOOKUP(F1238,Sheet11!$C$40:$E$43,2,FALSE)</f>
        <v>0.42488262910798125</v>
      </c>
      <c r="O1238">
        <f>VLOOKUP(F1238,Sheet11!$C$40:$E$43,3,FALSE)</f>
        <v>0.54540327129159616</v>
      </c>
      <c r="P1238">
        <f>VLOOKUP(G1238,Sheet11!$C$53:$E$61,2,FALSE)</f>
        <v>0.18779342723004694</v>
      </c>
      <c r="Q1238">
        <f>VLOOKUP(G1238,Sheet11!$C$53:$E$61,3,FALSE)</f>
        <v>0.1212633953750705</v>
      </c>
      <c r="R1238">
        <f>VLOOKUP(I1238,Sheet11!$C$70:$E$89,2,FALSE)</f>
        <v>0.13849765258215962</v>
      </c>
      <c r="S1238">
        <f>VLOOKUP(I1238,Sheet11!$C$70:$E$89,3,FALSE)</f>
        <v>6.2041737168640719E-2</v>
      </c>
      <c r="T1238">
        <f t="shared" si="96"/>
        <v>1.7725699604938247E-4</v>
      </c>
      <c r="U1238">
        <f t="shared" si="97"/>
        <v>2.2371873657823322E-4</v>
      </c>
      <c r="V1238">
        <f t="shared" si="98"/>
        <v>0.44206414908904279</v>
      </c>
      <c r="W1238" t="str">
        <f t="shared" si="99"/>
        <v>Ontime</v>
      </c>
    </row>
    <row r="1239" spans="3:23" x14ac:dyDescent="0.3">
      <c r="C1239" s="1">
        <v>7</v>
      </c>
      <c r="D1239" s="1">
        <v>1818</v>
      </c>
      <c r="E1239" s="1" t="s">
        <v>5</v>
      </c>
      <c r="F1239" s="1" t="s">
        <v>6</v>
      </c>
      <c r="G1239" s="1" t="s">
        <v>9</v>
      </c>
      <c r="H1239" s="1" t="s">
        <v>15</v>
      </c>
      <c r="I1239">
        <f t="shared" si="95"/>
        <v>18</v>
      </c>
      <c r="J1239">
        <f>VLOOKUP(C1239,Sheet11!$C$10:$E$17,2,FALSE)</f>
        <v>0.15962441314553991</v>
      </c>
      <c r="K1239">
        <f>VLOOKUP(C1239,Sheet11!$C$10:$E$17,3,FALSE)</f>
        <v>0.10434292160180485</v>
      </c>
      <c r="L1239">
        <f>VLOOKUP(E1239,Sheet11!$C$27:$E$30,2,FALSE)</f>
        <v>0.51877934272300474</v>
      </c>
      <c r="M1239">
        <f>VLOOKUP(E1239,Sheet11!$C$27:$E$30,3,FALSE)</f>
        <v>0.64805414551607443</v>
      </c>
      <c r="N1239">
        <f>VLOOKUP(F1239,Sheet11!$C$40:$E$43,2,FALSE)</f>
        <v>0.42488262910798125</v>
      </c>
      <c r="O1239">
        <f>VLOOKUP(F1239,Sheet11!$C$40:$E$43,3,FALSE)</f>
        <v>0.54540327129159616</v>
      </c>
      <c r="P1239">
        <f>VLOOKUP(G1239,Sheet11!$C$53:$E$61,2,FALSE)</f>
        <v>0.18779342723004694</v>
      </c>
      <c r="Q1239">
        <f>VLOOKUP(G1239,Sheet11!$C$53:$E$61,3,FALSE)</f>
        <v>0.1212633953750705</v>
      </c>
      <c r="R1239">
        <f>VLOOKUP(I1239,Sheet11!$C$70:$E$89,2,FALSE)</f>
        <v>7.746478873239436E-2</v>
      </c>
      <c r="S1239">
        <f>VLOOKUP(I1239,Sheet11!$C$70:$E$89,3,FALSE)</f>
        <v>5.8093626621545401E-2</v>
      </c>
      <c r="T1239">
        <f t="shared" si="96"/>
        <v>9.9143743553044422E-5</v>
      </c>
      <c r="U1239">
        <f t="shared" si="97"/>
        <v>2.0948208970507294E-4</v>
      </c>
      <c r="V1239">
        <f t="shared" si="98"/>
        <v>0.32124253017447874</v>
      </c>
      <c r="W1239" t="str">
        <f t="shared" si="99"/>
        <v>Ontime</v>
      </c>
    </row>
    <row r="1240" spans="3:23" x14ac:dyDescent="0.3">
      <c r="C1240" s="1">
        <v>7</v>
      </c>
      <c r="D1240" s="1">
        <v>2004</v>
      </c>
      <c r="E1240" s="1" t="s">
        <v>5</v>
      </c>
      <c r="F1240" s="1" t="s">
        <v>6</v>
      </c>
      <c r="G1240" s="1" t="s">
        <v>9</v>
      </c>
      <c r="H1240" s="1" t="s">
        <v>15</v>
      </c>
      <c r="I1240">
        <f t="shared" si="95"/>
        <v>20</v>
      </c>
      <c r="J1240">
        <f>VLOOKUP(C1240,Sheet11!$C$10:$E$17,2,FALSE)</f>
        <v>0.15962441314553991</v>
      </c>
      <c r="K1240">
        <f>VLOOKUP(C1240,Sheet11!$C$10:$E$17,3,FALSE)</f>
        <v>0.10434292160180485</v>
      </c>
      <c r="L1240">
        <f>VLOOKUP(E1240,Sheet11!$C$27:$E$30,2,FALSE)</f>
        <v>0.51877934272300474</v>
      </c>
      <c r="M1240">
        <f>VLOOKUP(E1240,Sheet11!$C$27:$E$30,3,FALSE)</f>
        <v>0.64805414551607443</v>
      </c>
      <c r="N1240">
        <f>VLOOKUP(F1240,Sheet11!$C$40:$E$43,2,FALSE)</f>
        <v>0.42488262910798125</v>
      </c>
      <c r="O1240">
        <f>VLOOKUP(F1240,Sheet11!$C$40:$E$43,3,FALSE)</f>
        <v>0.54540327129159616</v>
      </c>
      <c r="P1240">
        <f>VLOOKUP(G1240,Sheet11!$C$53:$E$61,2,FALSE)</f>
        <v>0.18779342723004694</v>
      </c>
      <c r="Q1240">
        <f>VLOOKUP(G1240,Sheet11!$C$53:$E$61,3,FALSE)</f>
        <v>0.1212633953750705</v>
      </c>
      <c r="R1240">
        <f>VLOOKUP(I1240,Sheet11!$C$70:$E$89,2,FALSE)</f>
        <v>4.9295774647887321E-2</v>
      </c>
      <c r="S1240">
        <f>VLOOKUP(I1240,Sheet11!$C$70:$E$89,3,FALSE)</f>
        <v>3.6661026508742242E-2</v>
      </c>
      <c r="T1240">
        <f t="shared" si="96"/>
        <v>6.3091473170119171E-5</v>
      </c>
      <c r="U1240">
        <f t="shared" si="97"/>
        <v>1.3219743525077416E-4</v>
      </c>
      <c r="V1240">
        <f t="shared" si="98"/>
        <v>0.32306736557788662</v>
      </c>
      <c r="W1240" t="str">
        <f t="shared" si="99"/>
        <v>Ontime</v>
      </c>
    </row>
    <row r="1241" spans="3:23" x14ac:dyDescent="0.3">
      <c r="C1241" s="1">
        <v>7</v>
      </c>
      <c r="D1241" s="1">
        <v>848</v>
      </c>
      <c r="E1241" s="1" t="s">
        <v>7</v>
      </c>
      <c r="F1241" s="1" t="s">
        <v>6</v>
      </c>
      <c r="G1241" s="1" t="s">
        <v>10</v>
      </c>
      <c r="H1241" s="1" t="s">
        <v>3</v>
      </c>
      <c r="I1241">
        <f t="shared" si="95"/>
        <v>8</v>
      </c>
      <c r="J1241">
        <f>VLOOKUP(C1241,Sheet11!$C$10:$E$17,2,FALSE)</f>
        <v>0.15962441314553991</v>
      </c>
      <c r="K1241">
        <f>VLOOKUP(C1241,Sheet11!$C$10:$E$17,3,FALSE)</f>
        <v>0.10434292160180485</v>
      </c>
      <c r="L1241">
        <f>VLOOKUP(E1241,Sheet11!$C$27:$E$30,2,FALSE)</f>
        <v>0.39436619718309857</v>
      </c>
      <c r="M1241">
        <f>VLOOKUP(E1241,Sheet11!$C$27:$E$30,3,FALSE)</f>
        <v>0.29103214890016921</v>
      </c>
      <c r="N1241">
        <f>VLOOKUP(F1241,Sheet11!$C$40:$E$43,2,FALSE)</f>
        <v>0.42488262910798125</v>
      </c>
      <c r="O1241">
        <f>VLOOKUP(F1241,Sheet11!$C$40:$E$43,3,FALSE)</f>
        <v>0.54540327129159616</v>
      </c>
      <c r="P1241">
        <f>VLOOKUP(G1241,Sheet11!$C$53:$E$61,2,FALSE)</f>
        <v>1.1737089201877934E-2</v>
      </c>
      <c r="Q1241">
        <f>VLOOKUP(G1241,Sheet11!$C$53:$E$61,3,FALSE)</f>
        <v>1.4664410603496898E-2</v>
      </c>
      <c r="R1241">
        <f>VLOOKUP(I1241,Sheet11!$C$70:$E$89,2,FALSE)</f>
        <v>4.2253521126760563E-2</v>
      </c>
      <c r="S1241">
        <f>VLOOKUP(I1241,Sheet11!$C$70:$E$89,3,FALSE)</f>
        <v>9.475465313028765E-2</v>
      </c>
      <c r="T1241">
        <f t="shared" si="96"/>
        <v>2.5693360114528166E-6</v>
      </c>
      <c r="U1241">
        <f t="shared" si="97"/>
        <v>1.8555963757393265E-5</v>
      </c>
      <c r="V1241">
        <f t="shared" si="98"/>
        <v>0.12162364745431303</v>
      </c>
      <c r="W1241" t="str">
        <f t="shared" si="99"/>
        <v>Ontime</v>
      </c>
    </row>
    <row r="1242" spans="3:23" x14ac:dyDescent="0.3">
      <c r="C1242" s="1">
        <v>7</v>
      </c>
      <c r="D1242" s="1">
        <v>858</v>
      </c>
      <c r="E1242" s="1" t="s">
        <v>5</v>
      </c>
      <c r="F1242" s="1" t="s">
        <v>6</v>
      </c>
      <c r="G1242" s="1" t="s">
        <v>11</v>
      </c>
      <c r="H1242" s="1" t="s">
        <v>3</v>
      </c>
      <c r="I1242">
        <f t="shared" si="95"/>
        <v>8</v>
      </c>
      <c r="J1242">
        <f>VLOOKUP(C1242,Sheet11!$C$10:$E$17,2,FALSE)</f>
        <v>0.15962441314553991</v>
      </c>
      <c r="K1242">
        <f>VLOOKUP(C1242,Sheet11!$C$10:$E$17,3,FALSE)</f>
        <v>0.10434292160180485</v>
      </c>
      <c r="L1242">
        <f>VLOOKUP(E1242,Sheet11!$C$27:$E$30,2,FALSE)</f>
        <v>0.51877934272300474</v>
      </c>
      <c r="M1242">
        <f>VLOOKUP(E1242,Sheet11!$C$27:$E$30,3,FALSE)</f>
        <v>0.64805414551607443</v>
      </c>
      <c r="N1242">
        <f>VLOOKUP(F1242,Sheet11!$C$40:$E$43,2,FALSE)</f>
        <v>0.42488262910798125</v>
      </c>
      <c r="O1242">
        <f>VLOOKUP(F1242,Sheet11!$C$40:$E$43,3,FALSE)</f>
        <v>0.54540327129159616</v>
      </c>
      <c r="P1242">
        <f>VLOOKUP(G1242,Sheet11!$C$53:$E$61,2,FALSE)</f>
        <v>8.2159624413145546E-2</v>
      </c>
      <c r="Q1242">
        <f>VLOOKUP(G1242,Sheet11!$C$53:$E$61,3,FALSE)</f>
        <v>0.20812182741116753</v>
      </c>
      <c r="R1242">
        <f>VLOOKUP(I1242,Sheet11!$C$70:$E$89,2,FALSE)</f>
        <v>4.2253521126760563E-2</v>
      </c>
      <c r="S1242">
        <f>VLOOKUP(I1242,Sheet11!$C$70:$E$89,3,FALSE)</f>
        <v>9.475465313028765E-2</v>
      </c>
      <c r="T1242">
        <f t="shared" si="96"/>
        <v>2.3659302438794696E-5</v>
      </c>
      <c r="U1242">
        <f t="shared" si="97"/>
        <v>5.8641741724980284E-4</v>
      </c>
      <c r="V1242">
        <f t="shared" si="98"/>
        <v>3.8780864234372284E-2</v>
      </c>
      <c r="W1242" t="str">
        <f t="shared" si="99"/>
        <v>Ontime</v>
      </c>
    </row>
    <row r="1243" spans="3:23" x14ac:dyDescent="0.3">
      <c r="C1243" s="1">
        <v>7</v>
      </c>
      <c r="D1243" s="1">
        <v>954</v>
      </c>
      <c r="E1243" s="1" t="s">
        <v>5</v>
      </c>
      <c r="F1243" s="1" t="s">
        <v>6</v>
      </c>
      <c r="G1243" s="1" t="s">
        <v>11</v>
      </c>
      <c r="H1243" s="1" t="s">
        <v>3</v>
      </c>
      <c r="I1243">
        <f t="shared" si="95"/>
        <v>9</v>
      </c>
      <c r="J1243">
        <f>VLOOKUP(C1243,Sheet11!$C$10:$E$17,2,FALSE)</f>
        <v>0.15962441314553991</v>
      </c>
      <c r="K1243">
        <f>VLOOKUP(C1243,Sheet11!$C$10:$E$17,3,FALSE)</f>
        <v>0.10434292160180485</v>
      </c>
      <c r="L1243">
        <f>VLOOKUP(E1243,Sheet11!$C$27:$E$30,2,FALSE)</f>
        <v>0.51877934272300474</v>
      </c>
      <c r="M1243">
        <f>VLOOKUP(E1243,Sheet11!$C$27:$E$30,3,FALSE)</f>
        <v>0.64805414551607443</v>
      </c>
      <c r="N1243">
        <f>VLOOKUP(F1243,Sheet11!$C$40:$E$43,2,FALSE)</f>
        <v>0.42488262910798125</v>
      </c>
      <c r="O1243">
        <f>VLOOKUP(F1243,Sheet11!$C$40:$E$43,3,FALSE)</f>
        <v>0.54540327129159616</v>
      </c>
      <c r="P1243">
        <f>VLOOKUP(G1243,Sheet11!$C$53:$E$61,2,FALSE)</f>
        <v>8.2159624413145546E-2</v>
      </c>
      <c r="Q1243">
        <f>VLOOKUP(G1243,Sheet11!$C$53:$E$61,3,FALSE)</f>
        <v>0.20812182741116753</v>
      </c>
      <c r="R1243">
        <f>VLOOKUP(I1243,Sheet11!$C$70:$E$89,2,FALSE)</f>
        <v>3.5211267605633804E-2</v>
      </c>
      <c r="S1243">
        <f>VLOOKUP(I1243,Sheet11!$C$70:$E$89,3,FALSE)</f>
        <v>3.2148900169204735E-2</v>
      </c>
      <c r="T1243">
        <f t="shared" si="96"/>
        <v>1.9716085365662248E-5</v>
      </c>
      <c r="U1243">
        <f t="shared" si="97"/>
        <v>1.9896305228118307E-4</v>
      </c>
      <c r="V1243">
        <f t="shared" si="98"/>
        <v>9.0159882546741302E-2</v>
      </c>
      <c r="W1243" t="str">
        <f t="shared" si="99"/>
        <v>Ontime</v>
      </c>
    </row>
    <row r="1244" spans="3:23" x14ac:dyDescent="0.3">
      <c r="C1244" s="1">
        <v>7</v>
      </c>
      <c r="D1244" s="1">
        <v>1102</v>
      </c>
      <c r="E1244" s="1" t="s">
        <v>5</v>
      </c>
      <c r="F1244" s="1" t="s">
        <v>6</v>
      </c>
      <c r="G1244" s="1" t="s">
        <v>11</v>
      </c>
      <c r="H1244" s="1" t="s">
        <v>3</v>
      </c>
      <c r="I1244">
        <f t="shared" si="95"/>
        <v>11</v>
      </c>
      <c r="J1244">
        <f>VLOOKUP(C1244,Sheet11!$C$10:$E$17,2,FALSE)</f>
        <v>0.15962441314553991</v>
      </c>
      <c r="K1244">
        <f>VLOOKUP(C1244,Sheet11!$C$10:$E$17,3,FALSE)</f>
        <v>0.10434292160180485</v>
      </c>
      <c r="L1244">
        <f>VLOOKUP(E1244,Sheet11!$C$27:$E$30,2,FALSE)</f>
        <v>0.51877934272300474</v>
      </c>
      <c r="M1244">
        <f>VLOOKUP(E1244,Sheet11!$C$27:$E$30,3,FALSE)</f>
        <v>0.64805414551607443</v>
      </c>
      <c r="N1244">
        <f>VLOOKUP(F1244,Sheet11!$C$40:$E$43,2,FALSE)</f>
        <v>0.42488262910798125</v>
      </c>
      <c r="O1244">
        <f>VLOOKUP(F1244,Sheet11!$C$40:$E$43,3,FALSE)</f>
        <v>0.54540327129159616</v>
      </c>
      <c r="P1244">
        <f>VLOOKUP(G1244,Sheet11!$C$53:$E$61,2,FALSE)</f>
        <v>8.2159624413145546E-2</v>
      </c>
      <c r="Q1244">
        <f>VLOOKUP(G1244,Sheet11!$C$53:$E$61,3,FALSE)</f>
        <v>0.20812182741116753</v>
      </c>
      <c r="R1244">
        <f>VLOOKUP(I1244,Sheet11!$C$70:$E$89,2,FALSE)</f>
        <v>1.4084507042253521E-2</v>
      </c>
      <c r="S1244">
        <f>VLOOKUP(I1244,Sheet11!$C$70:$E$89,3,FALSE)</f>
        <v>2.5944726452340666E-2</v>
      </c>
      <c r="T1244">
        <f t="shared" si="96"/>
        <v>7.8864341462648998E-6</v>
      </c>
      <c r="U1244">
        <f t="shared" si="97"/>
        <v>1.6056667377077933E-4</v>
      </c>
      <c r="V1244">
        <f t="shared" si="98"/>
        <v>4.6816792184971874E-2</v>
      </c>
      <c r="W1244" t="str">
        <f t="shared" si="99"/>
        <v>Ontime</v>
      </c>
    </row>
    <row r="1245" spans="3:23" x14ac:dyDescent="0.3">
      <c r="C1245" s="1">
        <v>7</v>
      </c>
      <c r="D1245" s="1">
        <v>1159</v>
      </c>
      <c r="E1245" s="1" t="s">
        <v>5</v>
      </c>
      <c r="F1245" s="1" t="s">
        <v>6</v>
      </c>
      <c r="G1245" s="1" t="s">
        <v>11</v>
      </c>
      <c r="H1245" s="1" t="s">
        <v>3</v>
      </c>
      <c r="I1245">
        <f t="shared" si="95"/>
        <v>11</v>
      </c>
      <c r="J1245">
        <f>VLOOKUP(C1245,Sheet11!$C$10:$E$17,2,FALSE)</f>
        <v>0.15962441314553991</v>
      </c>
      <c r="K1245">
        <f>VLOOKUP(C1245,Sheet11!$C$10:$E$17,3,FALSE)</f>
        <v>0.10434292160180485</v>
      </c>
      <c r="L1245">
        <f>VLOOKUP(E1245,Sheet11!$C$27:$E$30,2,FALSE)</f>
        <v>0.51877934272300474</v>
      </c>
      <c r="M1245">
        <f>VLOOKUP(E1245,Sheet11!$C$27:$E$30,3,FALSE)</f>
        <v>0.64805414551607443</v>
      </c>
      <c r="N1245">
        <f>VLOOKUP(F1245,Sheet11!$C$40:$E$43,2,FALSE)</f>
        <v>0.42488262910798125</v>
      </c>
      <c r="O1245">
        <f>VLOOKUP(F1245,Sheet11!$C$40:$E$43,3,FALSE)</f>
        <v>0.54540327129159616</v>
      </c>
      <c r="P1245">
        <f>VLOOKUP(G1245,Sheet11!$C$53:$E$61,2,FALSE)</f>
        <v>8.2159624413145546E-2</v>
      </c>
      <c r="Q1245">
        <f>VLOOKUP(G1245,Sheet11!$C$53:$E$61,3,FALSE)</f>
        <v>0.20812182741116753</v>
      </c>
      <c r="R1245">
        <f>VLOOKUP(I1245,Sheet11!$C$70:$E$89,2,FALSE)</f>
        <v>1.4084507042253521E-2</v>
      </c>
      <c r="S1245">
        <f>VLOOKUP(I1245,Sheet11!$C$70:$E$89,3,FALSE)</f>
        <v>2.5944726452340666E-2</v>
      </c>
      <c r="T1245">
        <f t="shared" si="96"/>
        <v>7.8864341462648998E-6</v>
      </c>
      <c r="U1245">
        <f t="shared" si="97"/>
        <v>1.6056667377077933E-4</v>
      </c>
      <c r="V1245">
        <f t="shared" si="98"/>
        <v>4.6816792184971874E-2</v>
      </c>
      <c r="W1245" t="str">
        <f t="shared" si="99"/>
        <v>Ontime</v>
      </c>
    </row>
    <row r="1246" spans="3:23" x14ac:dyDescent="0.3">
      <c r="C1246" s="1">
        <v>7</v>
      </c>
      <c r="D1246" s="1">
        <v>1257</v>
      </c>
      <c r="E1246" s="1" t="s">
        <v>5</v>
      </c>
      <c r="F1246" s="1" t="s">
        <v>6</v>
      </c>
      <c r="G1246" s="1" t="s">
        <v>11</v>
      </c>
      <c r="H1246" s="1" t="s">
        <v>15</v>
      </c>
      <c r="I1246">
        <f t="shared" si="95"/>
        <v>12</v>
      </c>
      <c r="J1246">
        <f>VLOOKUP(C1246,Sheet11!$C$10:$E$17,2,FALSE)</f>
        <v>0.15962441314553991</v>
      </c>
      <c r="K1246">
        <f>VLOOKUP(C1246,Sheet11!$C$10:$E$17,3,FALSE)</f>
        <v>0.10434292160180485</v>
      </c>
      <c r="L1246">
        <f>VLOOKUP(E1246,Sheet11!$C$27:$E$30,2,FALSE)</f>
        <v>0.51877934272300474</v>
      </c>
      <c r="M1246">
        <f>VLOOKUP(E1246,Sheet11!$C$27:$E$30,3,FALSE)</f>
        <v>0.64805414551607443</v>
      </c>
      <c r="N1246">
        <f>VLOOKUP(F1246,Sheet11!$C$40:$E$43,2,FALSE)</f>
        <v>0.42488262910798125</v>
      </c>
      <c r="O1246">
        <f>VLOOKUP(F1246,Sheet11!$C$40:$E$43,3,FALSE)</f>
        <v>0.54540327129159616</v>
      </c>
      <c r="P1246">
        <f>VLOOKUP(G1246,Sheet11!$C$53:$E$61,2,FALSE)</f>
        <v>8.2159624413145546E-2</v>
      </c>
      <c r="Q1246">
        <f>VLOOKUP(G1246,Sheet11!$C$53:$E$61,3,FALSE)</f>
        <v>0.20812182741116753</v>
      </c>
      <c r="R1246">
        <f>VLOOKUP(I1246,Sheet11!$C$70:$E$89,2,FALSE)</f>
        <v>3.0516431924882629E-2</v>
      </c>
      <c r="S1246">
        <f>VLOOKUP(I1246,Sheet11!$C$70:$E$89,3,FALSE)</f>
        <v>0.10152284263959391</v>
      </c>
      <c r="T1246">
        <f t="shared" si="96"/>
        <v>1.7087273983573948E-5</v>
      </c>
      <c r="U1246">
        <f t="shared" si="97"/>
        <v>6.2830437562478875E-4</v>
      </c>
      <c r="V1246">
        <f t="shared" si="98"/>
        <v>2.6475821300047601E-2</v>
      </c>
      <c r="W1246" t="str">
        <f t="shared" si="99"/>
        <v>Ontime</v>
      </c>
    </row>
    <row r="1247" spans="3:23" x14ac:dyDescent="0.3">
      <c r="C1247" s="1">
        <v>7</v>
      </c>
      <c r="D1247" s="1">
        <v>1356</v>
      </c>
      <c r="E1247" s="1" t="s">
        <v>5</v>
      </c>
      <c r="F1247" s="1" t="s">
        <v>6</v>
      </c>
      <c r="G1247" s="1" t="s">
        <v>11</v>
      </c>
      <c r="H1247" s="1" t="s">
        <v>3</v>
      </c>
      <c r="I1247">
        <f t="shared" si="95"/>
        <v>13</v>
      </c>
      <c r="J1247">
        <f>VLOOKUP(C1247,Sheet11!$C$10:$E$17,2,FALSE)</f>
        <v>0.15962441314553991</v>
      </c>
      <c r="K1247">
        <f>VLOOKUP(C1247,Sheet11!$C$10:$E$17,3,FALSE)</f>
        <v>0.10434292160180485</v>
      </c>
      <c r="L1247">
        <f>VLOOKUP(E1247,Sheet11!$C$27:$E$30,2,FALSE)</f>
        <v>0.51877934272300474</v>
      </c>
      <c r="M1247">
        <f>VLOOKUP(E1247,Sheet11!$C$27:$E$30,3,FALSE)</f>
        <v>0.64805414551607443</v>
      </c>
      <c r="N1247">
        <f>VLOOKUP(F1247,Sheet11!$C$40:$E$43,2,FALSE)</f>
        <v>0.42488262910798125</v>
      </c>
      <c r="O1247">
        <f>VLOOKUP(F1247,Sheet11!$C$40:$E$43,3,FALSE)</f>
        <v>0.54540327129159616</v>
      </c>
      <c r="P1247">
        <f>VLOOKUP(G1247,Sheet11!$C$53:$E$61,2,FALSE)</f>
        <v>8.2159624413145546E-2</v>
      </c>
      <c r="Q1247">
        <f>VLOOKUP(G1247,Sheet11!$C$53:$E$61,3,FALSE)</f>
        <v>0.20812182741116753</v>
      </c>
      <c r="R1247">
        <f>VLOOKUP(I1247,Sheet11!$C$70:$E$89,2,FALSE)</f>
        <v>6.1032863849765258E-2</v>
      </c>
      <c r="S1247">
        <f>VLOOKUP(I1247,Sheet11!$C$70:$E$89,3,FALSE)</f>
        <v>5.0761421319796954E-2</v>
      </c>
      <c r="T1247">
        <f t="shared" si="96"/>
        <v>3.4174547967147896E-5</v>
      </c>
      <c r="U1247">
        <f t="shared" si="97"/>
        <v>3.1415218781239438E-4</v>
      </c>
      <c r="V1247">
        <f t="shared" si="98"/>
        <v>9.8110608393772961E-2</v>
      </c>
      <c r="W1247" t="str">
        <f t="shared" si="99"/>
        <v>Ontime</v>
      </c>
    </row>
    <row r="1248" spans="3:23" x14ac:dyDescent="0.3">
      <c r="C1248" s="1">
        <v>7</v>
      </c>
      <c r="D1248" s="1">
        <v>1555</v>
      </c>
      <c r="E1248" s="1" t="s">
        <v>5</v>
      </c>
      <c r="F1248" s="1" t="s">
        <v>6</v>
      </c>
      <c r="G1248" s="1" t="s">
        <v>11</v>
      </c>
      <c r="H1248" s="1" t="s">
        <v>15</v>
      </c>
      <c r="I1248">
        <f t="shared" si="95"/>
        <v>15</v>
      </c>
      <c r="J1248">
        <f>VLOOKUP(C1248,Sheet11!$C$10:$E$17,2,FALSE)</f>
        <v>0.15962441314553991</v>
      </c>
      <c r="K1248">
        <f>VLOOKUP(C1248,Sheet11!$C$10:$E$17,3,FALSE)</f>
        <v>0.10434292160180485</v>
      </c>
      <c r="L1248">
        <f>VLOOKUP(E1248,Sheet11!$C$27:$E$30,2,FALSE)</f>
        <v>0.51877934272300474</v>
      </c>
      <c r="M1248">
        <f>VLOOKUP(E1248,Sheet11!$C$27:$E$30,3,FALSE)</f>
        <v>0.64805414551607443</v>
      </c>
      <c r="N1248">
        <f>VLOOKUP(F1248,Sheet11!$C$40:$E$43,2,FALSE)</f>
        <v>0.42488262910798125</v>
      </c>
      <c r="O1248">
        <f>VLOOKUP(F1248,Sheet11!$C$40:$E$43,3,FALSE)</f>
        <v>0.54540327129159616</v>
      </c>
      <c r="P1248">
        <f>VLOOKUP(G1248,Sheet11!$C$53:$E$61,2,FALSE)</f>
        <v>8.2159624413145546E-2</v>
      </c>
      <c r="Q1248">
        <f>VLOOKUP(G1248,Sheet11!$C$53:$E$61,3,FALSE)</f>
        <v>0.20812182741116753</v>
      </c>
      <c r="R1248">
        <f>VLOOKUP(I1248,Sheet11!$C$70:$E$89,2,FALSE)</f>
        <v>0.13849765258215962</v>
      </c>
      <c r="S1248">
        <f>VLOOKUP(I1248,Sheet11!$C$70:$E$89,3,FALSE)</f>
        <v>6.2041737168640719E-2</v>
      </c>
      <c r="T1248">
        <f t="shared" si="96"/>
        <v>7.7549935771604843E-5</v>
      </c>
      <c r="U1248">
        <f t="shared" si="97"/>
        <v>3.8396378510403752E-4</v>
      </c>
      <c r="V1248">
        <f t="shared" si="98"/>
        <v>0.16803386825524336</v>
      </c>
      <c r="W1248" t="str">
        <f t="shared" si="99"/>
        <v>Ontime</v>
      </c>
    </row>
    <row r="1249" spans="3:23" x14ac:dyDescent="0.3">
      <c r="C1249" s="1">
        <v>7</v>
      </c>
      <c r="D1249" s="1">
        <v>1757</v>
      </c>
      <c r="E1249" s="1" t="s">
        <v>5</v>
      </c>
      <c r="F1249" s="1" t="s">
        <v>6</v>
      </c>
      <c r="G1249" s="1" t="s">
        <v>11</v>
      </c>
      <c r="H1249" s="1" t="s">
        <v>3</v>
      </c>
      <c r="I1249">
        <f t="shared" si="95"/>
        <v>17</v>
      </c>
      <c r="J1249">
        <f>VLOOKUP(C1249,Sheet11!$C$10:$E$17,2,FALSE)</f>
        <v>0.15962441314553991</v>
      </c>
      <c r="K1249">
        <f>VLOOKUP(C1249,Sheet11!$C$10:$E$17,3,FALSE)</f>
        <v>0.10434292160180485</v>
      </c>
      <c r="L1249">
        <f>VLOOKUP(E1249,Sheet11!$C$27:$E$30,2,FALSE)</f>
        <v>0.51877934272300474</v>
      </c>
      <c r="M1249">
        <f>VLOOKUP(E1249,Sheet11!$C$27:$E$30,3,FALSE)</f>
        <v>0.64805414551607443</v>
      </c>
      <c r="N1249">
        <f>VLOOKUP(F1249,Sheet11!$C$40:$E$43,2,FALSE)</f>
        <v>0.42488262910798125</v>
      </c>
      <c r="O1249">
        <f>VLOOKUP(F1249,Sheet11!$C$40:$E$43,3,FALSE)</f>
        <v>0.54540327129159616</v>
      </c>
      <c r="P1249">
        <f>VLOOKUP(G1249,Sheet11!$C$53:$E$61,2,FALSE)</f>
        <v>8.2159624413145546E-2</v>
      </c>
      <c r="Q1249">
        <f>VLOOKUP(G1249,Sheet11!$C$53:$E$61,3,FALSE)</f>
        <v>0.20812182741116753</v>
      </c>
      <c r="R1249">
        <f>VLOOKUP(I1249,Sheet11!$C$70:$E$89,2,FALSE)</f>
        <v>9.154929577464789E-2</v>
      </c>
      <c r="S1249">
        <f>VLOOKUP(I1249,Sheet11!$C$70:$E$89,3,FALSE)</f>
        <v>8.1218274111675121E-2</v>
      </c>
      <c r="T1249">
        <f t="shared" si="96"/>
        <v>5.1261821950721844E-5</v>
      </c>
      <c r="U1249">
        <f t="shared" si="97"/>
        <v>5.0264350049983092E-4</v>
      </c>
      <c r="V1249">
        <f t="shared" si="98"/>
        <v>9.2546180498740374E-2</v>
      </c>
      <c r="W1249" t="str">
        <f t="shared" si="99"/>
        <v>Ontime</v>
      </c>
    </row>
    <row r="1250" spans="3:23" x14ac:dyDescent="0.3">
      <c r="C1250" s="1">
        <v>7</v>
      </c>
      <c r="D1250" s="1">
        <v>1855</v>
      </c>
      <c r="E1250" s="1" t="s">
        <v>5</v>
      </c>
      <c r="F1250" s="1" t="s">
        <v>6</v>
      </c>
      <c r="G1250" s="1" t="s">
        <v>11</v>
      </c>
      <c r="H1250" s="1" t="s">
        <v>3</v>
      </c>
      <c r="I1250">
        <f t="shared" si="95"/>
        <v>18</v>
      </c>
      <c r="J1250">
        <f>VLOOKUP(C1250,Sheet11!$C$10:$E$17,2,FALSE)</f>
        <v>0.15962441314553991</v>
      </c>
      <c r="K1250">
        <f>VLOOKUP(C1250,Sheet11!$C$10:$E$17,3,FALSE)</f>
        <v>0.10434292160180485</v>
      </c>
      <c r="L1250">
        <f>VLOOKUP(E1250,Sheet11!$C$27:$E$30,2,FALSE)</f>
        <v>0.51877934272300474</v>
      </c>
      <c r="M1250">
        <f>VLOOKUP(E1250,Sheet11!$C$27:$E$30,3,FALSE)</f>
        <v>0.64805414551607443</v>
      </c>
      <c r="N1250">
        <f>VLOOKUP(F1250,Sheet11!$C$40:$E$43,2,FALSE)</f>
        <v>0.42488262910798125</v>
      </c>
      <c r="O1250">
        <f>VLOOKUP(F1250,Sheet11!$C$40:$E$43,3,FALSE)</f>
        <v>0.54540327129159616</v>
      </c>
      <c r="P1250">
        <f>VLOOKUP(G1250,Sheet11!$C$53:$E$61,2,FALSE)</f>
        <v>8.2159624413145546E-2</v>
      </c>
      <c r="Q1250">
        <f>VLOOKUP(G1250,Sheet11!$C$53:$E$61,3,FALSE)</f>
        <v>0.20812182741116753</v>
      </c>
      <c r="R1250">
        <f>VLOOKUP(I1250,Sheet11!$C$70:$E$89,2,FALSE)</f>
        <v>7.746478873239436E-2</v>
      </c>
      <c r="S1250">
        <f>VLOOKUP(I1250,Sheet11!$C$70:$E$89,3,FALSE)</f>
        <v>5.8093626621545401E-2</v>
      </c>
      <c r="T1250">
        <f t="shared" si="96"/>
        <v>4.337538780445694E-5</v>
      </c>
      <c r="U1250">
        <f t="shared" si="97"/>
        <v>3.595297260519624E-4</v>
      </c>
      <c r="V1250">
        <f t="shared" si="98"/>
        <v>0.10765658293410081</v>
      </c>
      <c r="W1250" t="str">
        <f t="shared" si="99"/>
        <v>Ontime</v>
      </c>
    </row>
    <row r="1251" spans="3:23" x14ac:dyDescent="0.3">
      <c r="C1251" s="1">
        <v>7</v>
      </c>
      <c r="D1251" s="1">
        <v>1957</v>
      </c>
      <c r="E1251" s="1" t="s">
        <v>5</v>
      </c>
      <c r="F1251" s="1" t="s">
        <v>6</v>
      </c>
      <c r="G1251" s="1" t="s">
        <v>11</v>
      </c>
      <c r="H1251" s="1" t="s">
        <v>3</v>
      </c>
      <c r="I1251">
        <f t="shared" si="95"/>
        <v>19</v>
      </c>
      <c r="J1251">
        <f>VLOOKUP(C1251,Sheet11!$C$10:$E$17,2,FALSE)</f>
        <v>0.15962441314553991</v>
      </c>
      <c r="K1251">
        <f>VLOOKUP(C1251,Sheet11!$C$10:$E$17,3,FALSE)</f>
        <v>0.10434292160180485</v>
      </c>
      <c r="L1251">
        <f>VLOOKUP(E1251,Sheet11!$C$27:$E$30,2,FALSE)</f>
        <v>0.51877934272300474</v>
      </c>
      <c r="M1251">
        <f>VLOOKUP(E1251,Sheet11!$C$27:$E$30,3,FALSE)</f>
        <v>0.64805414551607443</v>
      </c>
      <c r="N1251">
        <f>VLOOKUP(F1251,Sheet11!$C$40:$E$43,2,FALSE)</f>
        <v>0.42488262910798125</v>
      </c>
      <c r="O1251">
        <f>VLOOKUP(F1251,Sheet11!$C$40:$E$43,3,FALSE)</f>
        <v>0.54540327129159616</v>
      </c>
      <c r="P1251">
        <f>VLOOKUP(G1251,Sheet11!$C$53:$E$61,2,FALSE)</f>
        <v>8.2159624413145546E-2</v>
      </c>
      <c r="Q1251">
        <f>VLOOKUP(G1251,Sheet11!$C$53:$E$61,3,FALSE)</f>
        <v>0.20812182741116753</v>
      </c>
      <c r="R1251">
        <f>VLOOKUP(I1251,Sheet11!$C$70:$E$89,2,FALSE)</f>
        <v>9.8591549295774641E-2</v>
      </c>
      <c r="S1251">
        <f>VLOOKUP(I1251,Sheet11!$C$70:$E$89,3,FALSE)</f>
        <v>2.1996615905245348E-2</v>
      </c>
      <c r="T1251">
        <f t="shared" si="96"/>
        <v>5.5205039023854288E-5</v>
      </c>
      <c r="U1251">
        <f t="shared" si="97"/>
        <v>1.3613261471870423E-4</v>
      </c>
      <c r="V1251">
        <f t="shared" si="98"/>
        <v>0.28852156355032821</v>
      </c>
      <c r="W1251" t="str">
        <f t="shared" si="99"/>
        <v>Ontime</v>
      </c>
    </row>
    <row r="1252" spans="3:23" x14ac:dyDescent="0.3">
      <c r="C1252" s="1">
        <v>7</v>
      </c>
      <c r="D1252" s="1">
        <v>2055</v>
      </c>
      <c r="E1252" s="1" t="s">
        <v>5</v>
      </c>
      <c r="F1252" s="1" t="s">
        <v>6</v>
      </c>
      <c r="G1252" s="1" t="s">
        <v>11</v>
      </c>
      <c r="H1252" s="1" t="s">
        <v>3</v>
      </c>
      <c r="I1252">
        <f t="shared" si="95"/>
        <v>20</v>
      </c>
      <c r="J1252">
        <f>VLOOKUP(C1252,Sheet11!$C$10:$E$17,2,FALSE)</f>
        <v>0.15962441314553991</v>
      </c>
      <c r="K1252">
        <f>VLOOKUP(C1252,Sheet11!$C$10:$E$17,3,FALSE)</f>
        <v>0.10434292160180485</v>
      </c>
      <c r="L1252">
        <f>VLOOKUP(E1252,Sheet11!$C$27:$E$30,2,FALSE)</f>
        <v>0.51877934272300474</v>
      </c>
      <c r="M1252">
        <f>VLOOKUP(E1252,Sheet11!$C$27:$E$30,3,FALSE)</f>
        <v>0.64805414551607443</v>
      </c>
      <c r="N1252">
        <f>VLOOKUP(F1252,Sheet11!$C$40:$E$43,2,FALSE)</f>
        <v>0.42488262910798125</v>
      </c>
      <c r="O1252">
        <f>VLOOKUP(F1252,Sheet11!$C$40:$E$43,3,FALSE)</f>
        <v>0.54540327129159616</v>
      </c>
      <c r="P1252">
        <f>VLOOKUP(G1252,Sheet11!$C$53:$E$61,2,FALSE)</f>
        <v>8.2159624413145546E-2</v>
      </c>
      <c r="Q1252">
        <f>VLOOKUP(G1252,Sheet11!$C$53:$E$61,3,FALSE)</f>
        <v>0.20812182741116753</v>
      </c>
      <c r="R1252">
        <f>VLOOKUP(I1252,Sheet11!$C$70:$E$89,2,FALSE)</f>
        <v>4.9295774647887321E-2</v>
      </c>
      <c r="S1252">
        <f>VLOOKUP(I1252,Sheet11!$C$70:$E$89,3,FALSE)</f>
        <v>3.6661026508742242E-2</v>
      </c>
      <c r="T1252">
        <f t="shared" si="96"/>
        <v>2.7602519511927144E-5</v>
      </c>
      <c r="U1252">
        <f t="shared" si="97"/>
        <v>2.2688769119784036E-4</v>
      </c>
      <c r="V1252">
        <f t="shared" si="98"/>
        <v>0.1084620089509311</v>
      </c>
      <c r="W1252" t="str">
        <f t="shared" si="99"/>
        <v>Ontime</v>
      </c>
    </row>
    <row r="1253" spans="3:23" x14ac:dyDescent="0.3">
      <c r="C1253" s="1">
        <v>7</v>
      </c>
      <c r="D1253" s="1">
        <v>1057</v>
      </c>
      <c r="E1253" s="1" t="s">
        <v>2</v>
      </c>
      <c r="F1253" s="1" t="s">
        <v>13</v>
      </c>
      <c r="G1253" s="1" t="s">
        <v>12</v>
      </c>
      <c r="H1253" s="1" t="s">
        <v>15</v>
      </c>
      <c r="I1253">
        <f t="shared" si="95"/>
        <v>10</v>
      </c>
      <c r="J1253">
        <f>VLOOKUP(C1253,Sheet11!$C$10:$E$17,2,FALSE)</f>
        <v>0.15962441314553991</v>
      </c>
      <c r="K1253">
        <f>VLOOKUP(C1253,Sheet11!$C$10:$E$17,3,FALSE)</f>
        <v>0.10434292160180485</v>
      </c>
      <c r="L1253">
        <f>VLOOKUP(E1253,Sheet11!$C$27:$E$30,2,FALSE)</f>
        <v>8.6854460093896718E-2</v>
      </c>
      <c r="M1253">
        <f>VLOOKUP(E1253,Sheet11!$C$27:$E$30,3,FALSE)</f>
        <v>6.0913705583756347E-2</v>
      </c>
      <c r="N1253">
        <f>VLOOKUP(F1253,Sheet11!$C$40:$E$43,2,FALSE)</f>
        <v>0.3779342723004695</v>
      </c>
      <c r="O1253">
        <f>VLOOKUP(F1253,Sheet11!$C$40:$E$43,3,FALSE)</f>
        <v>0.28426395939086296</v>
      </c>
      <c r="P1253">
        <f>VLOOKUP(G1253,Sheet11!$C$53:$E$61,2,FALSE)</f>
        <v>0.22065727699530516</v>
      </c>
      <c r="Q1253">
        <f>VLOOKUP(G1253,Sheet11!$C$53:$E$61,3,FALSE)</f>
        <v>0.17710095882684715</v>
      </c>
      <c r="R1253">
        <f>VLOOKUP(I1253,Sheet11!$C$70:$E$89,2,FALSE)</f>
        <v>3.0516431924882629E-2</v>
      </c>
      <c r="S1253">
        <f>VLOOKUP(I1253,Sheet11!$C$70:$E$89,3,FALSE)</f>
        <v>5.9785673998871969E-2</v>
      </c>
      <c r="T1253">
        <f t="shared" si="96"/>
        <v>6.8342261195570818E-6</v>
      </c>
      <c r="U1253">
        <f t="shared" si="97"/>
        <v>1.5424621487559122E-5</v>
      </c>
      <c r="V1253">
        <f t="shared" si="98"/>
        <v>0.30703413942113356</v>
      </c>
      <c r="W1253" t="str">
        <f t="shared" si="99"/>
        <v>Ontime</v>
      </c>
    </row>
    <row r="1254" spans="3:23" x14ac:dyDescent="0.3">
      <c r="C1254" s="1">
        <v>7</v>
      </c>
      <c r="D1254" s="1">
        <v>1314</v>
      </c>
      <c r="E1254" s="1" t="s">
        <v>2</v>
      </c>
      <c r="F1254" s="1" t="s">
        <v>13</v>
      </c>
      <c r="G1254" s="1" t="s">
        <v>12</v>
      </c>
      <c r="H1254" s="1" t="s">
        <v>15</v>
      </c>
      <c r="I1254">
        <f t="shared" si="95"/>
        <v>13</v>
      </c>
      <c r="J1254">
        <f>VLOOKUP(C1254,Sheet11!$C$10:$E$17,2,FALSE)</f>
        <v>0.15962441314553991</v>
      </c>
      <c r="K1254">
        <f>VLOOKUP(C1254,Sheet11!$C$10:$E$17,3,FALSE)</f>
        <v>0.10434292160180485</v>
      </c>
      <c r="L1254">
        <f>VLOOKUP(E1254,Sheet11!$C$27:$E$30,2,FALSE)</f>
        <v>8.6854460093896718E-2</v>
      </c>
      <c r="M1254">
        <f>VLOOKUP(E1254,Sheet11!$C$27:$E$30,3,FALSE)</f>
        <v>6.0913705583756347E-2</v>
      </c>
      <c r="N1254">
        <f>VLOOKUP(F1254,Sheet11!$C$40:$E$43,2,FALSE)</f>
        <v>0.3779342723004695</v>
      </c>
      <c r="O1254">
        <f>VLOOKUP(F1254,Sheet11!$C$40:$E$43,3,FALSE)</f>
        <v>0.28426395939086296</v>
      </c>
      <c r="P1254">
        <f>VLOOKUP(G1254,Sheet11!$C$53:$E$61,2,FALSE)</f>
        <v>0.22065727699530516</v>
      </c>
      <c r="Q1254">
        <f>VLOOKUP(G1254,Sheet11!$C$53:$E$61,3,FALSE)</f>
        <v>0.17710095882684715</v>
      </c>
      <c r="R1254">
        <f>VLOOKUP(I1254,Sheet11!$C$70:$E$89,2,FALSE)</f>
        <v>6.1032863849765258E-2</v>
      </c>
      <c r="S1254">
        <f>VLOOKUP(I1254,Sheet11!$C$70:$E$89,3,FALSE)</f>
        <v>5.0761421319796954E-2</v>
      </c>
      <c r="T1254">
        <f t="shared" si="96"/>
        <v>1.3668452239114164E-5</v>
      </c>
      <c r="U1254">
        <f t="shared" si="97"/>
        <v>1.3096376734720009E-5</v>
      </c>
      <c r="V1254">
        <f t="shared" si="98"/>
        <v>0.51068707565726323</v>
      </c>
      <c r="W1254" t="str">
        <f t="shared" si="99"/>
        <v>Delayed</v>
      </c>
    </row>
    <row r="1255" spans="3:23" x14ac:dyDescent="0.3">
      <c r="C1255" s="1">
        <v>7</v>
      </c>
      <c r="D1255" s="1">
        <v>1528</v>
      </c>
      <c r="E1255" s="1" t="s">
        <v>2</v>
      </c>
      <c r="F1255" s="1" t="s">
        <v>13</v>
      </c>
      <c r="G1255" s="1" t="s">
        <v>12</v>
      </c>
      <c r="H1255" s="1" t="s">
        <v>15</v>
      </c>
      <c r="I1255">
        <f t="shared" si="95"/>
        <v>15</v>
      </c>
      <c r="J1255">
        <f>VLOOKUP(C1255,Sheet11!$C$10:$E$17,2,FALSE)</f>
        <v>0.15962441314553991</v>
      </c>
      <c r="K1255">
        <f>VLOOKUP(C1255,Sheet11!$C$10:$E$17,3,FALSE)</f>
        <v>0.10434292160180485</v>
      </c>
      <c r="L1255">
        <f>VLOOKUP(E1255,Sheet11!$C$27:$E$30,2,FALSE)</f>
        <v>8.6854460093896718E-2</v>
      </c>
      <c r="M1255">
        <f>VLOOKUP(E1255,Sheet11!$C$27:$E$30,3,FALSE)</f>
        <v>6.0913705583756347E-2</v>
      </c>
      <c r="N1255">
        <f>VLOOKUP(F1255,Sheet11!$C$40:$E$43,2,FALSE)</f>
        <v>0.3779342723004695</v>
      </c>
      <c r="O1255">
        <f>VLOOKUP(F1255,Sheet11!$C$40:$E$43,3,FALSE)</f>
        <v>0.28426395939086296</v>
      </c>
      <c r="P1255">
        <f>VLOOKUP(G1255,Sheet11!$C$53:$E$61,2,FALSE)</f>
        <v>0.22065727699530516</v>
      </c>
      <c r="Q1255">
        <f>VLOOKUP(G1255,Sheet11!$C$53:$E$61,3,FALSE)</f>
        <v>0.17710095882684715</v>
      </c>
      <c r="R1255">
        <f>VLOOKUP(I1255,Sheet11!$C$70:$E$89,2,FALSE)</f>
        <v>0.13849765258215962</v>
      </c>
      <c r="S1255">
        <f>VLOOKUP(I1255,Sheet11!$C$70:$E$89,3,FALSE)</f>
        <v>6.2041737168640719E-2</v>
      </c>
      <c r="T1255">
        <f t="shared" si="96"/>
        <v>3.1016872388759067E-5</v>
      </c>
      <c r="U1255">
        <f t="shared" si="97"/>
        <v>1.6006682675768897E-5</v>
      </c>
      <c r="V1255">
        <f t="shared" si="98"/>
        <v>0.65960288085824725</v>
      </c>
      <c r="W1255" t="str">
        <f t="shared" si="99"/>
        <v>Delayed</v>
      </c>
    </row>
    <row r="1256" spans="3:23" x14ac:dyDescent="0.3">
      <c r="C1256" s="1">
        <v>7</v>
      </c>
      <c r="D1256" s="1">
        <v>1258</v>
      </c>
      <c r="E1256" s="1" t="s">
        <v>5</v>
      </c>
      <c r="F1256" s="1" t="s">
        <v>13</v>
      </c>
      <c r="G1256" s="1" t="s">
        <v>14</v>
      </c>
      <c r="H1256" s="1" t="s">
        <v>3</v>
      </c>
      <c r="I1256">
        <f t="shared" si="95"/>
        <v>12</v>
      </c>
      <c r="J1256">
        <f>VLOOKUP(C1256,Sheet11!$C$10:$E$17,2,FALSE)</f>
        <v>0.15962441314553991</v>
      </c>
      <c r="K1256">
        <f>VLOOKUP(C1256,Sheet11!$C$10:$E$17,3,FALSE)</f>
        <v>0.10434292160180485</v>
      </c>
      <c r="L1256">
        <f>VLOOKUP(E1256,Sheet11!$C$27:$E$30,2,FALSE)</f>
        <v>0.51877934272300474</v>
      </c>
      <c r="M1256">
        <f>VLOOKUP(E1256,Sheet11!$C$27:$E$30,3,FALSE)</f>
        <v>0.64805414551607443</v>
      </c>
      <c r="N1256">
        <f>VLOOKUP(F1256,Sheet11!$C$40:$E$43,2,FALSE)</f>
        <v>0.3779342723004695</v>
      </c>
      <c r="O1256">
        <f>VLOOKUP(F1256,Sheet11!$C$40:$E$43,3,FALSE)</f>
        <v>0.28426395939086296</v>
      </c>
      <c r="P1256">
        <f>VLOOKUP(G1256,Sheet11!$C$53:$E$61,2,FALSE)</f>
        <v>6.1032863849765258E-2</v>
      </c>
      <c r="Q1256">
        <f>VLOOKUP(G1256,Sheet11!$C$53:$E$61,3,FALSE)</f>
        <v>3.835307388606881E-2</v>
      </c>
      <c r="R1256">
        <f>VLOOKUP(I1256,Sheet11!$C$70:$E$89,2,FALSE)</f>
        <v>3.0516431924882629E-2</v>
      </c>
      <c r="S1256">
        <f>VLOOKUP(I1256,Sheet11!$C$70:$E$89,3,FALSE)</f>
        <v>0.10152284263959391</v>
      </c>
      <c r="T1256">
        <f t="shared" si="96"/>
        <v>1.1290817505168199E-5</v>
      </c>
      <c r="U1256">
        <f t="shared" si="97"/>
        <v>6.0347140070602961E-5</v>
      </c>
      <c r="V1256">
        <f t="shared" si="98"/>
        <v>0.15760942784034496</v>
      </c>
      <c r="W1256" t="str">
        <f t="shared" si="99"/>
        <v>Ontime</v>
      </c>
    </row>
    <row r="1257" spans="3:23" x14ac:dyDescent="0.3">
      <c r="C1257" s="1">
        <v>7</v>
      </c>
      <c r="D1257" s="1">
        <v>1754</v>
      </c>
      <c r="E1257" s="1" t="s">
        <v>5</v>
      </c>
      <c r="F1257" s="1" t="s">
        <v>13</v>
      </c>
      <c r="G1257" s="1" t="s">
        <v>14</v>
      </c>
      <c r="H1257" s="1" t="s">
        <v>15</v>
      </c>
      <c r="I1257">
        <f t="shared" si="95"/>
        <v>17</v>
      </c>
      <c r="J1257">
        <f>VLOOKUP(C1257,Sheet11!$C$10:$E$17,2,FALSE)</f>
        <v>0.15962441314553991</v>
      </c>
      <c r="K1257">
        <f>VLOOKUP(C1257,Sheet11!$C$10:$E$17,3,FALSE)</f>
        <v>0.10434292160180485</v>
      </c>
      <c r="L1257">
        <f>VLOOKUP(E1257,Sheet11!$C$27:$E$30,2,FALSE)</f>
        <v>0.51877934272300474</v>
      </c>
      <c r="M1257">
        <f>VLOOKUP(E1257,Sheet11!$C$27:$E$30,3,FALSE)</f>
        <v>0.64805414551607443</v>
      </c>
      <c r="N1257">
        <f>VLOOKUP(F1257,Sheet11!$C$40:$E$43,2,FALSE)</f>
        <v>0.3779342723004695</v>
      </c>
      <c r="O1257">
        <f>VLOOKUP(F1257,Sheet11!$C$40:$E$43,3,FALSE)</f>
        <v>0.28426395939086296</v>
      </c>
      <c r="P1257">
        <f>VLOOKUP(G1257,Sheet11!$C$53:$E$61,2,FALSE)</f>
        <v>6.1032863849765258E-2</v>
      </c>
      <c r="Q1257">
        <f>VLOOKUP(G1257,Sheet11!$C$53:$E$61,3,FALSE)</f>
        <v>3.835307388606881E-2</v>
      </c>
      <c r="R1257">
        <f>VLOOKUP(I1257,Sheet11!$C$70:$E$89,2,FALSE)</f>
        <v>9.154929577464789E-2</v>
      </c>
      <c r="S1257">
        <f>VLOOKUP(I1257,Sheet11!$C$70:$E$89,3,FALSE)</f>
        <v>8.1218274111675121E-2</v>
      </c>
      <c r="T1257">
        <f t="shared" si="96"/>
        <v>3.3872452515504597E-5</v>
      </c>
      <c r="U1257">
        <f t="shared" si="97"/>
        <v>4.8277712056482366E-5</v>
      </c>
      <c r="V1257">
        <f t="shared" si="98"/>
        <v>0.41232361118184579</v>
      </c>
      <c r="W1257" t="str">
        <f t="shared" si="99"/>
        <v>Ontime</v>
      </c>
    </row>
    <row r="1258" spans="3:23" x14ac:dyDescent="0.3">
      <c r="C1258" s="1">
        <v>7</v>
      </c>
      <c r="D1258" s="1">
        <v>1959</v>
      </c>
      <c r="E1258" s="1" t="s">
        <v>5</v>
      </c>
      <c r="F1258" s="1" t="s">
        <v>13</v>
      </c>
      <c r="G1258" s="1" t="s">
        <v>14</v>
      </c>
      <c r="H1258" s="1" t="s">
        <v>15</v>
      </c>
      <c r="I1258">
        <f t="shared" si="95"/>
        <v>19</v>
      </c>
      <c r="J1258">
        <f>VLOOKUP(C1258,Sheet11!$C$10:$E$17,2,FALSE)</f>
        <v>0.15962441314553991</v>
      </c>
      <c r="K1258">
        <f>VLOOKUP(C1258,Sheet11!$C$10:$E$17,3,FALSE)</f>
        <v>0.10434292160180485</v>
      </c>
      <c r="L1258">
        <f>VLOOKUP(E1258,Sheet11!$C$27:$E$30,2,FALSE)</f>
        <v>0.51877934272300474</v>
      </c>
      <c r="M1258">
        <f>VLOOKUP(E1258,Sheet11!$C$27:$E$30,3,FALSE)</f>
        <v>0.64805414551607443</v>
      </c>
      <c r="N1258">
        <f>VLOOKUP(F1258,Sheet11!$C$40:$E$43,2,FALSE)</f>
        <v>0.3779342723004695</v>
      </c>
      <c r="O1258">
        <f>VLOOKUP(F1258,Sheet11!$C$40:$E$43,3,FALSE)</f>
        <v>0.28426395939086296</v>
      </c>
      <c r="P1258">
        <f>VLOOKUP(G1258,Sheet11!$C$53:$E$61,2,FALSE)</f>
        <v>6.1032863849765258E-2</v>
      </c>
      <c r="Q1258">
        <f>VLOOKUP(G1258,Sheet11!$C$53:$E$61,3,FALSE)</f>
        <v>3.835307388606881E-2</v>
      </c>
      <c r="R1258">
        <f>VLOOKUP(I1258,Sheet11!$C$70:$E$89,2,FALSE)</f>
        <v>9.8591549295774641E-2</v>
      </c>
      <c r="S1258">
        <f>VLOOKUP(I1258,Sheet11!$C$70:$E$89,3,FALSE)</f>
        <v>2.1996615905245348E-2</v>
      </c>
      <c r="T1258">
        <f t="shared" si="96"/>
        <v>3.6478025785928025E-5</v>
      </c>
      <c r="U1258">
        <f t="shared" si="97"/>
        <v>1.3075213681963975E-5</v>
      </c>
      <c r="V1258">
        <f t="shared" si="98"/>
        <v>0.7361380643855574</v>
      </c>
      <c r="W1258" t="str">
        <f t="shared" si="99"/>
        <v>Delayed</v>
      </c>
    </row>
    <row r="1259" spans="3:23" x14ac:dyDescent="0.3">
      <c r="C1259" s="1">
        <v>7</v>
      </c>
      <c r="D1259" s="1">
        <v>834</v>
      </c>
      <c r="E1259" s="1" t="s">
        <v>7</v>
      </c>
      <c r="F1259" s="1" t="s">
        <v>13</v>
      </c>
      <c r="G1259" s="1" t="s">
        <v>4</v>
      </c>
      <c r="H1259" s="1" t="s">
        <v>3</v>
      </c>
      <c r="I1259">
        <f t="shared" si="95"/>
        <v>8</v>
      </c>
      <c r="J1259">
        <f>VLOOKUP(C1259,Sheet11!$C$10:$E$17,2,FALSE)</f>
        <v>0.15962441314553991</v>
      </c>
      <c r="K1259">
        <f>VLOOKUP(C1259,Sheet11!$C$10:$E$17,3,FALSE)</f>
        <v>0.10434292160180485</v>
      </c>
      <c r="L1259">
        <f>VLOOKUP(E1259,Sheet11!$C$27:$E$30,2,FALSE)</f>
        <v>0.39436619718309857</v>
      </c>
      <c r="M1259">
        <f>VLOOKUP(E1259,Sheet11!$C$27:$E$30,3,FALSE)</f>
        <v>0.29103214890016921</v>
      </c>
      <c r="N1259">
        <f>VLOOKUP(F1259,Sheet11!$C$40:$E$43,2,FALSE)</f>
        <v>0.3779342723004695</v>
      </c>
      <c r="O1259">
        <f>VLOOKUP(F1259,Sheet11!$C$40:$E$43,3,FALSE)</f>
        <v>0.28426395939086296</v>
      </c>
      <c r="P1259">
        <f>VLOOKUP(G1259,Sheet11!$C$53:$E$61,2,FALSE)</f>
        <v>0.31690140845070425</v>
      </c>
      <c r="Q1259">
        <f>VLOOKUP(G1259,Sheet11!$C$53:$E$61,3,FALSE)</f>
        <v>0.233502538071066</v>
      </c>
      <c r="R1259">
        <f>VLOOKUP(I1259,Sheet11!$C$70:$E$89,2,FALSE)</f>
        <v>4.2253521126760563E-2</v>
      </c>
      <c r="S1259">
        <f>VLOOKUP(I1259,Sheet11!$C$70:$E$89,3,FALSE)</f>
        <v>9.475465313028765E-2</v>
      </c>
      <c r="T1259">
        <f t="shared" si="96"/>
        <v>6.1706649954615446E-5</v>
      </c>
      <c r="U1259">
        <f t="shared" si="97"/>
        <v>1.5399781933667369E-4</v>
      </c>
      <c r="V1259">
        <f t="shared" si="98"/>
        <v>0.28607033575779212</v>
      </c>
      <c r="W1259" t="str">
        <f t="shared" si="99"/>
        <v>Ontime</v>
      </c>
    </row>
    <row r="1260" spans="3:23" x14ac:dyDescent="0.3">
      <c r="C1260" s="1">
        <v>7</v>
      </c>
      <c r="D1260" s="1">
        <v>1900</v>
      </c>
      <c r="E1260" s="1" t="s">
        <v>7</v>
      </c>
      <c r="F1260" s="1" t="s">
        <v>13</v>
      </c>
      <c r="G1260" s="1" t="s">
        <v>4</v>
      </c>
      <c r="H1260" s="1" t="s">
        <v>15</v>
      </c>
      <c r="I1260">
        <f t="shared" si="95"/>
        <v>19</v>
      </c>
      <c r="J1260">
        <f>VLOOKUP(C1260,Sheet11!$C$10:$E$17,2,FALSE)</f>
        <v>0.15962441314553991</v>
      </c>
      <c r="K1260">
        <f>VLOOKUP(C1260,Sheet11!$C$10:$E$17,3,FALSE)</f>
        <v>0.10434292160180485</v>
      </c>
      <c r="L1260">
        <f>VLOOKUP(E1260,Sheet11!$C$27:$E$30,2,FALSE)</f>
        <v>0.39436619718309857</v>
      </c>
      <c r="M1260">
        <f>VLOOKUP(E1260,Sheet11!$C$27:$E$30,3,FALSE)</f>
        <v>0.29103214890016921</v>
      </c>
      <c r="N1260">
        <f>VLOOKUP(F1260,Sheet11!$C$40:$E$43,2,FALSE)</f>
        <v>0.3779342723004695</v>
      </c>
      <c r="O1260">
        <f>VLOOKUP(F1260,Sheet11!$C$40:$E$43,3,FALSE)</f>
        <v>0.28426395939086296</v>
      </c>
      <c r="P1260">
        <f>VLOOKUP(G1260,Sheet11!$C$53:$E$61,2,FALSE)</f>
        <v>0.31690140845070425</v>
      </c>
      <c r="Q1260">
        <f>VLOOKUP(G1260,Sheet11!$C$53:$E$61,3,FALSE)</f>
        <v>0.233502538071066</v>
      </c>
      <c r="R1260">
        <f>VLOOKUP(I1260,Sheet11!$C$70:$E$89,2,FALSE)</f>
        <v>9.8591549295774641E-2</v>
      </c>
      <c r="S1260">
        <f>VLOOKUP(I1260,Sheet11!$C$70:$E$89,3,FALSE)</f>
        <v>2.1996615905245348E-2</v>
      </c>
      <c r="T1260">
        <f t="shared" si="96"/>
        <v>1.4398218322743604E-4</v>
      </c>
      <c r="U1260">
        <f t="shared" si="97"/>
        <v>3.574949377458496E-5</v>
      </c>
      <c r="V1260">
        <f t="shared" si="98"/>
        <v>0.8010951971800554</v>
      </c>
      <c r="W1260" t="str">
        <f t="shared" si="99"/>
        <v>Delayed</v>
      </c>
    </row>
    <row r="1261" spans="3:23" x14ac:dyDescent="0.3">
      <c r="C1261" s="1">
        <v>7</v>
      </c>
      <c r="D1261" s="1">
        <v>1246</v>
      </c>
      <c r="E1261" s="1" t="s">
        <v>7</v>
      </c>
      <c r="F1261" s="1" t="s">
        <v>13</v>
      </c>
      <c r="G1261" s="1" t="s">
        <v>4</v>
      </c>
      <c r="H1261" s="1" t="s">
        <v>15</v>
      </c>
      <c r="I1261">
        <f t="shared" si="95"/>
        <v>12</v>
      </c>
      <c r="J1261">
        <f>VLOOKUP(C1261,Sheet11!$C$10:$E$17,2,FALSE)</f>
        <v>0.15962441314553991</v>
      </c>
      <c r="K1261">
        <f>VLOOKUP(C1261,Sheet11!$C$10:$E$17,3,FALSE)</f>
        <v>0.10434292160180485</v>
      </c>
      <c r="L1261">
        <f>VLOOKUP(E1261,Sheet11!$C$27:$E$30,2,FALSE)</f>
        <v>0.39436619718309857</v>
      </c>
      <c r="M1261">
        <f>VLOOKUP(E1261,Sheet11!$C$27:$E$30,3,FALSE)</f>
        <v>0.29103214890016921</v>
      </c>
      <c r="N1261">
        <f>VLOOKUP(F1261,Sheet11!$C$40:$E$43,2,FALSE)</f>
        <v>0.3779342723004695</v>
      </c>
      <c r="O1261">
        <f>VLOOKUP(F1261,Sheet11!$C$40:$E$43,3,FALSE)</f>
        <v>0.28426395939086296</v>
      </c>
      <c r="P1261">
        <f>VLOOKUP(G1261,Sheet11!$C$53:$E$61,2,FALSE)</f>
        <v>0.31690140845070425</v>
      </c>
      <c r="Q1261">
        <f>VLOOKUP(G1261,Sheet11!$C$53:$E$61,3,FALSE)</f>
        <v>0.233502538071066</v>
      </c>
      <c r="R1261">
        <f>VLOOKUP(I1261,Sheet11!$C$70:$E$89,2,FALSE)</f>
        <v>3.0516431924882629E-2</v>
      </c>
      <c r="S1261">
        <f>VLOOKUP(I1261,Sheet11!$C$70:$E$89,3,FALSE)</f>
        <v>0.10152284263959391</v>
      </c>
      <c r="T1261">
        <f t="shared" si="96"/>
        <v>4.4565913856111157E-5</v>
      </c>
      <c r="U1261">
        <f t="shared" si="97"/>
        <v>1.649976635750075E-4</v>
      </c>
      <c r="V1261">
        <f t="shared" si="98"/>
        <v>0.21266058922266443</v>
      </c>
      <c r="W1261" t="str">
        <f t="shared" si="99"/>
        <v>Ontime</v>
      </c>
    </row>
    <row r="1262" spans="3:23" x14ac:dyDescent="0.3">
      <c r="C1262" s="1">
        <v>7</v>
      </c>
      <c r="D1262" s="1">
        <v>2117</v>
      </c>
      <c r="E1262" s="1" t="s">
        <v>7</v>
      </c>
      <c r="F1262" s="1" t="s">
        <v>13</v>
      </c>
      <c r="G1262" s="1" t="s">
        <v>4</v>
      </c>
      <c r="H1262" s="1" t="s">
        <v>3</v>
      </c>
      <c r="I1262">
        <f t="shared" si="95"/>
        <v>21</v>
      </c>
      <c r="J1262">
        <f>VLOOKUP(C1262,Sheet11!$C$10:$E$17,2,FALSE)</f>
        <v>0.15962441314553991</v>
      </c>
      <c r="K1262">
        <f>VLOOKUP(C1262,Sheet11!$C$10:$E$17,3,FALSE)</f>
        <v>0.10434292160180485</v>
      </c>
      <c r="L1262">
        <f>VLOOKUP(E1262,Sheet11!$C$27:$E$30,2,FALSE)</f>
        <v>0.39436619718309857</v>
      </c>
      <c r="M1262">
        <f>VLOOKUP(E1262,Sheet11!$C$27:$E$30,3,FALSE)</f>
        <v>0.29103214890016921</v>
      </c>
      <c r="N1262">
        <f>VLOOKUP(F1262,Sheet11!$C$40:$E$43,2,FALSE)</f>
        <v>0.3779342723004695</v>
      </c>
      <c r="O1262">
        <f>VLOOKUP(F1262,Sheet11!$C$40:$E$43,3,FALSE)</f>
        <v>0.28426395939086296</v>
      </c>
      <c r="P1262">
        <f>VLOOKUP(G1262,Sheet11!$C$53:$E$61,2,FALSE)</f>
        <v>0.31690140845070425</v>
      </c>
      <c r="Q1262">
        <f>VLOOKUP(G1262,Sheet11!$C$53:$E$61,3,FALSE)</f>
        <v>0.233502538071066</v>
      </c>
      <c r="R1262">
        <f>VLOOKUP(I1262,Sheet11!$C$70:$E$89,2,FALSE)</f>
        <v>4.9295774647887321E-2</v>
      </c>
      <c r="S1262">
        <f>VLOOKUP(I1262,Sheet11!$C$70:$E$89,3,FALSE)</f>
        <v>3.7789058093626621E-2</v>
      </c>
      <c r="T1262">
        <f t="shared" si="96"/>
        <v>7.1991091613718018E-5</v>
      </c>
      <c r="U1262">
        <f t="shared" si="97"/>
        <v>6.1415796997363906E-5</v>
      </c>
      <c r="V1262">
        <f t="shared" si="98"/>
        <v>0.53963548931563798</v>
      </c>
      <c r="W1262" t="str">
        <f t="shared" si="99"/>
        <v>Delayed</v>
      </c>
    </row>
    <row r="1263" spans="3:23" x14ac:dyDescent="0.3">
      <c r="C1263" s="1">
        <v>7</v>
      </c>
      <c r="D1263" s="1">
        <v>1630</v>
      </c>
      <c r="E1263" s="1" t="s">
        <v>7</v>
      </c>
      <c r="F1263" s="1" t="s">
        <v>13</v>
      </c>
      <c r="G1263" s="1" t="s">
        <v>12</v>
      </c>
      <c r="H1263" s="1" t="s">
        <v>15</v>
      </c>
      <c r="I1263">
        <f t="shared" si="95"/>
        <v>16</v>
      </c>
      <c r="J1263">
        <f>VLOOKUP(C1263,Sheet11!$C$10:$E$17,2,FALSE)</f>
        <v>0.15962441314553991</v>
      </c>
      <c r="K1263">
        <f>VLOOKUP(C1263,Sheet11!$C$10:$E$17,3,FALSE)</f>
        <v>0.10434292160180485</v>
      </c>
      <c r="L1263">
        <f>VLOOKUP(E1263,Sheet11!$C$27:$E$30,2,FALSE)</f>
        <v>0.39436619718309857</v>
      </c>
      <c r="M1263">
        <f>VLOOKUP(E1263,Sheet11!$C$27:$E$30,3,FALSE)</f>
        <v>0.29103214890016921</v>
      </c>
      <c r="N1263">
        <f>VLOOKUP(F1263,Sheet11!$C$40:$E$43,2,FALSE)</f>
        <v>0.3779342723004695</v>
      </c>
      <c r="O1263">
        <f>VLOOKUP(F1263,Sheet11!$C$40:$E$43,3,FALSE)</f>
        <v>0.28426395939086296</v>
      </c>
      <c r="P1263">
        <f>VLOOKUP(G1263,Sheet11!$C$53:$E$61,2,FALSE)</f>
        <v>0.22065727699530516</v>
      </c>
      <c r="Q1263">
        <f>VLOOKUP(G1263,Sheet11!$C$53:$E$61,3,FALSE)</f>
        <v>0.17710095882684715</v>
      </c>
      <c r="R1263">
        <f>VLOOKUP(I1263,Sheet11!$C$70:$E$89,2,FALSE)</f>
        <v>0.10328638497652583</v>
      </c>
      <c r="S1263">
        <f>VLOOKUP(I1263,Sheet11!$C$70:$E$89,3,FALSE)</f>
        <v>9.8702763677382968E-2</v>
      </c>
      <c r="T1263">
        <f t="shared" si="96"/>
        <v>1.0502827333839072E-4</v>
      </c>
      <c r="U1263">
        <f t="shared" si="97"/>
        <v>1.216669567021828E-4</v>
      </c>
      <c r="V1263">
        <f t="shared" si="98"/>
        <v>0.46330164653042299</v>
      </c>
      <c r="W1263" t="str">
        <f t="shared" si="99"/>
        <v>Ontime</v>
      </c>
    </row>
    <row r="1264" spans="3:23" x14ac:dyDescent="0.3">
      <c r="C1264" s="1">
        <v>7</v>
      </c>
      <c r="D1264" s="1">
        <v>1622</v>
      </c>
      <c r="E1264" s="1" t="s">
        <v>5</v>
      </c>
      <c r="F1264" s="1" t="s">
        <v>13</v>
      </c>
      <c r="G1264" s="1" t="s">
        <v>12</v>
      </c>
      <c r="H1264" s="1" t="s">
        <v>15</v>
      </c>
      <c r="I1264">
        <f t="shared" si="95"/>
        <v>16</v>
      </c>
      <c r="J1264">
        <f>VLOOKUP(C1264,Sheet11!$C$10:$E$17,2,FALSE)</f>
        <v>0.15962441314553991</v>
      </c>
      <c r="K1264">
        <f>VLOOKUP(C1264,Sheet11!$C$10:$E$17,3,FALSE)</f>
        <v>0.10434292160180485</v>
      </c>
      <c r="L1264">
        <f>VLOOKUP(E1264,Sheet11!$C$27:$E$30,2,FALSE)</f>
        <v>0.51877934272300474</v>
      </c>
      <c r="M1264">
        <f>VLOOKUP(E1264,Sheet11!$C$27:$E$30,3,FALSE)</f>
        <v>0.64805414551607443</v>
      </c>
      <c r="N1264">
        <f>VLOOKUP(F1264,Sheet11!$C$40:$E$43,2,FALSE)</f>
        <v>0.3779342723004695</v>
      </c>
      <c r="O1264">
        <f>VLOOKUP(F1264,Sheet11!$C$40:$E$43,3,FALSE)</f>
        <v>0.28426395939086296</v>
      </c>
      <c r="P1264">
        <f>VLOOKUP(G1264,Sheet11!$C$53:$E$61,2,FALSE)</f>
        <v>0.22065727699530516</v>
      </c>
      <c r="Q1264">
        <f>VLOOKUP(G1264,Sheet11!$C$53:$E$61,3,FALSE)</f>
        <v>0.17710095882684715</v>
      </c>
      <c r="R1264">
        <f>VLOOKUP(I1264,Sheet11!$C$70:$E$89,2,FALSE)</f>
        <v>0.10328638497652583</v>
      </c>
      <c r="S1264">
        <f>VLOOKUP(I1264,Sheet11!$C$70:$E$89,3,FALSE)</f>
        <v>9.8702763677382968E-2</v>
      </c>
      <c r="T1264">
        <f t="shared" si="96"/>
        <v>1.3816219290347832E-4</v>
      </c>
      <c r="U1264">
        <f t="shared" si="97"/>
        <v>2.709211884705582E-4</v>
      </c>
      <c r="V1264">
        <f t="shared" si="98"/>
        <v>0.3377360195846057</v>
      </c>
      <c r="W1264" t="str">
        <f t="shared" si="99"/>
        <v>Ontime</v>
      </c>
    </row>
    <row r="1265" spans="3:23" x14ac:dyDescent="0.3">
      <c r="C1265" s="1">
        <v>7</v>
      </c>
      <c r="D1265" s="1">
        <v>841</v>
      </c>
      <c r="E1265" s="1" t="s">
        <v>7</v>
      </c>
      <c r="F1265" s="1" t="s">
        <v>13</v>
      </c>
      <c r="G1265" s="1" t="s">
        <v>12</v>
      </c>
      <c r="H1265" s="1" t="s">
        <v>3</v>
      </c>
      <c r="I1265">
        <f t="shared" si="95"/>
        <v>8</v>
      </c>
      <c r="J1265">
        <f>VLOOKUP(C1265,Sheet11!$C$10:$E$17,2,FALSE)</f>
        <v>0.15962441314553991</v>
      </c>
      <c r="K1265">
        <f>VLOOKUP(C1265,Sheet11!$C$10:$E$17,3,FALSE)</f>
        <v>0.10434292160180485</v>
      </c>
      <c r="L1265">
        <f>VLOOKUP(E1265,Sheet11!$C$27:$E$30,2,FALSE)</f>
        <v>0.39436619718309857</v>
      </c>
      <c r="M1265">
        <f>VLOOKUP(E1265,Sheet11!$C$27:$E$30,3,FALSE)</f>
        <v>0.29103214890016921</v>
      </c>
      <c r="N1265">
        <f>VLOOKUP(F1265,Sheet11!$C$40:$E$43,2,FALSE)</f>
        <v>0.3779342723004695</v>
      </c>
      <c r="O1265">
        <f>VLOOKUP(F1265,Sheet11!$C$40:$E$43,3,FALSE)</f>
        <v>0.28426395939086296</v>
      </c>
      <c r="P1265">
        <f>VLOOKUP(G1265,Sheet11!$C$53:$E$61,2,FALSE)</f>
        <v>0.22065727699530516</v>
      </c>
      <c r="Q1265">
        <f>VLOOKUP(G1265,Sheet11!$C$53:$E$61,3,FALSE)</f>
        <v>0.17710095882684715</v>
      </c>
      <c r="R1265">
        <f>VLOOKUP(I1265,Sheet11!$C$70:$E$89,2,FALSE)</f>
        <v>4.2253521126760563E-2</v>
      </c>
      <c r="S1265">
        <f>VLOOKUP(I1265,Sheet11!$C$70:$E$89,3,FALSE)</f>
        <v>9.475465313028765E-2</v>
      </c>
      <c r="T1265">
        <f t="shared" si="96"/>
        <v>4.2966111820250747E-5</v>
      </c>
      <c r="U1265">
        <f t="shared" si="97"/>
        <v>1.1680027843409549E-4</v>
      </c>
      <c r="V1265">
        <f t="shared" si="98"/>
        <v>0.26893085430452046</v>
      </c>
      <c r="W1265" t="str">
        <f t="shared" si="99"/>
        <v>Ontime</v>
      </c>
    </row>
    <row r="1266" spans="3:23" x14ac:dyDescent="0.3">
      <c r="C1266" s="1">
        <v>7</v>
      </c>
      <c r="D1266" s="1">
        <v>925</v>
      </c>
      <c r="E1266" s="1" t="s">
        <v>5</v>
      </c>
      <c r="F1266" s="1" t="s">
        <v>13</v>
      </c>
      <c r="G1266" s="1" t="s">
        <v>12</v>
      </c>
      <c r="H1266" s="1" t="s">
        <v>3</v>
      </c>
      <c r="I1266">
        <f t="shared" si="95"/>
        <v>9</v>
      </c>
      <c r="J1266">
        <f>VLOOKUP(C1266,Sheet11!$C$10:$E$17,2,FALSE)</f>
        <v>0.15962441314553991</v>
      </c>
      <c r="K1266">
        <f>VLOOKUP(C1266,Sheet11!$C$10:$E$17,3,FALSE)</f>
        <v>0.10434292160180485</v>
      </c>
      <c r="L1266">
        <f>VLOOKUP(E1266,Sheet11!$C$27:$E$30,2,FALSE)</f>
        <v>0.51877934272300474</v>
      </c>
      <c r="M1266">
        <f>VLOOKUP(E1266,Sheet11!$C$27:$E$30,3,FALSE)</f>
        <v>0.64805414551607443</v>
      </c>
      <c r="N1266">
        <f>VLOOKUP(F1266,Sheet11!$C$40:$E$43,2,FALSE)</f>
        <v>0.3779342723004695</v>
      </c>
      <c r="O1266">
        <f>VLOOKUP(F1266,Sheet11!$C$40:$E$43,3,FALSE)</f>
        <v>0.28426395939086296</v>
      </c>
      <c r="P1266">
        <f>VLOOKUP(G1266,Sheet11!$C$53:$E$61,2,FALSE)</f>
        <v>0.22065727699530516</v>
      </c>
      <c r="Q1266">
        <f>VLOOKUP(G1266,Sheet11!$C$53:$E$61,3,FALSE)</f>
        <v>0.17710095882684715</v>
      </c>
      <c r="R1266">
        <f>VLOOKUP(I1266,Sheet11!$C$70:$E$89,2,FALSE)</f>
        <v>3.5211267605633804E-2</v>
      </c>
      <c r="S1266">
        <f>VLOOKUP(I1266,Sheet11!$C$70:$E$89,3,FALSE)</f>
        <v>3.2148900169204735E-2</v>
      </c>
      <c r="T1266">
        <f t="shared" si="96"/>
        <v>4.710074758073124E-5</v>
      </c>
      <c r="U1266">
        <f t="shared" si="97"/>
        <v>8.8242901387553235E-5</v>
      </c>
      <c r="V1266">
        <f t="shared" si="98"/>
        <v>0.34800855407532655</v>
      </c>
      <c r="W1266" t="str">
        <f t="shared" si="99"/>
        <v>Ontime</v>
      </c>
    </row>
    <row r="1267" spans="3:23" x14ac:dyDescent="0.3">
      <c r="C1267" s="1">
        <v>1</v>
      </c>
      <c r="D1267" s="1">
        <v>1455</v>
      </c>
      <c r="E1267" s="1" t="s">
        <v>2</v>
      </c>
      <c r="F1267" s="1" t="s">
        <v>1</v>
      </c>
      <c r="G1267" s="1" t="s">
        <v>0</v>
      </c>
      <c r="H1267" s="1" t="s">
        <v>3</v>
      </c>
      <c r="I1267">
        <f t="shared" si="95"/>
        <v>14</v>
      </c>
      <c r="J1267">
        <f>VLOOKUP(C1267,Sheet11!$C$10:$E$17,2,FALSE)</f>
        <v>0.19483568075117372</v>
      </c>
      <c r="K1267">
        <f>VLOOKUP(C1267,Sheet11!$C$10:$E$17,3,FALSE)</f>
        <v>0.12633953750705021</v>
      </c>
      <c r="L1267">
        <f>VLOOKUP(E1267,Sheet11!$C$27:$E$30,2,FALSE)</f>
        <v>8.6854460093896718E-2</v>
      </c>
      <c r="M1267">
        <f>VLOOKUP(E1267,Sheet11!$C$27:$E$30,3,FALSE)</f>
        <v>6.0913705583756347E-2</v>
      </c>
      <c r="N1267">
        <f>VLOOKUP(F1267,Sheet11!$C$40:$E$43,2,FALSE)</f>
        <v>0.19718309859154928</v>
      </c>
      <c r="O1267">
        <f>VLOOKUP(F1267,Sheet11!$C$40:$E$43,3,FALSE)</f>
        <v>0.17033276931754088</v>
      </c>
      <c r="P1267">
        <f>VLOOKUP(G1267,Sheet11!$C$53:$E$61,2,FALSE)</f>
        <v>9.3896713615023476E-3</v>
      </c>
      <c r="Q1267">
        <f>VLOOKUP(G1267,Sheet11!$C$53:$E$61,3,FALSE)</f>
        <v>1.4664410603496898E-2</v>
      </c>
      <c r="R1267">
        <f>VLOOKUP(I1267,Sheet11!$C$70:$E$89,2,FALSE)</f>
        <v>5.6338028169014086E-2</v>
      </c>
      <c r="S1267">
        <f>VLOOKUP(I1267,Sheet11!$C$70:$E$89,3,FALSE)</f>
        <v>9.7574732092498589E-2</v>
      </c>
      <c r="T1267">
        <f t="shared" si="96"/>
        <v>3.4191012419766445E-7</v>
      </c>
      <c r="U1267">
        <f t="shared" si="97"/>
        <v>1.5123459570769683E-6</v>
      </c>
      <c r="V1267">
        <f t="shared" si="98"/>
        <v>0.18439207380818312</v>
      </c>
      <c r="W1267" t="str">
        <f t="shared" si="99"/>
        <v>Ontime</v>
      </c>
    </row>
    <row r="1268" spans="3:23" x14ac:dyDescent="0.3">
      <c r="C1268" s="1">
        <v>1</v>
      </c>
      <c r="D1268" s="1">
        <v>1636</v>
      </c>
      <c r="E1268" s="1" t="s">
        <v>5</v>
      </c>
      <c r="F1268" s="1" t="s">
        <v>1</v>
      </c>
      <c r="G1268" s="1" t="s">
        <v>4</v>
      </c>
      <c r="H1268" s="1" t="s">
        <v>3</v>
      </c>
      <c r="I1268">
        <f t="shared" si="95"/>
        <v>16</v>
      </c>
      <c r="J1268">
        <f>VLOOKUP(C1268,Sheet11!$C$10:$E$17,2,FALSE)</f>
        <v>0.19483568075117372</v>
      </c>
      <c r="K1268">
        <f>VLOOKUP(C1268,Sheet11!$C$10:$E$17,3,FALSE)</f>
        <v>0.12633953750705021</v>
      </c>
      <c r="L1268">
        <f>VLOOKUP(E1268,Sheet11!$C$27:$E$30,2,FALSE)</f>
        <v>0.51877934272300474</v>
      </c>
      <c r="M1268">
        <f>VLOOKUP(E1268,Sheet11!$C$27:$E$30,3,FALSE)</f>
        <v>0.64805414551607443</v>
      </c>
      <c r="N1268">
        <f>VLOOKUP(F1268,Sheet11!$C$40:$E$43,2,FALSE)</f>
        <v>0.19718309859154928</v>
      </c>
      <c r="O1268">
        <f>VLOOKUP(F1268,Sheet11!$C$40:$E$43,3,FALSE)</f>
        <v>0.17033276931754088</v>
      </c>
      <c r="P1268">
        <f>VLOOKUP(G1268,Sheet11!$C$53:$E$61,2,FALSE)</f>
        <v>0.31690140845070425</v>
      </c>
      <c r="Q1268">
        <f>VLOOKUP(G1268,Sheet11!$C$53:$E$61,3,FALSE)</f>
        <v>0.233502538071066</v>
      </c>
      <c r="R1268">
        <f>VLOOKUP(I1268,Sheet11!$C$70:$E$89,2,FALSE)</f>
        <v>0.10328638497652583</v>
      </c>
      <c r="S1268">
        <f>VLOOKUP(I1268,Sheet11!$C$70:$E$89,3,FALSE)</f>
        <v>9.8702763677382968E-2</v>
      </c>
      <c r="T1268">
        <f t="shared" si="96"/>
        <v>1.2636235823176861E-4</v>
      </c>
      <c r="U1268">
        <f t="shared" si="97"/>
        <v>2.5915903943763091E-4</v>
      </c>
      <c r="V1268">
        <f t="shared" si="98"/>
        <v>0.32777002520656334</v>
      </c>
      <c r="W1268" t="str">
        <f t="shared" si="99"/>
        <v>Ontime</v>
      </c>
    </row>
    <row r="1269" spans="3:23" x14ac:dyDescent="0.3">
      <c r="C1269" s="1">
        <v>1</v>
      </c>
      <c r="D1269" s="1">
        <v>1303</v>
      </c>
      <c r="E1269" s="1" t="s">
        <v>7</v>
      </c>
      <c r="F1269" s="1" t="s">
        <v>6</v>
      </c>
      <c r="G1269" s="1" t="s">
        <v>4</v>
      </c>
      <c r="H1269" s="1" t="s">
        <v>3</v>
      </c>
      <c r="I1269">
        <f t="shared" si="95"/>
        <v>13</v>
      </c>
      <c r="J1269">
        <f>VLOOKUP(C1269,Sheet11!$C$10:$E$17,2,FALSE)</f>
        <v>0.19483568075117372</v>
      </c>
      <c r="K1269">
        <f>VLOOKUP(C1269,Sheet11!$C$10:$E$17,3,FALSE)</f>
        <v>0.12633953750705021</v>
      </c>
      <c r="L1269">
        <f>VLOOKUP(E1269,Sheet11!$C$27:$E$30,2,FALSE)</f>
        <v>0.39436619718309857</v>
      </c>
      <c r="M1269">
        <f>VLOOKUP(E1269,Sheet11!$C$27:$E$30,3,FALSE)</f>
        <v>0.29103214890016921</v>
      </c>
      <c r="N1269">
        <f>VLOOKUP(F1269,Sheet11!$C$40:$E$43,2,FALSE)</f>
        <v>0.42488262910798125</v>
      </c>
      <c r="O1269">
        <f>VLOOKUP(F1269,Sheet11!$C$40:$E$43,3,FALSE)</f>
        <v>0.54540327129159616</v>
      </c>
      <c r="P1269">
        <f>VLOOKUP(G1269,Sheet11!$C$53:$E$61,2,FALSE)</f>
        <v>0.31690140845070425</v>
      </c>
      <c r="Q1269">
        <f>VLOOKUP(G1269,Sheet11!$C$53:$E$61,3,FALSE)</f>
        <v>0.233502538071066</v>
      </c>
      <c r="R1269">
        <f>VLOOKUP(I1269,Sheet11!$C$70:$E$89,2,FALSE)</f>
        <v>6.1032863849765258E-2</v>
      </c>
      <c r="S1269">
        <f>VLOOKUP(I1269,Sheet11!$C$70:$E$89,3,FALSE)</f>
        <v>5.0761421319796954E-2</v>
      </c>
      <c r="T1269">
        <f t="shared" si="96"/>
        <v>1.2230795101577602E-4</v>
      </c>
      <c r="U1269">
        <f t="shared" si="97"/>
        <v>1.9165494375619492E-4</v>
      </c>
      <c r="V1269">
        <f t="shared" si="98"/>
        <v>0.38956180189575412</v>
      </c>
      <c r="W1269" t="str">
        <f t="shared" si="99"/>
        <v>Ontime</v>
      </c>
    </row>
    <row r="1270" spans="3:23" x14ac:dyDescent="0.3">
      <c r="C1270" s="1">
        <v>1</v>
      </c>
      <c r="D1270" s="1">
        <v>1445</v>
      </c>
      <c r="E1270" s="1" t="s">
        <v>7</v>
      </c>
      <c r="F1270" s="1" t="s">
        <v>6</v>
      </c>
      <c r="G1270" s="1" t="s">
        <v>4</v>
      </c>
      <c r="H1270" s="1" t="s">
        <v>3</v>
      </c>
      <c r="I1270">
        <f t="shared" si="95"/>
        <v>14</v>
      </c>
      <c r="J1270">
        <f>VLOOKUP(C1270,Sheet11!$C$10:$E$17,2,FALSE)</f>
        <v>0.19483568075117372</v>
      </c>
      <c r="K1270">
        <f>VLOOKUP(C1270,Sheet11!$C$10:$E$17,3,FALSE)</f>
        <v>0.12633953750705021</v>
      </c>
      <c r="L1270">
        <f>VLOOKUP(E1270,Sheet11!$C$27:$E$30,2,FALSE)</f>
        <v>0.39436619718309857</v>
      </c>
      <c r="M1270">
        <f>VLOOKUP(E1270,Sheet11!$C$27:$E$30,3,FALSE)</f>
        <v>0.29103214890016921</v>
      </c>
      <c r="N1270">
        <f>VLOOKUP(F1270,Sheet11!$C$40:$E$43,2,FALSE)</f>
        <v>0.42488262910798125</v>
      </c>
      <c r="O1270">
        <f>VLOOKUP(F1270,Sheet11!$C$40:$E$43,3,FALSE)</f>
        <v>0.54540327129159616</v>
      </c>
      <c r="P1270">
        <f>VLOOKUP(G1270,Sheet11!$C$53:$E$61,2,FALSE)</f>
        <v>0.31690140845070425</v>
      </c>
      <c r="Q1270">
        <f>VLOOKUP(G1270,Sheet11!$C$53:$E$61,3,FALSE)</f>
        <v>0.233502538071066</v>
      </c>
      <c r="R1270">
        <f>VLOOKUP(I1270,Sheet11!$C$70:$E$89,2,FALSE)</f>
        <v>5.6338028169014086E-2</v>
      </c>
      <c r="S1270">
        <f>VLOOKUP(I1270,Sheet11!$C$70:$E$89,3,FALSE)</f>
        <v>9.7574732092498589E-2</v>
      </c>
      <c r="T1270">
        <f t="shared" si="96"/>
        <v>1.1289964709148557E-4</v>
      </c>
      <c r="U1270">
        <f t="shared" si="97"/>
        <v>3.6840339188690802E-4</v>
      </c>
      <c r="V1270">
        <f t="shared" si="98"/>
        <v>0.23457081702854946</v>
      </c>
      <c r="W1270" t="str">
        <f t="shared" si="99"/>
        <v>Ontime</v>
      </c>
    </row>
    <row r="1271" spans="3:23" x14ac:dyDescent="0.3">
      <c r="C1271" s="1">
        <v>1</v>
      </c>
      <c r="D1271" s="1">
        <v>1709</v>
      </c>
      <c r="E1271" s="1" t="s">
        <v>7</v>
      </c>
      <c r="F1271" s="1" t="s">
        <v>6</v>
      </c>
      <c r="G1271" s="1" t="s">
        <v>4</v>
      </c>
      <c r="H1271" s="1" t="s">
        <v>3</v>
      </c>
      <c r="I1271">
        <f t="shared" si="95"/>
        <v>17</v>
      </c>
      <c r="J1271">
        <f>VLOOKUP(C1271,Sheet11!$C$10:$E$17,2,FALSE)</f>
        <v>0.19483568075117372</v>
      </c>
      <c r="K1271">
        <f>VLOOKUP(C1271,Sheet11!$C$10:$E$17,3,FALSE)</f>
        <v>0.12633953750705021</v>
      </c>
      <c r="L1271">
        <f>VLOOKUP(E1271,Sheet11!$C$27:$E$30,2,FALSE)</f>
        <v>0.39436619718309857</v>
      </c>
      <c r="M1271">
        <f>VLOOKUP(E1271,Sheet11!$C$27:$E$30,3,FALSE)</f>
        <v>0.29103214890016921</v>
      </c>
      <c r="N1271">
        <f>VLOOKUP(F1271,Sheet11!$C$40:$E$43,2,FALSE)</f>
        <v>0.42488262910798125</v>
      </c>
      <c r="O1271">
        <f>VLOOKUP(F1271,Sheet11!$C$40:$E$43,3,FALSE)</f>
        <v>0.54540327129159616</v>
      </c>
      <c r="P1271">
        <f>VLOOKUP(G1271,Sheet11!$C$53:$E$61,2,FALSE)</f>
        <v>0.31690140845070425</v>
      </c>
      <c r="Q1271">
        <f>VLOOKUP(G1271,Sheet11!$C$53:$E$61,3,FALSE)</f>
        <v>0.233502538071066</v>
      </c>
      <c r="R1271">
        <f>VLOOKUP(I1271,Sheet11!$C$70:$E$89,2,FALSE)</f>
        <v>9.154929577464789E-2</v>
      </c>
      <c r="S1271">
        <f>VLOOKUP(I1271,Sheet11!$C$70:$E$89,3,FALSE)</f>
        <v>8.1218274111675121E-2</v>
      </c>
      <c r="T1271">
        <f t="shared" si="96"/>
        <v>1.8346192652366405E-4</v>
      </c>
      <c r="U1271">
        <f t="shared" si="97"/>
        <v>3.0664791000991183E-4</v>
      </c>
      <c r="V1271">
        <f t="shared" si="98"/>
        <v>0.37432818696568976</v>
      </c>
      <c r="W1271" t="str">
        <f t="shared" si="99"/>
        <v>Ontime</v>
      </c>
    </row>
    <row r="1272" spans="3:23" x14ac:dyDescent="0.3">
      <c r="C1272" s="1">
        <v>1</v>
      </c>
      <c r="D1272" s="1">
        <v>847</v>
      </c>
      <c r="E1272" s="1" t="s">
        <v>7</v>
      </c>
      <c r="F1272" s="1" t="s">
        <v>6</v>
      </c>
      <c r="G1272" s="1" t="s">
        <v>4</v>
      </c>
      <c r="H1272" s="1" t="s">
        <v>15</v>
      </c>
      <c r="I1272">
        <f t="shared" si="95"/>
        <v>8</v>
      </c>
      <c r="J1272">
        <f>VLOOKUP(C1272,Sheet11!$C$10:$E$17,2,FALSE)</f>
        <v>0.19483568075117372</v>
      </c>
      <c r="K1272">
        <f>VLOOKUP(C1272,Sheet11!$C$10:$E$17,3,FALSE)</f>
        <v>0.12633953750705021</v>
      </c>
      <c r="L1272">
        <f>VLOOKUP(E1272,Sheet11!$C$27:$E$30,2,FALSE)</f>
        <v>0.39436619718309857</v>
      </c>
      <c r="M1272">
        <f>VLOOKUP(E1272,Sheet11!$C$27:$E$30,3,FALSE)</f>
        <v>0.29103214890016921</v>
      </c>
      <c r="N1272">
        <f>VLOOKUP(F1272,Sheet11!$C$40:$E$43,2,FALSE)</f>
        <v>0.42488262910798125</v>
      </c>
      <c r="O1272">
        <f>VLOOKUP(F1272,Sheet11!$C$40:$E$43,3,FALSE)</f>
        <v>0.54540327129159616</v>
      </c>
      <c r="P1272">
        <f>VLOOKUP(G1272,Sheet11!$C$53:$E$61,2,FALSE)</f>
        <v>0.31690140845070425</v>
      </c>
      <c r="Q1272">
        <f>VLOOKUP(G1272,Sheet11!$C$53:$E$61,3,FALSE)</f>
        <v>0.233502538071066</v>
      </c>
      <c r="R1272">
        <f>VLOOKUP(I1272,Sheet11!$C$70:$E$89,2,FALSE)</f>
        <v>4.2253521126760563E-2</v>
      </c>
      <c r="S1272">
        <f>VLOOKUP(I1272,Sheet11!$C$70:$E$89,3,FALSE)</f>
        <v>9.475465313028765E-2</v>
      </c>
      <c r="T1272">
        <f t="shared" si="96"/>
        <v>8.4674735318614181E-5</v>
      </c>
      <c r="U1272">
        <f t="shared" si="97"/>
        <v>3.5775589501156385E-4</v>
      </c>
      <c r="V1272">
        <f t="shared" si="98"/>
        <v>0.19138533707628458</v>
      </c>
      <c r="W1272" t="str">
        <f t="shared" si="99"/>
        <v>Ontime</v>
      </c>
    </row>
    <row r="1273" spans="3:23" x14ac:dyDescent="0.3">
      <c r="C1273" s="1">
        <v>1</v>
      </c>
      <c r="D1273" s="1">
        <v>1035</v>
      </c>
      <c r="E1273" s="1" t="s">
        <v>7</v>
      </c>
      <c r="F1273" s="1" t="s">
        <v>6</v>
      </c>
      <c r="G1273" s="1" t="s">
        <v>4</v>
      </c>
      <c r="H1273" s="1" t="s">
        <v>3</v>
      </c>
      <c r="I1273">
        <f t="shared" si="95"/>
        <v>10</v>
      </c>
      <c r="J1273">
        <f>VLOOKUP(C1273,Sheet11!$C$10:$E$17,2,FALSE)</f>
        <v>0.19483568075117372</v>
      </c>
      <c r="K1273">
        <f>VLOOKUP(C1273,Sheet11!$C$10:$E$17,3,FALSE)</f>
        <v>0.12633953750705021</v>
      </c>
      <c r="L1273">
        <f>VLOOKUP(E1273,Sheet11!$C$27:$E$30,2,FALSE)</f>
        <v>0.39436619718309857</v>
      </c>
      <c r="M1273">
        <f>VLOOKUP(E1273,Sheet11!$C$27:$E$30,3,FALSE)</f>
        <v>0.29103214890016921</v>
      </c>
      <c r="N1273">
        <f>VLOOKUP(F1273,Sheet11!$C$40:$E$43,2,FALSE)</f>
        <v>0.42488262910798125</v>
      </c>
      <c r="O1273">
        <f>VLOOKUP(F1273,Sheet11!$C$40:$E$43,3,FALSE)</f>
        <v>0.54540327129159616</v>
      </c>
      <c r="P1273">
        <f>VLOOKUP(G1273,Sheet11!$C$53:$E$61,2,FALSE)</f>
        <v>0.31690140845070425</v>
      </c>
      <c r="Q1273">
        <f>VLOOKUP(G1273,Sheet11!$C$53:$E$61,3,FALSE)</f>
        <v>0.233502538071066</v>
      </c>
      <c r="R1273">
        <f>VLOOKUP(I1273,Sheet11!$C$70:$E$89,2,FALSE)</f>
        <v>3.0516431924882629E-2</v>
      </c>
      <c r="S1273">
        <f>VLOOKUP(I1273,Sheet11!$C$70:$E$89,3,FALSE)</f>
        <v>5.9785673998871969E-2</v>
      </c>
      <c r="T1273">
        <f t="shared" si="96"/>
        <v>6.1153975507888012E-5</v>
      </c>
      <c r="U1273">
        <f t="shared" si="97"/>
        <v>2.2572693375729622E-4</v>
      </c>
      <c r="V1273">
        <f t="shared" si="98"/>
        <v>0.21316850836999782</v>
      </c>
      <c r="W1273" t="str">
        <f t="shared" si="99"/>
        <v>Ontime</v>
      </c>
    </row>
    <row r="1274" spans="3:23" x14ac:dyDescent="0.3">
      <c r="C1274" s="1">
        <v>1</v>
      </c>
      <c r="D1274" s="1">
        <v>833</v>
      </c>
      <c r="E1274" s="1" t="s">
        <v>7</v>
      </c>
      <c r="F1274" s="1" t="s">
        <v>1</v>
      </c>
      <c r="G1274" s="1" t="s">
        <v>4</v>
      </c>
      <c r="H1274" s="1" t="s">
        <v>3</v>
      </c>
      <c r="I1274">
        <f t="shared" si="95"/>
        <v>8</v>
      </c>
      <c r="J1274">
        <f>VLOOKUP(C1274,Sheet11!$C$10:$E$17,2,FALSE)</f>
        <v>0.19483568075117372</v>
      </c>
      <c r="K1274">
        <f>VLOOKUP(C1274,Sheet11!$C$10:$E$17,3,FALSE)</f>
        <v>0.12633953750705021</v>
      </c>
      <c r="L1274">
        <f>VLOOKUP(E1274,Sheet11!$C$27:$E$30,2,FALSE)</f>
        <v>0.39436619718309857</v>
      </c>
      <c r="M1274">
        <f>VLOOKUP(E1274,Sheet11!$C$27:$E$30,3,FALSE)</f>
        <v>0.29103214890016921</v>
      </c>
      <c r="N1274">
        <f>VLOOKUP(F1274,Sheet11!$C$40:$E$43,2,FALSE)</f>
        <v>0.19718309859154928</v>
      </c>
      <c r="O1274">
        <f>VLOOKUP(F1274,Sheet11!$C$40:$E$43,3,FALSE)</f>
        <v>0.17033276931754088</v>
      </c>
      <c r="P1274">
        <f>VLOOKUP(G1274,Sheet11!$C$53:$E$61,2,FALSE)</f>
        <v>0.31690140845070425</v>
      </c>
      <c r="Q1274">
        <f>VLOOKUP(G1274,Sheet11!$C$53:$E$61,3,FALSE)</f>
        <v>0.233502538071066</v>
      </c>
      <c r="R1274">
        <f>VLOOKUP(I1274,Sheet11!$C$70:$E$89,2,FALSE)</f>
        <v>4.2253521126760563E-2</v>
      </c>
      <c r="S1274">
        <f>VLOOKUP(I1274,Sheet11!$C$70:$E$89,3,FALSE)</f>
        <v>9.475465313028765E-2</v>
      </c>
      <c r="T1274">
        <f t="shared" si="96"/>
        <v>3.9296562247312643E-5</v>
      </c>
      <c r="U1274">
        <f t="shared" si="97"/>
        <v>1.1172934880402511E-4</v>
      </c>
      <c r="V1274">
        <f t="shared" si="98"/>
        <v>0.26019748514514635</v>
      </c>
      <c r="W1274" t="str">
        <f t="shared" si="99"/>
        <v>Ontime</v>
      </c>
    </row>
    <row r="1275" spans="3:23" x14ac:dyDescent="0.3">
      <c r="C1275" s="1">
        <v>1</v>
      </c>
      <c r="D1275" s="1">
        <v>1237</v>
      </c>
      <c r="E1275" s="1" t="s">
        <v>7</v>
      </c>
      <c r="F1275" s="1" t="s">
        <v>1</v>
      </c>
      <c r="G1275" s="1" t="s">
        <v>4</v>
      </c>
      <c r="H1275" s="1" t="s">
        <v>3</v>
      </c>
      <c r="I1275">
        <f t="shared" si="95"/>
        <v>12</v>
      </c>
      <c r="J1275">
        <f>VLOOKUP(C1275,Sheet11!$C$10:$E$17,2,FALSE)</f>
        <v>0.19483568075117372</v>
      </c>
      <c r="K1275">
        <f>VLOOKUP(C1275,Sheet11!$C$10:$E$17,3,FALSE)</f>
        <v>0.12633953750705021</v>
      </c>
      <c r="L1275">
        <f>VLOOKUP(E1275,Sheet11!$C$27:$E$30,2,FALSE)</f>
        <v>0.39436619718309857</v>
      </c>
      <c r="M1275">
        <f>VLOOKUP(E1275,Sheet11!$C$27:$E$30,3,FALSE)</f>
        <v>0.29103214890016921</v>
      </c>
      <c r="N1275">
        <f>VLOOKUP(F1275,Sheet11!$C$40:$E$43,2,FALSE)</f>
        <v>0.19718309859154928</v>
      </c>
      <c r="O1275">
        <f>VLOOKUP(F1275,Sheet11!$C$40:$E$43,3,FALSE)</f>
        <v>0.17033276931754088</v>
      </c>
      <c r="P1275">
        <f>VLOOKUP(G1275,Sheet11!$C$53:$E$61,2,FALSE)</f>
        <v>0.31690140845070425</v>
      </c>
      <c r="Q1275">
        <f>VLOOKUP(G1275,Sheet11!$C$53:$E$61,3,FALSE)</f>
        <v>0.233502538071066</v>
      </c>
      <c r="R1275">
        <f>VLOOKUP(I1275,Sheet11!$C$70:$E$89,2,FALSE)</f>
        <v>3.0516431924882629E-2</v>
      </c>
      <c r="S1275">
        <f>VLOOKUP(I1275,Sheet11!$C$70:$E$89,3,FALSE)</f>
        <v>0.10152284263959391</v>
      </c>
      <c r="T1275">
        <f t="shared" si="96"/>
        <v>2.8380850511948022E-5</v>
      </c>
      <c r="U1275">
        <f t="shared" si="97"/>
        <v>1.1971001657574118E-4</v>
      </c>
      <c r="V1275">
        <f t="shared" si="98"/>
        <v>0.19164483988835612</v>
      </c>
      <c r="W1275" t="str">
        <f t="shared" si="99"/>
        <v>Ontime</v>
      </c>
    </row>
    <row r="1276" spans="3:23" x14ac:dyDescent="0.3">
      <c r="C1276" s="1">
        <v>1</v>
      </c>
      <c r="D1276" s="1">
        <v>1454</v>
      </c>
      <c r="E1276" s="1" t="s">
        <v>7</v>
      </c>
      <c r="F1276" s="1" t="s">
        <v>1</v>
      </c>
      <c r="G1276" s="1" t="s">
        <v>4</v>
      </c>
      <c r="H1276" s="1" t="s">
        <v>3</v>
      </c>
      <c r="I1276">
        <f t="shared" si="95"/>
        <v>14</v>
      </c>
      <c r="J1276">
        <f>VLOOKUP(C1276,Sheet11!$C$10:$E$17,2,FALSE)</f>
        <v>0.19483568075117372</v>
      </c>
      <c r="K1276">
        <f>VLOOKUP(C1276,Sheet11!$C$10:$E$17,3,FALSE)</f>
        <v>0.12633953750705021</v>
      </c>
      <c r="L1276">
        <f>VLOOKUP(E1276,Sheet11!$C$27:$E$30,2,FALSE)</f>
        <v>0.39436619718309857</v>
      </c>
      <c r="M1276">
        <f>VLOOKUP(E1276,Sheet11!$C$27:$E$30,3,FALSE)</f>
        <v>0.29103214890016921</v>
      </c>
      <c r="N1276">
        <f>VLOOKUP(F1276,Sheet11!$C$40:$E$43,2,FALSE)</f>
        <v>0.19718309859154928</v>
      </c>
      <c r="O1276">
        <f>VLOOKUP(F1276,Sheet11!$C$40:$E$43,3,FALSE)</f>
        <v>0.17033276931754088</v>
      </c>
      <c r="P1276">
        <f>VLOOKUP(G1276,Sheet11!$C$53:$E$61,2,FALSE)</f>
        <v>0.31690140845070425</v>
      </c>
      <c r="Q1276">
        <f>VLOOKUP(G1276,Sheet11!$C$53:$E$61,3,FALSE)</f>
        <v>0.233502538071066</v>
      </c>
      <c r="R1276">
        <f>VLOOKUP(I1276,Sheet11!$C$70:$E$89,2,FALSE)</f>
        <v>5.6338028169014086E-2</v>
      </c>
      <c r="S1276">
        <f>VLOOKUP(I1276,Sheet11!$C$70:$E$89,3,FALSE)</f>
        <v>9.7574732092498589E-2</v>
      </c>
      <c r="T1276">
        <f t="shared" si="96"/>
        <v>5.2395416329750198E-5</v>
      </c>
      <c r="U1276">
        <f t="shared" si="97"/>
        <v>1.1505462704224014E-4</v>
      </c>
      <c r="V1276">
        <f t="shared" si="98"/>
        <v>0.31290177819395221</v>
      </c>
      <c r="W1276" t="str">
        <f t="shared" si="99"/>
        <v>Ontime</v>
      </c>
    </row>
    <row r="1277" spans="3:23" x14ac:dyDescent="0.3">
      <c r="C1277" s="1">
        <v>1</v>
      </c>
      <c r="D1277" s="1">
        <v>1641</v>
      </c>
      <c r="E1277" s="1" t="s">
        <v>7</v>
      </c>
      <c r="F1277" s="1" t="s">
        <v>1</v>
      </c>
      <c r="G1277" s="1" t="s">
        <v>4</v>
      </c>
      <c r="H1277" s="1" t="s">
        <v>3</v>
      </c>
      <c r="I1277">
        <f t="shared" si="95"/>
        <v>16</v>
      </c>
      <c r="J1277">
        <f>VLOOKUP(C1277,Sheet11!$C$10:$E$17,2,FALSE)</f>
        <v>0.19483568075117372</v>
      </c>
      <c r="K1277">
        <f>VLOOKUP(C1277,Sheet11!$C$10:$E$17,3,FALSE)</f>
        <v>0.12633953750705021</v>
      </c>
      <c r="L1277">
        <f>VLOOKUP(E1277,Sheet11!$C$27:$E$30,2,FALSE)</f>
        <v>0.39436619718309857</v>
      </c>
      <c r="M1277">
        <f>VLOOKUP(E1277,Sheet11!$C$27:$E$30,3,FALSE)</f>
        <v>0.29103214890016921</v>
      </c>
      <c r="N1277">
        <f>VLOOKUP(F1277,Sheet11!$C$40:$E$43,2,FALSE)</f>
        <v>0.19718309859154928</v>
      </c>
      <c r="O1277">
        <f>VLOOKUP(F1277,Sheet11!$C$40:$E$43,3,FALSE)</f>
        <v>0.17033276931754088</v>
      </c>
      <c r="P1277">
        <f>VLOOKUP(G1277,Sheet11!$C$53:$E$61,2,FALSE)</f>
        <v>0.31690140845070425</v>
      </c>
      <c r="Q1277">
        <f>VLOOKUP(G1277,Sheet11!$C$53:$E$61,3,FALSE)</f>
        <v>0.233502538071066</v>
      </c>
      <c r="R1277">
        <f>VLOOKUP(I1277,Sheet11!$C$70:$E$89,2,FALSE)</f>
        <v>0.10328638497652583</v>
      </c>
      <c r="S1277">
        <f>VLOOKUP(I1277,Sheet11!$C$70:$E$89,3,FALSE)</f>
        <v>9.8702763677382968E-2</v>
      </c>
      <c r="T1277">
        <f t="shared" si="96"/>
        <v>9.6058263271208688E-5</v>
      </c>
      <c r="U1277">
        <f t="shared" si="97"/>
        <v>1.1638473833752614E-4</v>
      </c>
      <c r="V1277">
        <f t="shared" si="98"/>
        <v>0.45216016787469049</v>
      </c>
      <c r="W1277" t="str">
        <f t="shared" si="99"/>
        <v>Ontime</v>
      </c>
    </row>
    <row r="1278" spans="3:23" x14ac:dyDescent="0.3">
      <c r="C1278" s="1">
        <v>1</v>
      </c>
      <c r="D1278" s="1">
        <v>1710</v>
      </c>
      <c r="E1278" s="1" t="s">
        <v>7</v>
      </c>
      <c r="F1278" s="1" t="s">
        <v>1</v>
      </c>
      <c r="G1278" s="1" t="s">
        <v>4</v>
      </c>
      <c r="H1278" s="1" t="s">
        <v>3</v>
      </c>
      <c r="I1278">
        <f t="shared" si="95"/>
        <v>17</v>
      </c>
      <c r="J1278">
        <f>VLOOKUP(C1278,Sheet11!$C$10:$E$17,2,FALSE)</f>
        <v>0.19483568075117372</v>
      </c>
      <c r="K1278">
        <f>VLOOKUP(C1278,Sheet11!$C$10:$E$17,3,FALSE)</f>
        <v>0.12633953750705021</v>
      </c>
      <c r="L1278">
        <f>VLOOKUP(E1278,Sheet11!$C$27:$E$30,2,FALSE)</f>
        <v>0.39436619718309857</v>
      </c>
      <c r="M1278">
        <f>VLOOKUP(E1278,Sheet11!$C$27:$E$30,3,FALSE)</f>
        <v>0.29103214890016921</v>
      </c>
      <c r="N1278">
        <f>VLOOKUP(F1278,Sheet11!$C$40:$E$43,2,FALSE)</f>
        <v>0.19718309859154928</v>
      </c>
      <c r="O1278">
        <f>VLOOKUP(F1278,Sheet11!$C$40:$E$43,3,FALSE)</f>
        <v>0.17033276931754088</v>
      </c>
      <c r="P1278">
        <f>VLOOKUP(G1278,Sheet11!$C$53:$E$61,2,FALSE)</f>
        <v>0.31690140845070425</v>
      </c>
      <c r="Q1278">
        <f>VLOOKUP(G1278,Sheet11!$C$53:$E$61,3,FALSE)</f>
        <v>0.233502538071066</v>
      </c>
      <c r="R1278">
        <f>VLOOKUP(I1278,Sheet11!$C$70:$E$89,2,FALSE)</f>
        <v>9.154929577464789E-2</v>
      </c>
      <c r="S1278">
        <f>VLOOKUP(I1278,Sheet11!$C$70:$E$89,3,FALSE)</f>
        <v>8.1218274111675121E-2</v>
      </c>
      <c r="T1278">
        <f t="shared" si="96"/>
        <v>8.5142551535844074E-5</v>
      </c>
      <c r="U1278">
        <f t="shared" si="97"/>
        <v>9.5768013260592936E-5</v>
      </c>
      <c r="V1278">
        <f t="shared" si="98"/>
        <v>0.47063338524009152</v>
      </c>
      <c r="W1278" t="str">
        <f t="shared" si="99"/>
        <v>Ontime</v>
      </c>
    </row>
    <row r="1279" spans="3:23" x14ac:dyDescent="0.3">
      <c r="C1279" s="1">
        <v>1</v>
      </c>
      <c r="D1279" s="1">
        <v>2121</v>
      </c>
      <c r="E1279" s="1" t="s">
        <v>7</v>
      </c>
      <c r="F1279" s="1" t="s">
        <v>1</v>
      </c>
      <c r="G1279" s="1" t="s">
        <v>4</v>
      </c>
      <c r="H1279" s="1" t="s">
        <v>3</v>
      </c>
      <c r="I1279">
        <f t="shared" si="95"/>
        <v>21</v>
      </c>
      <c r="J1279">
        <f>VLOOKUP(C1279,Sheet11!$C$10:$E$17,2,FALSE)</f>
        <v>0.19483568075117372</v>
      </c>
      <c r="K1279">
        <f>VLOOKUP(C1279,Sheet11!$C$10:$E$17,3,FALSE)</f>
        <v>0.12633953750705021</v>
      </c>
      <c r="L1279">
        <f>VLOOKUP(E1279,Sheet11!$C$27:$E$30,2,FALSE)</f>
        <v>0.39436619718309857</v>
      </c>
      <c r="M1279">
        <f>VLOOKUP(E1279,Sheet11!$C$27:$E$30,3,FALSE)</f>
        <v>0.29103214890016921</v>
      </c>
      <c r="N1279">
        <f>VLOOKUP(F1279,Sheet11!$C$40:$E$43,2,FALSE)</f>
        <v>0.19718309859154928</v>
      </c>
      <c r="O1279">
        <f>VLOOKUP(F1279,Sheet11!$C$40:$E$43,3,FALSE)</f>
        <v>0.17033276931754088</v>
      </c>
      <c r="P1279">
        <f>VLOOKUP(G1279,Sheet11!$C$53:$E$61,2,FALSE)</f>
        <v>0.31690140845070425</v>
      </c>
      <c r="Q1279">
        <f>VLOOKUP(G1279,Sheet11!$C$53:$E$61,3,FALSE)</f>
        <v>0.233502538071066</v>
      </c>
      <c r="R1279">
        <f>VLOOKUP(I1279,Sheet11!$C$70:$E$89,2,FALSE)</f>
        <v>4.9295774647887321E-2</v>
      </c>
      <c r="S1279">
        <f>VLOOKUP(I1279,Sheet11!$C$70:$E$89,3,FALSE)</f>
        <v>3.7789058093626621E-2</v>
      </c>
      <c r="T1279">
        <f t="shared" si="96"/>
        <v>4.5845989288531417E-5</v>
      </c>
      <c r="U1279">
        <f t="shared" si="97"/>
        <v>4.4558728392081435E-5</v>
      </c>
      <c r="V1279">
        <f t="shared" si="98"/>
        <v>0.50711943430318362</v>
      </c>
      <c r="W1279" t="str">
        <f t="shared" si="99"/>
        <v>Delayed</v>
      </c>
    </row>
    <row r="1280" spans="3:23" x14ac:dyDescent="0.3">
      <c r="C1280" s="1">
        <v>1</v>
      </c>
      <c r="D1280" s="1">
        <v>1603</v>
      </c>
      <c r="E1280" s="1" t="s">
        <v>7</v>
      </c>
      <c r="F1280" s="1" t="s">
        <v>1</v>
      </c>
      <c r="G1280" s="1" t="s">
        <v>4</v>
      </c>
      <c r="H1280" s="1" t="s">
        <v>3</v>
      </c>
      <c r="I1280">
        <f t="shared" si="95"/>
        <v>16</v>
      </c>
      <c r="J1280">
        <f>VLOOKUP(C1280,Sheet11!$C$10:$E$17,2,FALSE)</f>
        <v>0.19483568075117372</v>
      </c>
      <c r="K1280">
        <f>VLOOKUP(C1280,Sheet11!$C$10:$E$17,3,FALSE)</f>
        <v>0.12633953750705021</v>
      </c>
      <c r="L1280">
        <f>VLOOKUP(E1280,Sheet11!$C$27:$E$30,2,FALSE)</f>
        <v>0.39436619718309857</v>
      </c>
      <c r="M1280">
        <f>VLOOKUP(E1280,Sheet11!$C$27:$E$30,3,FALSE)</f>
        <v>0.29103214890016921</v>
      </c>
      <c r="N1280">
        <f>VLOOKUP(F1280,Sheet11!$C$40:$E$43,2,FALSE)</f>
        <v>0.19718309859154928</v>
      </c>
      <c r="O1280">
        <f>VLOOKUP(F1280,Sheet11!$C$40:$E$43,3,FALSE)</f>
        <v>0.17033276931754088</v>
      </c>
      <c r="P1280">
        <f>VLOOKUP(G1280,Sheet11!$C$53:$E$61,2,FALSE)</f>
        <v>0.31690140845070425</v>
      </c>
      <c r="Q1280">
        <f>VLOOKUP(G1280,Sheet11!$C$53:$E$61,3,FALSE)</f>
        <v>0.233502538071066</v>
      </c>
      <c r="R1280">
        <f>VLOOKUP(I1280,Sheet11!$C$70:$E$89,2,FALSE)</f>
        <v>0.10328638497652583</v>
      </c>
      <c r="S1280">
        <f>VLOOKUP(I1280,Sheet11!$C$70:$E$89,3,FALSE)</f>
        <v>9.8702763677382968E-2</v>
      </c>
      <c r="T1280">
        <f t="shared" si="96"/>
        <v>9.6058263271208688E-5</v>
      </c>
      <c r="U1280">
        <f t="shared" si="97"/>
        <v>1.1638473833752614E-4</v>
      </c>
      <c r="V1280">
        <f t="shared" si="98"/>
        <v>0.45216016787469049</v>
      </c>
      <c r="W1280" t="str">
        <f t="shared" si="99"/>
        <v>Ontime</v>
      </c>
    </row>
    <row r="1281" spans="3:23" x14ac:dyDescent="0.3">
      <c r="C1281" s="1">
        <v>1</v>
      </c>
      <c r="D1281" s="1">
        <v>1506</v>
      </c>
      <c r="E1281" s="1" t="s">
        <v>5</v>
      </c>
      <c r="F1281" s="1" t="s">
        <v>1</v>
      </c>
      <c r="G1281" s="1" t="s">
        <v>8</v>
      </c>
      <c r="H1281" s="1" t="s">
        <v>15</v>
      </c>
      <c r="I1281">
        <f t="shared" si="95"/>
        <v>15</v>
      </c>
      <c r="J1281">
        <f>VLOOKUP(C1281,Sheet11!$C$10:$E$17,2,FALSE)</f>
        <v>0.19483568075117372</v>
      </c>
      <c r="K1281">
        <f>VLOOKUP(C1281,Sheet11!$C$10:$E$17,3,FALSE)</f>
        <v>0.12633953750705021</v>
      </c>
      <c r="L1281">
        <f>VLOOKUP(E1281,Sheet11!$C$27:$E$30,2,FALSE)</f>
        <v>0.51877934272300474</v>
      </c>
      <c r="M1281">
        <f>VLOOKUP(E1281,Sheet11!$C$27:$E$30,3,FALSE)</f>
        <v>0.64805414551607443</v>
      </c>
      <c r="N1281">
        <f>VLOOKUP(F1281,Sheet11!$C$40:$E$43,2,FALSE)</f>
        <v>0.19718309859154928</v>
      </c>
      <c r="O1281">
        <f>VLOOKUP(F1281,Sheet11!$C$40:$E$43,3,FALSE)</f>
        <v>0.17033276931754088</v>
      </c>
      <c r="P1281">
        <f>VLOOKUP(G1281,Sheet11!$C$53:$E$61,2,FALSE)</f>
        <v>0.11032863849765258</v>
      </c>
      <c r="Q1281">
        <f>VLOOKUP(G1281,Sheet11!$C$53:$E$61,3,FALSE)</f>
        <v>0.19232938522278623</v>
      </c>
      <c r="R1281">
        <f>VLOOKUP(I1281,Sheet11!$C$70:$E$89,2,FALSE)</f>
        <v>0.13849765258215962</v>
      </c>
      <c r="S1281">
        <f>VLOOKUP(I1281,Sheet11!$C$70:$E$89,3,FALSE)</f>
        <v>6.2041737168640719E-2</v>
      </c>
      <c r="T1281">
        <f t="shared" si="96"/>
        <v>5.8990373632440114E-5</v>
      </c>
      <c r="U1281">
        <f t="shared" si="97"/>
        <v>1.3417606030787483E-4</v>
      </c>
      <c r="V1281">
        <f t="shared" si="98"/>
        <v>0.30538625385954532</v>
      </c>
      <c r="W1281" t="str">
        <f t="shared" si="99"/>
        <v>Ontime</v>
      </c>
    </row>
    <row r="1282" spans="3:23" x14ac:dyDescent="0.3">
      <c r="C1282" s="1">
        <v>1</v>
      </c>
      <c r="D1282" s="1">
        <v>731</v>
      </c>
      <c r="E1282" s="1" t="s">
        <v>5</v>
      </c>
      <c r="F1282" s="1" t="s">
        <v>6</v>
      </c>
      <c r="G1282" s="1" t="s">
        <v>8</v>
      </c>
      <c r="H1282" s="1" t="s">
        <v>3</v>
      </c>
      <c r="I1282">
        <f t="shared" ref="I1282:I1345" si="100">VLOOKUP(D1282,$AA$27:$AB$50,2,TRUE)</f>
        <v>7</v>
      </c>
      <c r="J1282">
        <f>VLOOKUP(C1282,Sheet11!$C$10:$E$17,2,FALSE)</f>
        <v>0.19483568075117372</v>
      </c>
      <c r="K1282">
        <f>VLOOKUP(C1282,Sheet11!$C$10:$E$17,3,FALSE)</f>
        <v>0.12633953750705021</v>
      </c>
      <c r="L1282">
        <f>VLOOKUP(E1282,Sheet11!$C$27:$E$30,2,FALSE)</f>
        <v>0.51877934272300474</v>
      </c>
      <c r="M1282">
        <f>VLOOKUP(E1282,Sheet11!$C$27:$E$30,3,FALSE)</f>
        <v>0.64805414551607443</v>
      </c>
      <c r="N1282">
        <f>VLOOKUP(F1282,Sheet11!$C$40:$E$43,2,FALSE)</f>
        <v>0.42488262910798125</v>
      </c>
      <c r="O1282">
        <f>VLOOKUP(F1282,Sheet11!$C$40:$E$43,3,FALSE)</f>
        <v>0.54540327129159616</v>
      </c>
      <c r="P1282">
        <f>VLOOKUP(G1282,Sheet11!$C$53:$E$61,2,FALSE)</f>
        <v>0.11032863849765258</v>
      </c>
      <c r="Q1282">
        <f>VLOOKUP(G1282,Sheet11!$C$53:$E$61,3,FALSE)</f>
        <v>0.19232938522278623</v>
      </c>
      <c r="R1282">
        <f>VLOOKUP(I1282,Sheet11!$C$70:$E$89,2,FALSE)</f>
        <v>4.2253521126760563E-2</v>
      </c>
      <c r="S1282">
        <f>VLOOKUP(I1282,Sheet11!$C$70:$E$89,3,FALSE)</f>
        <v>4.3993231810490696E-2</v>
      </c>
      <c r="T1282">
        <f t="shared" si="96"/>
        <v>3.8779386056192476E-5</v>
      </c>
      <c r="U1282">
        <f t="shared" si="97"/>
        <v>3.0464670453888529E-4</v>
      </c>
      <c r="V1282">
        <f t="shared" si="98"/>
        <v>0.11291916111847179</v>
      </c>
      <c r="W1282" t="str">
        <f t="shared" si="99"/>
        <v>Ontime</v>
      </c>
    </row>
    <row r="1283" spans="3:23" x14ac:dyDescent="0.3">
      <c r="C1283" s="1">
        <v>1</v>
      </c>
      <c r="D1283" s="1">
        <v>842</v>
      </c>
      <c r="E1283" s="1" t="s">
        <v>5</v>
      </c>
      <c r="F1283" s="1" t="s">
        <v>6</v>
      </c>
      <c r="G1283" s="1" t="s">
        <v>8</v>
      </c>
      <c r="H1283" s="1" t="s">
        <v>3</v>
      </c>
      <c r="I1283">
        <f t="shared" si="100"/>
        <v>8</v>
      </c>
      <c r="J1283">
        <f>VLOOKUP(C1283,Sheet11!$C$10:$E$17,2,FALSE)</f>
        <v>0.19483568075117372</v>
      </c>
      <c r="K1283">
        <f>VLOOKUP(C1283,Sheet11!$C$10:$E$17,3,FALSE)</f>
        <v>0.12633953750705021</v>
      </c>
      <c r="L1283">
        <f>VLOOKUP(E1283,Sheet11!$C$27:$E$30,2,FALSE)</f>
        <v>0.51877934272300474</v>
      </c>
      <c r="M1283">
        <f>VLOOKUP(E1283,Sheet11!$C$27:$E$30,3,FALSE)</f>
        <v>0.64805414551607443</v>
      </c>
      <c r="N1283">
        <f>VLOOKUP(F1283,Sheet11!$C$40:$E$43,2,FALSE)</f>
        <v>0.42488262910798125</v>
      </c>
      <c r="O1283">
        <f>VLOOKUP(F1283,Sheet11!$C$40:$E$43,3,FALSE)</f>
        <v>0.54540327129159616</v>
      </c>
      <c r="P1283">
        <f>VLOOKUP(G1283,Sheet11!$C$53:$E$61,2,FALSE)</f>
        <v>0.11032863849765258</v>
      </c>
      <c r="Q1283">
        <f>VLOOKUP(G1283,Sheet11!$C$53:$E$61,3,FALSE)</f>
        <v>0.19232938522278623</v>
      </c>
      <c r="R1283">
        <f>VLOOKUP(I1283,Sheet11!$C$70:$E$89,2,FALSE)</f>
        <v>4.2253521126760563E-2</v>
      </c>
      <c r="S1283">
        <f>VLOOKUP(I1283,Sheet11!$C$70:$E$89,3,FALSE)</f>
        <v>9.475465313028765E-2</v>
      </c>
      <c r="T1283">
        <f t="shared" ref="T1283:T1346" si="101">0.1937*J1283*L1283*N1283*P1283*R1283</f>
        <v>3.8779386056192476E-5</v>
      </c>
      <c r="U1283">
        <f t="shared" ref="U1283:U1346" si="102">0.8063*K1283*M1283*O1283*Q1283*S1283</f>
        <v>6.5616213285298378E-4</v>
      </c>
      <c r="V1283">
        <f t="shared" ref="V1283:V1346" si="103">T1283/(T1283+U1283)</f>
        <v>5.5802373294752954E-2</v>
      </c>
      <c r="W1283" t="str">
        <f t="shared" ref="W1283:W1346" si="104">IF(V1283&gt;0.5,"Delayed","Ontime")</f>
        <v>Ontime</v>
      </c>
    </row>
    <row r="1284" spans="3:23" x14ac:dyDescent="0.3">
      <c r="C1284" s="1">
        <v>1</v>
      </c>
      <c r="D1284" s="1">
        <v>1029</v>
      </c>
      <c r="E1284" s="1" t="s">
        <v>5</v>
      </c>
      <c r="F1284" s="1" t="s">
        <v>6</v>
      </c>
      <c r="G1284" s="1" t="s">
        <v>8</v>
      </c>
      <c r="H1284" s="1" t="s">
        <v>3</v>
      </c>
      <c r="I1284">
        <f t="shared" si="100"/>
        <v>10</v>
      </c>
      <c r="J1284">
        <f>VLOOKUP(C1284,Sheet11!$C$10:$E$17,2,FALSE)</f>
        <v>0.19483568075117372</v>
      </c>
      <c r="K1284">
        <f>VLOOKUP(C1284,Sheet11!$C$10:$E$17,3,FALSE)</f>
        <v>0.12633953750705021</v>
      </c>
      <c r="L1284">
        <f>VLOOKUP(E1284,Sheet11!$C$27:$E$30,2,FALSE)</f>
        <v>0.51877934272300474</v>
      </c>
      <c r="M1284">
        <f>VLOOKUP(E1284,Sheet11!$C$27:$E$30,3,FALSE)</f>
        <v>0.64805414551607443</v>
      </c>
      <c r="N1284">
        <f>VLOOKUP(F1284,Sheet11!$C$40:$E$43,2,FALSE)</f>
        <v>0.42488262910798125</v>
      </c>
      <c r="O1284">
        <f>VLOOKUP(F1284,Sheet11!$C$40:$E$43,3,FALSE)</f>
        <v>0.54540327129159616</v>
      </c>
      <c r="P1284">
        <f>VLOOKUP(G1284,Sheet11!$C$53:$E$61,2,FALSE)</f>
        <v>0.11032863849765258</v>
      </c>
      <c r="Q1284">
        <f>VLOOKUP(G1284,Sheet11!$C$53:$E$61,3,FALSE)</f>
        <v>0.19232938522278623</v>
      </c>
      <c r="R1284">
        <f>VLOOKUP(I1284,Sheet11!$C$70:$E$89,2,FALSE)</f>
        <v>3.0516431924882629E-2</v>
      </c>
      <c r="S1284">
        <f>VLOOKUP(I1284,Sheet11!$C$70:$E$89,3,FALSE)</f>
        <v>5.9785673998871969E-2</v>
      </c>
      <c r="T1284">
        <f t="shared" si="101"/>
        <v>2.8007334373916791E-5</v>
      </c>
      <c r="U1284">
        <f t="shared" si="102"/>
        <v>4.1400706001438261E-4</v>
      </c>
      <c r="V1284">
        <f t="shared" si="103"/>
        <v>6.3362946387019697E-2</v>
      </c>
      <c r="W1284" t="str">
        <f t="shared" si="104"/>
        <v>Ontime</v>
      </c>
    </row>
    <row r="1285" spans="3:23" x14ac:dyDescent="0.3">
      <c r="C1285" s="1">
        <v>1</v>
      </c>
      <c r="D1285" s="1">
        <v>1231</v>
      </c>
      <c r="E1285" s="1" t="s">
        <v>5</v>
      </c>
      <c r="F1285" s="1" t="s">
        <v>6</v>
      </c>
      <c r="G1285" s="1" t="s">
        <v>8</v>
      </c>
      <c r="H1285" s="1" t="s">
        <v>3</v>
      </c>
      <c r="I1285">
        <f t="shared" si="100"/>
        <v>12</v>
      </c>
      <c r="J1285">
        <f>VLOOKUP(C1285,Sheet11!$C$10:$E$17,2,FALSE)</f>
        <v>0.19483568075117372</v>
      </c>
      <c r="K1285">
        <f>VLOOKUP(C1285,Sheet11!$C$10:$E$17,3,FALSE)</f>
        <v>0.12633953750705021</v>
      </c>
      <c r="L1285">
        <f>VLOOKUP(E1285,Sheet11!$C$27:$E$30,2,FALSE)</f>
        <v>0.51877934272300474</v>
      </c>
      <c r="M1285">
        <f>VLOOKUP(E1285,Sheet11!$C$27:$E$30,3,FALSE)</f>
        <v>0.64805414551607443</v>
      </c>
      <c r="N1285">
        <f>VLOOKUP(F1285,Sheet11!$C$40:$E$43,2,FALSE)</f>
        <v>0.42488262910798125</v>
      </c>
      <c r="O1285">
        <f>VLOOKUP(F1285,Sheet11!$C$40:$E$43,3,FALSE)</f>
        <v>0.54540327129159616</v>
      </c>
      <c r="P1285">
        <f>VLOOKUP(G1285,Sheet11!$C$53:$E$61,2,FALSE)</f>
        <v>0.11032863849765258</v>
      </c>
      <c r="Q1285">
        <f>VLOOKUP(G1285,Sheet11!$C$53:$E$61,3,FALSE)</f>
        <v>0.19232938522278623</v>
      </c>
      <c r="R1285">
        <f>VLOOKUP(I1285,Sheet11!$C$70:$E$89,2,FALSE)</f>
        <v>3.0516431924882629E-2</v>
      </c>
      <c r="S1285">
        <f>VLOOKUP(I1285,Sheet11!$C$70:$E$89,3,FALSE)</f>
        <v>0.10152284263959391</v>
      </c>
      <c r="T1285">
        <f t="shared" si="101"/>
        <v>2.8007334373916791E-5</v>
      </c>
      <c r="U1285">
        <f t="shared" si="102"/>
        <v>7.0303085662819687E-4</v>
      </c>
      <c r="V1285">
        <f t="shared" si="103"/>
        <v>3.831172532248156E-2</v>
      </c>
      <c r="W1285" t="str">
        <f t="shared" si="104"/>
        <v>Ontime</v>
      </c>
    </row>
    <row r="1286" spans="3:23" x14ac:dyDescent="0.3">
      <c r="C1286" s="1">
        <v>1</v>
      </c>
      <c r="D1286" s="1">
        <v>1431</v>
      </c>
      <c r="E1286" s="1" t="s">
        <v>5</v>
      </c>
      <c r="F1286" s="1" t="s">
        <v>6</v>
      </c>
      <c r="G1286" s="1" t="s">
        <v>8</v>
      </c>
      <c r="H1286" s="1" t="s">
        <v>3</v>
      </c>
      <c r="I1286">
        <f t="shared" si="100"/>
        <v>14</v>
      </c>
      <c r="J1286">
        <f>VLOOKUP(C1286,Sheet11!$C$10:$E$17,2,FALSE)</f>
        <v>0.19483568075117372</v>
      </c>
      <c r="K1286">
        <f>VLOOKUP(C1286,Sheet11!$C$10:$E$17,3,FALSE)</f>
        <v>0.12633953750705021</v>
      </c>
      <c r="L1286">
        <f>VLOOKUP(E1286,Sheet11!$C$27:$E$30,2,FALSE)</f>
        <v>0.51877934272300474</v>
      </c>
      <c r="M1286">
        <f>VLOOKUP(E1286,Sheet11!$C$27:$E$30,3,FALSE)</f>
        <v>0.64805414551607443</v>
      </c>
      <c r="N1286">
        <f>VLOOKUP(F1286,Sheet11!$C$40:$E$43,2,FALSE)</f>
        <v>0.42488262910798125</v>
      </c>
      <c r="O1286">
        <f>VLOOKUP(F1286,Sheet11!$C$40:$E$43,3,FALSE)</f>
        <v>0.54540327129159616</v>
      </c>
      <c r="P1286">
        <f>VLOOKUP(G1286,Sheet11!$C$53:$E$61,2,FALSE)</f>
        <v>0.11032863849765258</v>
      </c>
      <c r="Q1286">
        <f>VLOOKUP(G1286,Sheet11!$C$53:$E$61,3,FALSE)</f>
        <v>0.19232938522278623</v>
      </c>
      <c r="R1286">
        <f>VLOOKUP(I1286,Sheet11!$C$70:$E$89,2,FALSE)</f>
        <v>5.6338028169014086E-2</v>
      </c>
      <c r="S1286">
        <f>VLOOKUP(I1286,Sheet11!$C$70:$E$89,3,FALSE)</f>
        <v>9.7574732092498589E-2</v>
      </c>
      <c r="T1286">
        <f t="shared" si="101"/>
        <v>5.1705848074923303E-5</v>
      </c>
      <c r="U1286">
        <f t="shared" si="102"/>
        <v>6.7569076775932254E-4</v>
      </c>
      <c r="V1286">
        <f t="shared" si="103"/>
        <v>7.1083432269783448E-2</v>
      </c>
      <c r="W1286" t="str">
        <f t="shared" si="104"/>
        <v>Ontime</v>
      </c>
    </row>
    <row r="1287" spans="3:23" x14ac:dyDescent="0.3">
      <c r="C1287" s="1">
        <v>1</v>
      </c>
      <c r="D1287" s="1">
        <v>1530</v>
      </c>
      <c r="E1287" s="1" t="s">
        <v>5</v>
      </c>
      <c r="F1287" s="1" t="s">
        <v>6</v>
      </c>
      <c r="G1287" s="1" t="s">
        <v>8</v>
      </c>
      <c r="H1287" s="1" t="s">
        <v>3</v>
      </c>
      <c r="I1287">
        <f t="shared" si="100"/>
        <v>15</v>
      </c>
      <c r="J1287">
        <f>VLOOKUP(C1287,Sheet11!$C$10:$E$17,2,FALSE)</f>
        <v>0.19483568075117372</v>
      </c>
      <c r="K1287">
        <f>VLOOKUP(C1287,Sheet11!$C$10:$E$17,3,FALSE)</f>
        <v>0.12633953750705021</v>
      </c>
      <c r="L1287">
        <f>VLOOKUP(E1287,Sheet11!$C$27:$E$30,2,FALSE)</f>
        <v>0.51877934272300474</v>
      </c>
      <c r="M1287">
        <f>VLOOKUP(E1287,Sheet11!$C$27:$E$30,3,FALSE)</f>
        <v>0.64805414551607443</v>
      </c>
      <c r="N1287">
        <f>VLOOKUP(F1287,Sheet11!$C$40:$E$43,2,FALSE)</f>
        <v>0.42488262910798125</v>
      </c>
      <c r="O1287">
        <f>VLOOKUP(F1287,Sheet11!$C$40:$E$43,3,FALSE)</f>
        <v>0.54540327129159616</v>
      </c>
      <c r="P1287">
        <f>VLOOKUP(G1287,Sheet11!$C$53:$E$61,2,FALSE)</f>
        <v>0.11032863849765258</v>
      </c>
      <c r="Q1287">
        <f>VLOOKUP(G1287,Sheet11!$C$53:$E$61,3,FALSE)</f>
        <v>0.19232938522278623</v>
      </c>
      <c r="R1287">
        <f>VLOOKUP(I1287,Sheet11!$C$70:$E$89,2,FALSE)</f>
        <v>0.13849765258215962</v>
      </c>
      <c r="S1287">
        <f>VLOOKUP(I1287,Sheet11!$C$70:$E$89,3,FALSE)</f>
        <v>6.2041737168640719E-2</v>
      </c>
      <c r="T1287">
        <f t="shared" si="101"/>
        <v>1.2711020985085313E-4</v>
      </c>
      <c r="U1287">
        <f t="shared" si="102"/>
        <v>4.2962996793945358E-4</v>
      </c>
      <c r="V1287">
        <f t="shared" si="103"/>
        <v>0.22831154445391677</v>
      </c>
      <c r="W1287" t="str">
        <f t="shared" si="104"/>
        <v>Ontime</v>
      </c>
    </row>
    <row r="1288" spans="3:23" x14ac:dyDescent="0.3">
      <c r="C1288" s="1">
        <v>1</v>
      </c>
      <c r="D1288" s="1">
        <v>1630</v>
      </c>
      <c r="E1288" s="1" t="s">
        <v>5</v>
      </c>
      <c r="F1288" s="1" t="s">
        <v>6</v>
      </c>
      <c r="G1288" s="1" t="s">
        <v>8</v>
      </c>
      <c r="H1288" s="1" t="s">
        <v>3</v>
      </c>
      <c r="I1288">
        <f t="shared" si="100"/>
        <v>16</v>
      </c>
      <c r="J1288">
        <f>VLOOKUP(C1288,Sheet11!$C$10:$E$17,2,FALSE)</f>
        <v>0.19483568075117372</v>
      </c>
      <c r="K1288">
        <f>VLOOKUP(C1288,Sheet11!$C$10:$E$17,3,FALSE)</f>
        <v>0.12633953750705021</v>
      </c>
      <c r="L1288">
        <f>VLOOKUP(E1288,Sheet11!$C$27:$E$30,2,FALSE)</f>
        <v>0.51877934272300474</v>
      </c>
      <c r="M1288">
        <f>VLOOKUP(E1288,Sheet11!$C$27:$E$30,3,FALSE)</f>
        <v>0.64805414551607443</v>
      </c>
      <c r="N1288">
        <f>VLOOKUP(F1288,Sheet11!$C$40:$E$43,2,FALSE)</f>
        <v>0.42488262910798125</v>
      </c>
      <c r="O1288">
        <f>VLOOKUP(F1288,Sheet11!$C$40:$E$43,3,FALSE)</f>
        <v>0.54540327129159616</v>
      </c>
      <c r="P1288">
        <f>VLOOKUP(G1288,Sheet11!$C$53:$E$61,2,FALSE)</f>
        <v>0.11032863849765258</v>
      </c>
      <c r="Q1288">
        <f>VLOOKUP(G1288,Sheet11!$C$53:$E$61,3,FALSE)</f>
        <v>0.19232938522278623</v>
      </c>
      <c r="R1288">
        <f>VLOOKUP(I1288,Sheet11!$C$70:$E$89,2,FALSE)</f>
        <v>0.10328638497652583</v>
      </c>
      <c r="S1288">
        <f>VLOOKUP(I1288,Sheet11!$C$70:$E$89,3,FALSE)</f>
        <v>9.8702763677382968E-2</v>
      </c>
      <c r="T1288">
        <f t="shared" si="101"/>
        <v>9.4794054804026064E-5</v>
      </c>
      <c r="U1288">
        <f t="shared" si="102"/>
        <v>6.83502221721858E-4</v>
      </c>
      <c r="V1288">
        <f t="shared" si="103"/>
        <v>0.12179687564119224</v>
      </c>
      <c r="W1288" t="str">
        <f t="shared" si="104"/>
        <v>Ontime</v>
      </c>
    </row>
    <row r="1289" spans="3:23" x14ac:dyDescent="0.3">
      <c r="C1289" s="1">
        <v>1</v>
      </c>
      <c r="D1289" s="1">
        <v>1829</v>
      </c>
      <c r="E1289" s="1" t="s">
        <v>5</v>
      </c>
      <c r="F1289" s="1" t="s">
        <v>6</v>
      </c>
      <c r="G1289" s="1" t="s">
        <v>8</v>
      </c>
      <c r="H1289" s="1" t="s">
        <v>3</v>
      </c>
      <c r="I1289">
        <f t="shared" si="100"/>
        <v>18</v>
      </c>
      <c r="J1289">
        <f>VLOOKUP(C1289,Sheet11!$C$10:$E$17,2,FALSE)</f>
        <v>0.19483568075117372</v>
      </c>
      <c r="K1289">
        <f>VLOOKUP(C1289,Sheet11!$C$10:$E$17,3,FALSE)</f>
        <v>0.12633953750705021</v>
      </c>
      <c r="L1289">
        <f>VLOOKUP(E1289,Sheet11!$C$27:$E$30,2,FALSE)</f>
        <v>0.51877934272300474</v>
      </c>
      <c r="M1289">
        <f>VLOOKUP(E1289,Sheet11!$C$27:$E$30,3,FALSE)</f>
        <v>0.64805414551607443</v>
      </c>
      <c r="N1289">
        <f>VLOOKUP(F1289,Sheet11!$C$40:$E$43,2,FALSE)</f>
        <v>0.42488262910798125</v>
      </c>
      <c r="O1289">
        <f>VLOOKUP(F1289,Sheet11!$C$40:$E$43,3,FALSE)</f>
        <v>0.54540327129159616</v>
      </c>
      <c r="P1289">
        <f>VLOOKUP(G1289,Sheet11!$C$53:$E$61,2,FALSE)</f>
        <v>0.11032863849765258</v>
      </c>
      <c r="Q1289">
        <f>VLOOKUP(G1289,Sheet11!$C$53:$E$61,3,FALSE)</f>
        <v>0.19232938522278623</v>
      </c>
      <c r="R1289">
        <f>VLOOKUP(I1289,Sheet11!$C$70:$E$89,2,FALSE)</f>
        <v>7.746478873239436E-2</v>
      </c>
      <c r="S1289">
        <f>VLOOKUP(I1289,Sheet11!$C$70:$E$89,3,FALSE)</f>
        <v>5.8093626621545401E-2</v>
      </c>
      <c r="T1289">
        <f t="shared" si="101"/>
        <v>7.1095541103019538E-5</v>
      </c>
      <c r="U1289">
        <f t="shared" si="102"/>
        <v>4.0228987907057931E-4</v>
      </c>
      <c r="V1289">
        <f t="shared" si="103"/>
        <v>0.1501853206145376</v>
      </c>
      <c r="W1289" t="str">
        <f t="shared" si="104"/>
        <v>Ontime</v>
      </c>
    </row>
    <row r="1290" spans="3:23" x14ac:dyDescent="0.3">
      <c r="C1290" s="1">
        <v>1</v>
      </c>
      <c r="D1290" s="1">
        <v>1930</v>
      </c>
      <c r="E1290" s="1" t="s">
        <v>5</v>
      </c>
      <c r="F1290" s="1" t="s">
        <v>6</v>
      </c>
      <c r="G1290" s="1" t="s">
        <v>8</v>
      </c>
      <c r="H1290" s="1" t="s">
        <v>3</v>
      </c>
      <c r="I1290">
        <f t="shared" si="100"/>
        <v>19</v>
      </c>
      <c r="J1290">
        <f>VLOOKUP(C1290,Sheet11!$C$10:$E$17,2,FALSE)</f>
        <v>0.19483568075117372</v>
      </c>
      <c r="K1290">
        <f>VLOOKUP(C1290,Sheet11!$C$10:$E$17,3,FALSE)</f>
        <v>0.12633953750705021</v>
      </c>
      <c r="L1290">
        <f>VLOOKUP(E1290,Sheet11!$C$27:$E$30,2,FALSE)</f>
        <v>0.51877934272300474</v>
      </c>
      <c r="M1290">
        <f>VLOOKUP(E1290,Sheet11!$C$27:$E$30,3,FALSE)</f>
        <v>0.64805414551607443</v>
      </c>
      <c r="N1290">
        <f>VLOOKUP(F1290,Sheet11!$C$40:$E$43,2,FALSE)</f>
        <v>0.42488262910798125</v>
      </c>
      <c r="O1290">
        <f>VLOOKUP(F1290,Sheet11!$C$40:$E$43,3,FALSE)</f>
        <v>0.54540327129159616</v>
      </c>
      <c r="P1290">
        <f>VLOOKUP(G1290,Sheet11!$C$53:$E$61,2,FALSE)</f>
        <v>0.11032863849765258</v>
      </c>
      <c r="Q1290">
        <f>VLOOKUP(G1290,Sheet11!$C$53:$E$61,3,FALSE)</f>
        <v>0.19232938522278623</v>
      </c>
      <c r="R1290">
        <f>VLOOKUP(I1290,Sheet11!$C$70:$E$89,2,FALSE)</f>
        <v>9.8591549295774641E-2</v>
      </c>
      <c r="S1290">
        <f>VLOOKUP(I1290,Sheet11!$C$70:$E$89,3,FALSE)</f>
        <v>2.1996615905245348E-2</v>
      </c>
      <c r="T1290">
        <f t="shared" si="101"/>
        <v>9.0485234131115779E-5</v>
      </c>
      <c r="U1290">
        <f t="shared" si="102"/>
        <v>1.5232335226944265E-4</v>
      </c>
      <c r="V1290">
        <f t="shared" si="103"/>
        <v>0.37266076736612341</v>
      </c>
      <c r="W1290" t="str">
        <f t="shared" si="104"/>
        <v>Ontime</v>
      </c>
    </row>
    <row r="1291" spans="3:23" x14ac:dyDescent="0.3">
      <c r="C1291" s="1">
        <v>1</v>
      </c>
      <c r="D1291" s="1">
        <v>2029</v>
      </c>
      <c r="E1291" s="1" t="s">
        <v>5</v>
      </c>
      <c r="F1291" s="1" t="s">
        <v>6</v>
      </c>
      <c r="G1291" s="1" t="s">
        <v>8</v>
      </c>
      <c r="H1291" s="1" t="s">
        <v>3</v>
      </c>
      <c r="I1291">
        <f t="shared" si="100"/>
        <v>20</v>
      </c>
      <c r="J1291">
        <f>VLOOKUP(C1291,Sheet11!$C$10:$E$17,2,FALSE)</f>
        <v>0.19483568075117372</v>
      </c>
      <c r="K1291">
        <f>VLOOKUP(C1291,Sheet11!$C$10:$E$17,3,FALSE)</f>
        <v>0.12633953750705021</v>
      </c>
      <c r="L1291">
        <f>VLOOKUP(E1291,Sheet11!$C$27:$E$30,2,FALSE)</f>
        <v>0.51877934272300474</v>
      </c>
      <c r="M1291">
        <f>VLOOKUP(E1291,Sheet11!$C$27:$E$30,3,FALSE)</f>
        <v>0.64805414551607443</v>
      </c>
      <c r="N1291">
        <f>VLOOKUP(F1291,Sheet11!$C$40:$E$43,2,FALSE)</f>
        <v>0.42488262910798125</v>
      </c>
      <c r="O1291">
        <f>VLOOKUP(F1291,Sheet11!$C$40:$E$43,3,FALSE)</f>
        <v>0.54540327129159616</v>
      </c>
      <c r="P1291">
        <f>VLOOKUP(G1291,Sheet11!$C$53:$E$61,2,FALSE)</f>
        <v>0.11032863849765258</v>
      </c>
      <c r="Q1291">
        <f>VLOOKUP(G1291,Sheet11!$C$53:$E$61,3,FALSE)</f>
        <v>0.19232938522278623</v>
      </c>
      <c r="R1291">
        <f>VLOOKUP(I1291,Sheet11!$C$70:$E$89,2,FALSE)</f>
        <v>4.9295774647887321E-2</v>
      </c>
      <c r="S1291">
        <f>VLOOKUP(I1291,Sheet11!$C$70:$E$89,3,FALSE)</f>
        <v>3.6661026508742242E-2</v>
      </c>
      <c r="T1291">
        <f t="shared" si="101"/>
        <v>4.524261706555789E-5</v>
      </c>
      <c r="U1291">
        <f t="shared" si="102"/>
        <v>2.5387225378240442E-4</v>
      </c>
      <c r="V1291">
        <f t="shared" si="103"/>
        <v>0.15125499089128988</v>
      </c>
      <c r="W1291" t="str">
        <f t="shared" si="104"/>
        <v>Ontime</v>
      </c>
    </row>
    <row r="1292" spans="3:23" x14ac:dyDescent="0.3">
      <c r="C1292" s="1">
        <v>1</v>
      </c>
      <c r="D1292" s="1">
        <v>1536</v>
      </c>
      <c r="E1292" s="1" t="s">
        <v>5</v>
      </c>
      <c r="F1292" s="1" t="s">
        <v>1</v>
      </c>
      <c r="G1292" s="1" t="s">
        <v>9</v>
      </c>
      <c r="H1292" s="1" t="s">
        <v>3</v>
      </c>
      <c r="I1292">
        <f t="shared" si="100"/>
        <v>15</v>
      </c>
      <c r="J1292">
        <f>VLOOKUP(C1292,Sheet11!$C$10:$E$17,2,FALSE)</f>
        <v>0.19483568075117372</v>
      </c>
      <c r="K1292">
        <f>VLOOKUP(C1292,Sheet11!$C$10:$E$17,3,FALSE)</f>
        <v>0.12633953750705021</v>
      </c>
      <c r="L1292">
        <f>VLOOKUP(E1292,Sheet11!$C$27:$E$30,2,FALSE)</f>
        <v>0.51877934272300474</v>
      </c>
      <c r="M1292">
        <f>VLOOKUP(E1292,Sheet11!$C$27:$E$30,3,FALSE)</f>
        <v>0.64805414551607443</v>
      </c>
      <c r="N1292">
        <f>VLOOKUP(F1292,Sheet11!$C$40:$E$43,2,FALSE)</f>
        <v>0.19718309859154928</v>
      </c>
      <c r="O1292">
        <f>VLOOKUP(F1292,Sheet11!$C$40:$E$43,3,FALSE)</f>
        <v>0.17033276931754088</v>
      </c>
      <c r="P1292">
        <f>VLOOKUP(G1292,Sheet11!$C$53:$E$61,2,FALSE)</f>
        <v>0.18779342723004694</v>
      </c>
      <c r="Q1292">
        <f>VLOOKUP(G1292,Sheet11!$C$53:$E$61,3,FALSE)</f>
        <v>0.1212633953750705</v>
      </c>
      <c r="R1292">
        <f>VLOOKUP(I1292,Sheet11!$C$70:$E$89,2,FALSE)</f>
        <v>0.13849765258215962</v>
      </c>
      <c r="S1292">
        <f>VLOOKUP(I1292,Sheet11!$C$70:$E$89,3,FALSE)</f>
        <v>6.2041737168640719E-2</v>
      </c>
      <c r="T1292">
        <f t="shared" si="101"/>
        <v>1.004091466084087E-4</v>
      </c>
      <c r="U1292">
        <f t="shared" si="102"/>
        <v>8.4597809285023751E-5</v>
      </c>
      <c r="V1292">
        <f t="shared" si="103"/>
        <v>0.54273173742854453</v>
      </c>
      <c r="W1292" t="str">
        <f t="shared" si="104"/>
        <v>Delayed</v>
      </c>
    </row>
    <row r="1293" spans="3:23" x14ac:dyDescent="0.3">
      <c r="C1293" s="1">
        <v>1</v>
      </c>
      <c r="D1293" s="1">
        <v>553</v>
      </c>
      <c r="E1293" s="1" t="s">
        <v>5</v>
      </c>
      <c r="F1293" s="1" t="s">
        <v>1</v>
      </c>
      <c r="G1293" s="1" t="s">
        <v>9</v>
      </c>
      <c r="H1293" s="1" t="s">
        <v>3</v>
      </c>
      <c r="I1293">
        <f t="shared" si="100"/>
        <v>5</v>
      </c>
      <c r="J1293">
        <f>VLOOKUP(C1293,Sheet11!$C$10:$E$17,2,FALSE)</f>
        <v>0.19483568075117372</v>
      </c>
      <c r="K1293">
        <f>VLOOKUP(C1293,Sheet11!$C$10:$E$17,3,FALSE)</f>
        <v>0.12633953750705021</v>
      </c>
      <c r="L1293">
        <f>VLOOKUP(E1293,Sheet11!$C$27:$E$30,2,FALSE)</f>
        <v>0.51877934272300474</v>
      </c>
      <c r="M1293">
        <f>VLOOKUP(E1293,Sheet11!$C$27:$E$30,3,FALSE)</f>
        <v>0.64805414551607443</v>
      </c>
      <c r="N1293">
        <f>VLOOKUP(F1293,Sheet11!$C$40:$E$43,2,FALSE)</f>
        <v>0.19718309859154928</v>
      </c>
      <c r="O1293">
        <f>VLOOKUP(F1293,Sheet11!$C$40:$E$43,3,FALSE)</f>
        <v>0.17033276931754088</v>
      </c>
      <c r="P1293">
        <f>VLOOKUP(G1293,Sheet11!$C$53:$E$61,2,FALSE)</f>
        <v>0.18779342723004694</v>
      </c>
      <c r="Q1293">
        <f>VLOOKUP(G1293,Sheet11!$C$53:$E$61,3,FALSE)</f>
        <v>0.1212633953750705</v>
      </c>
      <c r="R1293">
        <f>VLOOKUP(I1293,Sheet11!$C$70:$E$89,2,FALSE)</f>
        <v>4.6948356807511738E-3</v>
      </c>
      <c r="S1293">
        <f>VLOOKUP(I1293,Sheet11!$C$70:$E$89,3,FALSE)</f>
        <v>1.2972363226170333E-2</v>
      </c>
      <c r="T1293">
        <f t="shared" si="101"/>
        <v>3.4036998850308036E-6</v>
      </c>
      <c r="U1293">
        <f t="shared" si="102"/>
        <v>1.7688632850504965E-5</v>
      </c>
      <c r="V1293">
        <f t="shared" si="103"/>
        <v>0.16137142950036748</v>
      </c>
      <c r="W1293" t="str">
        <f t="shared" si="104"/>
        <v>Ontime</v>
      </c>
    </row>
    <row r="1294" spans="3:23" x14ac:dyDescent="0.3">
      <c r="C1294" s="1">
        <v>1</v>
      </c>
      <c r="D1294" s="1">
        <v>1846</v>
      </c>
      <c r="E1294" s="1" t="s">
        <v>5</v>
      </c>
      <c r="F1294" s="1" t="s">
        <v>1</v>
      </c>
      <c r="G1294" s="1" t="s">
        <v>9</v>
      </c>
      <c r="H1294" s="1" t="s">
        <v>15</v>
      </c>
      <c r="I1294">
        <f t="shared" si="100"/>
        <v>18</v>
      </c>
      <c r="J1294">
        <f>VLOOKUP(C1294,Sheet11!$C$10:$E$17,2,FALSE)</f>
        <v>0.19483568075117372</v>
      </c>
      <c r="K1294">
        <f>VLOOKUP(C1294,Sheet11!$C$10:$E$17,3,FALSE)</f>
        <v>0.12633953750705021</v>
      </c>
      <c r="L1294">
        <f>VLOOKUP(E1294,Sheet11!$C$27:$E$30,2,FALSE)</f>
        <v>0.51877934272300474</v>
      </c>
      <c r="M1294">
        <f>VLOOKUP(E1294,Sheet11!$C$27:$E$30,3,FALSE)</f>
        <v>0.64805414551607443</v>
      </c>
      <c r="N1294">
        <f>VLOOKUP(F1294,Sheet11!$C$40:$E$43,2,FALSE)</f>
        <v>0.19718309859154928</v>
      </c>
      <c r="O1294">
        <f>VLOOKUP(F1294,Sheet11!$C$40:$E$43,3,FALSE)</f>
        <v>0.17033276931754088</v>
      </c>
      <c r="P1294">
        <f>VLOOKUP(G1294,Sheet11!$C$53:$E$61,2,FALSE)</f>
        <v>0.18779342723004694</v>
      </c>
      <c r="Q1294">
        <f>VLOOKUP(G1294,Sheet11!$C$53:$E$61,3,FALSE)</f>
        <v>0.1212633953750705</v>
      </c>
      <c r="R1294">
        <f>VLOOKUP(I1294,Sheet11!$C$70:$E$89,2,FALSE)</f>
        <v>7.746478873239436E-2</v>
      </c>
      <c r="S1294">
        <f>VLOOKUP(I1294,Sheet11!$C$70:$E$89,3,FALSE)</f>
        <v>5.8093626621545401E-2</v>
      </c>
      <c r="T1294">
        <f t="shared" si="101"/>
        <v>5.6161048103008257E-5</v>
      </c>
      <c r="U1294">
        <f t="shared" si="102"/>
        <v>7.9214312330522235E-5</v>
      </c>
      <c r="V1294">
        <f t="shared" si="103"/>
        <v>0.41485428310703126</v>
      </c>
      <c r="W1294" t="str">
        <f t="shared" si="104"/>
        <v>Ontime</v>
      </c>
    </row>
    <row r="1295" spans="3:23" x14ac:dyDescent="0.3">
      <c r="C1295" s="1">
        <v>1</v>
      </c>
      <c r="D1295" s="1">
        <v>758</v>
      </c>
      <c r="E1295" s="1" t="s">
        <v>5</v>
      </c>
      <c r="F1295" s="1" t="s">
        <v>6</v>
      </c>
      <c r="G1295" s="1" t="s">
        <v>9</v>
      </c>
      <c r="H1295" s="1" t="s">
        <v>15</v>
      </c>
      <c r="I1295">
        <f t="shared" si="100"/>
        <v>7</v>
      </c>
      <c r="J1295">
        <f>VLOOKUP(C1295,Sheet11!$C$10:$E$17,2,FALSE)</f>
        <v>0.19483568075117372</v>
      </c>
      <c r="K1295">
        <f>VLOOKUP(C1295,Sheet11!$C$10:$E$17,3,FALSE)</f>
        <v>0.12633953750705021</v>
      </c>
      <c r="L1295">
        <f>VLOOKUP(E1295,Sheet11!$C$27:$E$30,2,FALSE)</f>
        <v>0.51877934272300474</v>
      </c>
      <c r="M1295">
        <f>VLOOKUP(E1295,Sheet11!$C$27:$E$30,3,FALSE)</f>
        <v>0.64805414551607443</v>
      </c>
      <c r="N1295">
        <f>VLOOKUP(F1295,Sheet11!$C$40:$E$43,2,FALSE)</f>
        <v>0.42488262910798125</v>
      </c>
      <c r="O1295">
        <f>VLOOKUP(F1295,Sheet11!$C$40:$E$43,3,FALSE)</f>
        <v>0.54540327129159616</v>
      </c>
      <c r="P1295">
        <f>VLOOKUP(G1295,Sheet11!$C$53:$E$61,2,FALSE)</f>
        <v>0.18779342723004694</v>
      </c>
      <c r="Q1295">
        <f>VLOOKUP(G1295,Sheet11!$C$53:$E$61,3,FALSE)</f>
        <v>0.1212633953750705</v>
      </c>
      <c r="R1295">
        <f>VLOOKUP(I1295,Sheet11!$C$70:$E$89,2,FALSE)</f>
        <v>4.2253521126760563E-2</v>
      </c>
      <c r="S1295">
        <f>VLOOKUP(I1295,Sheet11!$C$70:$E$89,3,FALSE)</f>
        <v>4.3993231810490696E-2</v>
      </c>
      <c r="T1295">
        <f t="shared" si="101"/>
        <v>6.6007465627561661E-5</v>
      </c>
      <c r="U1295">
        <f t="shared" si="102"/>
        <v>1.9207930051571949E-4</v>
      </c>
      <c r="V1295">
        <f t="shared" si="103"/>
        <v>0.25575687825433302</v>
      </c>
      <c r="W1295" t="str">
        <f t="shared" si="104"/>
        <v>Ontime</v>
      </c>
    </row>
    <row r="1296" spans="3:23" x14ac:dyDescent="0.3">
      <c r="C1296" s="1">
        <v>1</v>
      </c>
      <c r="D1296" s="1">
        <v>822</v>
      </c>
      <c r="E1296" s="1" t="s">
        <v>5</v>
      </c>
      <c r="F1296" s="1" t="s">
        <v>6</v>
      </c>
      <c r="G1296" s="1" t="s">
        <v>9</v>
      </c>
      <c r="H1296" s="1" t="s">
        <v>15</v>
      </c>
      <c r="I1296">
        <f t="shared" si="100"/>
        <v>8</v>
      </c>
      <c r="J1296">
        <f>VLOOKUP(C1296,Sheet11!$C$10:$E$17,2,FALSE)</f>
        <v>0.19483568075117372</v>
      </c>
      <c r="K1296">
        <f>VLOOKUP(C1296,Sheet11!$C$10:$E$17,3,FALSE)</f>
        <v>0.12633953750705021</v>
      </c>
      <c r="L1296">
        <f>VLOOKUP(E1296,Sheet11!$C$27:$E$30,2,FALSE)</f>
        <v>0.51877934272300474</v>
      </c>
      <c r="M1296">
        <f>VLOOKUP(E1296,Sheet11!$C$27:$E$30,3,FALSE)</f>
        <v>0.64805414551607443</v>
      </c>
      <c r="N1296">
        <f>VLOOKUP(F1296,Sheet11!$C$40:$E$43,2,FALSE)</f>
        <v>0.42488262910798125</v>
      </c>
      <c r="O1296">
        <f>VLOOKUP(F1296,Sheet11!$C$40:$E$43,3,FALSE)</f>
        <v>0.54540327129159616</v>
      </c>
      <c r="P1296">
        <f>VLOOKUP(G1296,Sheet11!$C$53:$E$61,2,FALSE)</f>
        <v>0.18779342723004694</v>
      </c>
      <c r="Q1296">
        <f>VLOOKUP(G1296,Sheet11!$C$53:$E$61,3,FALSE)</f>
        <v>0.1212633953750705</v>
      </c>
      <c r="R1296">
        <f>VLOOKUP(I1296,Sheet11!$C$70:$E$89,2,FALSE)</f>
        <v>4.2253521126760563E-2</v>
      </c>
      <c r="S1296">
        <f>VLOOKUP(I1296,Sheet11!$C$70:$E$89,3,FALSE)</f>
        <v>9.475465313028765E-2</v>
      </c>
      <c r="T1296">
        <f t="shared" si="101"/>
        <v>6.6007465627561661E-5</v>
      </c>
      <c r="U1296">
        <f t="shared" si="102"/>
        <v>4.1370926264924193E-4</v>
      </c>
      <c r="V1296">
        <f t="shared" si="103"/>
        <v>0.13759675603698018</v>
      </c>
      <c r="W1296" t="str">
        <f t="shared" si="104"/>
        <v>Ontime</v>
      </c>
    </row>
    <row r="1297" spans="3:23" x14ac:dyDescent="0.3">
      <c r="C1297" s="1">
        <v>1</v>
      </c>
      <c r="D1297" s="1">
        <v>858</v>
      </c>
      <c r="E1297" s="1" t="s">
        <v>5</v>
      </c>
      <c r="F1297" s="1" t="s">
        <v>6</v>
      </c>
      <c r="G1297" s="1" t="s">
        <v>9</v>
      </c>
      <c r="H1297" s="1" t="s">
        <v>3</v>
      </c>
      <c r="I1297">
        <f t="shared" si="100"/>
        <v>8</v>
      </c>
      <c r="J1297">
        <f>VLOOKUP(C1297,Sheet11!$C$10:$E$17,2,FALSE)</f>
        <v>0.19483568075117372</v>
      </c>
      <c r="K1297">
        <f>VLOOKUP(C1297,Sheet11!$C$10:$E$17,3,FALSE)</f>
        <v>0.12633953750705021</v>
      </c>
      <c r="L1297">
        <f>VLOOKUP(E1297,Sheet11!$C$27:$E$30,2,FALSE)</f>
        <v>0.51877934272300474</v>
      </c>
      <c r="M1297">
        <f>VLOOKUP(E1297,Sheet11!$C$27:$E$30,3,FALSE)</f>
        <v>0.64805414551607443</v>
      </c>
      <c r="N1297">
        <f>VLOOKUP(F1297,Sheet11!$C$40:$E$43,2,FALSE)</f>
        <v>0.42488262910798125</v>
      </c>
      <c r="O1297">
        <f>VLOOKUP(F1297,Sheet11!$C$40:$E$43,3,FALSE)</f>
        <v>0.54540327129159616</v>
      </c>
      <c r="P1297">
        <f>VLOOKUP(G1297,Sheet11!$C$53:$E$61,2,FALSE)</f>
        <v>0.18779342723004694</v>
      </c>
      <c r="Q1297">
        <f>VLOOKUP(G1297,Sheet11!$C$53:$E$61,3,FALSE)</f>
        <v>0.1212633953750705</v>
      </c>
      <c r="R1297">
        <f>VLOOKUP(I1297,Sheet11!$C$70:$E$89,2,FALSE)</f>
        <v>4.2253521126760563E-2</v>
      </c>
      <c r="S1297">
        <f>VLOOKUP(I1297,Sheet11!$C$70:$E$89,3,FALSE)</f>
        <v>9.475465313028765E-2</v>
      </c>
      <c r="T1297">
        <f t="shared" si="101"/>
        <v>6.6007465627561661E-5</v>
      </c>
      <c r="U1297">
        <f t="shared" si="102"/>
        <v>4.1370926264924193E-4</v>
      </c>
      <c r="V1297">
        <f t="shared" si="103"/>
        <v>0.13759675603698018</v>
      </c>
      <c r="W1297" t="str">
        <f t="shared" si="104"/>
        <v>Ontime</v>
      </c>
    </row>
    <row r="1298" spans="3:23" x14ac:dyDescent="0.3">
      <c r="C1298" s="1">
        <v>1</v>
      </c>
      <c r="D1298" s="1">
        <v>1100</v>
      </c>
      <c r="E1298" s="1" t="s">
        <v>5</v>
      </c>
      <c r="F1298" s="1" t="s">
        <v>6</v>
      </c>
      <c r="G1298" s="1" t="s">
        <v>9</v>
      </c>
      <c r="H1298" s="1" t="s">
        <v>3</v>
      </c>
      <c r="I1298">
        <f t="shared" si="100"/>
        <v>11</v>
      </c>
      <c r="J1298">
        <f>VLOOKUP(C1298,Sheet11!$C$10:$E$17,2,FALSE)</f>
        <v>0.19483568075117372</v>
      </c>
      <c r="K1298">
        <f>VLOOKUP(C1298,Sheet11!$C$10:$E$17,3,FALSE)</f>
        <v>0.12633953750705021</v>
      </c>
      <c r="L1298">
        <f>VLOOKUP(E1298,Sheet11!$C$27:$E$30,2,FALSE)</f>
        <v>0.51877934272300474</v>
      </c>
      <c r="M1298">
        <f>VLOOKUP(E1298,Sheet11!$C$27:$E$30,3,FALSE)</f>
        <v>0.64805414551607443</v>
      </c>
      <c r="N1298">
        <f>VLOOKUP(F1298,Sheet11!$C$40:$E$43,2,FALSE)</f>
        <v>0.42488262910798125</v>
      </c>
      <c r="O1298">
        <f>VLOOKUP(F1298,Sheet11!$C$40:$E$43,3,FALSE)</f>
        <v>0.54540327129159616</v>
      </c>
      <c r="P1298">
        <f>VLOOKUP(G1298,Sheet11!$C$53:$E$61,2,FALSE)</f>
        <v>0.18779342723004694</v>
      </c>
      <c r="Q1298">
        <f>VLOOKUP(G1298,Sheet11!$C$53:$E$61,3,FALSE)</f>
        <v>0.1212633953750705</v>
      </c>
      <c r="R1298">
        <f>VLOOKUP(I1298,Sheet11!$C$70:$E$89,2,FALSE)</f>
        <v>1.4084507042253521E-2</v>
      </c>
      <c r="S1298">
        <f>VLOOKUP(I1298,Sheet11!$C$70:$E$89,3,FALSE)</f>
        <v>2.5944726452340666E-2</v>
      </c>
      <c r="T1298">
        <f t="shared" si="101"/>
        <v>2.2002488542520553E-5</v>
      </c>
      <c r="U1298">
        <f t="shared" si="102"/>
        <v>1.1327753620157815E-4</v>
      </c>
      <c r="V1298">
        <f t="shared" si="103"/>
        <v>0.16264403103223382</v>
      </c>
      <c r="W1298" t="str">
        <f t="shared" si="104"/>
        <v>Ontime</v>
      </c>
    </row>
    <row r="1299" spans="3:23" x14ac:dyDescent="0.3">
      <c r="C1299" s="1">
        <v>1</v>
      </c>
      <c r="D1299" s="1">
        <v>1253</v>
      </c>
      <c r="E1299" s="1" t="s">
        <v>5</v>
      </c>
      <c r="F1299" s="1" t="s">
        <v>6</v>
      </c>
      <c r="G1299" s="1" t="s">
        <v>9</v>
      </c>
      <c r="H1299" s="1" t="s">
        <v>3</v>
      </c>
      <c r="I1299">
        <f t="shared" si="100"/>
        <v>12</v>
      </c>
      <c r="J1299">
        <f>VLOOKUP(C1299,Sheet11!$C$10:$E$17,2,FALSE)</f>
        <v>0.19483568075117372</v>
      </c>
      <c r="K1299">
        <f>VLOOKUP(C1299,Sheet11!$C$10:$E$17,3,FALSE)</f>
        <v>0.12633953750705021</v>
      </c>
      <c r="L1299">
        <f>VLOOKUP(E1299,Sheet11!$C$27:$E$30,2,FALSE)</f>
        <v>0.51877934272300474</v>
      </c>
      <c r="M1299">
        <f>VLOOKUP(E1299,Sheet11!$C$27:$E$30,3,FALSE)</f>
        <v>0.64805414551607443</v>
      </c>
      <c r="N1299">
        <f>VLOOKUP(F1299,Sheet11!$C$40:$E$43,2,FALSE)</f>
        <v>0.42488262910798125</v>
      </c>
      <c r="O1299">
        <f>VLOOKUP(F1299,Sheet11!$C$40:$E$43,3,FALSE)</f>
        <v>0.54540327129159616</v>
      </c>
      <c r="P1299">
        <f>VLOOKUP(G1299,Sheet11!$C$53:$E$61,2,FALSE)</f>
        <v>0.18779342723004694</v>
      </c>
      <c r="Q1299">
        <f>VLOOKUP(G1299,Sheet11!$C$53:$E$61,3,FALSE)</f>
        <v>0.1212633953750705</v>
      </c>
      <c r="R1299">
        <f>VLOOKUP(I1299,Sheet11!$C$70:$E$89,2,FALSE)</f>
        <v>3.0516431924882629E-2</v>
      </c>
      <c r="S1299">
        <f>VLOOKUP(I1299,Sheet11!$C$70:$E$89,3,FALSE)</f>
        <v>0.10152284263959391</v>
      </c>
      <c r="T1299">
        <f t="shared" si="101"/>
        <v>4.767205850879453E-5</v>
      </c>
      <c r="U1299">
        <f t="shared" si="102"/>
        <v>4.4325992426704494E-4</v>
      </c>
      <c r="V1299">
        <f t="shared" si="103"/>
        <v>9.7105220644306017E-2</v>
      </c>
      <c r="W1299" t="str">
        <f t="shared" si="104"/>
        <v>Ontime</v>
      </c>
    </row>
    <row r="1300" spans="3:23" x14ac:dyDescent="0.3">
      <c r="C1300" s="1">
        <v>1</v>
      </c>
      <c r="D1300" s="1">
        <v>1356</v>
      </c>
      <c r="E1300" s="1" t="s">
        <v>5</v>
      </c>
      <c r="F1300" s="1" t="s">
        <v>6</v>
      </c>
      <c r="G1300" s="1" t="s">
        <v>9</v>
      </c>
      <c r="H1300" s="1" t="s">
        <v>3</v>
      </c>
      <c r="I1300">
        <f t="shared" si="100"/>
        <v>13</v>
      </c>
      <c r="J1300">
        <f>VLOOKUP(C1300,Sheet11!$C$10:$E$17,2,FALSE)</f>
        <v>0.19483568075117372</v>
      </c>
      <c r="K1300">
        <f>VLOOKUP(C1300,Sheet11!$C$10:$E$17,3,FALSE)</f>
        <v>0.12633953750705021</v>
      </c>
      <c r="L1300">
        <f>VLOOKUP(E1300,Sheet11!$C$27:$E$30,2,FALSE)</f>
        <v>0.51877934272300474</v>
      </c>
      <c r="M1300">
        <f>VLOOKUP(E1300,Sheet11!$C$27:$E$30,3,FALSE)</f>
        <v>0.64805414551607443</v>
      </c>
      <c r="N1300">
        <f>VLOOKUP(F1300,Sheet11!$C$40:$E$43,2,FALSE)</f>
        <v>0.42488262910798125</v>
      </c>
      <c r="O1300">
        <f>VLOOKUP(F1300,Sheet11!$C$40:$E$43,3,FALSE)</f>
        <v>0.54540327129159616</v>
      </c>
      <c r="P1300">
        <f>VLOOKUP(G1300,Sheet11!$C$53:$E$61,2,FALSE)</f>
        <v>0.18779342723004694</v>
      </c>
      <c r="Q1300">
        <f>VLOOKUP(G1300,Sheet11!$C$53:$E$61,3,FALSE)</f>
        <v>0.1212633953750705</v>
      </c>
      <c r="R1300">
        <f>VLOOKUP(I1300,Sheet11!$C$70:$E$89,2,FALSE)</f>
        <v>6.1032863849765258E-2</v>
      </c>
      <c r="S1300">
        <f>VLOOKUP(I1300,Sheet11!$C$70:$E$89,3,FALSE)</f>
        <v>5.0761421319796954E-2</v>
      </c>
      <c r="T1300">
        <f t="shared" si="101"/>
        <v>9.534411701758906E-5</v>
      </c>
      <c r="U1300">
        <f t="shared" si="102"/>
        <v>2.2162996213352247E-4</v>
      </c>
      <c r="V1300">
        <f t="shared" si="103"/>
        <v>0.30079468098126572</v>
      </c>
      <c r="W1300" t="str">
        <f t="shared" si="104"/>
        <v>Ontime</v>
      </c>
    </row>
    <row r="1301" spans="3:23" x14ac:dyDescent="0.3">
      <c r="C1301" s="1">
        <v>1</v>
      </c>
      <c r="D1301" s="1">
        <v>1534</v>
      </c>
      <c r="E1301" s="1" t="s">
        <v>5</v>
      </c>
      <c r="F1301" s="1" t="s">
        <v>6</v>
      </c>
      <c r="G1301" s="1" t="s">
        <v>9</v>
      </c>
      <c r="H1301" s="1" t="s">
        <v>15</v>
      </c>
      <c r="I1301">
        <f t="shared" si="100"/>
        <v>15</v>
      </c>
      <c r="J1301">
        <f>VLOOKUP(C1301,Sheet11!$C$10:$E$17,2,FALSE)</f>
        <v>0.19483568075117372</v>
      </c>
      <c r="K1301">
        <f>VLOOKUP(C1301,Sheet11!$C$10:$E$17,3,FALSE)</f>
        <v>0.12633953750705021</v>
      </c>
      <c r="L1301">
        <f>VLOOKUP(E1301,Sheet11!$C$27:$E$30,2,FALSE)</f>
        <v>0.51877934272300474</v>
      </c>
      <c r="M1301">
        <f>VLOOKUP(E1301,Sheet11!$C$27:$E$30,3,FALSE)</f>
        <v>0.64805414551607443</v>
      </c>
      <c r="N1301">
        <f>VLOOKUP(F1301,Sheet11!$C$40:$E$43,2,FALSE)</f>
        <v>0.42488262910798125</v>
      </c>
      <c r="O1301">
        <f>VLOOKUP(F1301,Sheet11!$C$40:$E$43,3,FALSE)</f>
        <v>0.54540327129159616</v>
      </c>
      <c r="P1301">
        <f>VLOOKUP(G1301,Sheet11!$C$53:$E$61,2,FALSE)</f>
        <v>0.18779342723004694</v>
      </c>
      <c r="Q1301">
        <f>VLOOKUP(G1301,Sheet11!$C$53:$E$61,3,FALSE)</f>
        <v>0.1212633953750705</v>
      </c>
      <c r="R1301">
        <f>VLOOKUP(I1301,Sheet11!$C$70:$E$89,2,FALSE)</f>
        <v>0.13849765258215962</v>
      </c>
      <c r="S1301">
        <f>VLOOKUP(I1301,Sheet11!$C$70:$E$89,3,FALSE)</f>
        <v>6.2041737168640719E-2</v>
      </c>
      <c r="T1301">
        <f t="shared" si="101"/>
        <v>2.1635780400145211E-4</v>
      </c>
      <c r="U1301">
        <f t="shared" si="102"/>
        <v>2.7088106482986077E-4</v>
      </c>
      <c r="V1301">
        <f t="shared" si="103"/>
        <v>0.44404873634241487</v>
      </c>
      <c r="W1301" t="str">
        <f t="shared" si="104"/>
        <v>Ontime</v>
      </c>
    </row>
    <row r="1302" spans="3:23" x14ac:dyDescent="0.3">
      <c r="C1302" s="1">
        <v>1</v>
      </c>
      <c r="D1302" s="1">
        <v>1559</v>
      </c>
      <c r="E1302" s="1" t="s">
        <v>5</v>
      </c>
      <c r="F1302" s="1" t="s">
        <v>6</v>
      </c>
      <c r="G1302" s="1" t="s">
        <v>9</v>
      </c>
      <c r="H1302" s="1" t="s">
        <v>3</v>
      </c>
      <c r="I1302">
        <f t="shared" si="100"/>
        <v>15</v>
      </c>
      <c r="J1302">
        <f>VLOOKUP(C1302,Sheet11!$C$10:$E$17,2,FALSE)</f>
        <v>0.19483568075117372</v>
      </c>
      <c r="K1302">
        <f>VLOOKUP(C1302,Sheet11!$C$10:$E$17,3,FALSE)</f>
        <v>0.12633953750705021</v>
      </c>
      <c r="L1302">
        <f>VLOOKUP(E1302,Sheet11!$C$27:$E$30,2,FALSE)</f>
        <v>0.51877934272300474</v>
      </c>
      <c r="M1302">
        <f>VLOOKUP(E1302,Sheet11!$C$27:$E$30,3,FALSE)</f>
        <v>0.64805414551607443</v>
      </c>
      <c r="N1302">
        <f>VLOOKUP(F1302,Sheet11!$C$40:$E$43,2,FALSE)</f>
        <v>0.42488262910798125</v>
      </c>
      <c r="O1302">
        <f>VLOOKUP(F1302,Sheet11!$C$40:$E$43,3,FALSE)</f>
        <v>0.54540327129159616</v>
      </c>
      <c r="P1302">
        <f>VLOOKUP(G1302,Sheet11!$C$53:$E$61,2,FALSE)</f>
        <v>0.18779342723004694</v>
      </c>
      <c r="Q1302">
        <f>VLOOKUP(G1302,Sheet11!$C$53:$E$61,3,FALSE)</f>
        <v>0.1212633953750705</v>
      </c>
      <c r="R1302">
        <f>VLOOKUP(I1302,Sheet11!$C$70:$E$89,2,FALSE)</f>
        <v>0.13849765258215962</v>
      </c>
      <c r="S1302">
        <f>VLOOKUP(I1302,Sheet11!$C$70:$E$89,3,FALSE)</f>
        <v>6.2041737168640719E-2</v>
      </c>
      <c r="T1302">
        <f t="shared" si="101"/>
        <v>2.1635780400145211E-4</v>
      </c>
      <c r="U1302">
        <f t="shared" si="102"/>
        <v>2.7088106482986077E-4</v>
      </c>
      <c r="V1302">
        <f t="shared" si="103"/>
        <v>0.44404873634241487</v>
      </c>
      <c r="W1302" t="str">
        <f t="shared" si="104"/>
        <v>Ontime</v>
      </c>
    </row>
    <row r="1303" spans="3:23" x14ac:dyDescent="0.3">
      <c r="C1303" s="1">
        <v>1</v>
      </c>
      <c r="D1303" s="1">
        <v>1717</v>
      </c>
      <c r="E1303" s="1" t="s">
        <v>5</v>
      </c>
      <c r="F1303" s="1" t="s">
        <v>6</v>
      </c>
      <c r="G1303" s="1" t="s">
        <v>9</v>
      </c>
      <c r="H1303" s="1" t="s">
        <v>3</v>
      </c>
      <c r="I1303">
        <f t="shared" si="100"/>
        <v>17</v>
      </c>
      <c r="J1303">
        <f>VLOOKUP(C1303,Sheet11!$C$10:$E$17,2,FALSE)</f>
        <v>0.19483568075117372</v>
      </c>
      <c r="K1303">
        <f>VLOOKUP(C1303,Sheet11!$C$10:$E$17,3,FALSE)</f>
        <v>0.12633953750705021</v>
      </c>
      <c r="L1303">
        <f>VLOOKUP(E1303,Sheet11!$C$27:$E$30,2,FALSE)</f>
        <v>0.51877934272300474</v>
      </c>
      <c r="M1303">
        <f>VLOOKUP(E1303,Sheet11!$C$27:$E$30,3,FALSE)</f>
        <v>0.64805414551607443</v>
      </c>
      <c r="N1303">
        <f>VLOOKUP(F1303,Sheet11!$C$40:$E$43,2,FALSE)</f>
        <v>0.42488262910798125</v>
      </c>
      <c r="O1303">
        <f>VLOOKUP(F1303,Sheet11!$C$40:$E$43,3,FALSE)</f>
        <v>0.54540327129159616</v>
      </c>
      <c r="P1303">
        <f>VLOOKUP(G1303,Sheet11!$C$53:$E$61,2,FALSE)</f>
        <v>0.18779342723004694</v>
      </c>
      <c r="Q1303">
        <f>VLOOKUP(G1303,Sheet11!$C$53:$E$61,3,FALSE)</f>
        <v>0.1212633953750705</v>
      </c>
      <c r="R1303">
        <f>VLOOKUP(I1303,Sheet11!$C$70:$E$89,2,FALSE)</f>
        <v>9.154929577464789E-2</v>
      </c>
      <c r="S1303">
        <f>VLOOKUP(I1303,Sheet11!$C$70:$E$89,3,FALSE)</f>
        <v>8.1218274111675121E-2</v>
      </c>
      <c r="T1303">
        <f t="shared" si="101"/>
        <v>1.4301617552638359E-4</v>
      </c>
      <c r="U1303">
        <f t="shared" si="102"/>
        <v>3.5460793941363591E-4</v>
      </c>
      <c r="V1303">
        <f t="shared" si="103"/>
        <v>0.28739800028304868</v>
      </c>
      <c r="W1303" t="str">
        <f t="shared" si="104"/>
        <v>Ontime</v>
      </c>
    </row>
    <row r="1304" spans="3:23" x14ac:dyDescent="0.3">
      <c r="C1304" s="1">
        <v>1</v>
      </c>
      <c r="D1304" s="1">
        <v>1937</v>
      </c>
      <c r="E1304" s="1" t="s">
        <v>5</v>
      </c>
      <c r="F1304" s="1" t="s">
        <v>6</v>
      </c>
      <c r="G1304" s="1" t="s">
        <v>9</v>
      </c>
      <c r="H1304" s="1" t="s">
        <v>15</v>
      </c>
      <c r="I1304">
        <f t="shared" si="100"/>
        <v>19</v>
      </c>
      <c r="J1304">
        <f>VLOOKUP(C1304,Sheet11!$C$10:$E$17,2,FALSE)</f>
        <v>0.19483568075117372</v>
      </c>
      <c r="K1304">
        <f>VLOOKUP(C1304,Sheet11!$C$10:$E$17,3,FALSE)</f>
        <v>0.12633953750705021</v>
      </c>
      <c r="L1304">
        <f>VLOOKUP(E1304,Sheet11!$C$27:$E$30,2,FALSE)</f>
        <v>0.51877934272300474</v>
      </c>
      <c r="M1304">
        <f>VLOOKUP(E1304,Sheet11!$C$27:$E$30,3,FALSE)</f>
        <v>0.64805414551607443</v>
      </c>
      <c r="N1304">
        <f>VLOOKUP(F1304,Sheet11!$C$40:$E$43,2,FALSE)</f>
        <v>0.42488262910798125</v>
      </c>
      <c r="O1304">
        <f>VLOOKUP(F1304,Sheet11!$C$40:$E$43,3,FALSE)</f>
        <v>0.54540327129159616</v>
      </c>
      <c r="P1304">
        <f>VLOOKUP(G1304,Sheet11!$C$53:$E$61,2,FALSE)</f>
        <v>0.18779342723004694</v>
      </c>
      <c r="Q1304">
        <f>VLOOKUP(G1304,Sheet11!$C$53:$E$61,3,FALSE)</f>
        <v>0.1212633953750705</v>
      </c>
      <c r="R1304">
        <f>VLOOKUP(I1304,Sheet11!$C$70:$E$89,2,FALSE)</f>
        <v>9.8591549295774641E-2</v>
      </c>
      <c r="S1304">
        <f>VLOOKUP(I1304,Sheet11!$C$70:$E$89,3,FALSE)</f>
        <v>2.1996615905245348E-2</v>
      </c>
      <c r="T1304">
        <f t="shared" si="101"/>
        <v>1.5401741979764386E-4</v>
      </c>
      <c r="U1304">
        <f t="shared" si="102"/>
        <v>9.6039650257859744E-5</v>
      </c>
      <c r="V1304">
        <f t="shared" si="103"/>
        <v>0.61592907476464309</v>
      </c>
      <c r="W1304" t="str">
        <f t="shared" si="104"/>
        <v>Delayed</v>
      </c>
    </row>
    <row r="1305" spans="3:23" x14ac:dyDescent="0.3">
      <c r="C1305" s="1">
        <v>1</v>
      </c>
      <c r="D1305" s="1">
        <v>846</v>
      </c>
      <c r="E1305" s="1" t="s">
        <v>7</v>
      </c>
      <c r="F1305" s="1" t="s">
        <v>6</v>
      </c>
      <c r="G1305" s="1" t="s">
        <v>10</v>
      </c>
      <c r="H1305" s="1" t="s">
        <v>3</v>
      </c>
      <c r="I1305">
        <f t="shared" si="100"/>
        <v>8</v>
      </c>
      <c r="J1305">
        <f>VLOOKUP(C1305,Sheet11!$C$10:$E$17,2,FALSE)</f>
        <v>0.19483568075117372</v>
      </c>
      <c r="K1305">
        <f>VLOOKUP(C1305,Sheet11!$C$10:$E$17,3,FALSE)</f>
        <v>0.12633953750705021</v>
      </c>
      <c r="L1305">
        <f>VLOOKUP(E1305,Sheet11!$C$27:$E$30,2,FALSE)</f>
        <v>0.39436619718309857</v>
      </c>
      <c r="M1305">
        <f>VLOOKUP(E1305,Sheet11!$C$27:$E$30,3,FALSE)</f>
        <v>0.29103214890016921</v>
      </c>
      <c r="N1305">
        <f>VLOOKUP(F1305,Sheet11!$C$40:$E$43,2,FALSE)</f>
        <v>0.42488262910798125</v>
      </c>
      <c r="O1305">
        <f>VLOOKUP(F1305,Sheet11!$C$40:$E$43,3,FALSE)</f>
        <v>0.54540327129159616</v>
      </c>
      <c r="P1305">
        <f>VLOOKUP(G1305,Sheet11!$C$53:$E$61,2,FALSE)</f>
        <v>1.1737089201877934E-2</v>
      </c>
      <c r="Q1305">
        <f>VLOOKUP(G1305,Sheet11!$C$53:$E$61,3,FALSE)</f>
        <v>1.4664410603496898E-2</v>
      </c>
      <c r="R1305">
        <f>VLOOKUP(I1305,Sheet11!$C$70:$E$89,2,FALSE)</f>
        <v>4.2253521126760563E-2</v>
      </c>
      <c r="S1305">
        <f>VLOOKUP(I1305,Sheet11!$C$70:$E$89,3,FALSE)</f>
        <v>9.475465313028765E-2</v>
      </c>
      <c r="T1305">
        <f t="shared" si="101"/>
        <v>3.136101308096821E-6</v>
      </c>
      <c r="U1305">
        <f t="shared" si="102"/>
        <v>2.246776152246536E-5</v>
      </c>
      <c r="V1305">
        <f t="shared" si="103"/>
        <v>0.12248547529138445</v>
      </c>
      <c r="W1305" t="str">
        <f t="shared" si="104"/>
        <v>Ontime</v>
      </c>
    </row>
    <row r="1306" spans="3:23" x14ac:dyDescent="0.3">
      <c r="C1306" s="1">
        <v>1</v>
      </c>
      <c r="D1306" s="1">
        <v>627</v>
      </c>
      <c r="E1306" s="1" t="s">
        <v>5</v>
      </c>
      <c r="F1306" s="1" t="s">
        <v>6</v>
      </c>
      <c r="G1306" s="1" t="s">
        <v>11</v>
      </c>
      <c r="H1306" s="1" t="s">
        <v>3</v>
      </c>
      <c r="I1306">
        <f t="shared" si="100"/>
        <v>6</v>
      </c>
      <c r="J1306">
        <f>VLOOKUP(C1306,Sheet11!$C$10:$E$17,2,FALSE)</f>
        <v>0.19483568075117372</v>
      </c>
      <c r="K1306">
        <f>VLOOKUP(C1306,Sheet11!$C$10:$E$17,3,FALSE)</f>
        <v>0.12633953750705021</v>
      </c>
      <c r="L1306">
        <f>VLOOKUP(E1306,Sheet11!$C$27:$E$30,2,FALSE)</f>
        <v>0.51877934272300474</v>
      </c>
      <c r="M1306">
        <f>VLOOKUP(E1306,Sheet11!$C$27:$E$30,3,FALSE)</f>
        <v>0.64805414551607443</v>
      </c>
      <c r="N1306">
        <f>VLOOKUP(F1306,Sheet11!$C$40:$E$43,2,FALSE)</f>
        <v>0.42488262910798125</v>
      </c>
      <c r="O1306">
        <f>VLOOKUP(F1306,Sheet11!$C$40:$E$43,3,FALSE)</f>
        <v>0.54540327129159616</v>
      </c>
      <c r="P1306">
        <f>VLOOKUP(G1306,Sheet11!$C$53:$E$61,2,FALSE)</f>
        <v>8.2159624413145546E-2</v>
      </c>
      <c r="Q1306">
        <f>VLOOKUP(G1306,Sheet11!$C$53:$E$61,3,FALSE)</f>
        <v>0.20812182741116753</v>
      </c>
      <c r="R1306">
        <f>VLOOKUP(I1306,Sheet11!$C$70:$E$89,2,FALSE)</f>
        <v>3.9906103286384977E-2</v>
      </c>
      <c r="S1306">
        <f>VLOOKUP(I1306,Sheet11!$C$70:$E$89,3,FALSE)</f>
        <v>8.4038353073886074E-2</v>
      </c>
      <c r="T1306">
        <f t="shared" si="101"/>
        <v>2.7273918089166111E-5</v>
      </c>
      <c r="U1306">
        <f t="shared" si="102"/>
        <v>6.2973834356915763E-4</v>
      </c>
      <c r="V1306">
        <f t="shared" si="103"/>
        <v>4.1512038177682883E-2</v>
      </c>
      <c r="W1306" t="str">
        <f t="shared" si="104"/>
        <v>Ontime</v>
      </c>
    </row>
    <row r="1307" spans="3:23" x14ac:dyDescent="0.3">
      <c r="C1307" s="1">
        <v>1</v>
      </c>
      <c r="D1307" s="1">
        <v>656</v>
      </c>
      <c r="E1307" s="1" t="s">
        <v>5</v>
      </c>
      <c r="F1307" s="1" t="s">
        <v>6</v>
      </c>
      <c r="G1307" s="1" t="s">
        <v>11</v>
      </c>
      <c r="H1307" s="1" t="s">
        <v>3</v>
      </c>
      <c r="I1307">
        <f t="shared" si="100"/>
        <v>6</v>
      </c>
      <c r="J1307">
        <f>VLOOKUP(C1307,Sheet11!$C$10:$E$17,2,FALSE)</f>
        <v>0.19483568075117372</v>
      </c>
      <c r="K1307">
        <f>VLOOKUP(C1307,Sheet11!$C$10:$E$17,3,FALSE)</f>
        <v>0.12633953750705021</v>
      </c>
      <c r="L1307">
        <f>VLOOKUP(E1307,Sheet11!$C$27:$E$30,2,FALSE)</f>
        <v>0.51877934272300474</v>
      </c>
      <c r="M1307">
        <f>VLOOKUP(E1307,Sheet11!$C$27:$E$30,3,FALSE)</f>
        <v>0.64805414551607443</v>
      </c>
      <c r="N1307">
        <f>VLOOKUP(F1307,Sheet11!$C$40:$E$43,2,FALSE)</f>
        <v>0.42488262910798125</v>
      </c>
      <c r="O1307">
        <f>VLOOKUP(F1307,Sheet11!$C$40:$E$43,3,FALSE)</f>
        <v>0.54540327129159616</v>
      </c>
      <c r="P1307">
        <f>VLOOKUP(G1307,Sheet11!$C$53:$E$61,2,FALSE)</f>
        <v>8.2159624413145546E-2</v>
      </c>
      <c r="Q1307">
        <f>VLOOKUP(G1307,Sheet11!$C$53:$E$61,3,FALSE)</f>
        <v>0.20812182741116753</v>
      </c>
      <c r="R1307">
        <f>VLOOKUP(I1307,Sheet11!$C$70:$E$89,2,FALSE)</f>
        <v>3.9906103286384977E-2</v>
      </c>
      <c r="S1307">
        <f>VLOOKUP(I1307,Sheet11!$C$70:$E$89,3,FALSE)</f>
        <v>8.4038353073886074E-2</v>
      </c>
      <c r="T1307">
        <f t="shared" si="101"/>
        <v>2.7273918089166111E-5</v>
      </c>
      <c r="U1307">
        <f t="shared" si="102"/>
        <v>6.2973834356915763E-4</v>
      </c>
      <c r="V1307">
        <f t="shared" si="103"/>
        <v>4.1512038177682883E-2</v>
      </c>
      <c r="W1307" t="str">
        <f t="shared" si="104"/>
        <v>Ontime</v>
      </c>
    </row>
    <row r="1308" spans="3:23" x14ac:dyDescent="0.3">
      <c r="C1308" s="1">
        <v>1</v>
      </c>
      <c r="D1308" s="1">
        <v>758</v>
      </c>
      <c r="E1308" s="1" t="s">
        <v>5</v>
      </c>
      <c r="F1308" s="1" t="s">
        <v>6</v>
      </c>
      <c r="G1308" s="1" t="s">
        <v>11</v>
      </c>
      <c r="H1308" s="1" t="s">
        <v>3</v>
      </c>
      <c r="I1308">
        <f t="shared" si="100"/>
        <v>7</v>
      </c>
      <c r="J1308">
        <f>VLOOKUP(C1308,Sheet11!$C$10:$E$17,2,FALSE)</f>
        <v>0.19483568075117372</v>
      </c>
      <c r="K1308">
        <f>VLOOKUP(C1308,Sheet11!$C$10:$E$17,3,FALSE)</f>
        <v>0.12633953750705021</v>
      </c>
      <c r="L1308">
        <f>VLOOKUP(E1308,Sheet11!$C$27:$E$30,2,FALSE)</f>
        <v>0.51877934272300474</v>
      </c>
      <c r="M1308">
        <f>VLOOKUP(E1308,Sheet11!$C$27:$E$30,3,FALSE)</f>
        <v>0.64805414551607443</v>
      </c>
      <c r="N1308">
        <f>VLOOKUP(F1308,Sheet11!$C$40:$E$43,2,FALSE)</f>
        <v>0.42488262910798125</v>
      </c>
      <c r="O1308">
        <f>VLOOKUP(F1308,Sheet11!$C$40:$E$43,3,FALSE)</f>
        <v>0.54540327129159616</v>
      </c>
      <c r="P1308">
        <f>VLOOKUP(G1308,Sheet11!$C$53:$E$61,2,FALSE)</f>
        <v>8.2159624413145546E-2</v>
      </c>
      <c r="Q1308">
        <f>VLOOKUP(G1308,Sheet11!$C$53:$E$61,3,FALSE)</f>
        <v>0.20812182741116753</v>
      </c>
      <c r="R1308">
        <f>VLOOKUP(I1308,Sheet11!$C$70:$E$89,2,FALSE)</f>
        <v>4.2253521126760563E-2</v>
      </c>
      <c r="S1308">
        <f>VLOOKUP(I1308,Sheet11!$C$70:$E$89,3,FALSE)</f>
        <v>4.3993231810490696E-2</v>
      </c>
      <c r="T1308">
        <f t="shared" si="101"/>
        <v>2.8878266212058233E-5</v>
      </c>
      <c r="U1308">
        <f t="shared" si="102"/>
        <v>3.2966168321069996E-4</v>
      </c>
      <c r="V1308">
        <f t="shared" si="103"/>
        <v>8.0544068404515695E-2</v>
      </c>
      <c r="W1308" t="str">
        <f t="shared" si="104"/>
        <v>Ontime</v>
      </c>
    </row>
    <row r="1309" spans="3:23" x14ac:dyDescent="0.3">
      <c r="C1309" s="1">
        <v>1</v>
      </c>
      <c r="D1309" s="1">
        <v>858</v>
      </c>
      <c r="E1309" s="1" t="s">
        <v>5</v>
      </c>
      <c r="F1309" s="1" t="s">
        <v>6</v>
      </c>
      <c r="G1309" s="1" t="s">
        <v>11</v>
      </c>
      <c r="H1309" s="1" t="s">
        <v>3</v>
      </c>
      <c r="I1309">
        <f t="shared" si="100"/>
        <v>8</v>
      </c>
      <c r="J1309">
        <f>VLOOKUP(C1309,Sheet11!$C$10:$E$17,2,FALSE)</f>
        <v>0.19483568075117372</v>
      </c>
      <c r="K1309">
        <f>VLOOKUP(C1309,Sheet11!$C$10:$E$17,3,FALSE)</f>
        <v>0.12633953750705021</v>
      </c>
      <c r="L1309">
        <f>VLOOKUP(E1309,Sheet11!$C$27:$E$30,2,FALSE)</f>
        <v>0.51877934272300474</v>
      </c>
      <c r="M1309">
        <f>VLOOKUP(E1309,Sheet11!$C$27:$E$30,3,FALSE)</f>
        <v>0.64805414551607443</v>
      </c>
      <c r="N1309">
        <f>VLOOKUP(F1309,Sheet11!$C$40:$E$43,2,FALSE)</f>
        <v>0.42488262910798125</v>
      </c>
      <c r="O1309">
        <f>VLOOKUP(F1309,Sheet11!$C$40:$E$43,3,FALSE)</f>
        <v>0.54540327129159616</v>
      </c>
      <c r="P1309">
        <f>VLOOKUP(G1309,Sheet11!$C$53:$E$61,2,FALSE)</f>
        <v>8.2159624413145546E-2</v>
      </c>
      <c r="Q1309">
        <f>VLOOKUP(G1309,Sheet11!$C$53:$E$61,3,FALSE)</f>
        <v>0.20812182741116753</v>
      </c>
      <c r="R1309">
        <f>VLOOKUP(I1309,Sheet11!$C$70:$E$89,2,FALSE)</f>
        <v>4.2253521126760563E-2</v>
      </c>
      <c r="S1309">
        <f>VLOOKUP(I1309,Sheet11!$C$70:$E$89,3,FALSE)</f>
        <v>9.475465313028765E-2</v>
      </c>
      <c r="T1309">
        <f t="shared" si="101"/>
        <v>2.8878266212058233E-5</v>
      </c>
      <c r="U1309">
        <f t="shared" si="102"/>
        <v>7.1004054845381535E-4</v>
      </c>
      <c r="V1309">
        <f t="shared" si="103"/>
        <v>3.9081784952405753E-2</v>
      </c>
      <c r="W1309" t="str">
        <f t="shared" si="104"/>
        <v>Ontime</v>
      </c>
    </row>
    <row r="1310" spans="3:23" x14ac:dyDescent="0.3">
      <c r="C1310" s="1">
        <v>1</v>
      </c>
      <c r="D1310" s="1">
        <v>955</v>
      </c>
      <c r="E1310" s="1" t="s">
        <v>5</v>
      </c>
      <c r="F1310" s="1" t="s">
        <v>6</v>
      </c>
      <c r="G1310" s="1" t="s">
        <v>11</v>
      </c>
      <c r="H1310" s="1" t="s">
        <v>3</v>
      </c>
      <c r="I1310">
        <f t="shared" si="100"/>
        <v>9</v>
      </c>
      <c r="J1310">
        <f>VLOOKUP(C1310,Sheet11!$C$10:$E$17,2,FALSE)</f>
        <v>0.19483568075117372</v>
      </c>
      <c r="K1310">
        <f>VLOOKUP(C1310,Sheet11!$C$10:$E$17,3,FALSE)</f>
        <v>0.12633953750705021</v>
      </c>
      <c r="L1310">
        <f>VLOOKUP(E1310,Sheet11!$C$27:$E$30,2,FALSE)</f>
        <v>0.51877934272300474</v>
      </c>
      <c r="M1310">
        <f>VLOOKUP(E1310,Sheet11!$C$27:$E$30,3,FALSE)</f>
        <v>0.64805414551607443</v>
      </c>
      <c r="N1310">
        <f>VLOOKUP(F1310,Sheet11!$C$40:$E$43,2,FALSE)</f>
        <v>0.42488262910798125</v>
      </c>
      <c r="O1310">
        <f>VLOOKUP(F1310,Sheet11!$C$40:$E$43,3,FALSE)</f>
        <v>0.54540327129159616</v>
      </c>
      <c r="P1310">
        <f>VLOOKUP(G1310,Sheet11!$C$53:$E$61,2,FALSE)</f>
        <v>8.2159624413145546E-2</v>
      </c>
      <c r="Q1310">
        <f>VLOOKUP(G1310,Sheet11!$C$53:$E$61,3,FALSE)</f>
        <v>0.20812182741116753</v>
      </c>
      <c r="R1310">
        <f>VLOOKUP(I1310,Sheet11!$C$70:$E$89,2,FALSE)</f>
        <v>3.5211267605633804E-2</v>
      </c>
      <c r="S1310">
        <f>VLOOKUP(I1310,Sheet11!$C$70:$E$89,3,FALSE)</f>
        <v>3.2148900169204735E-2</v>
      </c>
      <c r="T1310">
        <f t="shared" si="101"/>
        <v>2.4065221843381861E-5</v>
      </c>
      <c r="U1310">
        <f t="shared" si="102"/>
        <v>2.4090661465397302E-4</v>
      </c>
      <c r="V1310">
        <f t="shared" si="103"/>
        <v>9.0821810202542388E-2</v>
      </c>
      <c r="W1310" t="str">
        <f t="shared" si="104"/>
        <v>Ontime</v>
      </c>
    </row>
    <row r="1311" spans="3:23" x14ac:dyDescent="0.3">
      <c r="C1311" s="1">
        <v>1</v>
      </c>
      <c r="D1311" s="1">
        <v>1059</v>
      </c>
      <c r="E1311" s="1" t="s">
        <v>5</v>
      </c>
      <c r="F1311" s="1" t="s">
        <v>6</v>
      </c>
      <c r="G1311" s="1" t="s">
        <v>11</v>
      </c>
      <c r="H1311" s="1" t="s">
        <v>3</v>
      </c>
      <c r="I1311">
        <f t="shared" si="100"/>
        <v>10</v>
      </c>
      <c r="J1311">
        <f>VLOOKUP(C1311,Sheet11!$C$10:$E$17,2,FALSE)</f>
        <v>0.19483568075117372</v>
      </c>
      <c r="K1311">
        <f>VLOOKUP(C1311,Sheet11!$C$10:$E$17,3,FALSE)</f>
        <v>0.12633953750705021</v>
      </c>
      <c r="L1311">
        <f>VLOOKUP(E1311,Sheet11!$C$27:$E$30,2,FALSE)</f>
        <v>0.51877934272300474</v>
      </c>
      <c r="M1311">
        <f>VLOOKUP(E1311,Sheet11!$C$27:$E$30,3,FALSE)</f>
        <v>0.64805414551607443</v>
      </c>
      <c r="N1311">
        <f>VLOOKUP(F1311,Sheet11!$C$40:$E$43,2,FALSE)</f>
        <v>0.42488262910798125</v>
      </c>
      <c r="O1311">
        <f>VLOOKUP(F1311,Sheet11!$C$40:$E$43,3,FALSE)</f>
        <v>0.54540327129159616</v>
      </c>
      <c r="P1311">
        <f>VLOOKUP(G1311,Sheet11!$C$53:$E$61,2,FALSE)</f>
        <v>8.2159624413145546E-2</v>
      </c>
      <c r="Q1311">
        <f>VLOOKUP(G1311,Sheet11!$C$53:$E$61,3,FALSE)</f>
        <v>0.20812182741116753</v>
      </c>
      <c r="R1311">
        <f>VLOOKUP(I1311,Sheet11!$C$70:$E$89,2,FALSE)</f>
        <v>3.0516431924882629E-2</v>
      </c>
      <c r="S1311">
        <f>VLOOKUP(I1311,Sheet11!$C$70:$E$89,3,FALSE)</f>
        <v>5.9785673998871969E-2</v>
      </c>
      <c r="T1311">
        <f t="shared" si="101"/>
        <v>2.0856525597597612E-5</v>
      </c>
      <c r="U1311">
        <f t="shared" si="102"/>
        <v>4.4800177461966914E-4</v>
      </c>
      <c r="V1311">
        <f t="shared" si="103"/>
        <v>4.4483643753203891E-2</v>
      </c>
      <c r="W1311" t="str">
        <f t="shared" si="104"/>
        <v>Ontime</v>
      </c>
    </row>
    <row r="1312" spans="3:23" x14ac:dyDescent="0.3">
      <c r="C1312" s="1">
        <v>1</v>
      </c>
      <c r="D1312" s="1">
        <v>1157</v>
      </c>
      <c r="E1312" s="1" t="s">
        <v>5</v>
      </c>
      <c r="F1312" s="1" t="s">
        <v>6</v>
      </c>
      <c r="G1312" s="1" t="s">
        <v>11</v>
      </c>
      <c r="H1312" s="1" t="s">
        <v>3</v>
      </c>
      <c r="I1312">
        <f t="shared" si="100"/>
        <v>11</v>
      </c>
      <c r="J1312">
        <f>VLOOKUP(C1312,Sheet11!$C$10:$E$17,2,FALSE)</f>
        <v>0.19483568075117372</v>
      </c>
      <c r="K1312">
        <f>VLOOKUP(C1312,Sheet11!$C$10:$E$17,3,FALSE)</f>
        <v>0.12633953750705021</v>
      </c>
      <c r="L1312">
        <f>VLOOKUP(E1312,Sheet11!$C$27:$E$30,2,FALSE)</f>
        <v>0.51877934272300474</v>
      </c>
      <c r="M1312">
        <f>VLOOKUP(E1312,Sheet11!$C$27:$E$30,3,FALSE)</f>
        <v>0.64805414551607443</v>
      </c>
      <c r="N1312">
        <f>VLOOKUP(F1312,Sheet11!$C$40:$E$43,2,FALSE)</f>
        <v>0.42488262910798125</v>
      </c>
      <c r="O1312">
        <f>VLOOKUP(F1312,Sheet11!$C$40:$E$43,3,FALSE)</f>
        <v>0.54540327129159616</v>
      </c>
      <c r="P1312">
        <f>VLOOKUP(G1312,Sheet11!$C$53:$E$61,2,FALSE)</f>
        <v>8.2159624413145546E-2</v>
      </c>
      <c r="Q1312">
        <f>VLOOKUP(G1312,Sheet11!$C$53:$E$61,3,FALSE)</f>
        <v>0.20812182741116753</v>
      </c>
      <c r="R1312">
        <f>VLOOKUP(I1312,Sheet11!$C$70:$E$89,2,FALSE)</f>
        <v>1.4084507042253521E-2</v>
      </c>
      <c r="S1312">
        <f>VLOOKUP(I1312,Sheet11!$C$70:$E$89,3,FALSE)</f>
        <v>2.5944726452340666E-2</v>
      </c>
      <c r="T1312">
        <f t="shared" si="101"/>
        <v>9.6260887373527445E-6</v>
      </c>
      <c r="U1312">
        <f t="shared" si="102"/>
        <v>1.9441586445759229E-4</v>
      </c>
      <c r="V1312">
        <f t="shared" si="103"/>
        <v>4.71770074076669E-2</v>
      </c>
      <c r="W1312" t="str">
        <f t="shared" si="104"/>
        <v>Ontime</v>
      </c>
    </row>
    <row r="1313" spans="3:23" x14ac:dyDescent="0.3">
      <c r="C1313" s="1">
        <v>1</v>
      </c>
      <c r="D1313" s="1">
        <v>1256</v>
      </c>
      <c r="E1313" s="1" t="s">
        <v>5</v>
      </c>
      <c r="F1313" s="1" t="s">
        <v>6</v>
      </c>
      <c r="G1313" s="1" t="s">
        <v>11</v>
      </c>
      <c r="H1313" s="1" t="s">
        <v>3</v>
      </c>
      <c r="I1313">
        <f t="shared" si="100"/>
        <v>12</v>
      </c>
      <c r="J1313">
        <f>VLOOKUP(C1313,Sheet11!$C$10:$E$17,2,FALSE)</f>
        <v>0.19483568075117372</v>
      </c>
      <c r="K1313">
        <f>VLOOKUP(C1313,Sheet11!$C$10:$E$17,3,FALSE)</f>
        <v>0.12633953750705021</v>
      </c>
      <c r="L1313">
        <f>VLOOKUP(E1313,Sheet11!$C$27:$E$30,2,FALSE)</f>
        <v>0.51877934272300474</v>
      </c>
      <c r="M1313">
        <f>VLOOKUP(E1313,Sheet11!$C$27:$E$30,3,FALSE)</f>
        <v>0.64805414551607443</v>
      </c>
      <c r="N1313">
        <f>VLOOKUP(F1313,Sheet11!$C$40:$E$43,2,FALSE)</f>
        <v>0.42488262910798125</v>
      </c>
      <c r="O1313">
        <f>VLOOKUP(F1313,Sheet11!$C$40:$E$43,3,FALSE)</f>
        <v>0.54540327129159616</v>
      </c>
      <c r="P1313">
        <f>VLOOKUP(G1313,Sheet11!$C$53:$E$61,2,FALSE)</f>
        <v>8.2159624413145546E-2</v>
      </c>
      <c r="Q1313">
        <f>VLOOKUP(G1313,Sheet11!$C$53:$E$61,3,FALSE)</f>
        <v>0.20812182741116753</v>
      </c>
      <c r="R1313">
        <f>VLOOKUP(I1313,Sheet11!$C$70:$E$89,2,FALSE)</f>
        <v>3.0516431924882629E-2</v>
      </c>
      <c r="S1313">
        <f>VLOOKUP(I1313,Sheet11!$C$70:$E$89,3,FALSE)</f>
        <v>0.10152284263959391</v>
      </c>
      <c r="T1313">
        <f t="shared" si="101"/>
        <v>2.0856525597597612E-5</v>
      </c>
      <c r="U1313">
        <f t="shared" si="102"/>
        <v>7.6075773048623068E-4</v>
      </c>
      <c r="V1313">
        <f t="shared" si="103"/>
        <v>2.6683911450254744E-2</v>
      </c>
      <c r="W1313" t="str">
        <f t="shared" si="104"/>
        <v>Ontime</v>
      </c>
    </row>
    <row r="1314" spans="3:23" x14ac:dyDescent="0.3">
      <c r="C1314" s="1">
        <v>1</v>
      </c>
      <c r="D1314" s="1">
        <v>1353</v>
      </c>
      <c r="E1314" s="1" t="s">
        <v>5</v>
      </c>
      <c r="F1314" s="1" t="s">
        <v>6</v>
      </c>
      <c r="G1314" s="1" t="s">
        <v>11</v>
      </c>
      <c r="H1314" s="1" t="s">
        <v>3</v>
      </c>
      <c r="I1314">
        <f t="shared" si="100"/>
        <v>13</v>
      </c>
      <c r="J1314">
        <f>VLOOKUP(C1314,Sheet11!$C$10:$E$17,2,FALSE)</f>
        <v>0.19483568075117372</v>
      </c>
      <c r="K1314">
        <f>VLOOKUP(C1314,Sheet11!$C$10:$E$17,3,FALSE)</f>
        <v>0.12633953750705021</v>
      </c>
      <c r="L1314">
        <f>VLOOKUP(E1314,Sheet11!$C$27:$E$30,2,FALSE)</f>
        <v>0.51877934272300474</v>
      </c>
      <c r="M1314">
        <f>VLOOKUP(E1314,Sheet11!$C$27:$E$30,3,FALSE)</f>
        <v>0.64805414551607443</v>
      </c>
      <c r="N1314">
        <f>VLOOKUP(F1314,Sheet11!$C$40:$E$43,2,FALSE)</f>
        <v>0.42488262910798125</v>
      </c>
      <c r="O1314">
        <f>VLOOKUP(F1314,Sheet11!$C$40:$E$43,3,FALSE)</f>
        <v>0.54540327129159616</v>
      </c>
      <c r="P1314">
        <f>VLOOKUP(G1314,Sheet11!$C$53:$E$61,2,FALSE)</f>
        <v>8.2159624413145546E-2</v>
      </c>
      <c r="Q1314">
        <f>VLOOKUP(G1314,Sheet11!$C$53:$E$61,3,FALSE)</f>
        <v>0.20812182741116753</v>
      </c>
      <c r="R1314">
        <f>VLOOKUP(I1314,Sheet11!$C$70:$E$89,2,FALSE)</f>
        <v>6.1032863849765258E-2</v>
      </c>
      <c r="S1314">
        <f>VLOOKUP(I1314,Sheet11!$C$70:$E$89,3,FALSE)</f>
        <v>5.0761421319796954E-2</v>
      </c>
      <c r="T1314">
        <f t="shared" si="101"/>
        <v>4.1713051195195224E-5</v>
      </c>
      <c r="U1314">
        <f t="shared" si="102"/>
        <v>3.8037886524311534E-4</v>
      </c>
      <c r="V1314">
        <f t="shared" si="103"/>
        <v>9.8824567755709802E-2</v>
      </c>
      <c r="W1314" t="str">
        <f t="shared" si="104"/>
        <v>Ontime</v>
      </c>
    </row>
    <row r="1315" spans="3:23" x14ac:dyDescent="0.3">
      <c r="C1315" s="1">
        <v>1</v>
      </c>
      <c r="D1315" s="1">
        <v>1456</v>
      </c>
      <c r="E1315" s="1" t="s">
        <v>5</v>
      </c>
      <c r="F1315" s="1" t="s">
        <v>6</v>
      </c>
      <c r="G1315" s="1" t="s">
        <v>11</v>
      </c>
      <c r="H1315" s="1" t="s">
        <v>3</v>
      </c>
      <c r="I1315">
        <f t="shared" si="100"/>
        <v>14</v>
      </c>
      <c r="J1315">
        <f>VLOOKUP(C1315,Sheet11!$C$10:$E$17,2,FALSE)</f>
        <v>0.19483568075117372</v>
      </c>
      <c r="K1315">
        <f>VLOOKUP(C1315,Sheet11!$C$10:$E$17,3,FALSE)</f>
        <v>0.12633953750705021</v>
      </c>
      <c r="L1315">
        <f>VLOOKUP(E1315,Sheet11!$C$27:$E$30,2,FALSE)</f>
        <v>0.51877934272300474</v>
      </c>
      <c r="M1315">
        <f>VLOOKUP(E1315,Sheet11!$C$27:$E$30,3,FALSE)</f>
        <v>0.64805414551607443</v>
      </c>
      <c r="N1315">
        <f>VLOOKUP(F1315,Sheet11!$C$40:$E$43,2,FALSE)</f>
        <v>0.42488262910798125</v>
      </c>
      <c r="O1315">
        <f>VLOOKUP(F1315,Sheet11!$C$40:$E$43,3,FALSE)</f>
        <v>0.54540327129159616</v>
      </c>
      <c r="P1315">
        <f>VLOOKUP(G1315,Sheet11!$C$53:$E$61,2,FALSE)</f>
        <v>8.2159624413145546E-2</v>
      </c>
      <c r="Q1315">
        <f>VLOOKUP(G1315,Sheet11!$C$53:$E$61,3,FALSE)</f>
        <v>0.20812182741116753</v>
      </c>
      <c r="R1315">
        <f>VLOOKUP(I1315,Sheet11!$C$70:$E$89,2,FALSE)</f>
        <v>5.6338028169014086E-2</v>
      </c>
      <c r="S1315">
        <f>VLOOKUP(I1315,Sheet11!$C$70:$E$89,3,FALSE)</f>
        <v>9.7574732092498589E-2</v>
      </c>
      <c r="T1315">
        <f t="shared" si="101"/>
        <v>3.8504354949410978E-5</v>
      </c>
      <c r="U1315">
        <f t="shared" si="102"/>
        <v>7.3117270763398839E-4</v>
      </c>
      <c r="V1315">
        <f t="shared" si="103"/>
        <v>5.0026636912073479E-2</v>
      </c>
      <c r="W1315" t="str">
        <f t="shared" si="104"/>
        <v>Ontime</v>
      </c>
    </row>
    <row r="1316" spans="3:23" x14ac:dyDescent="0.3">
      <c r="C1316" s="1">
        <v>1</v>
      </c>
      <c r="D1316" s="1">
        <v>1558</v>
      </c>
      <c r="E1316" s="1" t="s">
        <v>5</v>
      </c>
      <c r="F1316" s="1" t="s">
        <v>6</v>
      </c>
      <c r="G1316" s="1" t="s">
        <v>11</v>
      </c>
      <c r="H1316" s="1" t="s">
        <v>3</v>
      </c>
      <c r="I1316">
        <f t="shared" si="100"/>
        <v>15</v>
      </c>
      <c r="J1316">
        <f>VLOOKUP(C1316,Sheet11!$C$10:$E$17,2,FALSE)</f>
        <v>0.19483568075117372</v>
      </c>
      <c r="K1316">
        <f>VLOOKUP(C1316,Sheet11!$C$10:$E$17,3,FALSE)</f>
        <v>0.12633953750705021</v>
      </c>
      <c r="L1316">
        <f>VLOOKUP(E1316,Sheet11!$C$27:$E$30,2,FALSE)</f>
        <v>0.51877934272300474</v>
      </c>
      <c r="M1316">
        <f>VLOOKUP(E1316,Sheet11!$C$27:$E$30,3,FALSE)</f>
        <v>0.64805414551607443</v>
      </c>
      <c r="N1316">
        <f>VLOOKUP(F1316,Sheet11!$C$40:$E$43,2,FALSE)</f>
        <v>0.42488262910798125</v>
      </c>
      <c r="O1316">
        <f>VLOOKUP(F1316,Sheet11!$C$40:$E$43,3,FALSE)</f>
        <v>0.54540327129159616</v>
      </c>
      <c r="P1316">
        <f>VLOOKUP(G1316,Sheet11!$C$53:$E$61,2,FALSE)</f>
        <v>8.2159624413145546E-2</v>
      </c>
      <c r="Q1316">
        <f>VLOOKUP(G1316,Sheet11!$C$53:$E$61,3,FALSE)</f>
        <v>0.20812182741116753</v>
      </c>
      <c r="R1316">
        <f>VLOOKUP(I1316,Sheet11!$C$70:$E$89,2,FALSE)</f>
        <v>0.13849765258215962</v>
      </c>
      <c r="S1316">
        <f>VLOOKUP(I1316,Sheet11!$C$70:$E$89,3,FALSE)</f>
        <v>6.2041737168640719E-2</v>
      </c>
      <c r="T1316">
        <f t="shared" si="101"/>
        <v>9.4656539250635325E-5</v>
      </c>
      <c r="U1316">
        <f t="shared" si="102"/>
        <v>4.6490750196380762E-4</v>
      </c>
      <c r="V1316">
        <f t="shared" si="103"/>
        <v>0.16916122602374284</v>
      </c>
      <c r="W1316" t="str">
        <f t="shared" si="104"/>
        <v>Ontime</v>
      </c>
    </row>
    <row r="1317" spans="3:23" x14ac:dyDescent="0.3">
      <c r="C1317" s="1">
        <v>1</v>
      </c>
      <c r="D1317" s="1">
        <v>1656</v>
      </c>
      <c r="E1317" s="1" t="s">
        <v>5</v>
      </c>
      <c r="F1317" s="1" t="s">
        <v>6</v>
      </c>
      <c r="G1317" s="1" t="s">
        <v>11</v>
      </c>
      <c r="H1317" s="1" t="s">
        <v>3</v>
      </c>
      <c r="I1317">
        <f t="shared" si="100"/>
        <v>16</v>
      </c>
      <c r="J1317">
        <f>VLOOKUP(C1317,Sheet11!$C$10:$E$17,2,FALSE)</f>
        <v>0.19483568075117372</v>
      </c>
      <c r="K1317">
        <f>VLOOKUP(C1317,Sheet11!$C$10:$E$17,3,FALSE)</f>
        <v>0.12633953750705021</v>
      </c>
      <c r="L1317">
        <f>VLOOKUP(E1317,Sheet11!$C$27:$E$30,2,FALSE)</f>
        <v>0.51877934272300474</v>
      </c>
      <c r="M1317">
        <f>VLOOKUP(E1317,Sheet11!$C$27:$E$30,3,FALSE)</f>
        <v>0.64805414551607443</v>
      </c>
      <c r="N1317">
        <f>VLOOKUP(F1317,Sheet11!$C$40:$E$43,2,FALSE)</f>
        <v>0.42488262910798125</v>
      </c>
      <c r="O1317">
        <f>VLOOKUP(F1317,Sheet11!$C$40:$E$43,3,FALSE)</f>
        <v>0.54540327129159616</v>
      </c>
      <c r="P1317">
        <f>VLOOKUP(G1317,Sheet11!$C$53:$E$61,2,FALSE)</f>
        <v>8.2159624413145546E-2</v>
      </c>
      <c r="Q1317">
        <f>VLOOKUP(G1317,Sheet11!$C$53:$E$61,3,FALSE)</f>
        <v>0.20812182741116753</v>
      </c>
      <c r="R1317">
        <f>VLOOKUP(I1317,Sheet11!$C$70:$E$89,2,FALSE)</f>
        <v>0.10328638497652583</v>
      </c>
      <c r="S1317">
        <f>VLOOKUP(I1317,Sheet11!$C$70:$E$89,3,FALSE)</f>
        <v>9.8702763677382968E-2</v>
      </c>
      <c r="T1317">
        <f t="shared" si="101"/>
        <v>7.0591317407253464E-5</v>
      </c>
      <c r="U1317">
        <f t="shared" si="102"/>
        <v>7.3962557130605763E-4</v>
      </c>
      <c r="V1317">
        <f t="shared" si="103"/>
        <v>8.7126445264993302E-2</v>
      </c>
      <c r="W1317" t="str">
        <f t="shared" si="104"/>
        <v>Ontime</v>
      </c>
    </row>
    <row r="1318" spans="3:23" x14ac:dyDescent="0.3">
      <c r="C1318" s="1">
        <v>1</v>
      </c>
      <c r="D1318" s="1">
        <v>1755</v>
      </c>
      <c r="E1318" s="1" t="s">
        <v>5</v>
      </c>
      <c r="F1318" s="1" t="s">
        <v>6</v>
      </c>
      <c r="G1318" s="1" t="s">
        <v>11</v>
      </c>
      <c r="H1318" s="1" t="s">
        <v>3</v>
      </c>
      <c r="I1318">
        <f t="shared" si="100"/>
        <v>17</v>
      </c>
      <c r="J1318">
        <f>VLOOKUP(C1318,Sheet11!$C$10:$E$17,2,FALSE)</f>
        <v>0.19483568075117372</v>
      </c>
      <c r="K1318">
        <f>VLOOKUP(C1318,Sheet11!$C$10:$E$17,3,FALSE)</f>
        <v>0.12633953750705021</v>
      </c>
      <c r="L1318">
        <f>VLOOKUP(E1318,Sheet11!$C$27:$E$30,2,FALSE)</f>
        <v>0.51877934272300474</v>
      </c>
      <c r="M1318">
        <f>VLOOKUP(E1318,Sheet11!$C$27:$E$30,3,FALSE)</f>
        <v>0.64805414551607443</v>
      </c>
      <c r="N1318">
        <f>VLOOKUP(F1318,Sheet11!$C$40:$E$43,2,FALSE)</f>
        <v>0.42488262910798125</v>
      </c>
      <c r="O1318">
        <f>VLOOKUP(F1318,Sheet11!$C$40:$E$43,3,FALSE)</f>
        <v>0.54540327129159616</v>
      </c>
      <c r="P1318">
        <f>VLOOKUP(G1318,Sheet11!$C$53:$E$61,2,FALSE)</f>
        <v>8.2159624413145546E-2</v>
      </c>
      <c r="Q1318">
        <f>VLOOKUP(G1318,Sheet11!$C$53:$E$61,3,FALSE)</f>
        <v>0.20812182741116753</v>
      </c>
      <c r="R1318">
        <f>VLOOKUP(I1318,Sheet11!$C$70:$E$89,2,FALSE)</f>
        <v>9.154929577464789E-2</v>
      </c>
      <c r="S1318">
        <f>VLOOKUP(I1318,Sheet11!$C$70:$E$89,3,FALSE)</f>
        <v>8.1218274111675121E-2</v>
      </c>
      <c r="T1318">
        <f t="shared" si="101"/>
        <v>6.2569576792792839E-5</v>
      </c>
      <c r="U1318">
        <f t="shared" si="102"/>
        <v>6.0860618438898448E-4</v>
      </c>
      <c r="V1318">
        <f t="shared" si="103"/>
        <v>9.3223832580936819E-2</v>
      </c>
      <c r="W1318" t="str">
        <f t="shared" si="104"/>
        <v>Ontime</v>
      </c>
    </row>
    <row r="1319" spans="3:23" x14ac:dyDescent="0.3">
      <c r="C1319" s="1">
        <v>1</v>
      </c>
      <c r="D1319" s="1">
        <v>1855</v>
      </c>
      <c r="E1319" s="1" t="s">
        <v>5</v>
      </c>
      <c r="F1319" s="1" t="s">
        <v>6</v>
      </c>
      <c r="G1319" s="1" t="s">
        <v>11</v>
      </c>
      <c r="H1319" s="1" t="s">
        <v>3</v>
      </c>
      <c r="I1319">
        <f t="shared" si="100"/>
        <v>18</v>
      </c>
      <c r="J1319">
        <f>VLOOKUP(C1319,Sheet11!$C$10:$E$17,2,FALSE)</f>
        <v>0.19483568075117372</v>
      </c>
      <c r="K1319">
        <f>VLOOKUP(C1319,Sheet11!$C$10:$E$17,3,FALSE)</f>
        <v>0.12633953750705021</v>
      </c>
      <c r="L1319">
        <f>VLOOKUP(E1319,Sheet11!$C$27:$E$30,2,FALSE)</f>
        <v>0.51877934272300474</v>
      </c>
      <c r="M1319">
        <f>VLOOKUP(E1319,Sheet11!$C$27:$E$30,3,FALSE)</f>
        <v>0.64805414551607443</v>
      </c>
      <c r="N1319">
        <f>VLOOKUP(F1319,Sheet11!$C$40:$E$43,2,FALSE)</f>
        <v>0.42488262910798125</v>
      </c>
      <c r="O1319">
        <f>VLOOKUP(F1319,Sheet11!$C$40:$E$43,3,FALSE)</f>
        <v>0.54540327129159616</v>
      </c>
      <c r="P1319">
        <f>VLOOKUP(G1319,Sheet11!$C$53:$E$61,2,FALSE)</f>
        <v>8.2159624413145546E-2</v>
      </c>
      <c r="Q1319">
        <f>VLOOKUP(G1319,Sheet11!$C$53:$E$61,3,FALSE)</f>
        <v>0.20812182741116753</v>
      </c>
      <c r="R1319">
        <f>VLOOKUP(I1319,Sheet11!$C$70:$E$89,2,FALSE)</f>
        <v>7.746478873239436E-2</v>
      </c>
      <c r="S1319">
        <f>VLOOKUP(I1319,Sheet11!$C$70:$E$89,3,FALSE)</f>
        <v>5.8093626621545401E-2</v>
      </c>
      <c r="T1319">
        <f t="shared" si="101"/>
        <v>5.2943488055440088E-5</v>
      </c>
      <c r="U1319">
        <f t="shared" si="102"/>
        <v>4.3532247911156529E-4</v>
      </c>
      <c r="V1319">
        <f t="shared" si="103"/>
        <v>0.10843165736622273</v>
      </c>
      <c r="W1319" t="str">
        <f t="shared" si="104"/>
        <v>Ontime</v>
      </c>
    </row>
    <row r="1320" spans="3:23" x14ac:dyDescent="0.3">
      <c r="C1320" s="1">
        <v>1</v>
      </c>
      <c r="D1320" s="1">
        <v>1956</v>
      </c>
      <c r="E1320" s="1" t="s">
        <v>5</v>
      </c>
      <c r="F1320" s="1" t="s">
        <v>6</v>
      </c>
      <c r="G1320" s="1" t="s">
        <v>11</v>
      </c>
      <c r="H1320" s="1" t="s">
        <v>3</v>
      </c>
      <c r="I1320">
        <f t="shared" si="100"/>
        <v>19</v>
      </c>
      <c r="J1320">
        <f>VLOOKUP(C1320,Sheet11!$C$10:$E$17,2,FALSE)</f>
        <v>0.19483568075117372</v>
      </c>
      <c r="K1320">
        <f>VLOOKUP(C1320,Sheet11!$C$10:$E$17,3,FALSE)</f>
        <v>0.12633953750705021</v>
      </c>
      <c r="L1320">
        <f>VLOOKUP(E1320,Sheet11!$C$27:$E$30,2,FALSE)</f>
        <v>0.51877934272300474</v>
      </c>
      <c r="M1320">
        <f>VLOOKUP(E1320,Sheet11!$C$27:$E$30,3,FALSE)</f>
        <v>0.64805414551607443</v>
      </c>
      <c r="N1320">
        <f>VLOOKUP(F1320,Sheet11!$C$40:$E$43,2,FALSE)</f>
        <v>0.42488262910798125</v>
      </c>
      <c r="O1320">
        <f>VLOOKUP(F1320,Sheet11!$C$40:$E$43,3,FALSE)</f>
        <v>0.54540327129159616</v>
      </c>
      <c r="P1320">
        <f>VLOOKUP(G1320,Sheet11!$C$53:$E$61,2,FALSE)</f>
        <v>8.2159624413145546E-2</v>
      </c>
      <c r="Q1320">
        <f>VLOOKUP(G1320,Sheet11!$C$53:$E$61,3,FALSE)</f>
        <v>0.20812182741116753</v>
      </c>
      <c r="R1320">
        <f>VLOOKUP(I1320,Sheet11!$C$70:$E$89,2,FALSE)</f>
        <v>9.8591549295774641E-2</v>
      </c>
      <c r="S1320">
        <f>VLOOKUP(I1320,Sheet11!$C$70:$E$89,3,FALSE)</f>
        <v>2.1996615905245348E-2</v>
      </c>
      <c r="T1320">
        <f t="shared" si="101"/>
        <v>6.7382621161469211E-5</v>
      </c>
      <c r="U1320">
        <f t="shared" si="102"/>
        <v>1.6483084160534998E-4</v>
      </c>
      <c r="V1320">
        <f t="shared" si="103"/>
        <v>0.29017534280143154</v>
      </c>
      <c r="W1320" t="str">
        <f t="shared" si="104"/>
        <v>Ontime</v>
      </c>
    </row>
    <row r="1321" spans="3:23" x14ac:dyDescent="0.3">
      <c r="C1321" s="1">
        <v>1</v>
      </c>
      <c r="D1321" s="1">
        <v>2057</v>
      </c>
      <c r="E1321" s="1" t="s">
        <v>5</v>
      </c>
      <c r="F1321" s="1" t="s">
        <v>6</v>
      </c>
      <c r="G1321" s="1" t="s">
        <v>11</v>
      </c>
      <c r="H1321" s="1" t="s">
        <v>3</v>
      </c>
      <c r="I1321">
        <f t="shared" si="100"/>
        <v>20</v>
      </c>
      <c r="J1321">
        <f>VLOOKUP(C1321,Sheet11!$C$10:$E$17,2,FALSE)</f>
        <v>0.19483568075117372</v>
      </c>
      <c r="K1321">
        <f>VLOOKUP(C1321,Sheet11!$C$10:$E$17,3,FALSE)</f>
        <v>0.12633953750705021</v>
      </c>
      <c r="L1321">
        <f>VLOOKUP(E1321,Sheet11!$C$27:$E$30,2,FALSE)</f>
        <v>0.51877934272300474</v>
      </c>
      <c r="M1321">
        <f>VLOOKUP(E1321,Sheet11!$C$27:$E$30,3,FALSE)</f>
        <v>0.64805414551607443</v>
      </c>
      <c r="N1321">
        <f>VLOOKUP(F1321,Sheet11!$C$40:$E$43,2,FALSE)</f>
        <v>0.42488262910798125</v>
      </c>
      <c r="O1321">
        <f>VLOOKUP(F1321,Sheet11!$C$40:$E$43,3,FALSE)</f>
        <v>0.54540327129159616</v>
      </c>
      <c r="P1321">
        <f>VLOOKUP(G1321,Sheet11!$C$53:$E$61,2,FALSE)</f>
        <v>8.2159624413145546E-2</v>
      </c>
      <c r="Q1321">
        <f>VLOOKUP(G1321,Sheet11!$C$53:$E$61,3,FALSE)</f>
        <v>0.20812182741116753</v>
      </c>
      <c r="R1321">
        <f>VLOOKUP(I1321,Sheet11!$C$70:$E$89,2,FALSE)</f>
        <v>4.9295774647887321E-2</v>
      </c>
      <c r="S1321">
        <f>VLOOKUP(I1321,Sheet11!$C$70:$E$89,3,FALSE)</f>
        <v>3.6661026508742242E-2</v>
      </c>
      <c r="T1321">
        <f t="shared" si="101"/>
        <v>3.3691310580734606E-5</v>
      </c>
      <c r="U1321">
        <f t="shared" si="102"/>
        <v>2.7471806934224995E-4</v>
      </c>
      <c r="V1321">
        <f t="shared" si="103"/>
        <v>0.10924217217111859</v>
      </c>
      <c r="W1321" t="str">
        <f t="shared" si="104"/>
        <v>Ontime</v>
      </c>
    </row>
    <row r="1322" spans="3:23" x14ac:dyDescent="0.3">
      <c r="C1322" s="1">
        <v>1</v>
      </c>
      <c r="D1322" s="1">
        <v>1710</v>
      </c>
      <c r="E1322" s="1" t="s">
        <v>2</v>
      </c>
      <c r="F1322" s="1" t="s">
        <v>13</v>
      </c>
      <c r="G1322" s="1" t="s">
        <v>12</v>
      </c>
      <c r="H1322" s="1" t="s">
        <v>3</v>
      </c>
      <c r="I1322">
        <f t="shared" si="100"/>
        <v>17</v>
      </c>
      <c r="J1322">
        <f>VLOOKUP(C1322,Sheet11!$C$10:$E$17,2,FALSE)</f>
        <v>0.19483568075117372</v>
      </c>
      <c r="K1322">
        <f>VLOOKUP(C1322,Sheet11!$C$10:$E$17,3,FALSE)</f>
        <v>0.12633953750705021</v>
      </c>
      <c r="L1322">
        <f>VLOOKUP(E1322,Sheet11!$C$27:$E$30,2,FALSE)</f>
        <v>8.6854460093896718E-2</v>
      </c>
      <c r="M1322">
        <f>VLOOKUP(E1322,Sheet11!$C$27:$E$30,3,FALSE)</f>
        <v>6.0913705583756347E-2</v>
      </c>
      <c r="N1322">
        <f>VLOOKUP(F1322,Sheet11!$C$40:$E$43,2,FALSE)</f>
        <v>0.3779342723004695</v>
      </c>
      <c r="O1322">
        <f>VLOOKUP(F1322,Sheet11!$C$40:$E$43,3,FALSE)</f>
        <v>0.28426395939086296</v>
      </c>
      <c r="P1322">
        <f>VLOOKUP(G1322,Sheet11!$C$53:$E$61,2,FALSE)</f>
        <v>0.22065727699530516</v>
      </c>
      <c r="Q1322">
        <f>VLOOKUP(G1322,Sheet11!$C$53:$E$61,3,FALSE)</f>
        <v>0.17710095882684715</v>
      </c>
      <c r="R1322">
        <f>VLOOKUP(I1322,Sheet11!$C$70:$E$89,2,FALSE)</f>
        <v>9.154929577464789E-2</v>
      </c>
      <c r="S1322">
        <f>VLOOKUP(I1322,Sheet11!$C$70:$E$89,3,FALSE)</f>
        <v>8.1218274111675121E-2</v>
      </c>
      <c r="T1322">
        <f t="shared" si="101"/>
        <v>2.5025327996613429E-5</v>
      </c>
      <c r="U1322">
        <f t="shared" si="102"/>
        <v>2.5371575252560276E-5</v>
      </c>
      <c r="V1322">
        <f t="shared" si="103"/>
        <v>0.49656479631064904</v>
      </c>
      <c r="W1322" t="str">
        <f t="shared" si="104"/>
        <v>Ontime</v>
      </c>
    </row>
    <row r="1323" spans="3:23" x14ac:dyDescent="0.3">
      <c r="C1323" s="1">
        <v>1</v>
      </c>
      <c r="D1323" s="1">
        <v>1028</v>
      </c>
      <c r="E1323" s="1" t="s">
        <v>2</v>
      </c>
      <c r="F1323" s="1" t="s">
        <v>13</v>
      </c>
      <c r="G1323" s="1" t="s">
        <v>12</v>
      </c>
      <c r="H1323" s="1" t="s">
        <v>3</v>
      </c>
      <c r="I1323">
        <f t="shared" si="100"/>
        <v>10</v>
      </c>
      <c r="J1323">
        <f>VLOOKUP(C1323,Sheet11!$C$10:$E$17,2,FALSE)</f>
        <v>0.19483568075117372</v>
      </c>
      <c r="K1323">
        <f>VLOOKUP(C1323,Sheet11!$C$10:$E$17,3,FALSE)</f>
        <v>0.12633953750705021</v>
      </c>
      <c r="L1323">
        <f>VLOOKUP(E1323,Sheet11!$C$27:$E$30,2,FALSE)</f>
        <v>8.6854460093896718E-2</v>
      </c>
      <c r="M1323">
        <f>VLOOKUP(E1323,Sheet11!$C$27:$E$30,3,FALSE)</f>
        <v>6.0913705583756347E-2</v>
      </c>
      <c r="N1323">
        <f>VLOOKUP(F1323,Sheet11!$C$40:$E$43,2,FALSE)</f>
        <v>0.3779342723004695</v>
      </c>
      <c r="O1323">
        <f>VLOOKUP(F1323,Sheet11!$C$40:$E$43,3,FALSE)</f>
        <v>0.28426395939086296</v>
      </c>
      <c r="P1323">
        <f>VLOOKUP(G1323,Sheet11!$C$53:$E$61,2,FALSE)</f>
        <v>0.22065727699530516</v>
      </c>
      <c r="Q1323">
        <f>VLOOKUP(G1323,Sheet11!$C$53:$E$61,3,FALSE)</f>
        <v>0.17710095882684715</v>
      </c>
      <c r="R1323">
        <f>VLOOKUP(I1323,Sheet11!$C$70:$E$89,2,FALSE)</f>
        <v>3.0516431924882629E-2</v>
      </c>
      <c r="S1323">
        <f>VLOOKUP(I1323,Sheet11!$C$70:$E$89,3,FALSE)</f>
        <v>5.9785673998871969E-2</v>
      </c>
      <c r="T1323">
        <f t="shared" si="101"/>
        <v>8.3417759988711419E-6</v>
      </c>
      <c r="U1323">
        <f t="shared" si="102"/>
        <v>1.8676298449801316E-5</v>
      </c>
      <c r="V1323">
        <f t="shared" si="103"/>
        <v>0.30874798330719005</v>
      </c>
      <c r="W1323" t="str">
        <f t="shared" si="104"/>
        <v>Ontime</v>
      </c>
    </row>
    <row r="1324" spans="3:23" x14ac:dyDescent="0.3">
      <c r="C1324" s="1">
        <v>1</v>
      </c>
      <c r="D1324" s="1">
        <v>654</v>
      </c>
      <c r="E1324" s="1" t="s">
        <v>2</v>
      </c>
      <c r="F1324" s="1" t="s">
        <v>13</v>
      </c>
      <c r="G1324" s="1" t="s">
        <v>12</v>
      </c>
      <c r="H1324" s="1" t="s">
        <v>3</v>
      </c>
      <c r="I1324">
        <f t="shared" si="100"/>
        <v>6</v>
      </c>
      <c r="J1324">
        <f>VLOOKUP(C1324,Sheet11!$C$10:$E$17,2,FALSE)</f>
        <v>0.19483568075117372</v>
      </c>
      <c r="K1324">
        <f>VLOOKUP(C1324,Sheet11!$C$10:$E$17,3,FALSE)</f>
        <v>0.12633953750705021</v>
      </c>
      <c r="L1324">
        <f>VLOOKUP(E1324,Sheet11!$C$27:$E$30,2,FALSE)</f>
        <v>8.6854460093896718E-2</v>
      </c>
      <c r="M1324">
        <f>VLOOKUP(E1324,Sheet11!$C$27:$E$30,3,FALSE)</f>
        <v>6.0913705583756347E-2</v>
      </c>
      <c r="N1324">
        <f>VLOOKUP(F1324,Sheet11!$C$40:$E$43,2,FALSE)</f>
        <v>0.3779342723004695</v>
      </c>
      <c r="O1324">
        <f>VLOOKUP(F1324,Sheet11!$C$40:$E$43,3,FALSE)</f>
        <v>0.28426395939086296</v>
      </c>
      <c r="P1324">
        <f>VLOOKUP(G1324,Sheet11!$C$53:$E$61,2,FALSE)</f>
        <v>0.22065727699530516</v>
      </c>
      <c r="Q1324">
        <f>VLOOKUP(G1324,Sheet11!$C$53:$E$61,3,FALSE)</f>
        <v>0.17710095882684715</v>
      </c>
      <c r="R1324">
        <f>VLOOKUP(I1324,Sheet11!$C$70:$E$89,2,FALSE)</f>
        <v>3.9906103286384977E-2</v>
      </c>
      <c r="S1324">
        <f>VLOOKUP(I1324,Sheet11!$C$70:$E$89,3,FALSE)</f>
        <v>8.4038353073886074E-2</v>
      </c>
      <c r="T1324">
        <f t="shared" si="101"/>
        <v>1.0908476306216109E-5</v>
      </c>
      <c r="U1324">
        <f t="shared" si="102"/>
        <v>2.6252532726607512E-5</v>
      </c>
      <c r="V1324">
        <f t="shared" si="103"/>
        <v>0.29354628924582904</v>
      </c>
      <c r="W1324" t="str">
        <f t="shared" si="104"/>
        <v>Ontime</v>
      </c>
    </row>
    <row r="1325" spans="3:23" x14ac:dyDescent="0.3">
      <c r="C1325" s="1">
        <v>1</v>
      </c>
      <c r="D1325" s="1">
        <v>1451</v>
      </c>
      <c r="E1325" s="1" t="s">
        <v>2</v>
      </c>
      <c r="F1325" s="1" t="s">
        <v>13</v>
      </c>
      <c r="G1325" s="1" t="s">
        <v>12</v>
      </c>
      <c r="H1325" s="1" t="s">
        <v>3</v>
      </c>
      <c r="I1325">
        <f t="shared" si="100"/>
        <v>14</v>
      </c>
      <c r="J1325">
        <f>VLOOKUP(C1325,Sheet11!$C$10:$E$17,2,FALSE)</f>
        <v>0.19483568075117372</v>
      </c>
      <c r="K1325">
        <f>VLOOKUP(C1325,Sheet11!$C$10:$E$17,3,FALSE)</f>
        <v>0.12633953750705021</v>
      </c>
      <c r="L1325">
        <f>VLOOKUP(E1325,Sheet11!$C$27:$E$30,2,FALSE)</f>
        <v>8.6854460093896718E-2</v>
      </c>
      <c r="M1325">
        <f>VLOOKUP(E1325,Sheet11!$C$27:$E$30,3,FALSE)</f>
        <v>6.0913705583756347E-2</v>
      </c>
      <c r="N1325">
        <f>VLOOKUP(F1325,Sheet11!$C$40:$E$43,2,FALSE)</f>
        <v>0.3779342723004695</v>
      </c>
      <c r="O1325">
        <f>VLOOKUP(F1325,Sheet11!$C$40:$E$43,3,FALSE)</f>
        <v>0.28426395939086296</v>
      </c>
      <c r="P1325">
        <f>VLOOKUP(G1325,Sheet11!$C$53:$E$61,2,FALSE)</f>
        <v>0.22065727699530516</v>
      </c>
      <c r="Q1325">
        <f>VLOOKUP(G1325,Sheet11!$C$53:$E$61,3,FALSE)</f>
        <v>0.17710095882684715</v>
      </c>
      <c r="R1325">
        <f>VLOOKUP(I1325,Sheet11!$C$70:$E$89,2,FALSE)</f>
        <v>5.6338028169014086E-2</v>
      </c>
      <c r="S1325">
        <f>VLOOKUP(I1325,Sheet11!$C$70:$E$89,3,FALSE)</f>
        <v>9.7574732092498589E-2</v>
      </c>
      <c r="T1325">
        <f t="shared" si="101"/>
        <v>1.54002018440698E-5</v>
      </c>
      <c r="U1325">
        <f t="shared" si="102"/>
        <v>3.0481128602034222E-5</v>
      </c>
      <c r="V1325">
        <f t="shared" si="103"/>
        <v>0.33565290488165206</v>
      </c>
      <c r="W1325" t="str">
        <f t="shared" si="104"/>
        <v>Ontime</v>
      </c>
    </row>
    <row r="1326" spans="3:23" x14ac:dyDescent="0.3">
      <c r="C1326" s="1">
        <v>1</v>
      </c>
      <c r="D1326" s="1">
        <v>1732</v>
      </c>
      <c r="E1326" s="1" t="s">
        <v>5</v>
      </c>
      <c r="F1326" s="1" t="s">
        <v>13</v>
      </c>
      <c r="G1326" s="1" t="s">
        <v>14</v>
      </c>
      <c r="H1326" s="1" t="s">
        <v>15</v>
      </c>
      <c r="I1326">
        <f t="shared" si="100"/>
        <v>17</v>
      </c>
      <c r="J1326">
        <f>VLOOKUP(C1326,Sheet11!$C$10:$E$17,2,FALSE)</f>
        <v>0.19483568075117372</v>
      </c>
      <c r="K1326">
        <f>VLOOKUP(C1326,Sheet11!$C$10:$E$17,3,FALSE)</f>
        <v>0.12633953750705021</v>
      </c>
      <c r="L1326">
        <f>VLOOKUP(E1326,Sheet11!$C$27:$E$30,2,FALSE)</f>
        <v>0.51877934272300474</v>
      </c>
      <c r="M1326">
        <f>VLOOKUP(E1326,Sheet11!$C$27:$E$30,3,FALSE)</f>
        <v>0.64805414551607443</v>
      </c>
      <c r="N1326">
        <f>VLOOKUP(F1326,Sheet11!$C$40:$E$43,2,FALSE)</f>
        <v>0.3779342723004695</v>
      </c>
      <c r="O1326">
        <f>VLOOKUP(F1326,Sheet11!$C$40:$E$43,3,FALSE)</f>
        <v>0.28426395939086296</v>
      </c>
      <c r="P1326">
        <f>VLOOKUP(G1326,Sheet11!$C$53:$E$61,2,FALSE)</f>
        <v>6.1032863849765258E-2</v>
      </c>
      <c r="Q1326">
        <f>VLOOKUP(G1326,Sheet11!$C$53:$E$61,3,FALSE)</f>
        <v>3.835307388606881E-2</v>
      </c>
      <c r="R1326">
        <f>VLOOKUP(I1326,Sheet11!$C$70:$E$89,2,FALSE)</f>
        <v>9.154929577464789E-2</v>
      </c>
      <c r="S1326">
        <f>VLOOKUP(I1326,Sheet11!$C$70:$E$89,3,FALSE)</f>
        <v>8.1218274111675121E-2</v>
      </c>
      <c r="T1326">
        <f t="shared" si="101"/>
        <v>4.134431704098355E-5</v>
      </c>
      <c r="U1326">
        <f t="shared" si="102"/>
        <v>5.8455175679200261E-5</v>
      </c>
      <c r="V1326">
        <f t="shared" si="103"/>
        <v>0.41427381957645887</v>
      </c>
      <c r="W1326" t="str">
        <f t="shared" si="104"/>
        <v>Ontime</v>
      </c>
    </row>
    <row r="1327" spans="3:23" x14ac:dyDescent="0.3">
      <c r="C1327" s="1">
        <v>1</v>
      </c>
      <c r="D1327" s="1">
        <v>1253</v>
      </c>
      <c r="E1327" s="1" t="s">
        <v>5</v>
      </c>
      <c r="F1327" s="1" t="s">
        <v>13</v>
      </c>
      <c r="G1327" s="1" t="s">
        <v>14</v>
      </c>
      <c r="H1327" s="1" t="s">
        <v>3</v>
      </c>
      <c r="I1327">
        <f t="shared" si="100"/>
        <v>12</v>
      </c>
      <c r="J1327">
        <f>VLOOKUP(C1327,Sheet11!$C$10:$E$17,2,FALSE)</f>
        <v>0.19483568075117372</v>
      </c>
      <c r="K1327">
        <f>VLOOKUP(C1327,Sheet11!$C$10:$E$17,3,FALSE)</f>
        <v>0.12633953750705021</v>
      </c>
      <c r="L1327">
        <f>VLOOKUP(E1327,Sheet11!$C$27:$E$30,2,FALSE)</f>
        <v>0.51877934272300474</v>
      </c>
      <c r="M1327">
        <f>VLOOKUP(E1327,Sheet11!$C$27:$E$30,3,FALSE)</f>
        <v>0.64805414551607443</v>
      </c>
      <c r="N1327">
        <f>VLOOKUP(F1327,Sheet11!$C$40:$E$43,2,FALSE)</f>
        <v>0.3779342723004695</v>
      </c>
      <c r="O1327">
        <f>VLOOKUP(F1327,Sheet11!$C$40:$E$43,3,FALSE)</f>
        <v>0.28426395939086296</v>
      </c>
      <c r="P1327">
        <f>VLOOKUP(G1327,Sheet11!$C$53:$E$61,2,FALSE)</f>
        <v>6.1032863849765258E-2</v>
      </c>
      <c r="Q1327">
        <f>VLOOKUP(G1327,Sheet11!$C$53:$E$61,3,FALSE)</f>
        <v>3.835307388606881E-2</v>
      </c>
      <c r="R1327">
        <f>VLOOKUP(I1327,Sheet11!$C$70:$E$89,2,FALSE)</f>
        <v>3.0516431924882629E-2</v>
      </c>
      <c r="S1327">
        <f>VLOOKUP(I1327,Sheet11!$C$70:$E$89,3,FALSE)</f>
        <v>0.10152284263959391</v>
      </c>
      <c r="T1327">
        <f t="shared" si="101"/>
        <v>1.3781439013661183E-5</v>
      </c>
      <c r="U1327">
        <f t="shared" si="102"/>
        <v>7.3068969599000331E-5</v>
      </c>
      <c r="V1327">
        <f t="shared" si="103"/>
        <v>0.15868018623981525</v>
      </c>
      <c r="W1327" t="str">
        <f t="shared" si="104"/>
        <v>Ontime</v>
      </c>
    </row>
    <row r="1328" spans="3:23" x14ac:dyDescent="0.3">
      <c r="C1328" s="1">
        <v>1</v>
      </c>
      <c r="D1328" s="1">
        <v>728</v>
      </c>
      <c r="E1328" s="1" t="s">
        <v>5</v>
      </c>
      <c r="F1328" s="1" t="s">
        <v>13</v>
      </c>
      <c r="G1328" s="1" t="s">
        <v>14</v>
      </c>
      <c r="H1328" s="1" t="s">
        <v>3</v>
      </c>
      <c r="I1328">
        <f t="shared" si="100"/>
        <v>7</v>
      </c>
      <c r="J1328">
        <f>VLOOKUP(C1328,Sheet11!$C$10:$E$17,2,FALSE)</f>
        <v>0.19483568075117372</v>
      </c>
      <c r="K1328">
        <f>VLOOKUP(C1328,Sheet11!$C$10:$E$17,3,FALSE)</f>
        <v>0.12633953750705021</v>
      </c>
      <c r="L1328">
        <f>VLOOKUP(E1328,Sheet11!$C$27:$E$30,2,FALSE)</f>
        <v>0.51877934272300474</v>
      </c>
      <c r="M1328">
        <f>VLOOKUP(E1328,Sheet11!$C$27:$E$30,3,FALSE)</f>
        <v>0.64805414551607443</v>
      </c>
      <c r="N1328">
        <f>VLOOKUP(F1328,Sheet11!$C$40:$E$43,2,FALSE)</f>
        <v>0.3779342723004695</v>
      </c>
      <c r="O1328">
        <f>VLOOKUP(F1328,Sheet11!$C$40:$E$43,3,FALSE)</f>
        <v>0.28426395939086296</v>
      </c>
      <c r="P1328">
        <f>VLOOKUP(G1328,Sheet11!$C$53:$E$61,2,FALSE)</f>
        <v>6.1032863849765258E-2</v>
      </c>
      <c r="Q1328">
        <f>VLOOKUP(G1328,Sheet11!$C$53:$E$61,3,FALSE)</f>
        <v>3.835307388606881E-2</v>
      </c>
      <c r="R1328">
        <f>VLOOKUP(I1328,Sheet11!$C$70:$E$89,2,FALSE)</f>
        <v>4.2253521126760563E-2</v>
      </c>
      <c r="S1328">
        <f>VLOOKUP(I1328,Sheet11!$C$70:$E$89,3,FALSE)</f>
        <v>4.3993231810490696E-2</v>
      </c>
      <c r="T1328">
        <f t="shared" si="101"/>
        <v>1.9081992480453946E-5</v>
      </c>
      <c r="U1328">
        <f t="shared" si="102"/>
        <v>3.1663220159566811E-5</v>
      </c>
      <c r="V1328">
        <f t="shared" si="103"/>
        <v>0.37603532407714707</v>
      </c>
      <c r="W1328" t="str">
        <f t="shared" si="104"/>
        <v>Ontime</v>
      </c>
    </row>
    <row r="1329" spans="3:23" x14ac:dyDescent="0.3">
      <c r="C1329" s="1">
        <v>1</v>
      </c>
      <c r="D1329" s="1">
        <v>1857</v>
      </c>
      <c r="E1329" s="1" t="s">
        <v>5</v>
      </c>
      <c r="F1329" s="1" t="s">
        <v>13</v>
      </c>
      <c r="G1329" s="1" t="s">
        <v>14</v>
      </c>
      <c r="H1329" s="1" t="s">
        <v>3</v>
      </c>
      <c r="I1329">
        <f t="shared" si="100"/>
        <v>18</v>
      </c>
      <c r="J1329">
        <f>VLOOKUP(C1329,Sheet11!$C$10:$E$17,2,FALSE)</f>
        <v>0.19483568075117372</v>
      </c>
      <c r="K1329">
        <f>VLOOKUP(C1329,Sheet11!$C$10:$E$17,3,FALSE)</f>
        <v>0.12633953750705021</v>
      </c>
      <c r="L1329">
        <f>VLOOKUP(E1329,Sheet11!$C$27:$E$30,2,FALSE)</f>
        <v>0.51877934272300474</v>
      </c>
      <c r="M1329">
        <f>VLOOKUP(E1329,Sheet11!$C$27:$E$30,3,FALSE)</f>
        <v>0.64805414551607443</v>
      </c>
      <c r="N1329">
        <f>VLOOKUP(F1329,Sheet11!$C$40:$E$43,2,FALSE)</f>
        <v>0.3779342723004695</v>
      </c>
      <c r="O1329">
        <f>VLOOKUP(F1329,Sheet11!$C$40:$E$43,3,FALSE)</f>
        <v>0.28426395939086296</v>
      </c>
      <c r="P1329">
        <f>VLOOKUP(G1329,Sheet11!$C$53:$E$61,2,FALSE)</f>
        <v>6.1032863849765258E-2</v>
      </c>
      <c r="Q1329">
        <f>VLOOKUP(G1329,Sheet11!$C$53:$E$61,3,FALSE)</f>
        <v>3.835307388606881E-2</v>
      </c>
      <c r="R1329">
        <f>VLOOKUP(I1329,Sheet11!$C$70:$E$89,2,FALSE)</f>
        <v>7.746478873239436E-2</v>
      </c>
      <c r="S1329">
        <f>VLOOKUP(I1329,Sheet11!$C$70:$E$89,3,FALSE)</f>
        <v>5.8093626621545401E-2</v>
      </c>
      <c r="T1329">
        <f t="shared" si="101"/>
        <v>3.4983652880832229E-5</v>
      </c>
      <c r="U1329">
        <f t="shared" si="102"/>
        <v>4.1811688159427964E-5</v>
      </c>
      <c r="V1329">
        <f t="shared" si="103"/>
        <v>0.45554394846025809</v>
      </c>
      <c r="W1329" t="str">
        <f t="shared" si="104"/>
        <v>Ontime</v>
      </c>
    </row>
    <row r="1330" spans="3:23" x14ac:dyDescent="0.3">
      <c r="C1330" s="1">
        <v>1</v>
      </c>
      <c r="D1330" s="1">
        <v>832</v>
      </c>
      <c r="E1330" s="1" t="s">
        <v>7</v>
      </c>
      <c r="F1330" s="1" t="s">
        <v>13</v>
      </c>
      <c r="G1330" s="1" t="s">
        <v>4</v>
      </c>
      <c r="H1330" s="1" t="s">
        <v>3</v>
      </c>
      <c r="I1330">
        <f t="shared" si="100"/>
        <v>8</v>
      </c>
      <c r="J1330">
        <f>VLOOKUP(C1330,Sheet11!$C$10:$E$17,2,FALSE)</f>
        <v>0.19483568075117372</v>
      </c>
      <c r="K1330">
        <f>VLOOKUP(C1330,Sheet11!$C$10:$E$17,3,FALSE)</f>
        <v>0.12633953750705021</v>
      </c>
      <c r="L1330">
        <f>VLOOKUP(E1330,Sheet11!$C$27:$E$30,2,FALSE)</f>
        <v>0.39436619718309857</v>
      </c>
      <c r="M1330">
        <f>VLOOKUP(E1330,Sheet11!$C$27:$E$30,3,FALSE)</f>
        <v>0.29103214890016921</v>
      </c>
      <c r="N1330">
        <f>VLOOKUP(F1330,Sheet11!$C$40:$E$43,2,FALSE)</f>
        <v>0.3779342723004695</v>
      </c>
      <c r="O1330">
        <f>VLOOKUP(F1330,Sheet11!$C$40:$E$43,3,FALSE)</f>
        <v>0.28426395939086296</v>
      </c>
      <c r="P1330">
        <f>VLOOKUP(G1330,Sheet11!$C$53:$E$61,2,FALSE)</f>
        <v>0.31690140845070425</v>
      </c>
      <c r="Q1330">
        <f>VLOOKUP(G1330,Sheet11!$C$53:$E$61,3,FALSE)</f>
        <v>0.233502538071066</v>
      </c>
      <c r="R1330">
        <f>VLOOKUP(I1330,Sheet11!$C$70:$E$89,2,FALSE)</f>
        <v>4.2253521126760563E-2</v>
      </c>
      <c r="S1330">
        <f>VLOOKUP(I1330,Sheet11!$C$70:$E$89,3,FALSE)</f>
        <v>9.475465313028765E-2</v>
      </c>
      <c r="T1330">
        <f t="shared" si="101"/>
        <v>7.5318410974015927E-5</v>
      </c>
      <c r="U1330">
        <f t="shared" si="102"/>
        <v>1.8646222449413466E-4</v>
      </c>
      <c r="V1330">
        <f t="shared" si="103"/>
        <v>0.28771574658042082</v>
      </c>
      <c r="W1330" t="str">
        <f t="shared" si="104"/>
        <v>Ontime</v>
      </c>
    </row>
    <row r="1331" spans="3:23" x14ac:dyDescent="0.3">
      <c r="C1331" s="1">
        <v>1</v>
      </c>
      <c r="D1331" s="1">
        <v>1705</v>
      </c>
      <c r="E1331" s="1" t="s">
        <v>7</v>
      </c>
      <c r="F1331" s="1" t="s">
        <v>13</v>
      </c>
      <c r="G1331" s="1" t="s">
        <v>4</v>
      </c>
      <c r="H1331" s="1" t="s">
        <v>3</v>
      </c>
      <c r="I1331">
        <f t="shared" si="100"/>
        <v>17</v>
      </c>
      <c r="J1331">
        <f>VLOOKUP(C1331,Sheet11!$C$10:$E$17,2,FALSE)</f>
        <v>0.19483568075117372</v>
      </c>
      <c r="K1331">
        <f>VLOOKUP(C1331,Sheet11!$C$10:$E$17,3,FALSE)</f>
        <v>0.12633953750705021</v>
      </c>
      <c r="L1331">
        <f>VLOOKUP(E1331,Sheet11!$C$27:$E$30,2,FALSE)</f>
        <v>0.39436619718309857</v>
      </c>
      <c r="M1331">
        <f>VLOOKUP(E1331,Sheet11!$C$27:$E$30,3,FALSE)</f>
        <v>0.29103214890016921</v>
      </c>
      <c r="N1331">
        <f>VLOOKUP(F1331,Sheet11!$C$40:$E$43,2,FALSE)</f>
        <v>0.3779342723004695</v>
      </c>
      <c r="O1331">
        <f>VLOOKUP(F1331,Sheet11!$C$40:$E$43,3,FALSE)</f>
        <v>0.28426395939086296</v>
      </c>
      <c r="P1331">
        <f>VLOOKUP(G1331,Sheet11!$C$53:$E$61,2,FALSE)</f>
        <v>0.31690140845070425</v>
      </c>
      <c r="Q1331">
        <f>VLOOKUP(G1331,Sheet11!$C$53:$E$61,3,FALSE)</f>
        <v>0.233502538071066</v>
      </c>
      <c r="R1331">
        <f>VLOOKUP(I1331,Sheet11!$C$70:$E$89,2,FALSE)</f>
        <v>9.154929577464789E-2</v>
      </c>
      <c r="S1331">
        <f>VLOOKUP(I1331,Sheet11!$C$70:$E$89,3,FALSE)</f>
        <v>8.1218274111675121E-2</v>
      </c>
      <c r="T1331">
        <f t="shared" si="101"/>
        <v>1.6318989044370117E-4</v>
      </c>
      <c r="U1331">
        <f t="shared" si="102"/>
        <v>1.5982476385211538E-4</v>
      </c>
      <c r="V1331">
        <f t="shared" si="103"/>
        <v>0.50520893796431909</v>
      </c>
      <c r="W1331" t="str">
        <f t="shared" si="104"/>
        <v>Delayed</v>
      </c>
    </row>
    <row r="1332" spans="3:23" x14ac:dyDescent="0.3">
      <c r="C1332" s="1">
        <v>1</v>
      </c>
      <c r="D1332" s="1">
        <v>1237</v>
      </c>
      <c r="E1332" s="1" t="s">
        <v>7</v>
      </c>
      <c r="F1332" s="1" t="s">
        <v>13</v>
      </c>
      <c r="G1332" s="1" t="s">
        <v>4</v>
      </c>
      <c r="H1332" s="1" t="s">
        <v>3</v>
      </c>
      <c r="I1332">
        <f t="shared" si="100"/>
        <v>12</v>
      </c>
      <c r="J1332">
        <f>VLOOKUP(C1332,Sheet11!$C$10:$E$17,2,FALSE)</f>
        <v>0.19483568075117372</v>
      </c>
      <c r="K1332">
        <f>VLOOKUP(C1332,Sheet11!$C$10:$E$17,3,FALSE)</f>
        <v>0.12633953750705021</v>
      </c>
      <c r="L1332">
        <f>VLOOKUP(E1332,Sheet11!$C$27:$E$30,2,FALSE)</f>
        <v>0.39436619718309857</v>
      </c>
      <c r="M1332">
        <f>VLOOKUP(E1332,Sheet11!$C$27:$E$30,3,FALSE)</f>
        <v>0.29103214890016921</v>
      </c>
      <c r="N1332">
        <f>VLOOKUP(F1332,Sheet11!$C$40:$E$43,2,FALSE)</f>
        <v>0.3779342723004695</v>
      </c>
      <c r="O1332">
        <f>VLOOKUP(F1332,Sheet11!$C$40:$E$43,3,FALSE)</f>
        <v>0.28426395939086296</v>
      </c>
      <c r="P1332">
        <f>VLOOKUP(G1332,Sheet11!$C$53:$E$61,2,FALSE)</f>
        <v>0.31690140845070425</v>
      </c>
      <c r="Q1332">
        <f>VLOOKUP(G1332,Sheet11!$C$53:$E$61,3,FALSE)</f>
        <v>0.233502538071066</v>
      </c>
      <c r="R1332">
        <f>VLOOKUP(I1332,Sheet11!$C$70:$E$89,2,FALSE)</f>
        <v>3.0516431924882629E-2</v>
      </c>
      <c r="S1332">
        <f>VLOOKUP(I1332,Sheet11!$C$70:$E$89,3,FALSE)</f>
        <v>0.10152284263959391</v>
      </c>
      <c r="T1332">
        <f t="shared" si="101"/>
        <v>5.4396630147900391E-5</v>
      </c>
      <c r="U1332">
        <f t="shared" si="102"/>
        <v>1.9978095481514426E-4</v>
      </c>
      <c r="V1332">
        <f t="shared" si="103"/>
        <v>0.21401033515921247</v>
      </c>
      <c r="W1332" t="str">
        <f t="shared" si="104"/>
        <v>Ontime</v>
      </c>
    </row>
    <row r="1333" spans="3:23" x14ac:dyDescent="0.3">
      <c r="C1333" s="1">
        <v>1</v>
      </c>
      <c r="D1333" s="1">
        <v>2300</v>
      </c>
      <c r="E1333" s="1" t="s">
        <v>7</v>
      </c>
      <c r="F1333" s="1" t="s">
        <v>13</v>
      </c>
      <c r="G1333" s="1" t="s">
        <v>4</v>
      </c>
      <c r="H1333" s="1" t="s">
        <v>15</v>
      </c>
      <c r="I1333">
        <f t="shared" si="100"/>
        <v>23</v>
      </c>
      <c r="J1333">
        <f>VLOOKUP(C1333,Sheet11!$C$10:$E$17,2,FALSE)</f>
        <v>0.19483568075117372</v>
      </c>
      <c r="K1333">
        <f>VLOOKUP(C1333,Sheet11!$C$10:$E$17,3,FALSE)</f>
        <v>0.12633953750705021</v>
      </c>
      <c r="L1333">
        <f>VLOOKUP(E1333,Sheet11!$C$27:$E$30,2,FALSE)</f>
        <v>0.39436619718309857</v>
      </c>
      <c r="M1333">
        <f>VLOOKUP(E1333,Sheet11!$C$27:$E$30,3,FALSE)</f>
        <v>0.29103214890016921</v>
      </c>
      <c r="N1333">
        <f>VLOOKUP(F1333,Sheet11!$C$40:$E$43,2,FALSE)</f>
        <v>0.3779342723004695</v>
      </c>
      <c r="O1333">
        <f>VLOOKUP(F1333,Sheet11!$C$40:$E$43,3,FALSE)</f>
        <v>0.28426395939086296</v>
      </c>
      <c r="P1333">
        <f>VLOOKUP(G1333,Sheet11!$C$53:$E$61,2,FALSE)</f>
        <v>0.31690140845070425</v>
      </c>
      <c r="Q1333">
        <f>VLOOKUP(G1333,Sheet11!$C$53:$E$61,3,FALSE)</f>
        <v>0.233502538071066</v>
      </c>
      <c r="R1333">
        <f>VLOOKUP(I1333,Sheet11!$C$70:$E$89,2,FALSE)</f>
        <v>9.3896713615023476E-3</v>
      </c>
      <c r="S1333">
        <f>VLOOKUP(I1333,Sheet11!$C$70:$E$89,3,FALSE)</f>
        <v>0</v>
      </c>
      <c r="T1333">
        <f t="shared" si="101"/>
        <v>1.6737424660892428E-5</v>
      </c>
      <c r="U1333">
        <f t="shared" si="102"/>
        <v>0</v>
      </c>
      <c r="V1333">
        <f t="shared" si="103"/>
        <v>1</v>
      </c>
      <c r="W1333" t="str">
        <f t="shared" si="104"/>
        <v>Delayed</v>
      </c>
    </row>
    <row r="1334" spans="3:23" x14ac:dyDescent="0.3">
      <c r="C1334" s="1">
        <v>1</v>
      </c>
      <c r="D1334" s="1">
        <v>627</v>
      </c>
      <c r="E1334" s="1" t="s">
        <v>7</v>
      </c>
      <c r="F1334" s="1" t="s">
        <v>13</v>
      </c>
      <c r="G1334" s="1" t="s">
        <v>4</v>
      </c>
      <c r="H1334" s="1" t="s">
        <v>3</v>
      </c>
      <c r="I1334">
        <f t="shared" si="100"/>
        <v>6</v>
      </c>
      <c r="J1334">
        <f>VLOOKUP(C1334,Sheet11!$C$10:$E$17,2,FALSE)</f>
        <v>0.19483568075117372</v>
      </c>
      <c r="K1334">
        <f>VLOOKUP(C1334,Sheet11!$C$10:$E$17,3,FALSE)</f>
        <v>0.12633953750705021</v>
      </c>
      <c r="L1334">
        <f>VLOOKUP(E1334,Sheet11!$C$27:$E$30,2,FALSE)</f>
        <v>0.39436619718309857</v>
      </c>
      <c r="M1334">
        <f>VLOOKUP(E1334,Sheet11!$C$27:$E$30,3,FALSE)</f>
        <v>0.29103214890016921</v>
      </c>
      <c r="N1334">
        <f>VLOOKUP(F1334,Sheet11!$C$40:$E$43,2,FALSE)</f>
        <v>0.3779342723004695</v>
      </c>
      <c r="O1334">
        <f>VLOOKUP(F1334,Sheet11!$C$40:$E$43,3,FALSE)</f>
        <v>0.28426395939086296</v>
      </c>
      <c r="P1334">
        <f>VLOOKUP(G1334,Sheet11!$C$53:$E$61,2,FALSE)</f>
        <v>0.31690140845070425</v>
      </c>
      <c r="Q1334">
        <f>VLOOKUP(G1334,Sheet11!$C$53:$E$61,3,FALSE)</f>
        <v>0.233502538071066</v>
      </c>
      <c r="R1334">
        <f>VLOOKUP(I1334,Sheet11!$C$70:$E$89,2,FALSE)</f>
        <v>3.9906103286384977E-2</v>
      </c>
      <c r="S1334">
        <f>VLOOKUP(I1334,Sheet11!$C$70:$E$89,3,FALSE)</f>
        <v>8.4038353073886074E-2</v>
      </c>
      <c r="T1334">
        <f t="shared" si="101"/>
        <v>7.1134054808792813E-5</v>
      </c>
      <c r="U1334">
        <f t="shared" si="102"/>
        <v>1.6537423481920277E-4</v>
      </c>
      <c r="V1334">
        <f t="shared" si="103"/>
        <v>0.30076770214134874</v>
      </c>
      <c r="W1334" t="str">
        <f t="shared" si="104"/>
        <v>Ontime</v>
      </c>
    </row>
    <row r="1335" spans="3:23" x14ac:dyDescent="0.3">
      <c r="C1335" s="1">
        <v>1</v>
      </c>
      <c r="D1335" s="1">
        <v>1427</v>
      </c>
      <c r="E1335" s="1" t="s">
        <v>7</v>
      </c>
      <c r="F1335" s="1" t="s">
        <v>13</v>
      </c>
      <c r="G1335" s="1" t="s">
        <v>4</v>
      </c>
      <c r="H1335" s="1" t="s">
        <v>3</v>
      </c>
      <c r="I1335">
        <f t="shared" si="100"/>
        <v>14</v>
      </c>
      <c r="J1335">
        <f>VLOOKUP(C1335,Sheet11!$C$10:$E$17,2,FALSE)</f>
        <v>0.19483568075117372</v>
      </c>
      <c r="K1335">
        <f>VLOOKUP(C1335,Sheet11!$C$10:$E$17,3,FALSE)</f>
        <v>0.12633953750705021</v>
      </c>
      <c r="L1335">
        <f>VLOOKUP(E1335,Sheet11!$C$27:$E$30,2,FALSE)</f>
        <v>0.39436619718309857</v>
      </c>
      <c r="M1335">
        <f>VLOOKUP(E1335,Sheet11!$C$27:$E$30,3,FALSE)</f>
        <v>0.29103214890016921</v>
      </c>
      <c r="N1335">
        <f>VLOOKUP(F1335,Sheet11!$C$40:$E$43,2,FALSE)</f>
        <v>0.3779342723004695</v>
      </c>
      <c r="O1335">
        <f>VLOOKUP(F1335,Sheet11!$C$40:$E$43,3,FALSE)</f>
        <v>0.28426395939086296</v>
      </c>
      <c r="P1335">
        <f>VLOOKUP(G1335,Sheet11!$C$53:$E$61,2,FALSE)</f>
        <v>0.31690140845070425</v>
      </c>
      <c r="Q1335">
        <f>VLOOKUP(G1335,Sheet11!$C$53:$E$61,3,FALSE)</f>
        <v>0.233502538071066</v>
      </c>
      <c r="R1335">
        <f>VLOOKUP(I1335,Sheet11!$C$70:$E$89,2,FALSE)</f>
        <v>5.6338028169014086E-2</v>
      </c>
      <c r="S1335">
        <f>VLOOKUP(I1335,Sheet11!$C$70:$E$89,3,FALSE)</f>
        <v>9.7574732092498589E-2</v>
      </c>
      <c r="T1335">
        <f t="shared" si="101"/>
        <v>1.0042454796535457E-4</v>
      </c>
      <c r="U1335">
        <f t="shared" si="102"/>
        <v>1.9201169546122199E-4</v>
      </c>
      <c r="V1335">
        <f t="shared" si="103"/>
        <v>0.34340664067027199</v>
      </c>
      <c r="W1335" t="str">
        <f t="shared" si="104"/>
        <v>Ontime</v>
      </c>
    </row>
    <row r="1336" spans="3:23" x14ac:dyDescent="0.3">
      <c r="C1336" s="1">
        <v>1</v>
      </c>
      <c r="D1336" s="1">
        <v>2051</v>
      </c>
      <c r="E1336" s="1" t="s">
        <v>7</v>
      </c>
      <c r="F1336" s="1" t="s">
        <v>13</v>
      </c>
      <c r="G1336" s="1" t="s">
        <v>12</v>
      </c>
      <c r="H1336" s="1" t="s">
        <v>15</v>
      </c>
      <c r="I1336">
        <f t="shared" si="100"/>
        <v>20</v>
      </c>
      <c r="J1336">
        <f>VLOOKUP(C1336,Sheet11!$C$10:$E$17,2,FALSE)</f>
        <v>0.19483568075117372</v>
      </c>
      <c r="K1336">
        <f>VLOOKUP(C1336,Sheet11!$C$10:$E$17,3,FALSE)</f>
        <v>0.12633953750705021</v>
      </c>
      <c r="L1336">
        <f>VLOOKUP(E1336,Sheet11!$C$27:$E$30,2,FALSE)</f>
        <v>0.39436619718309857</v>
      </c>
      <c r="M1336">
        <f>VLOOKUP(E1336,Sheet11!$C$27:$E$30,3,FALSE)</f>
        <v>0.29103214890016921</v>
      </c>
      <c r="N1336">
        <f>VLOOKUP(F1336,Sheet11!$C$40:$E$43,2,FALSE)</f>
        <v>0.3779342723004695</v>
      </c>
      <c r="O1336">
        <f>VLOOKUP(F1336,Sheet11!$C$40:$E$43,3,FALSE)</f>
        <v>0.28426395939086296</v>
      </c>
      <c r="P1336">
        <f>VLOOKUP(G1336,Sheet11!$C$53:$E$61,2,FALSE)</f>
        <v>0.22065727699530516</v>
      </c>
      <c r="Q1336">
        <f>VLOOKUP(G1336,Sheet11!$C$53:$E$61,3,FALSE)</f>
        <v>0.17710095882684715</v>
      </c>
      <c r="R1336">
        <f>VLOOKUP(I1336,Sheet11!$C$70:$E$89,2,FALSE)</f>
        <v>4.9295774647887321E-2</v>
      </c>
      <c r="S1336">
        <f>VLOOKUP(I1336,Sheet11!$C$70:$E$89,3,FALSE)</f>
        <v>3.6661026508742242E-2</v>
      </c>
      <c r="T1336">
        <f t="shared" si="101"/>
        <v>6.118458570481786E-5</v>
      </c>
      <c r="U1336">
        <f t="shared" si="102"/>
        <v>5.4717247554711401E-5</v>
      </c>
      <c r="V1336">
        <f t="shared" si="103"/>
        <v>0.52790006839505588</v>
      </c>
      <c r="W1336" t="str">
        <f t="shared" si="104"/>
        <v>Delayed</v>
      </c>
    </row>
    <row r="1337" spans="3:23" x14ac:dyDescent="0.3">
      <c r="C1337" s="1">
        <v>1</v>
      </c>
      <c r="D1337" s="1">
        <v>1258</v>
      </c>
      <c r="E1337" s="1" t="s">
        <v>7</v>
      </c>
      <c r="F1337" s="1" t="s">
        <v>13</v>
      </c>
      <c r="G1337" s="1" t="s">
        <v>12</v>
      </c>
      <c r="H1337" s="1" t="s">
        <v>3</v>
      </c>
      <c r="I1337">
        <f t="shared" si="100"/>
        <v>12</v>
      </c>
      <c r="J1337">
        <f>VLOOKUP(C1337,Sheet11!$C$10:$E$17,2,FALSE)</f>
        <v>0.19483568075117372</v>
      </c>
      <c r="K1337">
        <f>VLOOKUP(C1337,Sheet11!$C$10:$E$17,3,FALSE)</f>
        <v>0.12633953750705021</v>
      </c>
      <c r="L1337">
        <f>VLOOKUP(E1337,Sheet11!$C$27:$E$30,2,FALSE)</f>
        <v>0.39436619718309857</v>
      </c>
      <c r="M1337">
        <f>VLOOKUP(E1337,Sheet11!$C$27:$E$30,3,FALSE)</f>
        <v>0.29103214890016921</v>
      </c>
      <c r="N1337">
        <f>VLOOKUP(F1337,Sheet11!$C$40:$E$43,2,FALSE)</f>
        <v>0.3779342723004695</v>
      </c>
      <c r="O1337">
        <f>VLOOKUP(F1337,Sheet11!$C$40:$E$43,3,FALSE)</f>
        <v>0.28426395939086296</v>
      </c>
      <c r="P1337">
        <f>VLOOKUP(G1337,Sheet11!$C$53:$E$61,2,FALSE)</f>
        <v>0.22065727699530516</v>
      </c>
      <c r="Q1337">
        <f>VLOOKUP(G1337,Sheet11!$C$53:$E$61,3,FALSE)</f>
        <v>0.17710095882684715</v>
      </c>
      <c r="R1337">
        <f>VLOOKUP(I1337,Sheet11!$C$70:$E$89,2,FALSE)</f>
        <v>3.0516431924882629E-2</v>
      </c>
      <c r="S1337">
        <f>VLOOKUP(I1337,Sheet11!$C$70:$E$89,3,FALSE)</f>
        <v>0.10152284263959391</v>
      </c>
      <c r="T1337">
        <f t="shared" si="101"/>
        <v>3.7876172102982488E-5</v>
      </c>
      <c r="U1337">
        <f t="shared" si="102"/>
        <v>1.515246855361239E-4</v>
      </c>
      <c r="V1337">
        <f t="shared" si="103"/>
        <v>0.19997888380819051</v>
      </c>
      <c r="W1337" t="str">
        <f t="shared" si="104"/>
        <v>Ontime</v>
      </c>
    </row>
    <row r="1338" spans="3:23" x14ac:dyDescent="0.3">
      <c r="C1338" s="1">
        <v>1</v>
      </c>
      <c r="D1338" s="1">
        <v>645</v>
      </c>
      <c r="E1338" s="1" t="s">
        <v>5</v>
      </c>
      <c r="F1338" s="1" t="s">
        <v>13</v>
      </c>
      <c r="G1338" s="1" t="s">
        <v>12</v>
      </c>
      <c r="H1338" s="1" t="s">
        <v>3</v>
      </c>
      <c r="I1338">
        <f t="shared" si="100"/>
        <v>6</v>
      </c>
      <c r="J1338">
        <f>VLOOKUP(C1338,Sheet11!$C$10:$E$17,2,FALSE)</f>
        <v>0.19483568075117372</v>
      </c>
      <c r="K1338">
        <f>VLOOKUP(C1338,Sheet11!$C$10:$E$17,3,FALSE)</f>
        <v>0.12633953750705021</v>
      </c>
      <c r="L1338">
        <f>VLOOKUP(E1338,Sheet11!$C$27:$E$30,2,FALSE)</f>
        <v>0.51877934272300474</v>
      </c>
      <c r="M1338">
        <f>VLOOKUP(E1338,Sheet11!$C$27:$E$30,3,FALSE)</f>
        <v>0.64805414551607443</v>
      </c>
      <c r="N1338">
        <f>VLOOKUP(F1338,Sheet11!$C$40:$E$43,2,FALSE)</f>
        <v>0.3779342723004695</v>
      </c>
      <c r="O1338">
        <f>VLOOKUP(F1338,Sheet11!$C$40:$E$43,3,FALSE)</f>
        <v>0.28426395939086296</v>
      </c>
      <c r="P1338">
        <f>VLOOKUP(G1338,Sheet11!$C$53:$E$61,2,FALSE)</f>
        <v>0.22065727699530516</v>
      </c>
      <c r="Q1338">
        <f>VLOOKUP(G1338,Sheet11!$C$53:$E$61,3,FALSE)</f>
        <v>0.17710095882684715</v>
      </c>
      <c r="R1338">
        <f>VLOOKUP(I1338,Sheet11!$C$70:$E$89,2,FALSE)</f>
        <v>3.9906103286384977E-2</v>
      </c>
      <c r="S1338">
        <f>VLOOKUP(I1338,Sheet11!$C$70:$E$89,3,FALSE)</f>
        <v>8.4038353073886074E-2</v>
      </c>
      <c r="T1338">
        <f t="shared" si="101"/>
        <v>6.5156034153344877E-5</v>
      </c>
      <c r="U1338">
        <f t="shared" si="102"/>
        <v>2.7929777873029652E-4</v>
      </c>
      <c r="V1338">
        <f t="shared" si="103"/>
        <v>0.18915753496203852</v>
      </c>
      <c r="W1338" t="str">
        <f t="shared" si="104"/>
        <v>Ontime</v>
      </c>
    </row>
    <row r="1339" spans="3:23" x14ac:dyDescent="0.3">
      <c r="C1339" s="1">
        <v>1</v>
      </c>
      <c r="D1339" s="1">
        <v>1530</v>
      </c>
      <c r="E1339" s="1" t="s">
        <v>5</v>
      </c>
      <c r="F1339" s="1" t="s">
        <v>13</v>
      </c>
      <c r="G1339" s="1" t="s">
        <v>12</v>
      </c>
      <c r="H1339" s="1" t="s">
        <v>3</v>
      </c>
      <c r="I1339">
        <f t="shared" si="100"/>
        <v>15</v>
      </c>
      <c r="J1339">
        <f>VLOOKUP(C1339,Sheet11!$C$10:$E$17,2,FALSE)</f>
        <v>0.19483568075117372</v>
      </c>
      <c r="K1339">
        <f>VLOOKUP(C1339,Sheet11!$C$10:$E$17,3,FALSE)</f>
        <v>0.12633953750705021</v>
      </c>
      <c r="L1339">
        <f>VLOOKUP(E1339,Sheet11!$C$27:$E$30,2,FALSE)</f>
        <v>0.51877934272300474</v>
      </c>
      <c r="M1339">
        <f>VLOOKUP(E1339,Sheet11!$C$27:$E$30,3,FALSE)</f>
        <v>0.64805414551607443</v>
      </c>
      <c r="N1339">
        <f>VLOOKUP(F1339,Sheet11!$C$40:$E$43,2,FALSE)</f>
        <v>0.3779342723004695</v>
      </c>
      <c r="O1339">
        <f>VLOOKUP(F1339,Sheet11!$C$40:$E$43,3,FALSE)</f>
        <v>0.28426395939086296</v>
      </c>
      <c r="P1339">
        <f>VLOOKUP(G1339,Sheet11!$C$53:$E$61,2,FALSE)</f>
        <v>0.22065727699530516</v>
      </c>
      <c r="Q1339">
        <f>VLOOKUP(G1339,Sheet11!$C$53:$E$61,3,FALSE)</f>
        <v>0.17710095882684715</v>
      </c>
      <c r="R1339">
        <f>VLOOKUP(I1339,Sheet11!$C$70:$E$89,2,FALSE)</f>
        <v>0.13849765258215962</v>
      </c>
      <c r="S1339">
        <f>VLOOKUP(I1339,Sheet11!$C$70:$E$89,3,FALSE)</f>
        <v>6.2041737168640719E-2</v>
      </c>
      <c r="T1339">
        <f t="shared" si="101"/>
        <v>2.2612976559102047E-4</v>
      </c>
      <c r="U1339">
        <f t="shared" si="102"/>
        <v>2.0619299100894375E-4</v>
      </c>
      <c r="V1339">
        <f t="shared" si="103"/>
        <v>0.52305774363911706</v>
      </c>
      <c r="W1339" t="str">
        <f t="shared" si="104"/>
        <v>Delayed</v>
      </c>
    </row>
    <row r="1340" spans="3:23" x14ac:dyDescent="0.3">
      <c r="C1340" s="1">
        <v>1</v>
      </c>
      <c r="D1340" s="1">
        <v>656</v>
      </c>
      <c r="E1340" s="1" t="s">
        <v>7</v>
      </c>
      <c r="F1340" s="1" t="s">
        <v>13</v>
      </c>
      <c r="G1340" s="1" t="s">
        <v>12</v>
      </c>
      <c r="H1340" s="1" t="s">
        <v>3</v>
      </c>
      <c r="I1340">
        <f t="shared" si="100"/>
        <v>6</v>
      </c>
      <c r="J1340">
        <f>VLOOKUP(C1340,Sheet11!$C$10:$E$17,2,FALSE)</f>
        <v>0.19483568075117372</v>
      </c>
      <c r="K1340">
        <f>VLOOKUP(C1340,Sheet11!$C$10:$E$17,3,FALSE)</f>
        <v>0.12633953750705021</v>
      </c>
      <c r="L1340">
        <f>VLOOKUP(E1340,Sheet11!$C$27:$E$30,2,FALSE)</f>
        <v>0.39436619718309857</v>
      </c>
      <c r="M1340">
        <f>VLOOKUP(E1340,Sheet11!$C$27:$E$30,3,FALSE)</f>
        <v>0.29103214890016921</v>
      </c>
      <c r="N1340">
        <f>VLOOKUP(F1340,Sheet11!$C$40:$E$43,2,FALSE)</f>
        <v>0.3779342723004695</v>
      </c>
      <c r="O1340">
        <f>VLOOKUP(F1340,Sheet11!$C$40:$E$43,3,FALSE)</f>
        <v>0.28426395939086296</v>
      </c>
      <c r="P1340">
        <f>VLOOKUP(G1340,Sheet11!$C$53:$E$61,2,FALSE)</f>
        <v>0.22065727699530516</v>
      </c>
      <c r="Q1340">
        <f>VLOOKUP(G1340,Sheet11!$C$53:$E$61,3,FALSE)</f>
        <v>0.17710095882684715</v>
      </c>
      <c r="R1340">
        <f>VLOOKUP(I1340,Sheet11!$C$70:$E$89,2,FALSE)</f>
        <v>3.9906103286384977E-2</v>
      </c>
      <c r="S1340">
        <f>VLOOKUP(I1340,Sheet11!$C$70:$E$89,3,FALSE)</f>
        <v>8.4038353073886074E-2</v>
      </c>
      <c r="T1340">
        <f t="shared" si="101"/>
        <v>4.953037890390018E-5</v>
      </c>
      <c r="U1340">
        <f t="shared" si="102"/>
        <v>1.2542876747156923E-4</v>
      </c>
      <c r="V1340">
        <f t="shared" si="103"/>
        <v>0.28309682534462066</v>
      </c>
      <c r="W1340" t="str">
        <f t="shared" si="104"/>
        <v>Ontime</v>
      </c>
    </row>
    <row r="1341" spans="3:23" x14ac:dyDescent="0.3">
      <c r="C1341" s="1">
        <v>1</v>
      </c>
      <c r="D1341" s="1">
        <v>1659</v>
      </c>
      <c r="E1341" s="1" t="s">
        <v>7</v>
      </c>
      <c r="F1341" s="1" t="s">
        <v>13</v>
      </c>
      <c r="G1341" s="1" t="s">
        <v>12</v>
      </c>
      <c r="H1341" s="1" t="s">
        <v>3</v>
      </c>
      <c r="I1341">
        <f t="shared" si="100"/>
        <v>16</v>
      </c>
      <c r="J1341">
        <f>VLOOKUP(C1341,Sheet11!$C$10:$E$17,2,FALSE)</f>
        <v>0.19483568075117372</v>
      </c>
      <c r="K1341">
        <f>VLOOKUP(C1341,Sheet11!$C$10:$E$17,3,FALSE)</f>
        <v>0.12633953750705021</v>
      </c>
      <c r="L1341">
        <f>VLOOKUP(E1341,Sheet11!$C$27:$E$30,2,FALSE)</f>
        <v>0.39436619718309857</v>
      </c>
      <c r="M1341">
        <f>VLOOKUP(E1341,Sheet11!$C$27:$E$30,3,FALSE)</f>
        <v>0.29103214890016921</v>
      </c>
      <c r="N1341">
        <f>VLOOKUP(F1341,Sheet11!$C$40:$E$43,2,FALSE)</f>
        <v>0.3779342723004695</v>
      </c>
      <c r="O1341">
        <f>VLOOKUP(F1341,Sheet11!$C$40:$E$43,3,FALSE)</f>
        <v>0.28426395939086296</v>
      </c>
      <c r="P1341">
        <f>VLOOKUP(G1341,Sheet11!$C$53:$E$61,2,FALSE)</f>
        <v>0.22065727699530516</v>
      </c>
      <c r="Q1341">
        <f>VLOOKUP(G1341,Sheet11!$C$53:$E$61,3,FALSE)</f>
        <v>0.17710095882684715</v>
      </c>
      <c r="R1341">
        <f>VLOOKUP(I1341,Sheet11!$C$70:$E$89,2,FALSE)</f>
        <v>0.10328638497652583</v>
      </c>
      <c r="S1341">
        <f>VLOOKUP(I1341,Sheet11!$C$70:$E$89,3,FALSE)</f>
        <v>9.8702763677382968E-2</v>
      </c>
      <c r="T1341">
        <f t="shared" si="101"/>
        <v>1.2819627481009459E-4</v>
      </c>
      <c r="U1341">
        <f t="shared" si="102"/>
        <v>1.4731566649345379E-4</v>
      </c>
      <c r="V1341">
        <f t="shared" si="103"/>
        <v>0.46530206350966435</v>
      </c>
      <c r="W1341" t="str">
        <f t="shared" si="104"/>
        <v>Ontime</v>
      </c>
    </row>
    <row r="1342" spans="3:23" x14ac:dyDescent="0.3">
      <c r="C1342" s="1">
        <v>1</v>
      </c>
      <c r="D1342" s="1">
        <v>1455</v>
      </c>
      <c r="E1342" s="1" t="s">
        <v>7</v>
      </c>
      <c r="F1342" s="1" t="s">
        <v>13</v>
      </c>
      <c r="G1342" s="1" t="s">
        <v>12</v>
      </c>
      <c r="H1342" s="1" t="s">
        <v>3</v>
      </c>
      <c r="I1342">
        <f t="shared" si="100"/>
        <v>14</v>
      </c>
      <c r="J1342">
        <f>VLOOKUP(C1342,Sheet11!$C$10:$E$17,2,FALSE)</f>
        <v>0.19483568075117372</v>
      </c>
      <c r="K1342">
        <f>VLOOKUP(C1342,Sheet11!$C$10:$E$17,3,FALSE)</f>
        <v>0.12633953750705021</v>
      </c>
      <c r="L1342">
        <f>VLOOKUP(E1342,Sheet11!$C$27:$E$30,2,FALSE)</f>
        <v>0.39436619718309857</v>
      </c>
      <c r="M1342">
        <f>VLOOKUP(E1342,Sheet11!$C$27:$E$30,3,FALSE)</f>
        <v>0.29103214890016921</v>
      </c>
      <c r="N1342">
        <f>VLOOKUP(F1342,Sheet11!$C$40:$E$43,2,FALSE)</f>
        <v>0.3779342723004695</v>
      </c>
      <c r="O1342">
        <f>VLOOKUP(F1342,Sheet11!$C$40:$E$43,3,FALSE)</f>
        <v>0.28426395939086296</v>
      </c>
      <c r="P1342">
        <f>VLOOKUP(G1342,Sheet11!$C$53:$E$61,2,FALSE)</f>
        <v>0.22065727699530516</v>
      </c>
      <c r="Q1342">
        <f>VLOOKUP(G1342,Sheet11!$C$53:$E$61,3,FALSE)</f>
        <v>0.17710095882684715</v>
      </c>
      <c r="R1342">
        <f>VLOOKUP(I1342,Sheet11!$C$70:$E$89,2,FALSE)</f>
        <v>5.6338028169014086E-2</v>
      </c>
      <c r="S1342">
        <f>VLOOKUP(I1342,Sheet11!$C$70:$E$89,3,FALSE)</f>
        <v>9.7574732092498589E-2</v>
      </c>
      <c r="T1342">
        <f t="shared" si="101"/>
        <v>6.9925240805506143E-5</v>
      </c>
      <c r="U1342">
        <f t="shared" si="102"/>
        <v>1.4563205887638576E-4</v>
      </c>
      <c r="V1342">
        <f t="shared" si="103"/>
        <v>0.32439282227369765</v>
      </c>
      <c r="W1342" t="str">
        <f t="shared" si="104"/>
        <v>Ontime</v>
      </c>
    </row>
    <row r="1343" spans="3:23" x14ac:dyDescent="0.3">
      <c r="C1343" s="1">
        <v>1</v>
      </c>
      <c r="D1343" s="1">
        <v>1628</v>
      </c>
      <c r="E1343" s="1" t="s">
        <v>5</v>
      </c>
      <c r="F1343" s="1" t="s">
        <v>13</v>
      </c>
      <c r="G1343" s="1" t="s">
        <v>12</v>
      </c>
      <c r="H1343" s="1" t="s">
        <v>3</v>
      </c>
      <c r="I1343">
        <f t="shared" si="100"/>
        <v>16</v>
      </c>
      <c r="J1343">
        <f>VLOOKUP(C1343,Sheet11!$C$10:$E$17,2,FALSE)</f>
        <v>0.19483568075117372</v>
      </c>
      <c r="K1343">
        <f>VLOOKUP(C1343,Sheet11!$C$10:$E$17,3,FALSE)</f>
        <v>0.12633953750705021</v>
      </c>
      <c r="L1343">
        <f>VLOOKUP(E1343,Sheet11!$C$27:$E$30,2,FALSE)</f>
        <v>0.51877934272300474</v>
      </c>
      <c r="M1343">
        <f>VLOOKUP(E1343,Sheet11!$C$27:$E$30,3,FALSE)</f>
        <v>0.64805414551607443</v>
      </c>
      <c r="N1343">
        <f>VLOOKUP(F1343,Sheet11!$C$40:$E$43,2,FALSE)</f>
        <v>0.3779342723004695</v>
      </c>
      <c r="O1343">
        <f>VLOOKUP(F1343,Sheet11!$C$40:$E$43,3,FALSE)</f>
        <v>0.28426395939086296</v>
      </c>
      <c r="P1343">
        <f>VLOOKUP(G1343,Sheet11!$C$53:$E$61,2,FALSE)</f>
        <v>0.22065727699530516</v>
      </c>
      <c r="Q1343">
        <f>VLOOKUP(G1343,Sheet11!$C$53:$E$61,3,FALSE)</f>
        <v>0.17710095882684715</v>
      </c>
      <c r="R1343">
        <f>VLOOKUP(I1343,Sheet11!$C$70:$E$89,2,FALSE)</f>
        <v>0.10328638497652583</v>
      </c>
      <c r="S1343">
        <f>VLOOKUP(I1343,Sheet11!$C$70:$E$89,3,FALSE)</f>
        <v>9.8702763677382968E-2</v>
      </c>
      <c r="T1343">
        <f t="shared" si="101"/>
        <v>1.6863914722042205E-4</v>
      </c>
      <c r="U1343">
        <f t="shared" si="102"/>
        <v>3.2803430387786503E-4</v>
      </c>
      <c r="V1343">
        <f t="shared" si="103"/>
        <v>0.33953726910007503</v>
      </c>
      <c r="W1343" t="str">
        <f t="shared" si="104"/>
        <v>Ontime</v>
      </c>
    </row>
    <row r="1344" spans="3:23" x14ac:dyDescent="0.3">
      <c r="C1344" s="1">
        <v>1</v>
      </c>
      <c r="D1344" s="1">
        <v>1355</v>
      </c>
      <c r="E1344" s="1" t="s">
        <v>5</v>
      </c>
      <c r="F1344" s="1" t="s">
        <v>13</v>
      </c>
      <c r="G1344" s="1" t="s">
        <v>12</v>
      </c>
      <c r="H1344" s="1" t="s">
        <v>3</v>
      </c>
      <c r="I1344">
        <f t="shared" si="100"/>
        <v>13</v>
      </c>
      <c r="J1344">
        <f>VLOOKUP(C1344,Sheet11!$C$10:$E$17,2,FALSE)</f>
        <v>0.19483568075117372</v>
      </c>
      <c r="K1344">
        <f>VLOOKUP(C1344,Sheet11!$C$10:$E$17,3,FALSE)</f>
        <v>0.12633953750705021</v>
      </c>
      <c r="L1344">
        <f>VLOOKUP(E1344,Sheet11!$C$27:$E$30,2,FALSE)</f>
        <v>0.51877934272300474</v>
      </c>
      <c r="M1344">
        <f>VLOOKUP(E1344,Sheet11!$C$27:$E$30,3,FALSE)</f>
        <v>0.64805414551607443</v>
      </c>
      <c r="N1344">
        <f>VLOOKUP(F1344,Sheet11!$C$40:$E$43,2,FALSE)</f>
        <v>0.3779342723004695</v>
      </c>
      <c r="O1344">
        <f>VLOOKUP(F1344,Sheet11!$C$40:$E$43,3,FALSE)</f>
        <v>0.28426395939086296</v>
      </c>
      <c r="P1344">
        <f>VLOOKUP(G1344,Sheet11!$C$53:$E$61,2,FALSE)</f>
        <v>0.22065727699530516</v>
      </c>
      <c r="Q1344">
        <f>VLOOKUP(G1344,Sheet11!$C$53:$E$61,3,FALSE)</f>
        <v>0.17710095882684715</v>
      </c>
      <c r="R1344">
        <f>VLOOKUP(I1344,Sheet11!$C$70:$E$89,2,FALSE)</f>
        <v>6.1032863849765258E-2</v>
      </c>
      <c r="S1344">
        <f>VLOOKUP(I1344,Sheet11!$C$70:$E$89,3,FALSE)</f>
        <v>5.0761421319796954E-2</v>
      </c>
      <c r="T1344">
        <f t="shared" si="101"/>
        <v>9.9650405175703938E-5</v>
      </c>
      <c r="U1344">
        <f t="shared" si="102"/>
        <v>1.6870335628004488E-4</v>
      </c>
      <c r="V1344">
        <f t="shared" si="103"/>
        <v>0.37133969963799507</v>
      </c>
      <c r="W1344" t="str">
        <f t="shared" si="104"/>
        <v>Ontime</v>
      </c>
    </row>
    <row r="1345" spans="3:23" x14ac:dyDescent="0.3">
      <c r="C1345" s="1">
        <v>1</v>
      </c>
      <c r="D1345" s="1">
        <v>855</v>
      </c>
      <c r="E1345" s="1" t="s">
        <v>5</v>
      </c>
      <c r="F1345" s="1" t="s">
        <v>13</v>
      </c>
      <c r="G1345" s="1" t="s">
        <v>12</v>
      </c>
      <c r="H1345" s="1" t="s">
        <v>3</v>
      </c>
      <c r="I1345">
        <f t="shared" si="100"/>
        <v>8</v>
      </c>
      <c r="J1345">
        <f>VLOOKUP(C1345,Sheet11!$C$10:$E$17,2,FALSE)</f>
        <v>0.19483568075117372</v>
      </c>
      <c r="K1345">
        <f>VLOOKUP(C1345,Sheet11!$C$10:$E$17,3,FALSE)</f>
        <v>0.12633953750705021</v>
      </c>
      <c r="L1345">
        <f>VLOOKUP(E1345,Sheet11!$C$27:$E$30,2,FALSE)</f>
        <v>0.51877934272300474</v>
      </c>
      <c r="M1345">
        <f>VLOOKUP(E1345,Sheet11!$C$27:$E$30,3,FALSE)</f>
        <v>0.64805414551607443</v>
      </c>
      <c r="N1345">
        <f>VLOOKUP(F1345,Sheet11!$C$40:$E$43,2,FALSE)</f>
        <v>0.3779342723004695</v>
      </c>
      <c r="O1345">
        <f>VLOOKUP(F1345,Sheet11!$C$40:$E$43,3,FALSE)</f>
        <v>0.28426395939086296</v>
      </c>
      <c r="P1345">
        <f>VLOOKUP(G1345,Sheet11!$C$53:$E$61,2,FALSE)</f>
        <v>0.22065727699530516</v>
      </c>
      <c r="Q1345">
        <f>VLOOKUP(G1345,Sheet11!$C$53:$E$61,3,FALSE)</f>
        <v>0.17710095882684715</v>
      </c>
      <c r="R1345">
        <f>VLOOKUP(I1345,Sheet11!$C$70:$E$89,2,FALSE)</f>
        <v>4.2253521126760563E-2</v>
      </c>
      <c r="S1345">
        <f>VLOOKUP(I1345,Sheet11!$C$70:$E$89,3,FALSE)</f>
        <v>9.475465313028765E-2</v>
      </c>
      <c r="T1345">
        <f t="shared" si="101"/>
        <v>6.8988742044718109E-5</v>
      </c>
      <c r="U1345">
        <f t="shared" si="102"/>
        <v>3.1491293172275048E-4</v>
      </c>
      <c r="V1345">
        <f t="shared" si="103"/>
        <v>0.17970419708694726</v>
      </c>
      <c r="W1345" t="str">
        <f t="shared" si="104"/>
        <v>Ontime</v>
      </c>
    </row>
    <row r="1346" spans="3:23" x14ac:dyDescent="0.3">
      <c r="C1346" s="1">
        <v>1</v>
      </c>
      <c r="D1346" s="1">
        <v>2052</v>
      </c>
      <c r="E1346" s="1" t="s">
        <v>5</v>
      </c>
      <c r="F1346" s="1" t="s">
        <v>13</v>
      </c>
      <c r="G1346" s="1" t="s">
        <v>12</v>
      </c>
      <c r="H1346" s="1" t="s">
        <v>3</v>
      </c>
      <c r="I1346">
        <f t="shared" ref="I1346:I1409" si="105">VLOOKUP(D1346,$AA$27:$AB$50,2,TRUE)</f>
        <v>20</v>
      </c>
      <c r="J1346">
        <f>VLOOKUP(C1346,Sheet11!$C$10:$E$17,2,FALSE)</f>
        <v>0.19483568075117372</v>
      </c>
      <c r="K1346">
        <f>VLOOKUP(C1346,Sheet11!$C$10:$E$17,3,FALSE)</f>
        <v>0.12633953750705021</v>
      </c>
      <c r="L1346">
        <f>VLOOKUP(E1346,Sheet11!$C$27:$E$30,2,FALSE)</f>
        <v>0.51877934272300474</v>
      </c>
      <c r="M1346">
        <f>VLOOKUP(E1346,Sheet11!$C$27:$E$30,3,FALSE)</f>
        <v>0.64805414551607443</v>
      </c>
      <c r="N1346">
        <f>VLOOKUP(F1346,Sheet11!$C$40:$E$43,2,FALSE)</f>
        <v>0.3779342723004695</v>
      </c>
      <c r="O1346">
        <f>VLOOKUP(F1346,Sheet11!$C$40:$E$43,3,FALSE)</f>
        <v>0.28426395939086296</v>
      </c>
      <c r="P1346">
        <f>VLOOKUP(G1346,Sheet11!$C$53:$E$61,2,FALSE)</f>
        <v>0.22065727699530516</v>
      </c>
      <c r="Q1346">
        <f>VLOOKUP(G1346,Sheet11!$C$53:$E$61,3,FALSE)</f>
        <v>0.17710095882684715</v>
      </c>
      <c r="R1346">
        <f>VLOOKUP(I1346,Sheet11!$C$70:$E$89,2,FALSE)</f>
        <v>4.9295774647887321E-2</v>
      </c>
      <c r="S1346">
        <f>VLOOKUP(I1346,Sheet11!$C$70:$E$89,3,FALSE)</f>
        <v>3.6661026508742242E-2</v>
      </c>
      <c r="T1346">
        <f t="shared" si="101"/>
        <v>8.0486865718837791E-5</v>
      </c>
      <c r="U1346">
        <f t="shared" si="102"/>
        <v>1.218413128689213E-4</v>
      </c>
      <c r="V1346">
        <f t="shared" si="103"/>
        <v>0.39780354017236857</v>
      </c>
      <c r="W1346" t="str">
        <f t="shared" si="104"/>
        <v>Ontime</v>
      </c>
    </row>
    <row r="1347" spans="3:23" x14ac:dyDescent="0.3">
      <c r="C1347" s="1">
        <v>2</v>
      </c>
      <c r="D1347" s="1">
        <v>1500</v>
      </c>
      <c r="E1347" s="1" t="s">
        <v>2</v>
      </c>
      <c r="F1347" s="1" t="s">
        <v>1</v>
      </c>
      <c r="G1347" s="1" t="s">
        <v>0</v>
      </c>
      <c r="H1347" s="1" t="s">
        <v>3</v>
      </c>
      <c r="I1347">
        <f t="shared" si="105"/>
        <v>15</v>
      </c>
      <c r="J1347">
        <f>VLOOKUP(C1347,Sheet11!$C$10:$E$17,2,FALSE)</f>
        <v>0.14788732394366197</v>
      </c>
      <c r="K1347">
        <f>VLOOKUP(C1347,Sheet11!$C$10:$E$17,3,FALSE)</f>
        <v>0.13761985335589397</v>
      </c>
      <c r="L1347">
        <f>VLOOKUP(E1347,Sheet11!$C$27:$E$30,2,FALSE)</f>
        <v>8.6854460093896718E-2</v>
      </c>
      <c r="M1347">
        <f>VLOOKUP(E1347,Sheet11!$C$27:$E$30,3,FALSE)</f>
        <v>6.0913705583756347E-2</v>
      </c>
      <c r="N1347">
        <f>VLOOKUP(F1347,Sheet11!$C$40:$E$43,2,FALSE)</f>
        <v>0.19718309859154928</v>
      </c>
      <c r="O1347">
        <f>VLOOKUP(F1347,Sheet11!$C$40:$E$43,3,FALSE)</f>
        <v>0.17033276931754088</v>
      </c>
      <c r="P1347">
        <f>VLOOKUP(G1347,Sheet11!$C$53:$E$61,2,FALSE)</f>
        <v>9.3896713615023476E-3</v>
      </c>
      <c r="Q1347">
        <f>VLOOKUP(G1347,Sheet11!$C$53:$E$61,3,FALSE)</f>
        <v>1.4664410603496898E-2</v>
      </c>
      <c r="R1347">
        <f>VLOOKUP(I1347,Sheet11!$C$70:$E$89,2,FALSE)</f>
        <v>0.13849765258215962</v>
      </c>
      <c r="S1347">
        <f>VLOOKUP(I1347,Sheet11!$C$70:$E$89,3,FALSE)</f>
        <v>6.2041737168640719E-2</v>
      </c>
      <c r="T1347">
        <f t="shared" ref="T1347:T1410" si="106">0.1937*J1347*L1347*N1347*P1347*R1347</f>
        <v>6.3799193355558176E-7</v>
      </c>
      <c r="U1347">
        <f t="shared" ref="U1347:U1410" si="107">0.8063*K1347*M1347*O1347*Q1347*S1347</f>
        <v>1.0474650466542584E-6</v>
      </c>
      <c r="V1347">
        <f t="shared" ref="V1347:V1410" si="108">T1347/(T1347+U1347)</f>
        <v>0.37852756910838004</v>
      </c>
      <c r="W1347" t="str">
        <f t="shared" ref="W1347:W1410" si="109">IF(V1347&gt;0.5,"Delayed","Ontime")</f>
        <v>Ontime</v>
      </c>
    </row>
    <row r="1348" spans="3:23" x14ac:dyDescent="0.3">
      <c r="C1348" s="1">
        <v>2</v>
      </c>
      <c r="D1348" s="1">
        <v>1637</v>
      </c>
      <c r="E1348" s="1" t="s">
        <v>5</v>
      </c>
      <c r="F1348" s="1" t="s">
        <v>1</v>
      </c>
      <c r="G1348" s="1" t="s">
        <v>4</v>
      </c>
      <c r="H1348" s="1" t="s">
        <v>3</v>
      </c>
      <c r="I1348">
        <f t="shared" si="105"/>
        <v>16</v>
      </c>
      <c r="J1348">
        <f>VLOOKUP(C1348,Sheet11!$C$10:$E$17,2,FALSE)</f>
        <v>0.14788732394366197</v>
      </c>
      <c r="K1348">
        <f>VLOOKUP(C1348,Sheet11!$C$10:$E$17,3,FALSE)</f>
        <v>0.13761985335589397</v>
      </c>
      <c r="L1348">
        <f>VLOOKUP(E1348,Sheet11!$C$27:$E$30,2,FALSE)</f>
        <v>0.51877934272300474</v>
      </c>
      <c r="M1348">
        <f>VLOOKUP(E1348,Sheet11!$C$27:$E$30,3,FALSE)</f>
        <v>0.64805414551607443</v>
      </c>
      <c r="N1348">
        <f>VLOOKUP(F1348,Sheet11!$C$40:$E$43,2,FALSE)</f>
        <v>0.19718309859154928</v>
      </c>
      <c r="O1348">
        <f>VLOOKUP(F1348,Sheet11!$C$40:$E$43,3,FALSE)</f>
        <v>0.17033276931754088</v>
      </c>
      <c r="P1348">
        <f>VLOOKUP(G1348,Sheet11!$C$53:$E$61,2,FALSE)</f>
        <v>0.31690140845070425</v>
      </c>
      <c r="Q1348">
        <f>VLOOKUP(G1348,Sheet11!$C$53:$E$61,3,FALSE)</f>
        <v>0.233502538071066</v>
      </c>
      <c r="R1348">
        <f>VLOOKUP(I1348,Sheet11!$C$70:$E$89,2,FALSE)</f>
        <v>0.10328638497652583</v>
      </c>
      <c r="S1348">
        <f>VLOOKUP(I1348,Sheet11!$C$70:$E$89,3,FALSE)</f>
        <v>9.8702763677382968E-2</v>
      </c>
      <c r="T1348">
        <f t="shared" si="106"/>
        <v>9.5913597212065338E-5</v>
      </c>
      <c r="U1348">
        <f t="shared" si="107"/>
        <v>2.8229823938741934E-4</v>
      </c>
      <c r="V1348">
        <f t="shared" si="108"/>
        <v>0.25359755547163121</v>
      </c>
      <c r="W1348" t="str">
        <f t="shared" si="109"/>
        <v>Ontime</v>
      </c>
    </row>
    <row r="1349" spans="3:23" x14ac:dyDescent="0.3">
      <c r="C1349" s="1">
        <v>2</v>
      </c>
      <c r="D1349" s="1">
        <v>1300</v>
      </c>
      <c r="E1349" s="1" t="s">
        <v>7</v>
      </c>
      <c r="F1349" s="1" t="s">
        <v>6</v>
      </c>
      <c r="G1349" s="1" t="s">
        <v>4</v>
      </c>
      <c r="H1349" s="1" t="s">
        <v>3</v>
      </c>
      <c r="I1349">
        <f t="shared" si="105"/>
        <v>13</v>
      </c>
      <c r="J1349">
        <f>VLOOKUP(C1349,Sheet11!$C$10:$E$17,2,FALSE)</f>
        <v>0.14788732394366197</v>
      </c>
      <c r="K1349">
        <f>VLOOKUP(C1349,Sheet11!$C$10:$E$17,3,FALSE)</f>
        <v>0.13761985335589397</v>
      </c>
      <c r="L1349">
        <f>VLOOKUP(E1349,Sheet11!$C$27:$E$30,2,FALSE)</f>
        <v>0.39436619718309857</v>
      </c>
      <c r="M1349">
        <f>VLOOKUP(E1349,Sheet11!$C$27:$E$30,3,FALSE)</f>
        <v>0.29103214890016921</v>
      </c>
      <c r="N1349">
        <f>VLOOKUP(F1349,Sheet11!$C$40:$E$43,2,FALSE)</f>
        <v>0.42488262910798125</v>
      </c>
      <c r="O1349">
        <f>VLOOKUP(F1349,Sheet11!$C$40:$E$43,3,FALSE)</f>
        <v>0.54540327129159616</v>
      </c>
      <c r="P1349">
        <f>VLOOKUP(G1349,Sheet11!$C$53:$E$61,2,FALSE)</f>
        <v>0.31690140845070425</v>
      </c>
      <c r="Q1349">
        <f>VLOOKUP(G1349,Sheet11!$C$53:$E$61,3,FALSE)</f>
        <v>0.233502538071066</v>
      </c>
      <c r="R1349">
        <f>VLOOKUP(I1349,Sheet11!$C$70:$E$89,2,FALSE)</f>
        <v>6.1032863849765258E-2</v>
      </c>
      <c r="S1349">
        <f>VLOOKUP(I1349,Sheet11!$C$70:$E$89,3,FALSE)</f>
        <v>5.0761421319796954E-2</v>
      </c>
      <c r="T1349">
        <f t="shared" si="106"/>
        <v>9.2836155590287836E-5</v>
      </c>
      <c r="U1349">
        <f t="shared" si="107"/>
        <v>2.0876699230585512E-4</v>
      </c>
      <c r="V1349">
        <f t="shared" si="108"/>
        <v>0.30780897426924725</v>
      </c>
      <c r="W1349" t="str">
        <f t="shared" si="109"/>
        <v>Ontime</v>
      </c>
    </row>
    <row r="1350" spans="3:23" x14ac:dyDescent="0.3">
      <c r="C1350" s="1">
        <v>2</v>
      </c>
      <c r="D1350" s="1">
        <v>1455</v>
      </c>
      <c r="E1350" s="1" t="s">
        <v>7</v>
      </c>
      <c r="F1350" s="1" t="s">
        <v>6</v>
      </c>
      <c r="G1350" s="1" t="s">
        <v>4</v>
      </c>
      <c r="H1350" s="1" t="s">
        <v>3</v>
      </c>
      <c r="I1350">
        <f t="shared" si="105"/>
        <v>14</v>
      </c>
      <c r="J1350">
        <f>VLOOKUP(C1350,Sheet11!$C$10:$E$17,2,FALSE)</f>
        <v>0.14788732394366197</v>
      </c>
      <c r="K1350">
        <f>VLOOKUP(C1350,Sheet11!$C$10:$E$17,3,FALSE)</f>
        <v>0.13761985335589397</v>
      </c>
      <c r="L1350">
        <f>VLOOKUP(E1350,Sheet11!$C$27:$E$30,2,FALSE)</f>
        <v>0.39436619718309857</v>
      </c>
      <c r="M1350">
        <f>VLOOKUP(E1350,Sheet11!$C$27:$E$30,3,FALSE)</f>
        <v>0.29103214890016921</v>
      </c>
      <c r="N1350">
        <f>VLOOKUP(F1350,Sheet11!$C$40:$E$43,2,FALSE)</f>
        <v>0.42488262910798125</v>
      </c>
      <c r="O1350">
        <f>VLOOKUP(F1350,Sheet11!$C$40:$E$43,3,FALSE)</f>
        <v>0.54540327129159616</v>
      </c>
      <c r="P1350">
        <f>VLOOKUP(G1350,Sheet11!$C$53:$E$61,2,FALSE)</f>
        <v>0.31690140845070425</v>
      </c>
      <c r="Q1350">
        <f>VLOOKUP(G1350,Sheet11!$C$53:$E$61,3,FALSE)</f>
        <v>0.233502538071066</v>
      </c>
      <c r="R1350">
        <f>VLOOKUP(I1350,Sheet11!$C$70:$E$89,2,FALSE)</f>
        <v>5.6338028169014086E-2</v>
      </c>
      <c r="S1350">
        <f>VLOOKUP(I1350,Sheet11!$C$70:$E$89,3,FALSE)</f>
        <v>9.7574732092498589E-2</v>
      </c>
      <c r="T1350">
        <f t="shared" si="106"/>
        <v>8.5694912852573381E-5</v>
      </c>
      <c r="U1350">
        <f t="shared" si="107"/>
        <v>4.0129655187681041E-4</v>
      </c>
      <c r="V1350">
        <f t="shared" si="108"/>
        <v>0.17596799750934686</v>
      </c>
      <c r="W1350" t="str">
        <f t="shared" si="109"/>
        <v>Ontime</v>
      </c>
    </row>
    <row r="1351" spans="3:23" x14ac:dyDescent="0.3">
      <c r="C1351" s="1">
        <v>2</v>
      </c>
      <c r="D1351" s="1">
        <v>1725</v>
      </c>
      <c r="E1351" s="1" t="s">
        <v>7</v>
      </c>
      <c r="F1351" s="1" t="s">
        <v>6</v>
      </c>
      <c r="G1351" s="1" t="s">
        <v>4</v>
      </c>
      <c r="H1351" s="1" t="s">
        <v>3</v>
      </c>
      <c r="I1351">
        <f t="shared" si="105"/>
        <v>17</v>
      </c>
      <c r="J1351">
        <f>VLOOKUP(C1351,Sheet11!$C$10:$E$17,2,FALSE)</f>
        <v>0.14788732394366197</v>
      </c>
      <c r="K1351">
        <f>VLOOKUP(C1351,Sheet11!$C$10:$E$17,3,FALSE)</f>
        <v>0.13761985335589397</v>
      </c>
      <c r="L1351">
        <f>VLOOKUP(E1351,Sheet11!$C$27:$E$30,2,FALSE)</f>
        <v>0.39436619718309857</v>
      </c>
      <c r="M1351">
        <f>VLOOKUP(E1351,Sheet11!$C$27:$E$30,3,FALSE)</f>
        <v>0.29103214890016921</v>
      </c>
      <c r="N1351">
        <f>VLOOKUP(F1351,Sheet11!$C$40:$E$43,2,FALSE)</f>
        <v>0.42488262910798125</v>
      </c>
      <c r="O1351">
        <f>VLOOKUP(F1351,Sheet11!$C$40:$E$43,3,FALSE)</f>
        <v>0.54540327129159616</v>
      </c>
      <c r="P1351">
        <f>VLOOKUP(G1351,Sheet11!$C$53:$E$61,2,FALSE)</f>
        <v>0.31690140845070425</v>
      </c>
      <c r="Q1351">
        <f>VLOOKUP(G1351,Sheet11!$C$53:$E$61,3,FALSE)</f>
        <v>0.233502538071066</v>
      </c>
      <c r="R1351">
        <f>VLOOKUP(I1351,Sheet11!$C$70:$E$89,2,FALSE)</f>
        <v>9.154929577464789E-2</v>
      </c>
      <c r="S1351">
        <f>VLOOKUP(I1351,Sheet11!$C$70:$E$89,3,FALSE)</f>
        <v>8.1218274111675121E-2</v>
      </c>
      <c r="T1351">
        <f t="shared" si="106"/>
        <v>1.3925423338543175E-4</v>
      </c>
      <c r="U1351">
        <f t="shared" si="107"/>
        <v>3.3402718768936815E-4</v>
      </c>
      <c r="V1351">
        <f t="shared" si="108"/>
        <v>0.29423135408356388</v>
      </c>
      <c r="W1351" t="str">
        <f t="shared" si="109"/>
        <v>Ontime</v>
      </c>
    </row>
    <row r="1352" spans="3:23" x14ac:dyDescent="0.3">
      <c r="C1352" s="1">
        <v>2</v>
      </c>
      <c r="D1352" s="1">
        <v>2143</v>
      </c>
      <c r="E1352" s="1" t="s">
        <v>7</v>
      </c>
      <c r="F1352" s="1" t="s">
        <v>6</v>
      </c>
      <c r="G1352" s="1" t="s">
        <v>4</v>
      </c>
      <c r="H1352" s="1" t="s">
        <v>3</v>
      </c>
      <c r="I1352">
        <f t="shared" si="105"/>
        <v>21</v>
      </c>
      <c r="J1352">
        <f>VLOOKUP(C1352,Sheet11!$C$10:$E$17,2,FALSE)</f>
        <v>0.14788732394366197</v>
      </c>
      <c r="K1352">
        <f>VLOOKUP(C1352,Sheet11!$C$10:$E$17,3,FALSE)</f>
        <v>0.13761985335589397</v>
      </c>
      <c r="L1352">
        <f>VLOOKUP(E1352,Sheet11!$C$27:$E$30,2,FALSE)</f>
        <v>0.39436619718309857</v>
      </c>
      <c r="M1352">
        <f>VLOOKUP(E1352,Sheet11!$C$27:$E$30,3,FALSE)</f>
        <v>0.29103214890016921</v>
      </c>
      <c r="N1352">
        <f>VLOOKUP(F1352,Sheet11!$C$40:$E$43,2,FALSE)</f>
        <v>0.42488262910798125</v>
      </c>
      <c r="O1352">
        <f>VLOOKUP(F1352,Sheet11!$C$40:$E$43,3,FALSE)</f>
        <v>0.54540327129159616</v>
      </c>
      <c r="P1352">
        <f>VLOOKUP(G1352,Sheet11!$C$53:$E$61,2,FALSE)</f>
        <v>0.31690140845070425</v>
      </c>
      <c r="Q1352">
        <f>VLOOKUP(G1352,Sheet11!$C$53:$E$61,3,FALSE)</f>
        <v>0.233502538071066</v>
      </c>
      <c r="R1352">
        <f>VLOOKUP(I1352,Sheet11!$C$70:$E$89,2,FALSE)</f>
        <v>4.9295774647887321E-2</v>
      </c>
      <c r="S1352">
        <f>VLOOKUP(I1352,Sheet11!$C$70:$E$89,3,FALSE)</f>
        <v>3.7789058093626621E-2</v>
      </c>
      <c r="T1352">
        <f t="shared" si="106"/>
        <v>7.4983048746001712E-5</v>
      </c>
      <c r="U1352">
        <f t="shared" si="107"/>
        <v>1.5541542760546991E-4</v>
      </c>
      <c r="V1352">
        <f t="shared" si="108"/>
        <v>0.32544941239809017</v>
      </c>
      <c r="W1352" t="str">
        <f t="shared" si="109"/>
        <v>Ontime</v>
      </c>
    </row>
    <row r="1353" spans="3:23" x14ac:dyDescent="0.3">
      <c r="C1353" s="1">
        <v>2</v>
      </c>
      <c r="D1353" s="1">
        <v>635</v>
      </c>
      <c r="E1353" s="1" t="s">
        <v>7</v>
      </c>
      <c r="F1353" s="1" t="s">
        <v>6</v>
      </c>
      <c r="G1353" s="1" t="s">
        <v>4</v>
      </c>
      <c r="H1353" s="1" t="s">
        <v>3</v>
      </c>
      <c r="I1353">
        <f t="shared" si="105"/>
        <v>6</v>
      </c>
      <c r="J1353">
        <f>VLOOKUP(C1353,Sheet11!$C$10:$E$17,2,FALSE)</f>
        <v>0.14788732394366197</v>
      </c>
      <c r="K1353">
        <f>VLOOKUP(C1353,Sheet11!$C$10:$E$17,3,FALSE)</f>
        <v>0.13761985335589397</v>
      </c>
      <c r="L1353">
        <f>VLOOKUP(E1353,Sheet11!$C$27:$E$30,2,FALSE)</f>
        <v>0.39436619718309857</v>
      </c>
      <c r="M1353">
        <f>VLOOKUP(E1353,Sheet11!$C$27:$E$30,3,FALSE)</f>
        <v>0.29103214890016921</v>
      </c>
      <c r="N1353">
        <f>VLOOKUP(F1353,Sheet11!$C$40:$E$43,2,FALSE)</f>
        <v>0.42488262910798125</v>
      </c>
      <c r="O1353">
        <f>VLOOKUP(F1353,Sheet11!$C$40:$E$43,3,FALSE)</f>
        <v>0.54540327129159616</v>
      </c>
      <c r="P1353">
        <f>VLOOKUP(G1353,Sheet11!$C$53:$E$61,2,FALSE)</f>
        <v>0.31690140845070425</v>
      </c>
      <c r="Q1353">
        <f>VLOOKUP(G1353,Sheet11!$C$53:$E$61,3,FALSE)</f>
        <v>0.233502538071066</v>
      </c>
      <c r="R1353">
        <f>VLOOKUP(I1353,Sheet11!$C$70:$E$89,2,FALSE)</f>
        <v>3.9906103286384977E-2</v>
      </c>
      <c r="S1353">
        <f>VLOOKUP(I1353,Sheet11!$C$70:$E$89,3,FALSE)</f>
        <v>8.4038353073886074E-2</v>
      </c>
      <c r="T1353">
        <f t="shared" si="106"/>
        <v>6.0700563270572815E-5</v>
      </c>
      <c r="U1353">
        <f t="shared" si="107"/>
        <v>3.4562535392858242E-4</v>
      </c>
      <c r="V1353">
        <f t="shared" si="108"/>
        <v>0.14938885436840407</v>
      </c>
      <c r="W1353" t="str">
        <f t="shared" si="109"/>
        <v>Ontime</v>
      </c>
    </row>
    <row r="1354" spans="3:23" x14ac:dyDescent="0.3">
      <c r="C1354" s="1">
        <v>2</v>
      </c>
      <c r="D1354" s="1">
        <v>1033</v>
      </c>
      <c r="E1354" s="1" t="s">
        <v>7</v>
      </c>
      <c r="F1354" s="1" t="s">
        <v>6</v>
      </c>
      <c r="G1354" s="1" t="s">
        <v>4</v>
      </c>
      <c r="H1354" s="1" t="s">
        <v>3</v>
      </c>
      <c r="I1354">
        <f t="shared" si="105"/>
        <v>10</v>
      </c>
      <c r="J1354">
        <f>VLOOKUP(C1354,Sheet11!$C$10:$E$17,2,FALSE)</f>
        <v>0.14788732394366197</v>
      </c>
      <c r="K1354">
        <f>VLOOKUP(C1354,Sheet11!$C$10:$E$17,3,FALSE)</f>
        <v>0.13761985335589397</v>
      </c>
      <c r="L1354">
        <f>VLOOKUP(E1354,Sheet11!$C$27:$E$30,2,FALSE)</f>
        <v>0.39436619718309857</v>
      </c>
      <c r="M1354">
        <f>VLOOKUP(E1354,Sheet11!$C$27:$E$30,3,FALSE)</f>
        <v>0.29103214890016921</v>
      </c>
      <c r="N1354">
        <f>VLOOKUP(F1354,Sheet11!$C$40:$E$43,2,FALSE)</f>
        <v>0.42488262910798125</v>
      </c>
      <c r="O1354">
        <f>VLOOKUP(F1354,Sheet11!$C$40:$E$43,3,FALSE)</f>
        <v>0.54540327129159616</v>
      </c>
      <c r="P1354">
        <f>VLOOKUP(G1354,Sheet11!$C$53:$E$61,2,FALSE)</f>
        <v>0.31690140845070425</v>
      </c>
      <c r="Q1354">
        <f>VLOOKUP(G1354,Sheet11!$C$53:$E$61,3,FALSE)</f>
        <v>0.233502538071066</v>
      </c>
      <c r="R1354">
        <f>VLOOKUP(I1354,Sheet11!$C$70:$E$89,2,FALSE)</f>
        <v>3.0516431924882629E-2</v>
      </c>
      <c r="S1354">
        <f>VLOOKUP(I1354,Sheet11!$C$70:$E$89,3,FALSE)</f>
        <v>5.9785673998871969E-2</v>
      </c>
      <c r="T1354">
        <f t="shared" si="106"/>
        <v>4.6418077795143918E-5</v>
      </c>
      <c r="U1354">
        <f t="shared" si="107"/>
        <v>2.4588112427134049E-4</v>
      </c>
      <c r="V1354">
        <f t="shared" si="108"/>
        <v>0.15880329972500568</v>
      </c>
      <c r="W1354" t="str">
        <f t="shared" si="109"/>
        <v>Ontime</v>
      </c>
    </row>
    <row r="1355" spans="3:23" x14ac:dyDescent="0.3">
      <c r="C1355" s="1">
        <v>2</v>
      </c>
      <c r="D1355" s="1">
        <v>835</v>
      </c>
      <c r="E1355" s="1" t="s">
        <v>7</v>
      </c>
      <c r="F1355" s="1" t="s">
        <v>1</v>
      </c>
      <c r="G1355" s="1" t="s">
        <v>4</v>
      </c>
      <c r="H1355" s="1" t="s">
        <v>3</v>
      </c>
      <c r="I1355">
        <f t="shared" si="105"/>
        <v>8</v>
      </c>
      <c r="J1355">
        <f>VLOOKUP(C1355,Sheet11!$C$10:$E$17,2,FALSE)</f>
        <v>0.14788732394366197</v>
      </c>
      <c r="K1355">
        <f>VLOOKUP(C1355,Sheet11!$C$10:$E$17,3,FALSE)</f>
        <v>0.13761985335589397</v>
      </c>
      <c r="L1355">
        <f>VLOOKUP(E1355,Sheet11!$C$27:$E$30,2,FALSE)</f>
        <v>0.39436619718309857</v>
      </c>
      <c r="M1355">
        <f>VLOOKUP(E1355,Sheet11!$C$27:$E$30,3,FALSE)</f>
        <v>0.29103214890016921</v>
      </c>
      <c r="N1355">
        <f>VLOOKUP(F1355,Sheet11!$C$40:$E$43,2,FALSE)</f>
        <v>0.19718309859154928</v>
      </c>
      <c r="O1355">
        <f>VLOOKUP(F1355,Sheet11!$C$40:$E$43,3,FALSE)</f>
        <v>0.17033276931754088</v>
      </c>
      <c r="P1355">
        <f>VLOOKUP(G1355,Sheet11!$C$53:$E$61,2,FALSE)</f>
        <v>0.31690140845070425</v>
      </c>
      <c r="Q1355">
        <f>VLOOKUP(G1355,Sheet11!$C$53:$E$61,3,FALSE)</f>
        <v>0.233502538071066</v>
      </c>
      <c r="R1355">
        <f>VLOOKUP(I1355,Sheet11!$C$70:$E$89,2,FALSE)</f>
        <v>4.2253521126760563E-2</v>
      </c>
      <c r="S1355">
        <f>VLOOKUP(I1355,Sheet11!$C$70:$E$89,3,FALSE)</f>
        <v>9.475465313028765E-2</v>
      </c>
      <c r="T1355">
        <f t="shared" si="106"/>
        <v>2.9827511103381895E-5</v>
      </c>
      <c r="U1355">
        <f t="shared" si="107"/>
        <v>1.2170518351867018E-4</v>
      </c>
      <c r="V1355">
        <f t="shared" si="108"/>
        <v>0.19683878240122835</v>
      </c>
      <c r="W1355" t="str">
        <f t="shared" si="109"/>
        <v>Ontime</v>
      </c>
    </row>
    <row r="1356" spans="3:23" x14ac:dyDescent="0.3">
      <c r="C1356" s="1">
        <v>2</v>
      </c>
      <c r="D1356" s="1">
        <v>1351</v>
      </c>
      <c r="E1356" s="1" t="s">
        <v>7</v>
      </c>
      <c r="F1356" s="1" t="s">
        <v>1</v>
      </c>
      <c r="G1356" s="1" t="s">
        <v>4</v>
      </c>
      <c r="H1356" s="1" t="s">
        <v>15</v>
      </c>
      <c r="I1356">
        <f t="shared" si="105"/>
        <v>13</v>
      </c>
      <c r="J1356">
        <f>VLOOKUP(C1356,Sheet11!$C$10:$E$17,2,FALSE)</f>
        <v>0.14788732394366197</v>
      </c>
      <c r="K1356">
        <f>VLOOKUP(C1356,Sheet11!$C$10:$E$17,3,FALSE)</f>
        <v>0.13761985335589397</v>
      </c>
      <c r="L1356">
        <f>VLOOKUP(E1356,Sheet11!$C$27:$E$30,2,FALSE)</f>
        <v>0.39436619718309857</v>
      </c>
      <c r="M1356">
        <f>VLOOKUP(E1356,Sheet11!$C$27:$E$30,3,FALSE)</f>
        <v>0.29103214890016921</v>
      </c>
      <c r="N1356">
        <f>VLOOKUP(F1356,Sheet11!$C$40:$E$43,2,FALSE)</f>
        <v>0.19718309859154928</v>
      </c>
      <c r="O1356">
        <f>VLOOKUP(F1356,Sheet11!$C$40:$E$43,3,FALSE)</f>
        <v>0.17033276931754088</v>
      </c>
      <c r="P1356">
        <f>VLOOKUP(G1356,Sheet11!$C$53:$E$61,2,FALSE)</f>
        <v>0.31690140845070425</v>
      </c>
      <c r="Q1356">
        <f>VLOOKUP(G1356,Sheet11!$C$53:$E$61,3,FALSE)</f>
        <v>0.233502538071066</v>
      </c>
      <c r="R1356">
        <f>VLOOKUP(I1356,Sheet11!$C$70:$E$89,2,FALSE)</f>
        <v>6.1032863849765258E-2</v>
      </c>
      <c r="S1356">
        <f>VLOOKUP(I1356,Sheet11!$C$70:$E$89,3,FALSE)</f>
        <v>5.0761421319796954E-2</v>
      </c>
      <c r="T1356">
        <f t="shared" si="106"/>
        <v>4.3084182704884956E-5</v>
      </c>
      <c r="U1356">
        <f t="shared" si="107"/>
        <v>6.5199205456430457E-5</v>
      </c>
      <c r="V1356">
        <f t="shared" si="108"/>
        <v>0.3978835852522476</v>
      </c>
      <c r="W1356" t="str">
        <f t="shared" si="109"/>
        <v>Ontime</v>
      </c>
    </row>
    <row r="1357" spans="3:23" x14ac:dyDescent="0.3">
      <c r="C1357" s="1">
        <v>2</v>
      </c>
      <c r="D1357" s="1">
        <v>1446</v>
      </c>
      <c r="E1357" s="1" t="s">
        <v>7</v>
      </c>
      <c r="F1357" s="1" t="s">
        <v>1</v>
      </c>
      <c r="G1357" s="1" t="s">
        <v>4</v>
      </c>
      <c r="H1357" s="1" t="s">
        <v>3</v>
      </c>
      <c r="I1357">
        <f t="shared" si="105"/>
        <v>14</v>
      </c>
      <c r="J1357">
        <f>VLOOKUP(C1357,Sheet11!$C$10:$E$17,2,FALSE)</f>
        <v>0.14788732394366197</v>
      </c>
      <c r="K1357">
        <f>VLOOKUP(C1357,Sheet11!$C$10:$E$17,3,FALSE)</f>
        <v>0.13761985335589397</v>
      </c>
      <c r="L1357">
        <f>VLOOKUP(E1357,Sheet11!$C$27:$E$30,2,FALSE)</f>
        <v>0.39436619718309857</v>
      </c>
      <c r="M1357">
        <f>VLOOKUP(E1357,Sheet11!$C$27:$E$30,3,FALSE)</f>
        <v>0.29103214890016921</v>
      </c>
      <c r="N1357">
        <f>VLOOKUP(F1357,Sheet11!$C$40:$E$43,2,FALSE)</f>
        <v>0.19718309859154928</v>
      </c>
      <c r="O1357">
        <f>VLOOKUP(F1357,Sheet11!$C$40:$E$43,3,FALSE)</f>
        <v>0.17033276931754088</v>
      </c>
      <c r="P1357">
        <f>VLOOKUP(G1357,Sheet11!$C$53:$E$61,2,FALSE)</f>
        <v>0.31690140845070425</v>
      </c>
      <c r="Q1357">
        <f>VLOOKUP(G1357,Sheet11!$C$53:$E$61,3,FALSE)</f>
        <v>0.233502538071066</v>
      </c>
      <c r="R1357">
        <f>VLOOKUP(I1357,Sheet11!$C$70:$E$89,2,FALSE)</f>
        <v>5.6338028169014086E-2</v>
      </c>
      <c r="S1357">
        <f>VLOOKUP(I1357,Sheet11!$C$70:$E$89,3,FALSE)</f>
        <v>9.7574732092498589E-2</v>
      </c>
      <c r="T1357">
        <f t="shared" si="106"/>
        <v>3.9770014804509195E-5</v>
      </c>
      <c r="U1357">
        <f t="shared" si="107"/>
        <v>1.2532736159958299E-4</v>
      </c>
      <c r="V1357">
        <f t="shared" si="108"/>
        <v>0.24088823015072114</v>
      </c>
      <c r="W1357" t="str">
        <f t="shared" si="109"/>
        <v>Ontime</v>
      </c>
    </row>
    <row r="1358" spans="3:23" x14ac:dyDescent="0.3">
      <c r="C1358" s="1">
        <v>2</v>
      </c>
      <c r="D1358" s="1">
        <v>1643</v>
      </c>
      <c r="E1358" s="1" t="s">
        <v>7</v>
      </c>
      <c r="F1358" s="1" t="s">
        <v>1</v>
      </c>
      <c r="G1358" s="1" t="s">
        <v>4</v>
      </c>
      <c r="H1358" s="1" t="s">
        <v>3</v>
      </c>
      <c r="I1358">
        <f t="shared" si="105"/>
        <v>16</v>
      </c>
      <c r="J1358">
        <f>VLOOKUP(C1358,Sheet11!$C$10:$E$17,2,FALSE)</f>
        <v>0.14788732394366197</v>
      </c>
      <c r="K1358">
        <f>VLOOKUP(C1358,Sheet11!$C$10:$E$17,3,FALSE)</f>
        <v>0.13761985335589397</v>
      </c>
      <c r="L1358">
        <f>VLOOKUP(E1358,Sheet11!$C$27:$E$30,2,FALSE)</f>
        <v>0.39436619718309857</v>
      </c>
      <c r="M1358">
        <f>VLOOKUP(E1358,Sheet11!$C$27:$E$30,3,FALSE)</f>
        <v>0.29103214890016921</v>
      </c>
      <c r="N1358">
        <f>VLOOKUP(F1358,Sheet11!$C$40:$E$43,2,FALSE)</f>
        <v>0.19718309859154928</v>
      </c>
      <c r="O1358">
        <f>VLOOKUP(F1358,Sheet11!$C$40:$E$43,3,FALSE)</f>
        <v>0.17033276931754088</v>
      </c>
      <c r="P1358">
        <f>VLOOKUP(G1358,Sheet11!$C$53:$E$61,2,FALSE)</f>
        <v>0.31690140845070425</v>
      </c>
      <c r="Q1358">
        <f>VLOOKUP(G1358,Sheet11!$C$53:$E$61,3,FALSE)</f>
        <v>0.233502538071066</v>
      </c>
      <c r="R1358">
        <f>VLOOKUP(I1358,Sheet11!$C$70:$E$89,2,FALSE)</f>
        <v>0.10328638497652583</v>
      </c>
      <c r="S1358">
        <f>VLOOKUP(I1358,Sheet11!$C$70:$E$89,3,FALSE)</f>
        <v>9.8702763677382968E-2</v>
      </c>
      <c r="T1358">
        <f t="shared" si="106"/>
        <v>7.2911693808266854E-5</v>
      </c>
      <c r="U1358">
        <f t="shared" si="107"/>
        <v>1.2677623283194811E-4</v>
      </c>
      <c r="V1358">
        <f t="shared" si="108"/>
        <v>0.36512820296659459</v>
      </c>
      <c r="W1358" t="str">
        <f t="shared" si="109"/>
        <v>Ontime</v>
      </c>
    </row>
    <row r="1359" spans="3:23" x14ac:dyDescent="0.3">
      <c r="C1359" s="1">
        <v>2</v>
      </c>
      <c r="D1359" s="1">
        <v>1706</v>
      </c>
      <c r="E1359" s="1" t="s">
        <v>7</v>
      </c>
      <c r="F1359" s="1" t="s">
        <v>1</v>
      </c>
      <c r="G1359" s="1" t="s">
        <v>4</v>
      </c>
      <c r="H1359" s="1" t="s">
        <v>3</v>
      </c>
      <c r="I1359">
        <f t="shared" si="105"/>
        <v>17</v>
      </c>
      <c r="J1359">
        <f>VLOOKUP(C1359,Sheet11!$C$10:$E$17,2,FALSE)</f>
        <v>0.14788732394366197</v>
      </c>
      <c r="K1359">
        <f>VLOOKUP(C1359,Sheet11!$C$10:$E$17,3,FALSE)</f>
        <v>0.13761985335589397</v>
      </c>
      <c r="L1359">
        <f>VLOOKUP(E1359,Sheet11!$C$27:$E$30,2,FALSE)</f>
        <v>0.39436619718309857</v>
      </c>
      <c r="M1359">
        <f>VLOOKUP(E1359,Sheet11!$C$27:$E$30,3,FALSE)</f>
        <v>0.29103214890016921</v>
      </c>
      <c r="N1359">
        <f>VLOOKUP(F1359,Sheet11!$C$40:$E$43,2,FALSE)</f>
        <v>0.19718309859154928</v>
      </c>
      <c r="O1359">
        <f>VLOOKUP(F1359,Sheet11!$C$40:$E$43,3,FALSE)</f>
        <v>0.17033276931754088</v>
      </c>
      <c r="P1359">
        <f>VLOOKUP(G1359,Sheet11!$C$53:$E$61,2,FALSE)</f>
        <v>0.31690140845070425</v>
      </c>
      <c r="Q1359">
        <f>VLOOKUP(G1359,Sheet11!$C$53:$E$61,3,FALSE)</f>
        <v>0.233502538071066</v>
      </c>
      <c r="R1359">
        <f>VLOOKUP(I1359,Sheet11!$C$70:$E$89,2,FALSE)</f>
        <v>9.154929577464789E-2</v>
      </c>
      <c r="S1359">
        <f>VLOOKUP(I1359,Sheet11!$C$70:$E$89,3,FALSE)</f>
        <v>8.1218274111675121E-2</v>
      </c>
      <c r="T1359">
        <f t="shared" si="106"/>
        <v>6.4626274057327438E-5</v>
      </c>
      <c r="U1359">
        <f t="shared" si="107"/>
        <v>1.0431872873028872E-4</v>
      </c>
      <c r="V1359">
        <f t="shared" si="108"/>
        <v>0.38252847371028964</v>
      </c>
      <c r="W1359" t="str">
        <f t="shared" si="109"/>
        <v>Ontime</v>
      </c>
    </row>
    <row r="1360" spans="3:23" x14ac:dyDescent="0.3">
      <c r="C1360" s="1">
        <v>2</v>
      </c>
      <c r="D1360" s="1">
        <v>2118</v>
      </c>
      <c r="E1360" s="1" t="s">
        <v>7</v>
      </c>
      <c r="F1360" s="1" t="s">
        <v>1</v>
      </c>
      <c r="G1360" s="1" t="s">
        <v>4</v>
      </c>
      <c r="H1360" s="1" t="s">
        <v>3</v>
      </c>
      <c r="I1360">
        <f t="shared" si="105"/>
        <v>21</v>
      </c>
      <c r="J1360">
        <f>VLOOKUP(C1360,Sheet11!$C$10:$E$17,2,FALSE)</f>
        <v>0.14788732394366197</v>
      </c>
      <c r="K1360">
        <f>VLOOKUP(C1360,Sheet11!$C$10:$E$17,3,FALSE)</f>
        <v>0.13761985335589397</v>
      </c>
      <c r="L1360">
        <f>VLOOKUP(E1360,Sheet11!$C$27:$E$30,2,FALSE)</f>
        <v>0.39436619718309857</v>
      </c>
      <c r="M1360">
        <f>VLOOKUP(E1360,Sheet11!$C$27:$E$30,3,FALSE)</f>
        <v>0.29103214890016921</v>
      </c>
      <c r="N1360">
        <f>VLOOKUP(F1360,Sheet11!$C$40:$E$43,2,FALSE)</f>
        <v>0.19718309859154928</v>
      </c>
      <c r="O1360">
        <f>VLOOKUP(F1360,Sheet11!$C$40:$E$43,3,FALSE)</f>
        <v>0.17033276931754088</v>
      </c>
      <c r="P1360">
        <f>VLOOKUP(G1360,Sheet11!$C$53:$E$61,2,FALSE)</f>
        <v>0.31690140845070425</v>
      </c>
      <c r="Q1360">
        <f>VLOOKUP(G1360,Sheet11!$C$53:$E$61,3,FALSE)</f>
        <v>0.233502538071066</v>
      </c>
      <c r="R1360">
        <f>VLOOKUP(I1360,Sheet11!$C$70:$E$89,2,FALSE)</f>
        <v>4.9295774647887321E-2</v>
      </c>
      <c r="S1360">
        <f>VLOOKUP(I1360,Sheet11!$C$70:$E$89,3,FALSE)</f>
        <v>3.7789058093626621E-2</v>
      </c>
      <c r="T1360">
        <f t="shared" si="106"/>
        <v>3.479876295394554E-5</v>
      </c>
      <c r="U1360">
        <f t="shared" si="107"/>
        <v>4.8537186284231557E-5</v>
      </c>
      <c r="V1360">
        <f t="shared" si="108"/>
        <v>0.41757204750244625</v>
      </c>
      <c r="W1360" t="str">
        <f t="shared" si="109"/>
        <v>Ontime</v>
      </c>
    </row>
    <row r="1361" spans="3:23" x14ac:dyDescent="0.3">
      <c r="C1361" s="1">
        <v>2</v>
      </c>
      <c r="D1361" s="1">
        <v>1632</v>
      </c>
      <c r="E1361" s="1" t="s">
        <v>7</v>
      </c>
      <c r="F1361" s="1" t="s">
        <v>1</v>
      </c>
      <c r="G1361" s="1" t="s">
        <v>4</v>
      </c>
      <c r="H1361" s="1" t="s">
        <v>3</v>
      </c>
      <c r="I1361">
        <f t="shared" si="105"/>
        <v>16</v>
      </c>
      <c r="J1361">
        <f>VLOOKUP(C1361,Sheet11!$C$10:$E$17,2,FALSE)</f>
        <v>0.14788732394366197</v>
      </c>
      <c r="K1361">
        <f>VLOOKUP(C1361,Sheet11!$C$10:$E$17,3,FALSE)</f>
        <v>0.13761985335589397</v>
      </c>
      <c r="L1361">
        <f>VLOOKUP(E1361,Sheet11!$C$27:$E$30,2,FALSE)</f>
        <v>0.39436619718309857</v>
      </c>
      <c r="M1361">
        <f>VLOOKUP(E1361,Sheet11!$C$27:$E$30,3,FALSE)</f>
        <v>0.29103214890016921</v>
      </c>
      <c r="N1361">
        <f>VLOOKUP(F1361,Sheet11!$C$40:$E$43,2,FALSE)</f>
        <v>0.19718309859154928</v>
      </c>
      <c r="O1361">
        <f>VLOOKUP(F1361,Sheet11!$C$40:$E$43,3,FALSE)</f>
        <v>0.17033276931754088</v>
      </c>
      <c r="P1361">
        <f>VLOOKUP(G1361,Sheet11!$C$53:$E$61,2,FALSE)</f>
        <v>0.31690140845070425</v>
      </c>
      <c r="Q1361">
        <f>VLOOKUP(G1361,Sheet11!$C$53:$E$61,3,FALSE)</f>
        <v>0.233502538071066</v>
      </c>
      <c r="R1361">
        <f>VLOOKUP(I1361,Sheet11!$C$70:$E$89,2,FALSE)</f>
        <v>0.10328638497652583</v>
      </c>
      <c r="S1361">
        <f>VLOOKUP(I1361,Sheet11!$C$70:$E$89,3,FALSE)</f>
        <v>9.8702763677382968E-2</v>
      </c>
      <c r="T1361">
        <f t="shared" si="106"/>
        <v>7.2911693808266854E-5</v>
      </c>
      <c r="U1361">
        <f t="shared" si="107"/>
        <v>1.2677623283194811E-4</v>
      </c>
      <c r="V1361">
        <f t="shared" si="108"/>
        <v>0.36512820296659459</v>
      </c>
      <c r="W1361" t="str">
        <f t="shared" si="109"/>
        <v>Ontime</v>
      </c>
    </row>
    <row r="1362" spans="3:23" x14ac:dyDescent="0.3">
      <c r="C1362" s="1">
        <v>2</v>
      </c>
      <c r="D1362" s="1">
        <v>1514</v>
      </c>
      <c r="E1362" s="1" t="s">
        <v>5</v>
      </c>
      <c r="F1362" s="1" t="s">
        <v>1</v>
      </c>
      <c r="G1362" s="1" t="s">
        <v>8</v>
      </c>
      <c r="H1362" s="1" t="s">
        <v>15</v>
      </c>
      <c r="I1362">
        <f t="shared" si="105"/>
        <v>15</v>
      </c>
      <c r="J1362">
        <f>VLOOKUP(C1362,Sheet11!$C$10:$E$17,2,FALSE)</f>
        <v>0.14788732394366197</v>
      </c>
      <c r="K1362">
        <f>VLOOKUP(C1362,Sheet11!$C$10:$E$17,3,FALSE)</f>
        <v>0.13761985335589397</v>
      </c>
      <c r="L1362">
        <f>VLOOKUP(E1362,Sheet11!$C$27:$E$30,2,FALSE)</f>
        <v>0.51877934272300474</v>
      </c>
      <c r="M1362">
        <f>VLOOKUP(E1362,Sheet11!$C$27:$E$30,3,FALSE)</f>
        <v>0.64805414551607443</v>
      </c>
      <c r="N1362">
        <f>VLOOKUP(F1362,Sheet11!$C$40:$E$43,2,FALSE)</f>
        <v>0.19718309859154928</v>
      </c>
      <c r="O1362">
        <f>VLOOKUP(F1362,Sheet11!$C$40:$E$43,3,FALSE)</f>
        <v>0.17033276931754088</v>
      </c>
      <c r="P1362">
        <f>VLOOKUP(G1362,Sheet11!$C$53:$E$61,2,FALSE)</f>
        <v>0.11032863849765258</v>
      </c>
      <c r="Q1362">
        <f>VLOOKUP(G1362,Sheet11!$C$53:$E$61,3,FALSE)</f>
        <v>0.19232938522278623</v>
      </c>
      <c r="R1362">
        <f>VLOOKUP(I1362,Sheet11!$C$70:$E$89,2,FALSE)</f>
        <v>0.13849765258215962</v>
      </c>
      <c r="S1362">
        <f>VLOOKUP(I1362,Sheet11!$C$70:$E$89,3,FALSE)</f>
        <v>6.2041737168640719E-2</v>
      </c>
      <c r="T1362">
        <f t="shared" si="106"/>
        <v>4.4775825769201537E-5</v>
      </c>
      <c r="U1362">
        <f t="shared" si="107"/>
        <v>1.4615606569250652E-4</v>
      </c>
      <c r="V1362">
        <f t="shared" si="108"/>
        <v>0.23451203162768361</v>
      </c>
      <c r="W1362" t="str">
        <f t="shared" si="109"/>
        <v>Ontime</v>
      </c>
    </row>
    <row r="1363" spans="3:23" x14ac:dyDescent="0.3">
      <c r="C1363" s="1">
        <v>2</v>
      </c>
      <c r="D1363" s="1">
        <v>629</v>
      </c>
      <c r="E1363" s="1" t="s">
        <v>5</v>
      </c>
      <c r="F1363" s="1" t="s">
        <v>6</v>
      </c>
      <c r="G1363" s="1" t="s">
        <v>8</v>
      </c>
      <c r="H1363" s="1" t="s">
        <v>3</v>
      </c>
      <c r="I1363">
        <f t="shared" si="105"/>
        <v>6</v>
      </c>
      <c r="J1363">
        <f>VLOOKUP(C1363,Sheet11!$C$10:$E$17,2,FALSE)</f>
        <v>0.14788732394366197</v>
      </c>
      <c r="K1363">
        <f>VLOOKUP(C1363,Sheet11!$C$10:$E$17,3,FALSE)</f>
        <v>0.13761985335589397</v>
      </c>
      <c r="L1363">
        <f>VLOOKUP(E1363,Sheet11!$C$27:$E$30,2,FALSE)</f>
        <v>0.51877934272300474</v>
      </c>
      <c r="M1363">
        <f>VLOOKUP(E1363,Sheet11!$C$27:$E$30,3,FALSE)</f>
        <v>0.64805414551607443</v>
      </c>
      <c r="N1363">
        <f>VLOOKUP(F1363,Sheet11!$C$40:$E$43,2,FALSE)</f>
        <v>0.42488262910798125</v>
      </c>
      <c r="O1363">
        <f>VLOOKUP(F1363,Sheet11!$C$40:$E$43,3,FALSE)</f>
        <v>0.54540327129159616</v>
      </c>
      <c r="P1363">
        <f>VLOOKUP(G1363,Sheet11!$C$53:$E$61,2,FALSE)</f>
        <v>0.11032863849765258</v>
      </c>
      <c r="Q1363">
        <f>VLOOKUP(G1363,Sheet11!$C$53:$E$61,3,FALSE)</f>
        <v>0.19232938522278623</v>
      </c>
      <c r="R1363">
        <f>VLOOKUP(I1363,Sheet11!$C$70:$E$89,2,FALSE)</f>
        <v>3.9906103286384977E-2</v>
      </c>
      <c r="S1363">
        <f>VLOOKUP(I1363,Sheet11!$C$70:$E$89,3,FALSE)</f>
        <v>8.4038353073886074E-2</v>
      </c>
      <c r="T1363">
        <f t="shared" si="106"/>
        <v>2.7799680365583763E-5</v>
      </c>
      <c r="U1363">
        <f t="shared" si="107"/>
        <v>6.3391343808469054E-4</v>
      </c>
      <c r="V1363">
        <f t="shared" si="108"/>
        <v>4.2011680878702155E-2</v>
      </c>
      <c r="W1363" t="str">
        <f t="shared" si="109"/>
        <v>Ontime</v>
      </c>
    </row>
    <row r="1364" spans="3:23" x14ac:dyDescent="0.3">
      <c r="C1364" s="1">
        <v>2</v>
      </c>
      <c r="D1364" s="1">
        <v>729</v>
      </c>
      <c r="E1364" s="1" t="s">
        <v>5</v>
      </c>
      <c r="F1364" s="1" t="s">
        <v>6</v>
      </c>
      <c r="G1364" s="1" t="s">
        <v>8</v>
      </c>
      <c r="H1364" s="1" t="s">
        <v>3</v>
      </c>
      <c r="I1364">
        <f t="shared" si="105"/>
        <v>7</v>
      </c>
      <c r="J1364">
        <f>VLOOKUP(C1364,Sheet11!$C$10:$E$17,2,FALSE)</f>
        <v>0.14788732394366197</v>
      </c>
      <c r="K1364">
        <f>VLOOKUP(C1364,Sheet11!$C$10:$E$17,3,FALSE)</f>
        <v>0.13761985335589397</v>
      </c>
      <c r="L1364">
        <f>VLOOKUP(E1364,Sheet11!$C$27:$E$30,2,FALSE)</f>
        <v>0.51877934272300474</v>
      </c>
      <c r="M1364">
        <f>VLOOKUP(E1364,Sheet11!$C$27:$E$30,3,FALSE)</f>
        <v>0.64805414551607443</v>
      </c>
      <c r="N1364">
        <f>VLOOKUP(F1364,Sheet11!$C$40:$E$43,2,FALSE)</f>
        <v>0.42488262910798125</v>
      </c>
      <c r="O1364">
        <f>VLOOKUP(F1364,Sheet11!$C$40:$E$43,3,FALSE)</f>
        <v>0.54540327129159616</v>
      </c>
      <c r="P1364">
        <f>VLOOKUP(G1364,Sheet11!$C$53:$E$61,2,FALSE)</f>
        <v>0.11032863849765258</v>
      </c>
      <c r="Q1364">
        <f>VLOOKUP(G1364,Sheet11!$C$53:$E$61,3,FALSE)</f>
        <v>0.19232938522278623</v>
      </c>
      <c r="R1364">
        <f>VLOOKUP(I1364,Sheet11!$C$70:$E$89,2,FALSE)</f>
        <v>4.2253521126760563E-2</v>
      </c>
      <c r="S1364">
        <f>VLOOKUP(I1364,Sheet11!$C$70:$E$89,3,FALSE)</f>
        <v>4.3993231810490696E-2</v>
      </c>
      <c r="T1364">
        <f t="shared" si="106"/>
        <v>2.9434955681206338E-5</v>
      </c>
      <c r="U1364">
        <f t="shared" si="107"/>
        <v>3.3184730315842856E-4</v>
      </c>
      <c r="V1364">
        <f t="shared" si="108"/>
        <v>8.1473570763605799E-2</v>
      </c>
      <c r="W1364" t="str">
        <f t="shared" si="109"/>
        <v>Ontime</v>
      </c>
    </row>
    <row r="1365" spans="3:23" x14ac:dyDescent="0.3">
      <c r="C1365" s="1">
        <v>2</v>
      </c>
      <c r="D1365" s="1">
        <v>839</v>
      </c>
      <c r="E1365" s="1" t="s">
        <v>5</v>
      </c>
      <c r="F1365" s="1" t="s">
        <v>6</v>
      </c>
      <c r="G1365" s="1" t="s">
        <v>8</v>
      </c>
      <c r="H1365" s="1" t="s">
        <v>3</v>
      </c>
      <c r="I1365">
        <f t="shared" si="105"/>
        <v>8</v>
      </c>
      <c r="J1365">
        <f>VLOOKUP(C1365,Sheet11!$C$10:$E$17,2,FALSE)</f>
        <v>0.14788732394366197</v>
      </c>
      <c r="K1365">
        <f>VLOOKUP(C1365,Sheet11!$C$10:$E$17,3,FALSE)</f>
        <v>0.13761985335589397</v>
      </c>
      <c r="L1365">
        <f>VLOOKUP(E1365,Sheet11!$C$27:$E$30,2,FALSE)</f>
        <v>0.51877934272300474</v>
      </c>
      <c r="M1365">
        <f>VLOOKUP(E1365,Sheet11!$C$27:$E$30,3,FALSE)</f>
        <v>0.64805414551607443</v>
      </c>
      <c r="N1365">
        <f>VLOOKUP(F1365,Sheet11!$C$40:$E$43,2,FALSE)</f>
        <v>0.42488262910798125</v>
      </c>
      <c r="O1365">
        <f>VLOOKUP(F1365,Sheet11!$C$40:$E$43,3,FALSE)</f>
        <v>0.54540327129159616</v>
      </c>
      <c r="P1365">
        <f>VLOOKUP(G1365,Sheet11!$C$53:$E$61,2,FALSE)</f>
        <v>0.11032863849765258</v>
      </c>
      <c r="Q1365">
        <f>VLOOKUP(G1365,Sheet11!$C$53:$E$61,3,FALSE)</f>
        <v>0.19232938522278623</v>
      </c>
      <c r="R1365">
        <f>VLOOKUP(I1365,Sheet11!$C$70:$E$89,2,FALSE)</f>
        <v>4.2253521126760563E-2</v>
      </c>
      <c r="S1365">
        <f>VLOOKUP(I1365,Sheet11!$C$70:$E$89,3,FALSE)</f>
        <v>9.475465313028765E-2</v>
      </c>
      <c r="T1365">
        <f t="shared" si="106"/>
        <v>2.9434955681206338E-5</v>
      </c>
      <c r="U1365">
        <f t="shared" si="107"/>
        <v>7.1474803757199995E-4</v>
      </c>
      <c r="V1365">
        <f t="shared" si="108"/>
        <v>3.9553383976877812E-2</v>
      </c>
      <c r="W1365" t="str">
        <f t="shared" si="109"/>
        <v>Ontime</v>
      </c>
    </row>
    <row r="1366" spans="3:23" x14ac:dyDescent="0.3">
      <c r="C1366" s="1">
        <v>2</v>
      </c>
      <c r="D1366" s="1">
        <v>929</v>
      </c>
      <c r="E1366" s="1" t="s">
        <v>5</v>
      </c>
      <c r="F1366" s="1" t="s">
        <v>6</v>
      </c>
      <c r="G1366" s="1" t="s">
        <v>8</v>
      </c>
      <c r="H1366" s="1" t="s">
        <v>3</v>
      </c>
      <c r="I1366">
        <f t="shared" si="105"/>
        <v>9</v>
      </c>
      <c r="J1366">
        <f>VLOOKUP(C1366,Sheet11!$C$10:$E$17,2,FALSE)</f>
        <v>0.14788732394366197</v>
      </c>
      <c r="K1366">
        <f>VLOOKUP(C1366,Sheet11!$C$10:$E$17,3,FALSE)</f>
        <v>0.13761985335589397</v>
      </c>
      <c r="L1366">
        <f>VLOOKUP(E1366,Sheet11!$C$27:$E$30,2,FALSE)</f>
        <v>0.51877934272300474</v>
      </c>
      <c r="M1366">
        <f>VLOOKUP(E1366,Sheet11!$C$27:$E$30,3,FALSE)</f>
        <v>0.64805414551607443</v>
      </c>
      <c r="N1366">
        <f>VLOOKUP(F1366,Sheet11!$C$40:$E$43,2,FALSE)</f>
        <v>0.42488262910798125</v>
      </c>
      <c r="O1366">
        <f>VLOOKUP(F1366,Sheet11!$C$40:$E$43,3,FALSE)</f>
        <v>0.54540327129159616</v>
      </c>
      <c r="P1366">
        <f>VLOOKUP(G1366,Sheet11!$C$53:$E$61,2,FALSE)</f>
        <v>0.11032863849765258</v>
      </c>
      <c r="Q1366">
        <f>VLOOKUP(G1366,Sheet11!$C$53:$E$61,3,FALSE)</f>
        <v>0.19232938522278623</v>
      </c>
      <c r="R1366">
        <f>VLOOKUP(I1366,Sheet11!$C$70:$E$89,2,FALSE)</f>
        <v>3.5211267605633804E-2</v>
      </c>
      <c r="S1366">
        <f>VLOOKUP(I1366,Sheet11!$C$70:$E$89,3,FALSE)</f>
        <v>3.2148900169204735E-2</v>
      </c>
      <c r="T1366">
        <f t="shared" si="106"/>
        <v>2.4529129734338617E-5</v>
      </c>
      <c r="U1366">
        <f t="shared" si="107"/>
        <v>2.4250379846192855E-4</v>
      </c>
      <c r="V1366">
        <f t="shared" si="108"/>
        <v>9.1858071212513132E-2</v>
      </c>
      <c r="W1366" t="str">
        <f t="shared" si="109"/>
        <v>Ontime</v>
      </c>
    </row>
    <row r="1367" spans="3:23" x14ac:dyDescent="0.3">
      <c r="C1367" s="1">
        <v>2</v>
      </c>
      <c r="D1367" s="1">
        <v>1029</v>
      </c>
      <c r="E1367" s="1" t="s">
        <v>5</v>
      </c>
      <c r="F1367" s="1" t="s">
        <v>6</v>
      </c>
      <c r="G1367" s="1" t="s">
        <v>8</v>
      </c>
      <c r="H1367" s="1" t="s">
        <v>3</v>
      </c>
      <c r="I1367">
        <f t="shared" si="105"/>
        <v>10</v>
      </c>
      <c r="J1367">
        <f>VLOOKUP(C1367,Sheet11!$C$10:$E$17,2,FALSE)</f>
        <v>0.14788732394366197</v>
      </c>
      <c r="K1367">
        <f>VLOOKUP(C1367,Sheet11!$C$10:$E$17,3,FALSE)</f>
        <v>0.13761985335589397</v>
      </c>
      <c r="L1367">
        <f>VLOOKUP(E1367,Sheet11!$C$27:$E$30,2,FALSE)</f>
        <v>0.51877934272300474</v>
      </c>
      <c r="M1367">
        <f>VLOOKUP(E1367,Sheet11!$C$27:$E$30,3,FALSE)</f>
        <v>0.64805414551607443</v>
      </c>
      <c r="N1367">
        <f>VLOOKUP(F1367,Sheet11!$C$40:$E$43,2,FALSE)</f>
        <v>0.42488262910798125</v>
      </c>
      <c r="O1367">
        <f>VLOOKUP(F1367,Sheet11!$C$40:$E$43,3,FALSE)</f>
        <v>0.54540327129159616</v>
      </c>
      <c r="P1367">
        <f>VLOOKUP(G1367,Sheet11!$C$53:$E$61,2,FALSE)</f>
        <v>0.11032863849765258</v>
      </c>
      <c r="Q1367">
        <f>VLOOKUP(G1367,Sheet11!$C$53:$E$61,3,FALSE)</f>
        <v>0.19232938522278623</v>
      </c>
      <c r="R1367">
        <f>VLOOKUP(I1367,Sheet11!$C$70:$E$89,2,FALSE)</f>
        <v>3.0516431924882629E-2</v>
      </c>
      <c r="S1367">
        <f>VLOOKUP(I1367,Sheet11!$C$70:$E$89,3,FALSE)</f>
        <v>5.9785673998871969E-2</v>
      </c>
      <c r="T1367">
        <f t="shared" si="106"/>
        <v>2.1258579103093467E-5</v>
      </c>
      <c r="U1367">
        <f t="shared" si="107"/>
        <v>4.5097197608709525E-4</v>
      </c>
      <c r="V1367">
        <f t="shared" si="108"/>
        <v>4.5017373123032396E-2</v>
      </c>
      <c r="W1367" t="str">
        <f t="shared" si="109"/>
        <v>Ontime</v>
      </c>
    </row>
    <row r="1368" spans="3:23" x14ac:dyDescent="0.3">
      <c r="C1368" s="1">
        <v>2</v>
      </c>
      <c r="D1368" s="1">
        <v>1129</v>
      </c>
      <c r="E1368" s="1" t="s">
        <v>5</v>
      </c>
      <c r="F1368" s="1" t="s">
        <v>6</v>
      </c>
      <c r="G1368" s="1" t="s">
        <v>8</v>
      </c>
      <c r="H1368" s="1" t="s">
        <v>3</v>
      </c>
      <c r="I1368">
        <f t="shared" si="105"/>
        <v>11</v>
      </c>
      <c r="J1368">
        <f>VLOOKUP(C1368,Sheet11!$C$10:$E$17,2,FALSE)</f>
        <v>0.14788732394366197</v>
      </c>
      <c r="K1368">
        <f>VLOOKUP(C1368,Sheet11!$C$10:$E$17,3,FALSE)</f>
        <v>0.13761985335589397</v>
      </c>
      <c r="L1368">
        <f>VLOOKUP(E1368,Sheet11!$C$27:$E$30,2,FALSE)</f>
        <v>0.51877934272300474</v>
      </c>
      <c r="M1368">
        <f>VLOOKUP(E1368,Sheet11!$C$27:$E$30,3,FALSE)</f>
        <v>0.64805414551607443</v>
      </c>
      <c r="N1368">
        <f>VLOOKUP(F1368,Sheet11!$C$40:$E$43,2,FALSE)</f>
        <v>0.42488262910798125</v>
      </c>
      <c r="O1368">
        <f>VLOOKUP(F1368,Sheet11!$C$40:$E$43,3,FALSE)</f>
        <v>0.54540327129159616</v>
      </c>
      <c r="P1368">
        <f>VLOOKUP(G1368,Sheet11!$C$53:$E$61,2,FALSE)</f>
        <v>0.11032863849765258</v>
      </c>
      <c r="Q1368">
        <f>VLOOKUP(G1368,Sheet11!$C$53:$E$61,3,FALSE)</f>
        <v>0.19232938522278623</v>
      </c>
      <c r="R1368">
        <f>VLOOKUP(I1368,Sheet11!$C$70:$E$89,2,FALSE)</f>
        <v>1.4084507042253521E-2</v>
      </c>
      <c r="S1368">
        <f>VLOOKUP(I1368,Sheet11!$C$70:$E$89,3,FALSE)</f>
        <v>2.5944726452340666E-2</v>
      </c>
      <c r="T1368">
        <f t="shared" si="106"/>
        <v>9.811651893735446E-6</v>
      </c>
      <c r="U1368">
        <f t="shared" si="107"/>
        <v>1.9570481981138094E-4</v>
      </c>
      <c r="V1368">
        <f t="shared" si="108"/>
        <v>4.7741438008986517E-2</v>
      </c>
      <c r="W1368" t="str">
        <f t="shared" si="109"/>
        <v>Ontime</v>
      </c>
    </row>
    <row r="1369" spans="3:23" x14ac:dyDescent="0.3">
      <c r="C1369" s="1">
        <v>2</v>
      </c>
      <c r="D1369" s="1">
        <v>1227</v>
      </c>
      <c r="E1369" s="1" t="s">
        <v>5</v>
      </c>
      <c r="F1369" s="1" t="s">
        <v>6</v>
      </c>
      <c r="G1369" s="1" t="s">
        <v>8</v>
      </c>
      <c r="H1369" s="1" t="s">
        <v>3</v>
      </c>
      <c r="I1369">
        <f t="shared" si="105"/>
        <v>12</v>
      </c>
      <c r="J1369">
        <f>VLOOKUP(C1369,Sheet11!$C$10:$E$17,2,FALSE)</f>
        <v>0.14788732394366197</v>
      </c>
      <c r="K1369">
        <f>VLOOKUP(C1369,Sheet11!$C$10:$E$17,3,FALSE)</f>
        <v>0.13761985335589397</v>
      </c>
      <c r="L1369">
        <f>VLOOKUP(E1369,Sheet11!$C$27:$E$30,2,FALSE)</f>
        <v>0.51877934272300474</v>
      </c>
      <c r="M1369">
        <f>VLOOKUP(E1369,Sheet11!$C$27:$E$30,3,FALSE)</f>
        <v>0.64805414551607443</v>
      </c>
      <c r="N1369">
        <f>VLOOKUP(F1369,Sheet11!$C$40:$E$43,2,FALSE)</f>
        <v>0.42488262910798125</v>
      </c>
      <c r="O1369">
        <f>VLOOKUP(F1369,Sheet11!$C$40:$E$43,3,FALSE)</f>
        <v>0.54540327129159616</v>
      </c>
      <c r="P1369">
        <f>VLOOKUP(G1369,Sheet11!$C$53:$E$61,2,FALSE)</f>
        <v>0.11032863849765258</v>
      </c>
      <c r="Q1369">
        <f>VLOOKUP(G1369,Sheet11!$C$53:$E$61,3,FALSE)</f>
        <v>0.19232938522278623</v>
      </c>
      <c r="R1369">
        <f>VLOOKUP(I1369,Sheet11!$C$70:$E$89,2,FALSE)</f>
        <v>3.0516431924882629E-2</v>
      </c>
      <c r="S1369">
        <f>VLOOKUP(I1369,Sheet11!$C$70:$E$89,3,FALSE)</f>
        <v>0.10152284263959391</v>
      </c>
      <c r="T1369">
        <f t="shared" si="106"/>
        <v>2.1258579103093467E-5</v>
      </c>
      <c r="U1369">
        <f t="shared" si="107"/>
        <v>7.6580146882714278E-4</v>
      </c>
      <c r="V1369">
        <f t="shared" si="108"/>
        <v>2.701011080285172E-2</v>
      </c>
      <c r="W1369" t="str">
        <f t="shared" si="109"/>
        <v>Ontime</v>
      </c>
    </row>
    <row r="1370" spans="3:23" x14ac:dyDescent="0.3">
      <c r="C1370" s="1">
        <v>2</v>
      </c>
      <c r="D1370" s="1">
        <v>1329</v>
      </c>
      <c r="E1370" s="1" t="s">
        <v>5</v>
      </c>
      <c r="F1370" s="1" t="s">
        <v>6</v>
      </c>
      <c r="G1370" s="1" t="s">
        <v>8</v>
      </c>
      <c r="H1370" s="1" t="s">
        <v>3</v>
      </c>
      <c r="I1370">
        <f t="shared" si="105"/>
        <v>13</v>
      </c>
      <c r="J1370">
        <f>VLOOKUP(C1370,Sheet11!$C$10:$E$17,2,FALSE)</f>
        <v>0.14788732394366197</v>
      </c>
      <c r="K1370">
        <f>VLOOKUP(C1370,Sheet11!$C$10:$E$17,3,FALSE)</f>
        <v>0.13761985335589397</v>
      </c>
      <c r="L1370">
        <f>VLOOKUP(E1370,Sheet11!$C$27:$E$30,2,FALSE)</f>
        <v>0.51877934272300474</v>
      </c>
      <c r="M1370">
        <f>VLOOKUP(E1370,Sheet11!$C$27:$E$30,3,FALSE)</f>
        <v>0.64805414551607443</v>
      </c>
      <c r="N1370">
        <f>VLOOKUP(F1370,Sheet11!$C$40:$E$43,2,FALSE)</f>
        <v>0.42488262910798125</v>
      </c>
      <c r="O1370">
        <f>VLOOKUP(F1370,Sheet11!$C$40:$E$43,3,FALSE)</f>
        <v>0.54540327129159616</v>
      </c>
      <c r="P1370">
        <f>VLOOKUP(G1370,Sheet11!$C$53:$E$61,2,FALSE)</f>
        <v>0.11032863849765258</v>
      </c>
      <c r="Q1370">
        <f>VLOOKUP(G1370,Sheet11!$C$53:$E$61,3,FALSE)</f>
        <v>0.19232938522278623</v>
      </c>
      <c r="R1370">
        <f>VLOOKUP(I1370,Sheet11!$C$70:$E$89,2,FALSE)</f>
        <v>6.1032863849765258E-2</v>
      </c>
      <c r="S1370">
        <f>VLOOKUP(I1370,Sheet11!$C$70:$E$89,3,FALSE)</f>
        <v>5.0761421319796954E-2</v>
      </c>
      <c r="T1370">
        <f t="shared" si="106"/>
        <v>4.2517158206186934E-5</v>
      </c>
      <c r="U1370">
        <f t="shared" si="107"/>
        <v>3.8290073441357139E-4</v>
      </c>
      <c r="V1370">
        <f t="shared" si="108"/>
        <v>9.9942101504858633E-2</v>
      </c>
      <c r="W1370" t="str">
        <f t="shared" si="109"/>
        <v>Ontime</v>
      </c>
    </row>
    <row r="1371" spans="3:23" x14ac:dyDescent="0.3">
      <c r="C1371" s="1">
        <v>2</v>
      </c>
      <c r="D1371" s="1">
        <v>1430</v>
      </c>
      <c r="E1371" s="1" t="s">
        <v>5</v>
      </c>
      <c r="F1371" s="1" t="s">
        <v>6</v>
      </c>
      <c r="G1371" s="1" t="s">
        <v>8</v>
      </c>
      <c r="H1371" s="1" t="s">
        <v>3</v>
      </c>
      <c r="I1371">
        <f t="shared" si="105"/>
        <v>14</v>
      </c>
      <c r="J1371">
        <f>VLOOKUP(C1371,Sheet11!$C$10:$E$17,2,FALSE)</f>
        <v>0.14788732394366197</v>
      </c>
      <c r="K1371">
        <f>VLOOKUP(C1371,Sheet11!$C$10:$E$17,3,FALSE)</f>
        <v>0.13761985335589397</v>
      </c>
      <c r="L1371">
        <f>VLOOKUP(E1371,Sheet11!$C$27:$E$30,2,FALSE)</f>
        <v>0.51877934272300474</v>
      </c>
      <c r="M1371">
        <f>VLOOKUP(E1371,Sheet11!$C$27:$E$30,3,FALSE)</f>
        <v>0.64805414551607443</v>
      </c>
      <c r="N1371">
        <f>VLOOKUP(F1371,Sheet11!$C$40:$E$43,2,FALSE)</f>
        <v>0.42488262910798125</v>
      </c>
      <c r="O1371">
        <f>VLOOKUP(F1371,Sheet11!$C$40:$E$43,3,FALSE)</f>
        <v>0.54540327129159616</v>
      </c>
      <c r="P1371">
        <f>VLOOKUP(G1371,Sheet11!$C$53:$E$61,2,FALSE)</f>
        <v>0.11032863849765258</v>
      </c>
      <c r="Q1371">
        <f>VLOOKUP(G1371,Sheet11!$C$53:$E$61,3,FALSE)</f>
        <v>0.19232938522278623</v>
      </c>
      <c r="R1371">
        <f>VLOOKUP(I1371,Sheet11!$C$70:$E$89,2,FALSE)</f>
        <v>5.6338028169014086E-2</v>
      </c>
      <c r="S1371">
        <f>VLOOKUP(I1371,Sheet11!$C$70:$E$89,3,FALSE)</f>
        <v>9.7574732092498589E-2</v>
      </c>
      <c r="T1371">
        <f t="shared" si="106"/>
        <v>3.9246607574941784E-5</v>
      </c>
      <c r="U1371">
        <f t="shared" si="107"/>
        <v>7.360203005949762E-4</v>
      </c>
      <c r="V1371">
        <f t="shared" si="108"/>
        <v>5.0623349405673285E-2</v>
      </c>
      <c r="W1371" t="str">
        <f t="shared" si="109"/>
        <v>Ontime</v>
      </c>
    </row>
    <row r="1372" spans="3:23" x14ac:dyDescent="0.3">
      <c r="C1372" s="1">
        <v>2</v>
      </c>
      <c r="D1372" s="1">
        <v>1531</v>
      </c>
      <c r="E1372" s="1" t="s">
        <v>5</v>
      </c>
      <c r="F1372" s="1" t="s">
        <v>6</v>
      </c>
      <c r="G1372" s="1" t="s">
        <v>8</v>
      </c>
      <c r="H1372" s="1" t="s">
        <v>3</v>
      </c>
      <c r="I1372">
        <f t="shared" si="105"/>
        <v>15</v>
      </c>
      <c r="J1372">
        <f>VLOOKUP(C1372,Sheet11!$C$10:$E$17,2,FALSE)</f>
        <v>0.14788732394366197</v>
      </c>
      <c r="K1372">
        <f>VLOOKUP(C1372,Sheet11!$C$10:$E$17,3,FALSE)</f>
        <v>0.13761985335589397</v>
      </c>
      <c r="L1372">
        <f>VLOOKUP(E1372,Sheet11!$C$27:$E$30,2,FALSE)</f>
        <v>0.51877934272300474</v>
      </c>
      <c r="M1372">
        <f>VLOOKUP(E1372,Sheet11!$C$27:$E$30,3,FALSE)</f>
        <v>0.64805414551607443</v>
      </c>
      <c r="N1372">
        <f>VLOOKUP(F1372,Sheet11!$C$40:$E$43,2,FALSE)</f>
        <v>0.42488262910798125</v>
      </c>
      <c r="O1372">
        <f>VLOOKUP(F1372,Sheet11!$C$40:$E$43,3,FALSE)</f>
        <v>0.54540327129159616</v>
      </c>
      <c r="P1372">
        <f>VLOOKUP(G1372,Sheet11!$C$53:$E$61,2,FALSE)</f>
        <v>0.11032863849765258</v>
      </c>
      <c r="Q1372">
        <f>VLOOKUP(G1372,Sheet11!$C$53:$E$61,3,FALSE)</f>
        <v>0.19232938522278623</v>
      </c>
      <c r="R1372">
        <f>VLOOKUP(I1372,Sheet11!$C$70:$E$89,2,FALSE)</f>
        <v>0.13849765258215962</v>
      </c>
      <c r="S1372">
        <f>VLOOKUP(I1372,Sheet11!$C$70:$E$89,3,FALSE)</f>
        <v>6.2041737168640719E-2</v>
      </c>
      <c r="T1372">
        <f t="shared" si="106"/>
        <v>9.6481243621731892E-5</v>
      </c>
      <c r="U1372">
        <f t="shared" si="107"/>
        <v>4.6798978650547618E-4</v>
      </c>
      <c r="V1372">
        <f t="shared" si="108"/>
        <v>0.17092328653250649</v>
      </c>
      <c r="W1372" t="str">
        <f t="shared" si="109"/>
        <v>Ontime</v>
      </c>
    </row>
    <row r="1373" spans="3:23" x14ac:dyDescent="0.3">
      <c r="C1373" s="1">
        <v>2</v>
      </c>
      <c r="D1373" s="1">
        <v>1717</v>
      </c>
      <c r="E1373" s="1" t="s">
        <v>5</v>
      </c>
      <c r="F1373" s="1" t="s">
        <v>6</v>
      </c>
      <c r="G1373" s="1" t="s">
        <v>8</v>
      </c>
      <c r="H1373" s="1" t="s">
        <v>15</v>
      </c>
      <c r="I1373">
        <f t="shared" si="105"/>
        <v>17</v>
      </c>
      <c r="J1373">
        <f>VLOOKUP(C1373,Sheet11!$C$10:$E$17,2,FALSE)</f>
        <v>0.14788732394366197</v>
      </c>
      <c r="K1373">
        <f>VLOOKUP(C1373,Sheet11!$C$10:$E$17,3,FALSE)</f>
        <v>0.13761985335589397</v>
      </c>
      <c r="L1373">
        <f>VLOOKUP(E1373,Sheet11!$C$27:$E$30,2,FALSE)</f>
        <v>0.51877934272300474</v>
      </c>
      <c r="M1373">
        <f>VLOOKUP(E1373,Sheet11!$C$27:$E$30,3,FALSE)</f>
        <v>0.64805414551607443</v>
      </c>
      <c r="N1373">
        <f>VLOOKUP(F1373,Sheet11!$C$40:$E$43,2,FALSE)</f>
        <v>0.42488262910798125</v>
      </c>
      <c r="O1373">
        <f>VLOOKUP(F1373,Sheet11!$C$40:$E$43,3,FALSE)</f>
        <v>0.54540327129159616</v>
      </c>
      <c r="P1373">
        <f>VLOOKUP(G1373,Sheet11!$C$53:$E$61,2,FALSE)</f>
        <v>0.11032863849765258</v>
      </c>
      <c r="Q1373">
        <f>VLOOKUP(G1373,Sheet11!$C$53:$E$61,3,FALSE)</f>
        <v>0.19232938522278623</v>
      </c>
      <c r="R1373">
        <f>VLOOKUP(I1373,Sheet11!$C$70:$E$89,2,FALSE)</f>
        <v>9.154929577464789E-2</v>
      </c>
      <c r="S1373">
        <f>VLOOKUP(I1373,Sheet11!$C$70:$E$89,3,FALSE)</f>
        <v>8.1218274111675121E-2</v>
      </c>
      <c r="T1373">
        <f t="shared" si="106"/>
        <v>6.3775737309280407E-5</v>
      </c>
      <c r="U1373">
        <f t="shared" si="107"/>
        <v>6.1264117506171418E-4</v>
      </c>
      <c r="V1373">
        <f t="shared" si="108"/>
        <v>9.4284658090129633E-2</v>
      </c>
      <c r="W1373" t="str">
        <f t="shared" si="109"/>
        <v>Ontime</v>
      </c>
    </row>
    <row r="1374" spans="3:23" x14ac:dyDescent="0.3">
      <c r="C1374" s="1">
        <v>2</v>
      </c>
      <c r="D1374" s="1">
        <v>1731</v>
      </c>
      <c r="E1374" s="1" t="s">
        <v>5</v>
      </c>
      <c r="F1374" s="1" t="s">
        <v>6</v>
      </c>
      <c r="G1374" s="1" t="s">
        <v>8</v>
      </c>
      <c r="H1374" s="1" t="s">
        <v>3</v>
      </c>
      <c r="I1374">
        <f t="shared" si="105"/>
        <v>17</v>
      </c>
      <c r="J1374">
        <f>VLOOKUP(C1374,Sheet11!$C$10:$E$17,2,FALSE)</f>
        <v>0.14788732394366197</v>
      </c>
      <c r="K1374">
        <f>VLOOKUP(C1374,Sheet11!$C$10:$E$17,3,FALSE)</f>
        <v>0.13761985335589397</v>
      </c>
      <c r="L1374">
        <f>VLOOKUP(E1374,Sheet11!$C$27:$E$30,2,FALSE)</f>
        <v>0.51877934272300474</v>
      </c>
      <c r="M1374">
        <f>VLOOKUP(E1374,Sheet11!$C$27:$E$30,3,FALSE)</f>
        <v>0.64805414551607443</v>
      </c>
      <c r="N1374">
        <f>VLOOKUP(F1374,Sheet11!$C$40:$E$43,2,FALSE)</f>
        <v>0.42488262910798125</v>
      </c>
      <c r="O1374">
        <f>VLOOKUP(F1374,Sheet11!$C$40:$E$43,3,FALSE)</f>
        <v>0.54540327129159616</v>
      </c>
      <c r="P1374">
        <f>VLOOKUP(G1374,Sheet11!$C$53:$E$61,2,FALSE)</f>
        <v>0.11032863849765258</v>
      </c>
      <c r="Q1374">
        <f>VLOOKUP(G1374,Sheet11!$C$53:$E$61,3,FALSE)</f>
        <v>0.19232938522278623</v>
      </c>
      <c r="R1374">
        <f>VLOOKUP(I1374,Sheet11!$C$70:$E$89,2,FALSE)</f>
        <v>9.154929577464789E-2</v>
      </c>
      <c r="S1374">
        <f>VLOOKUP(I1374,Sheet11!$C$70:$E$89,3,FALSE)</f>
        <v>8.1218274111675121E-2</v>
      </c>
      <c r="T1374">
        <f t="shared" si="106"/>
        <v>6.3775737309280407E-5</v>
      </c>
      <c r="U1374">
        <f t="shared" si="107"/>
        <v>6.1264117506171418E-4</v>
      </c>
      <c r="V1374">
        <f t="shared" si="108"/>
        <v>9.4284658090129633E-2</v>
      </c>
      <c r="W1374" t="str">
        <f t="shared" si="109"/>
        <v>Ontime</v>
      </c>
    </row>
    <row r="1375" spans="3:23" x14ac:dyDescent="0.3">
      <c r="C1375" s="1">
        <v>2</v>
      </c>
      <c r="D1375" s="1">
        <v>1831</v>
      </c>
      <c r="E1375" s="1" t="s">
        <v>5</v>
      </c>
      <c r="F1375" s="1" t="s">
        <v>6</v>
      </c>
      <c r="G1375" s="1" t="s">
        <v>8</v>
      </c>
      <c r="H1375" s="1" t="s">
        <v>3</v>
      </c>
      <c r="I1375">
        <f t="shared" si="105"/>
        <v>18</v>
      </c>
      <c r="J1375">
        <f>VLOOKUP(C1375,Sheet11!$C$10:$E$17,2,FALSE)</f>
        <v>0.14788732394366197</v>
      </c>
      <c r="K1375">
        <f>VLOOKUP(C1375,Sheet11!$C$10:$E$17,3,FALSE)</f>
        <v>0.13761985335589397</v>
      </c>
      <c r="L1375">
        <f>VLOOKUP(E1375,Sheet11!$C$27:$E$30,2,FALSE)</f>
        <v>0.51877934272300474</v>
      </c>
      <c r="M1375">
        <f>VLOOKUP(E1375,Sheet11!$C$27:$E$30,3,FALSE)</f>
        <v>0.64805414551607443</v>
      </c>
      <c r="N1375">
        <f>VLOOKUP(F1375,Sheet11!$C$40:$E$43,2,FALSE)</f>
        <v>0.42488262910798125</v>
      </c>
      <c r="O1375">
        <f>VLOOKUP(F1375,Sheet11!$C$40:$E$43,3,FALSE)</f>
        <v>0.54540327129159616</v>
      </c>
      <c r="P1375">
        <f>VLOOKUP(G1375,Sheet11!$C$53:$E$61,2,FALSE)</f>
        <v>0.11032863849765258</v>
      </c>
      <c r="Q1375">
        <f>VLOOKUP(G1375,Sheet11!$C$53:$E$61,3,FALSE)</f>
        <v>0.19232938522278623</v>
      </c>
      <c r="R1375">
        <f>VLOOKUP(I1375,Sheet11!$C$70:$E$89,2,FALSE)</f>
        <v>7.746478873239436E-2</v>
      </c>
      <c r="S1375">
        <f>VLOOKUP(I1375,Sheet11!$C$70:$E$89,3,FALSE)</f>
        <v>5.8093626621545401E-2</v>
      </c>
      <c r="T1375">
        <f t="shared" si="106"/>
        <v>5.3964085415544951E-5</v>
      </c>
      <c r="U1375">
        <f t="shared" si="107"/>
        <v>4.3820861827330949E-4</v>
      </c>
      <c r="V1375">
        <f t="shared" si="108"/>
        <v>0.10964461257416744</v>
      </c>
      <c r="W1375" t="str">
        <f t="shared" si="109"/>
        <v>Ontime</v>
      </c>
    </row>
    <row r="1376" spans="3:23" x14ac:dyDescent="0.3">
      <c r="C1376" s="1">
        <v>2</v>
      </c>
      <c r="D1376" s="1">
        <v>1930</v>
      </c>
      <c r="E1376" s="1" t="s">
        <v>5</v>
      </c>
      <c r="F1376" s="1" t="s">
        <v>6</v>
      </c>
      <c r="G1376" s="1" t="s">
        <v>8</v>
      </c>
      <c r="H1376" s="1" t="s">
        <v>3</v>
      </c>
      <c r="I1376">
        <f t="shared" si="105"/>
        <v>19</v>
      </c>
      <c r="J1376">
        <f>VLOOKUP(C1376,Sheet11!$C$10:$E$17,2,FALSE)</f>
        <v>0.14788732394366197</v>
      </c>
      <c r="K1376">
        <f>VLOOKUP(C1376,Sheet11!$C$10:$E$17,3,FALSE)</f>
        <v>0.13761985335589397</v>
      </c>
      <c r="L1376">
        <f>VLOOKUP(E1376,Sheet11!$C$27:$E$30,2,FALSE)</f>
        <v>0.51877934272300474</v>
      </c>
      <c r="M1376">
        <f>VLOOKUP(E1376,Sheet11!$C$27:$E$30,3,FALSE)</f>
        <v>0.64805414551607443</v>
      </c>
      <c r="N1376">
        <f>VLOOKUP(F1376,Sheet11!$C$40:$E$43,2,FALSE)</f>
        <v>0.42488262910798125</v>
      </c>
      <c r="O1376">
        <f>VLOOKUP(F1376,Sheet11!$C$40:$E$43,3,FALSE)</f>
        <v>0.54540327129159616</v>
      </c>
      <c r="P1376">
        <f>VLOOKUP(G1376,Sheet11!$C$53:$E$61,2,FALSE)</f>
        <v>0.11032863849765258</v>
      </c>
      <c r="Q1376">
        <f>VLOOKUP(G1376,Sheet11!$C$53:$E$61,3,FALSE)</f>
        <v>0.19232938522278623</v>
      </c>
      <c r="R1376">
        <f>VLOOKUP(I1376,Sheet11!$C$70:$E$89,2,FALSE)</f>
        <v>9.8591549295774641E-2</v>
      </c>
      <c r="S1376">
        <f>VLOOKUP(I1376,Sheet11!$C$70:$E$89,3,FALSE)</f>
        <v>2.1996615905245348E-2</v>
      </c>
      <c r="T1376">
        <f t="shared" si="106"/>
        <v>6.8681563256148119E-5</v>
      </c>
      <c r="U1376">
        <f t="shared" si="107"/>
        <v>1.6592365157921428E-4</v>
      </c>
      <c r="V1376">
        <f t="shared" si="108"/>
        <v>0.29275377917045192</v>
      </c>
      <c r="W1376" t="str">
        <f t="shared" si="109"/>
        <v>Ontime</v>
      </c>
    </row>
    <row r="1377" spans="3:23" x14ac:dyDescent="0.3">
      <c r="C1377" s="1">
        <v>2</v>
      </c>
      <c r="D1377" s="1">
        <v>2029</v>
      </c>
      <c r="E1377" s="1" t="s">
        <v>5</v>
      </c>
      <c r="F1377" s="1" t="s">
        <v>6</v>
      </c>
      <c r="G1377" s="1" t="s">
        <v>8</v>
      </c>
      <c r="H1377" s="1" t="s">
        <v>3</v>
      </c>
      <c r="I1377">
        <f t="shared" si="105"/>
        <v>20</v>
      </c>
      <c r="J1377">
        <f>VLOOKUP(C1377,Sheet11!$C$10:$E$17,2,FALSE)</f>
        <v>0.14788732394366197</v>
      </c>
      <c r="K1377">
        <f>VLOOKUP(C1377,Sheet11!$C$10:$E$17,3,FALSE)</f>
        <v>0.13761985335589397</v>
      </c>
      <c r="L1377">
        <f>VLOOKUP(E1377,Sheet11!$C$27:$E$30,2,FALSE)</f>
        <v>0.51877934272300474</v>
      </c>
      <c r="M1377">
        <f>VLOOKUP(E1377,Sheet11!$C$27:$E$30,3,FALSE)</f>
        <v>0.64805414551607443</v>
      </c>
      <c r="N1377">
        <f>VLOOKUP(F1377,Sheet11!$C$40:$E$43,2,FALSE)</f>
        <v>0.42488262910798125</v>
      </c>
      <c r="O1377">
        <f>VLOOKUP(F1377,Sheet11!$C$40:$E$43,3,FALSE)</f>
        <v>0.54540327129159616</v>
      </c>
      <c r="P1377">
        <f>VLOOKUP(G1377,Sheet11!$C$53:$E$61,2,FALSE)</f>
        <v>0.11032863849765258</v>
      </c>
      <c r="Q1377">
        <f>VLOOKUP(G1377,Sheet11!$C$53:$E$61,3,FALSE)</f>
        <v>0.19232938522278623</v>
      </c>
      <c r="R1377">
        <f>VLOOKUP(I1377,Sheet11!$C$70:$E$89,2,FALSE)</f>
        <v>4.9295774647887321E-2</v>
      </c>
      <c r="S1377">
        <f>VLOOKUP(I1377,Sheet11!$C$70:$E$89,3,FALSE)</f>
        <v>3.6661026508742242E-2</v>
      </c>
      <c r="T1377">
        <f t="shared" si="106"/>
        <v>3.4340781628074059E-5</v>
      </c>
      <c r="U1377">
        <f t="shared" si="107"/>
        <v>2.7653941929869046E-4</v>
      </c>
      <c r="V1377">
        <f t="shared" si="108"/>
        <v>0.11046307074461739</v>
      </c>
      <c r="W1377" t="str">
        <f t="shared" si="109"/>
        <v>Ontime</v>
      </c>
    </row>
    <row r="1378" spans="3:23" x14ac:dyDescent="0.3">
      <c r="C1378" s="1">
        <v>2</v>
      </c>
      <c r="D1378" s="1">
        <v>1522</v>
      </c>
      <c r="E1378" s="1" t="s">
        <v>5</v>
      </c>
      <c r="F1378" s="1" t="s">
        <v>1</v>
      </c>
      <c r="G1378" s="1" t="s">
        <v>9</v>
      </c>
      <c r="H1378" s="1" t="s">
        <v>3</v>
      </c>
      <c r="I1378">
        <f t="shared" si="105"/>
        <v>15</v>
      </c>
      <c r="J1378">
        <f>VLOOKUP(C1378,Sheet11!$C$10:$E$17,2,FALSE)</f>
        <v>0.14788732394366197</v>
      </c>
      <c r="K1378">
        <f>VLOOKUP(C1378,Sheet11!$C$10:$E$17,3,FALSE)</f>
        <v>0.13761985335589397</v>
      </c>
      <c r="L1378">
        <f>VLOOKUP(E1378,Sheet11!$C$27:$E$30,2,FALSE)</f>
        <v>0.51877934272300474</v>
      </c>
      <c r="M1378">
        <f>VLOOKUP(E1378,Sheet11!$C$27:$E$30,3,FALSE)</f>
        <v>0.64805414551607443</v>
      </c>
      <c r="N1378">
        <f>VLOOKUP(F1378,Sheet11!$C$40:$E$43,2,FALSE)</f>
        <v>0.19718309859154928</v>
      </c>
      <c r="O1378">
        <f>VLOOKUP(F1378,Sheet11!$C$40:$E$43,3,FALSE)</f>
        <v>0.17033276931754088</v>
      </c>
      <c r="P1378">
        <f>VLOOKUP(G1378,Sheet11!$C$53:$E$61,2,FALSE)</f>
        <v>0.18779342723004694</v>
      </c>
      <c r="Q1378">
        <f>VLOOKUP(G1378,Sheet11!$C$53:$E$61,3,FALSE)</f>
        <v>0.1212633953750705</v>
      </c>
      <c r="R1378">
        <f>VLOOKUP(I1378,Sheet11!$C$70:$E$89,2,FALSE)</f>
        <v>0.13849765258215962</v>
      </c>
      <c r="S1378">
        <f>VLOOKUP(I1378,Sheet11!$C$70:$E$89,3,FALSE)</f>
        <v>6.2041737168640719E-2</v>
      </c>
      <c r="T1378">
        <f t="shared" si="106"/>
        <v>7.6214171522045169E-5</v>
      </c>
      <c r="U1378">
        <f t="shared" si="107"/>
        <v>9.2151185114043701E-5</v>
      </c>
      <c r="V1378">
        <f t="shared" si="108"/>
        <v>0.45267133954865374</v>
      </c>
      <c r="W1378" t="str">
        <f t="shared" si="109"/>
        <v>Ontime</v>
      </c>
    </row>
    <row r="1379" spans="3:23" x14ac:dyDescent="0.3">
      <c r="C1379" s="1">
        <v>2</v>
      </c>
      <c r="D1379" s="1">
        <v>548</v>
      </c>
      <c r="E1379" s="1" t="s">
        <v>5</v>
      </c>
      <c r="F1379" s="1" t="s">
        <v>1</v>
      </c>
      <c r="G1379" s="1" t="s">
        <v>9</v>
      </c>
      <c r="H1379" s="1" t="s">
        <v>3</v>
      </c>
      <c r="I1379">
        <f t="shared" si="105"/>
        <v>5</v>
      </c>
      <c r="J1379">
        <f>VLOOKUP(C1379,Sheet11!$C$10:$E$17,2,FALSE)</f>
        <v>0.14788732394366197</v>
      </c>
      <c r="K1379">
        <f>VLOOKUP(C1379,Sheet11!$C$10:$E$17,3,FALSE)</f>
        <v>0.13761985335589397</v>
      </c>
      <c r="L1379">
        <f>VLOOKUP(E1379,Sheet11!$C$27:$E$30,2,FALSE)</f>
        <v>0.51877934272300474</v>
      </c>
      <c r="M1379">
        <f>VLOOKUP(E1379,Sheet11!$C$27:$E$30,3,FALSE)</f>
        <v>0.64805414551607443</v>
      </c>
      <c r="N1379">
        <f>VLOOKUP(F1379,Sheet11!$C$40:$E$43,2,FALSE)</f>
        <v>0.19718309859154928</v>
      </c>
      <c r="O1379">
        <f>VLOOKUP(F1379,Sheet11!$C$40:$E$43,3,FALSE)</f>
        <v>0.17033276931754088</v>
      </c>
      <c r="P1379">
        <f>VLOOKUP(G1379,Sheet11!$C$53:$E$61,2,FALSE)</f>
        <v>0.18779342723004694</v>
      </c>
      <c r="Q1379">
        <f>VLOOKUP(G1379,Sheet11!$C$53:$E$61,3,FALSE)</f>
        <v>0.1212633953750705</v>
      </c>
      <c r="R1379">
        <f>VLOOKUP(I1379,Sheet11!$C$70:$E$89,2,FALSE)</f>
        <v>4.6948356807511738E-3</v>
      </c>
      <c r="S1379">
        <f>VLOOKUP(I1379,Sheet11!$C$70:$E$89,3,FALSE)</f>
        <v>1.2972363226170333E-2</v>
      </c>
      <c r="T1379">
        <f t="shared" si="106"/>
        <v>2.5835312380354296E-6</v>
      </c>
      <c r="U1379">
        <f t="shared" si="107"/>
        <v>1.9267975069300049E-5</v>
      </c>
      <c r="V1379">
        <f t="shared" si="108"/>
        <v>0.11823126523630761</v>
      </c>
      <c r="W1379" t="str">
        <f t="shared" si="109"/>
        <v>Ontime</v>
      </c>
    </row>
    <row r="1380" spans="3:23" x14ac:dyDescent="0.3">
      <c r="C1380" s="1">
        <v>2</v>
      </c>
      <c r="D1380" s="1">
        <v>1823</v>
      </c>
      <c r="E1380" s="1" t="s">
        <v>5</v>
      </c>
      <c r="F1380" s="1" t="s">
        <v>1</v>
      </c>
      <c r="G1380" s="1" t="s">
        <v>9</v>
      </c>
      <c r="H1380" s="1" t="s">
        <v>3</v>
      </c>
      <c r="I1380">
        <f t="shared" si="105"/>
        <v>18</v>
      </c>
      <c r="J1380">
        <f>VLOOKUP(C1380,Sheet11!$C$10:$E$17,2,FALSE)</f>
        <v>0.14788732394366197</v>
      </c>
      <c r="K1380">
        <f>VLOOKUP(C1380,Sheet11!$C$10:$E$17,3,FALSE)</f>
        <v>0.13761985335589397</v>
      </c>
      <c r="L1380">
        <f>VLOOKUP(E1380,Sheet11!$C$27:$E$30,2,FALSE)</f>
        <v>0.51877934272300474</v>
      </c>
      <c r="M1380">
        <f>VLOOKUP(E1380,Sheet11!$C$27:$E$30,3,FALSE)</f>
        <v>0.64805414551607443</v>
      </c>
      <c r="N1380">
        <f>VLOOKUP(F1380,Sheet11!$C$40:$E$43,2,FALSE)</f>
        <v>0.19718309859154928</v>
      </c>
      <c r="O1380">
        <f>VLOOKUP(F1380,Sheet11!$C$40:$E$43,3,FALSE)</f>
        <v>0.17033276931754088</v>
      </c>
      <c r="P1380">
        <f>VLOOKUP(G1380,Sheet11!$C$53:$E$61,2,FALSE)</f>
        <v>0.18779342723004694</v>
      </c>
      <c r="Q1380">
        <f>VLOOKUP(G1380,Sheet11!$C$53:$E$61,3,FALSE)</f>
        <v>0.1212633953750705</v>
      </c>
      <c r="R1380">
        <f>VLOOKUP(I1380,Sheet11!$C$70:$E$89,2,FALSE)</f>
        <v>7.746478873239436E-2</v>
      </c>
      <c r="S1380">
        <f>VLOOKUP(I1380,Sheet11!$C$70:$E$89,3,FALSE)</f>
        <v>5.8093626621545401E-2</v>
      </c>
      <c r="T1380">
        <f t="shared" si="106"/>
        <v>4.262826542758458E-5</v>
      </c>
      <c r="U1380">
        <f t="shared" si="107"/>
        <v>8.6287018788604565E-5</v>
      </c>
      <c r="V1380">
        <f t="shared" si="108"/>
        <v>0.33066882400148589</v>
      </c>
      <c r="W1380" t="str">
        <f t="shared" si="109"/>
        <v>Ontime</v>
      </c>
    </row>
    <row r="1381" spans="3:23" x14ac:dyDescent="0.3">
      <c r="C1381" s="1">
        <v>2</v>
      </c>
      <c r="D1381" s="1">
        <v>653</v>
      </c>
      <c r="E1381" s="1" t="s">
        <v>5</v>
      </c>
      <c r="F1381" s="1" t="s">
        <v>6</v>
      </c>
      <c r="G1381" s="1" t="s">
        <v>9</v>
      </c>
      <c r="H1381" s="1" t="s">
        <v>3</v>
      </c>
      <c r="I1381">
        <f t="shared" si="105"/>
        <v>6</v>
      </c>
      <c r="J1381">
        <f>VLOOKUP(C1381,Sheet11!$C$10:$E$17,2,FALSE)</f>
        <v>0.14788732394366197</v>
      </c>
      <c r="K1381">
        <f>VLOOKUP(C1381,Sheet11!$C$10:$E$17,3,FALSE)</f>
        <v>0.13761985335589397</v>
      </c>
      <c r="L1381">
        <f>VLOOKUP(E1381,Sheet11!$C$27:$E$30,2,FALSE)</f>
        <v>0.51877934272300474</v>
      </c>
      <c r="M1381">
        <f>VLOOKUP(E1381,Sheet11!$C$27:$E$30,3,FALSE)</f>
        <v>0.64805414551607443</v>
      </c>
      <c r="N1381">
        <f>VLOOKUP(F1381,Sheet11!$C$40:$E$43,2,FALSE)</f>
        <v>0.42488262910798125</v>
      </c>
      <c r="O1381">
        <f>VLOOKUP(F1381,Sheet11!$C$40:$E$43,3,FALSE)</f>
        <v>0.54540327129159616</v>
      </c>
      <c r="P1381">
        <f>VLOOKUP(G1381,Sheet11!$C$53:$E$61,2,FALSE)</f>
        <v>0.18779342723004694</v>
      </c>
      <c r="Q1381">
        <f>VLOOKUP(G1381,Sheet11!$C$53:$E$61,3,FALSE)</f>
        <v>0.1212633953750705</v>
      </c>
      <c r="R1381">
        <f>VLOOKUP(I1381,Sheet11!$C$70:$E$89,2,FALSE)</f>
        <v>3.9906103286384977E-2</v>
      </c>
      <c r="S1381">
        <f>VLOOKUP(I1381,Sheet11!$C$70:$E$89,3,FALSE)</f>
        <v>8.4038353073886074E-2</v>
      </c>
      <c r="T1381">
        <f t="shared" si="106"/>
        <v>4.7318604877589385E-5</v>
      </c>
      <c r="U1381">
        <f t="shared" si="107"/>
        <v>3.9968149322055271E-4</v>
      </c>
      <c r="V1381">
        <f t="shared" si="108"/>
        <v>0.10585815322841438</v>
      </c>
      <c r="W1381" t="str">
        <f t="shared" si="109"/>
        <v>Ontime</v>
      </c>
    </row>
    <row r="1382" spans="3:23" x14ac:dyDescent="0.3">
      <c r="C1382" s="1">
        <v>2</v>
      </c>
      <c r="D1382" s="1">
        <v>759</v>
      </c>
      <c r="E1382" s="1" t="s">
        <v>5</v>
      </c>
      <c r="F1382" s="1" t="s">
        <v>6</v>
      </c>
      <c r="G1382" s="1" t="s">
        <v>9</v>
      </c>
      <c r="H1382" s="1" t="s">
        <v>3</v>
      </c>
      <c r="I1382">
        <f t="shared" si="105"/>
        <v>7</v>
      </c>
      <c r="J1382">
        <f>VLOOKUP(C1382,Sheet11!$C$10:$E$17,2,FALSE)</f>
        <v>0.14788732394366197</v>
      </c>
      <c r="K1382">
        <f>VLOOKUP(C1382,Sheet11!$C$10:$E$17,3,FALSE)</f>
        <v>0.13761985335589397</v>
      </c>
      <c r="L1382">
        <f>VLOOKUP(E1382,Sheet11!$C$27:$E$30,2,FALSE)</f>
        <v>0.51877934272300474</v>
      </c>
      <c r="M1382">
        <f>VLOOKUP(E1382,Sheet11!$C$27:$E$30,3,FALSE)</f>
        <v>0.64805414551607443</v>
      </c>
      <c r="N1382">
        <f>VLOOKUP(F1382,Sheet11!$C$40:$E$43,2,FALSE)</f>
        <v>0.42488262910798125</v>
      </c>
      <c r="O1382">
        <f>VLOOKUP(F1382,Sheet11!$C$40:$E$43,3,FALSE)</f>
        <v>0.54540327129159616</v>
      </c>
      <c r="P1382">
        <f>VLOOKUP(G1382,Sheet11!$C$53:$E$61,2,FALSE)</f>
        <v>0.18779342723004694</v>
      </c>
      <c r="Q1382">
        <f>VLOOKUP(G1382,Sheet11!$C$53:$E$61,3,FALSE)</f>
        <v>0.1212633953750705</v>
      </c>
      <c r="R1382">
        <f>VLOOKUP(I1382,Sheet11!$C$70:$E$89,2,FALSE)</f>
        <v>4.2253521126760563E-2</v>
      </c>
      <c r="S1382">
        <f>VLOOKUP(I1382,Sheet11!$C$70:$E$89,3,FALSE)</f>
        <v>4.3993231810490696E-2</v>
      </c>
      <c r="T1382">
        <f t="shared" si="106"/>
        <v>5.0102052223329938E-5</v>
      </c>
      <c r="U1382">
        <f t="shared" si="107"/>
        <v>2.0922923806176584E-4</v>
      </c>
      <c r="V1382">
        <f t="shared" si="108"/>
        <v>0.19319709614775085</v>
      </c>
      <c r="W1382" t="str">
        <f t="shared" si="109"/>
        <v>Ontime</v>
      </c>
    </row>
    <row r="1383" spans="3:23" x14ac:dyDescent="0.3">
      <c r="C1383" s="1">
        <v>2</v>
      </c>
      <c r="D1383" s="1">
        <v>850</v>
      </c>
      <c r="E1383" s="1" t="s">
        <v>5</v>
      </c>
      <c r="F1383" s="1" t="s">
        <v>6</v>
      </c>
      <c r="G1383" s="1" t="s">
        <v>9</v>
      </c>
      <c r="H1383" s="1" t="s">
        <v>3</v>
      </c>
      <c r="I1383">
        <f t="shared" si="105"/>
        <v>8</v>
      </c>
      <c r="J1383">
        <f>VLOOKUP(C1383,Sheet11!$C$10:$E$17,2,FALSE)</f>
        <v>0.14788732394366197</v>
      </c>
      <c r="K1383">
        <f>VLOOKUP(C1383,Sheet11!$C$10:$E$17,3,FALSE)</f>
        <v>0.13761985335589397</v>
      </c>
      <c r="L1383">
        <f>VLOOKUP(E1383,Sheet11!$C$27:$E$30,2,FALSE)</f>
        <v>0.51877934272300474</v>
      </c>
      <c r="M1383">
        <f>VLOOKUP(E1383,Sheet11!$C$27:$E$30,3,FALSE)</f>
        <v>0.64805414551607443</v>
      </c>
      <c r="N1383">
        <f>VLOOKUP(F1383,Sheet11!$C$40:$E$43,2,FALSE)</f>
        <v>0.42488262910798125</v>
      </c>
      <c r="O1383">
        <f>VLOOKUP(F1383,Sheet11!$C$40:$E$43,3,FALSE)</f>
        <v>0.54540327129159616</v>
      </c>
      <c r="P1383">
        <f>VLOOKUP(G1383,Sheet11!$C$53:$E$61,2,FALSE)</f>
        <v>0.18779342723004694</v>
      </c>
      <c r="Q1383">
        <f>VLOOKUP(G1383,Sheet11!$C$53:$E$61,3,FALSE)</f>
        <v>0.1212633953750705</v>
      </c>
      <c r="R1383">
        <f>VLOOKUP(I1383,Sheet11!$C$70:$E$89,2,FALSE)</f>
        <v>4.2253521126760563E-2</v>
      </c>
      <c r="S1383">
        <f>VLOOKUP(I1383,Sheet11!$C$70:$E$89,3,FALSE)</f>
        <v>9.475465313028765E-2</v>
      </c>
      <c r="T1383">
        <f t="shared" si="106"/>
        <v>5.0102052223329938E-5</v>
      </c>
      <c r="U1383">
        <f t="shared" si="107"/>
        <v>4.5064758967149564E-4</v>
      </c>
      <c r="V1383">
        <f t="shared" si="108"/>
        <v>0.10005409496399215</v>
      </c>
      <c r="W1383" t="str">
        <f t="shared" si="109"/>
        <v>Ontime</v>
      </c>
    </row>
    <row r="1384" spans="3:23" x14ac:dyDescent="0.3">
      <c r="C1384" s="1">
        <v>2</v>
      </c>
      <c r="D1384" s="1">
        <v>1057</v>
      </c>
      <c r="E1384" s="1" t="s">
        <v>5</v>
      </c>
      <c r="F1384" s="1" t="s">
        <v>6</v>
      </c>
      <c r="G1384" s="1" t="s">
        <v>9</v>
      </c>
      <c r="H1384" s="1" t="s">
        <v>3</v>
      </c>
      <c r="I1384">
        <f t="shared" si="105"/>
        <v>10</v>
      </c>
      <c r="J1384">
        <f>VLOOKUP(C1384,Sheet11!$C$10:$E$17,2,FALSE)</f>
        <v>0.14788732394366197</v>
      </c>
      <c r="K1384">
        <f>VLOOKUP(C1384,Sheet11!$C$10:$E$17,3,FALSE)</f>
        <v>0.13761985335589397</v>
      </c>
      <c r="L1384">
        <f>VLOOKUP(E1384,Sheet11!$C$27:$E$30,2,FALSE)</f>
        <v>0.51877934272300474</v>
      </c>
      <c r="M1384">
        <f>VLOOKUP(E1384,Sheet11!$C$27:$E$30,3,FALSE)</f>
        <v>0.64805414551607443</v>
      </c>
      <c r="N1384">
        <f>VLOOKUP(F1384,Sheet11!$C$40:$E$43,2,FALSE)</f>
        <v>0.42488262910798125</v>
      </c>
      <c r="O1384">
        <f>VLOOKUP(F1384,Sheet11!$C$40:$E$43,3,FALSE)</f>
        <v>0.54540327129159616</v>
      </c>
      <c r="P1384">
        <f>VLOOKUP(G1384,Sheet11!$C$53:$E$61,2,FALSE)</f>
        <v>0.18779342723004694</v>
      </c>
      <c r="Q1384">
        <f>VLOOKUP(G1384,Sheet11!$C$53:$E$61,3,FALSE)</f>
        <v>0.1212633953750705</v>
      </c>
      <c r="R1384">
        <f>VLOOKUP(I1384,Sheet11!$C$70:$E$89,2,FALSE)</f>
        <v>3.0516431924882629E-2</v>
      </c>
      <c r="S1384">
        <f>VLOOKUP(I1384,Sheet11!$C$70:$E$89,3,FALSE)</f>
        <v>5.9785673998871969E-2</v>
      </c>
      <c r="T1384">
        <f t="shared" si="106"/>
        <v>3.6184815494627181E-5</v>
      </c>
      <c r="U1384">
        <f t="shared" si="107"/>
        <v>2.843371696736818E-4</v>
      </c>
      <c r="V1384">
        <f t="shared" si="108"/>
        <v>0.11289339630049468</v>
      </c>
      <c r="W1384" t="str">
        <f t="shared" si="109"/>
        <v>Ontime</v>
      </c>
    </row>
    <row r="1385" spans="3:23" x14ac:dyDescent="0.3">
      <c r="C1385" s="1">
        <v>2</v>
      </c>
      <c r="D1385" s="1">
        <v>1255</v>
      </c>
      <c r="E1385" s="1" t="s">
        <v>5</v>
      </c>
      <c r="F1385" s="1" t="s">
        <v>6</v>
      </c>
      <c r="G1385" s="1" t="s">
        <v>9</v>
      </c>
      <c r="H1385" s="1" t="s">
        <v>3</v>
      </c>
      <c r="I1385">
        <f t="shared" si="105"/>
        <v>12</v>
      </c>
      <c r="J1385">
        <f>VLOOKUP(C1385,Sheet11!$C$10:$E$17,2,FALSE)</f>
        <v>0.14788732394366197</v>
      </c>
      <c r="K1385">
        <f>VLOOKUP(C1385,Sheet11!$C$10:$E$17,3,FALSE)</f>
        <v>0.13761985335589397</v>
      </c>
      <c r="L1385">
        <f>VLOOKUP(E1385,Sheet11!$C$27:$E$30,2,FALSE)</f>
        <v>0.51877934272300474</v>
      </c>
      <c r="M1385">
        <f>VLOOKUP(E1385,Sheet11!$C$27:$E$30,3,FALSE)</f>
        <v>0.64805414551607443</v>
      </c>
      <c r="N1385">
        <f>VLOOKUP(F1385,Sheet11!$C$40:$E$43,2,FALSE)</f>
        <v>0.42488262910798125</v>
      </c>
      <c r="O1385">
        <f>VLOOKUP(F1385,Sheet11!$C$40:$E$43,3,FALSE)</f>
        <v>0.54540327129159616</v>
      </c>
      <c r="P1385">
        <f>VLOOKUP(G1385,Sheet11!$C$53:$E$61,2,FALSE)</f>
        <v>0.18779342723004694</v>
      </c>
      <c r="Q1385">
        <f>VLOOKUP(G1385,Sheet11!$C$53:$E$61,3,FALSE)</f>
        <v>0.1212633953750705</v>
      </c>
      <c r="R1385">
        <f>VLOOKUP(I1385,Sheet11!$C$70:$E$89,2,FALSE)</f>
        <v>3.0516431924882629E-2</v>
      </c>
      <c r="S1385">
        <f>VLOOKUP(I1385,Sheet11!$C$70:$E$89,3,FALSE)</f>
        <v>0.10152284263959391</v>
      </c>
      <c r="T1385">
        <f t="shared" si="106"/>
        <v>3.6184815494627181E-5</v>
      </c>
      <c r="U1385">
        <f t="shared" si="107"/>
        <v>4.828367032194596E-4</v>
      </c>
      <c r="V1385">
        <f t="shared" si="108"/>
        <v>6.9717370455617461E-2</v>
      </c>
      <c r="W1385" t="str">
        <f t="shared" si="109"/>
        <v>Ontime</v>
      </c>
    </row>
    <row r="1386" spans="3:23" x14ac:dyDescent="0.3">
      <c r="C1386" s="1">
        <v>2</v>
      </c>
      <c r="D1386" s="1">
        <v>1350</v>
      </c>
      <c r="E1386" s="1" t="s">
        <v>5</v>
      </c>
      <c r="F1386" s="1" t="s">
        <v>6</v>
      </c>
      <c r="G1386" s="1" t="s">
        <v>9</v>
      </c>
      <c r="H1386" s="1" t="s">
        <v>3</v>
      </c>
      <c r="I1386">
        <f t="shared" si="105"/>
        <v>13</v>
      </c>
      <c r="J1386">
        <f>VLOOKUP(C1386,Sheet11!$C$10:$E$17,2,FALSE)</f>
        <v>0.14788732394366197</v>
      </c>
      <c r="K1386">
        <f>VLOOKUP(C1386,Sheet11!$C$10:$E$17,3,FALSE)</f>
        <v>0.13761985335589397</v>
      </c>
      <c r="L1386">
        <f>VLOOKUP(E1386,Sheet11!$C$27:$E$30,2,FALSE)</f>
        <v>0.51877934272300474</v>
      </c>
      <c r="M1386">
        <f>VLOOKUP(E1386,Sheet11!$C$27:$E$30,3,FALSE)</f>
        <v>0.64805414551607443</v>
      </c>
      <c r="N1386">
        <f>VLOOKUP(F1386,Sheet11!$C$40:$E$43,2,FALSE)</f>
        <v>0.42488262910798125</v>
      </c>
      <c r="O1386">
        <f>VLOOKUP(F1386,Sheet11!$C$40:$E$43,3,FALSE)</f>
        <v>0.54540327129159616</v>
      </c>
      <c r="P1386">
        <f>VLOOKUP(G1386,Sheet11!$C$53:$E$61,2,FALSE)</f>
        <v>0.18779342723004694</v>
      </c>
      <c r="Q1386">
        <f>VLOOKUP(G1386,Sheet11!$C$53:$E$61,3,FALSE)</f>
        <v>0.1212633953750705</v>
      </c>
      <c r="R1386">
        <f>VLOOKUP(I1386,Sheet11!$C$70:$E$89,2,FALSE)</f>
        <v>6.1032863849765258E-2</v>
      </c>
      <c r="S1386">
        <f>VLOOKUP(I1386,Sheet11!$C$70:$E$89,3,FALSE)</f>
        <v>5.0761421319796954E-2</v>
      </c>
      <c r="T1386">
        <f t="shared" si="106"/>
        <v>7.2369630989254361E-5</v>
      </c>
      <c r="U1386">
        <f t="shared" si="107"/>
        <v>2.414183516097298E-4</v>
      </c>
      <c r="V1386">
        <f t="shared" si="108"/>
        <v>0.23063225809301163</v>
      </c>
      <c r="W1386" t="str">
        <f t="shared" si="109"/>
        <v>Ontime</v>
      </c>
    </row>
    <row r="1387" spans="3:23" x14ac:dyDescent="0.3">
      <c r="C1387" s="1">
        <v>2</v>
      </c>
      <c r="D1387" s="1">
        <v>1458</v>
      </c>
      <c r="E1387" s="1" t="s">
        <v>5</v>
      </c>
      <c r="F1387" s="1" t="s">
        <v>6</v>
      </c>
      <c r="G1387" s="1" t="s">
        <v>9</v>
      </c>
      <c r="H1387" s="1" t="s">
        <v>3</v>
      </c>
      <c r="I1387">
        <f t="shared" si="105"/>
        <v>14</v>
      </c>
      <c r="J1387">
        <f>VLOOKUP(C1387,Sheet11!$C$10:$E$17,2,FALSE)</f>
        <v>0.14788732394366197</v>
      </c>
      <c r="K1387">
        <f>VLOOKUP(C1387,Sheet11!$C$10:$E$17,3,FALSE)</f>
        <v>0.13761985335589397</v>
      </c>
      <c r="L1387">
        <f>VLOOKUP(E1387,Sheet11!$C$27:$E$30,2,FALSE)</f>
        <v>0.51877934272300474</v>
      </c>
      <c r="M1387">
        <f>VLOOKUP(E1387,Sheet11!$C$27:$E$30,3,FALSE)</f>
        <v>0.64805414551607443</v>
      </c>
      <c r="N1387">
        <f>VLOOKUP(F1387,Sheet11!$C$40:$E$43,2,FALSE)</f>
        <v>0.42488262910798125</v>
      </c>
      <c r="O1387">
        <f>VLOOKUP(F1387,Sheet11!$C$40:$E$43,3,FALSE)</f>
        <v>0.54540327129159616</v>
      </c>
      <c r="P1387">
        <f>VLOOKUP(G1387,Sheet11!$C$53:$E$61,2,FALSE)</f>
        <v>0.18779342723004694</v>
      </c>
      <c r="Q1387">
        <f>VLOOKUP(G1387,Sheet11!$C$53:$E$61,3,FALSE)</f>
        <v>0.1212633953750705</v>
      </c>
      <c r="R1387">
        <f>VLOOKUP(I1387,Sheet11!$C$70:$E$89,2,FALSE)</f>
        <v>5.6338028169014086E-2</v>
      </c>
      <c r="S1387">
        <f>VLOOKUP(I1387,Sheet11!$C$70:$E$89,3,FALSE)</f>
        <v>9.7574732092498589E-2</v>
      </c>
      <c r="T1387">
        <f t="shared" si="106"/>
        <v>6.6802736297773255E-5</v>
      </c>
      <c r="U1387">
        <f t="shared" si="107"/>
        <v>4.6405972031648063E-4</v>
      </c>
      <c r="V1387">
        <f t="shared" si="108"/>
        <v>0.12583812523460258</v>
      </c>
      <c r="W1387" t="str">
        <f t="shared" si="109"/>
        <v>Ontime</v>
      </c>
    </row>
    <row r="1388" spans="3:23" x14ac:dyDescent="0.3">
      <c r="C1388" s="1">
        <v>2</v>
      </c>
      <c r="D1388" s="1">
        <v>1551</v>
      </c>
      <c r="E1388" s="1" t="s">
        <v>5</v>
      </c>
      <c r="F1388" s="1" t="s">
        <v>6</v>
      </c>
      <c r="G1388" s="1" t="s">
        <v>9</v>
      </c>
      <c r="H1388" s="1" t="s">
        <v>3</v>
      </c>
      <c r="I1388">
        <f t="shared" si="105"/>
        <v>15</v>
      </c>
      <c r="J1388">
        <f>VLOOKUP(C1388,Sheet11!$C$10:$E$17,2,FALSE)</f>
        <v>0.14788732394366197</v>
      </c>
      <c r="K1388">
        <f>VLOOKUP(C1388,Sheet11!$C$10:$E$17,3,FALSE)</f>
        <v>0.13761985335589397</v>
      </c>
      <c r="L1388">
        <f>VLOOKUP(E1388,Sheet11!$C$27:$E$30,2,FALSE)</f>
        <v>0.51877934272300474</v>
      </c>
      <c r="M1388">
        <f>VLOOKUP(E1388,Sheet11!$C$27:$E$30,3,FALSE)</f>
        <v>0.64805414551607443</v>
      </c>
      <c r="N1388">
        <f>VLOOKUP(F1388,Sheet11!$C$40:$E$43,2,FALSE)</f>
        <v>0.42488262910798125</v>
      </c>
      <c r="O1388">
        <f>VLOOKUP(F1388,Sheet11!$C$40:$E$43,3,FALSE)</f>
        <v>0.54540327129159616</v>
      </c>
      <c r="P1388">
        <f>VLOOKUP(G1388,Sheet11!$C$53:$E$61,2,FALSE)</f>
        <v>0.18779342723004694</v>
      </c>
      <c r="Q1388">
        <f>VLOOKUP(G1388,Sheet11!$C$53:$E$61,3,FALSE)</f>
        <v>0.1212633953750705</v>
      </c>
      <c r="R1388">
        <f>VLOOKUP(I1388,Sheet11!$C$70:$E$89,2,FALSE)</f>
        <v>0.13849765258215962</v>
      </c>
      <c r="S1388">
        <f>VLOOKUP(I1388,Sheet11!$C$70:$E$89,3,FALSE)</f>
        <v>6.2041737168640719E-2</v>
      </c>
      <c r="T1388">
        <f t="shared" si="106"/>
        <v>1.6422339339869257E-4</v>
      </c>
      <c r="U1388">
        <f t="shared" si="107"/>
        <v>2.9506687418966979E-4</v>
      </c>
      <c r="V1388">
        <f t="shared" si="108"/>
        <v>0.3575590535828147</v>
      </c>
      <c r="W1388" t="str">
        <f t="shared" si="109"/>
        <v>Ontime</v>
      </c>
    </row>
    <row r="1389" spans="3:23" x14ac:dyDescent="0.3">
      <c r="C1389" s="1">
        <v>2</v>
      </c>
      <c r="D1389" s="1">
        <v>2004</v>
      </c>
      <c r="E1389" s="1" t="s">
        <v>5</v>
      </c>
      <c r="F1389" s="1" t="s">
        <v>6</v>
      </c>
      <c r="G1389" s="1" t="s">
        <v>9</v>
      </c>
      <c r="H1389" s="1" t="s">
        <v>15</v>
      </c>
      <c r="I1389">
        <f t="shared" si="105"/>
        <v>20</v>
      </c>
      <c r="J1389">
        <f>VLOOKUP(C1389,Sheet11!$C$10:$E$17,2,FALSE)</f>
        <v>0.14788732394366197</v>
      </c>
      <c r="K1389">
        <f>VLOOKUP(C1389,Sheet11!$C$10:$E$17,3,FALSE)</f>
        <v>0.13761985335589397</v>
      </c>
      <c r="L1389">
        <f>VLOOKUP(E1389,Sheet11!$C$27:$E$30,2,FALSE)</f>
        <v>0.51877934272300474</v>
      </c>
      <c r="M1389">
        <f>VLOOKUP(E1389,Sheet11!$C$27:$E$30,3,FALSE)</f>
        <v>0.64805414551607443</v>
      </c>
      <c r="N1389">
        <f>VLOOKUP(F1389,Sheet11!$C$40:$E$43,2,FALSE)</f>
        <v>0.42488262910798125</v>
      </c>
      <c r="O1389">
        <f>VLOOKUP(F1389,Sheet11!$C$40:$E$43,3,FALSE)</f>
        <v>0.54540327129159616</v>
      </c>
      <c r="P1389">
        <f>VLOOKUP(G1389,Sheet11!$C$53:$E$61,2,FALSE)</f>
        <v>0.18779342723004694</v>
      </c>
      <c r="Q1389">
        <f>VLOOKUP(G1389,Sheet11!$C$53:$E$61,3,FALSE)</f>
        <v>0.1212633953750705</v>
      </c>
      <c r="R1389">
        <f>VLOOKUP(I1389,Sheet11!$C$70:$E$89,2,FALSE)</f>
        <v>4.9295774647887321E-2</v>
      </c>
      <c r="S1389">
        <f>VLOOKUP(I1389,Sheet11!$C$70:$E$89,3,FALSE)</f>
        <v>3.6661026508742242E-2</v>
      </c>
      <c r="T1389">
        <f t="shared" si="106"/>
        <v>5.845239426055159E-5</v>
      </c>
      <c r="U1389">
        <f t="shared" si="107"/>
        <v>1.7435769838480486E-4</v>
      </c>
      <c r="V1389">
        <f t="shared" si="108"/>
        <v>0.25107328293362741</v>
      </c>
      <c r="W1389" t="str">
        <f t="shared" si="109"/>
        <v>Ontime</v>
      </c>
    </row>
    <row r="1390" spans="3:23" x14ac:dyDescent="0.3">
      <c r="C1390" s="1">
        <v>2</v>
      </c>
      <c r="D1390" s="1">
        <v>844</v>
      </c>
      <c r="E1390" s="1" t="s">
        <v>7</v>
      </c>
      <c r="F1390" s="1" t="s">
        <v>6</v>
      </c>
      <c r="G1390" s="1" t="s">
        <v>10</v>
      </c>
      <c r="H1390" s="1" t="s">
        <v>3</v>
      </c>
      <c r="I1390">
        <f t="shared" si="105"/>
        <v>8</v>
      </c>
      <c r="J1390">
        <f>VLOOKUP(C1390,Sheet11!$C$10:$E$17,2,FALSE)</f>
        <v>0.14788732394366197</v>
      </c>
      <c r="K1390">
        <f>VLOOKUP(C1390,Sheet11!$C$10:$E$17,3,FALSE)</f>
        <v>0.13761985335589397</v>
      </c>
      <c r="L1390">
        <f>VLOOKUP(E1390,Sheet11!$C$27:$E$30,2,FALSE)</f>
        <v>0.39436619718309857</v>
      </c>
      <c r="M1390">
        <f>VLOOKUP(E1390,Sheet11!$C$27:$E$30,3,FALSE)</f>
        <v>0.29103214890016921</v>
      </c>
      <c r="N1390">
        <f>VLOOKUP(F1390,Sheet11!$C$40:$E$43,2,FALSE)</f>
        <v>0.42488262910798125</v>
      </c>
      <c r="O1390">
        <f>VLOOKUP(F1390,Sheet11!$C$40:$E$43,3,FALSE)</f>
        <v>0.54540327129159616</v>
      </c>
      <c r="P1390">
        <f>VLOOKUP(G1390,Sheet11!$C$53:$E$61,2,FALSE)</f>
        <v>1.1737089201877934E-2</v>
      </c>
      <c r="Q1390">
        <f>VLOOKUP(G1390,Sheet11!$C$53:$E$61,3,FALSE)</f>
        <v>1.4664410603496898E-2</v>
      </c>
      <c r="R1390">
        <f>VLOOKUP(I1390,Sheet11!$C$70:$E$89,2,FALSE)</f>
        <v>4.2253521126760563E-2</v>
      </c>
      <c r="S1390">
        <f>VLOOKUP(I1390,Sheet11!$C$70:$E$89,3,FALSE)</f>
        <v>9.475465313028765E-2</v>
      </c>
      <c r="T1390">
        <f t="shared" si="106"/>
        <v>2.3804142459048159E-6</v>
      </c>
      <c r="U1390">
        <f t="shared" si="107"/>
        <v>2.4473811658399766E-5</v>
      </c>
      <c r="V1390">
        <f t="shared" si="108"/>
        <v>8.8642072736985836E-2</v>
      </c>
      <c r="W1390" t="str">
        <f t="shared" si="109"/>
        <v>Ontime</v>
      </c>
    </row>
    <row r="1391" spans="3:23" x14ac:dyDescent="0.3">
      <c r="C1391" s="1">
        <v>2</v>
      </c>
      <c r="D1391" s="1">
        <v>626</v>
      </c>
      <c r="E1391" s="1" t="s">
        <v>5</v>
      </c>
      <c r="F1391" s="1" t="s">
        <v>6</v>
      </c>
      <c r="G1391" s="1" t="s">
        <v>11</v>
      </c>
      <c r="H1391" s="1" t="s">
        <v>3</v>
      </c>
      <c r="I1391">
        <f t="shared" si="105"/>
        <v>6</v>
      </c>
      <c r="J1391">
        <f>VLOOKUP(C1391,Sheet11!$C$10:$E$17,2,FALSE)</f>
        <v>0.14788732394366197</v>
      </c>
      <c r="K1391">
        <f>VLOOKUP(C1391,Sheet11!$C$10:$E$17,3,FALSE)</f>
        <v>0.13761985335589397</v>
      </c>
      <c r="L1391">
        <f>VLOOKUP(E1391,Sheet11!$C$27:$E$30,2,FALSE)</f>
        <v>0.51877934272300474</v>
      </c>
      <c r="M1391">
        <f>VLOOKUP(E1391,Sheet11!$C$27:$E$30,3,FALSE)</f>
        <v>0.64805414551607443</v>
      </c>
      <c r="N1391">
        <f>VLOOKUP(F1391,Sheet11!$C$40:$E$43,2,FALSE)</f>
        <v>0.42488262910798125</v>
      </c>
      <c r="O1391">
        <f>VLOOKUP(F1391,Sheet11!$C$40:$E$43,3,FALSE)</f>
        <v>0.54540327129159616</v>
      </c>
      <c r="P1391">
        <f>VLOOKUP(G1391,Sheet11!$C$53:$E$61,2,FALSE)</f>
        <v>8.2159624413145546E-2</v>
      </c>
      <c r="Q1391">
        <f>VLOOKUP(G1391,Sheet11!$C$53:$E$61,3,FALSE)</f>
        <v>0.20812182741116753</v>
      </c>
      <c r="R1391">
        <f>VLOOKUP(I1391,Sheet11!$C$70:$E$89,2,FALSE)</f>
        <v>3.9906103286384977E-2</v>
      </c>
      <c r="S1391">
        <f>VLOOKUP(I1391,Sheet11!$C$70:$E$89,3,FALSE)</f>
        <v>8.4038353073886074E-2</v>
      </c>
      <c r="T1391">
        <f t="shared" si="106"/>
        <v>2.0701889633945359E-5</v>
      </c>
      <c r="U1391">
        <f t="shared" si="107"/>
        <v>6.8596498138783239E-4</v>
      </c>
      <c r="V1391">
        <f t="shared" si="108"/>
        <v>2.9295118368874801E-2</v>
      </c>
      <c r="W1391" t="str">
        <f t="shared" si="109"/>
        <v>Ontime</v>
      </c>
    </row>
    <row r="1392" spans="3:23" x14ac:dyDescent="0.3">
      <c r="C1392" s="1">
        <v>2</v>
      </c>
      <c r="D1392" s="1">
        <v>658</v>
      </c>
      <c r="E1392" s="1" t="s">
        <v>5</v>
      </c>
      <c r="F1392" s="1" t="s">
        <v>6</v>
      </c>
      <c r="G1392" s="1" t="s">
        <v>11</v>
      </c>
      <c r="H1392" s="1" t="s">
        <v>3</v>
      </c>
      <c r="I1392">
        <f t="shared" si="105"/>
        <v>6</v>
      </c>
      <c r="J1392">
        <f>VLOOKUP(C1392,Sheet11!$C$10:$E$17,2,FALSE)</f>
        <v>0.14788732394366197</v>
      </c>
      <c r="K1392">
        <f>VLOOKUP(C1392,Sheet11!$C$10:$E$17,3,FALSE)</f>
        <v>0.13761985335589397</v>
      </c>
      <c r="L1392">
        <f>VLOOKUP(E1392,Sheet11!$C$27:$E$30,2,FALSE)</f>
        <v>0.51877934272300474</v>
      </c>
      <c r="M1392">
        <f>VLOOKUP(E1392,Sheet11!$C$27:$E$30,3,FALSE)</f>
        <v>0.64805414551607443</v>
      </c>
      <c r="N1392">
        <f>VLOOKUP(F1392,Sheet11!$C$40:$E$43,2,FALSE)</f>
        <v>0.42488262910798125</v>
      </c>
      <c r="O1392">
        <f>VLOOKUP(F1392,Sheet11!$C$40:$E$43,3,FALSE)</f>
        <v>0.54540327129159616</v>
      </c>
      <c r="P1392">
        <f>VLOOKUP(G1392,Sheet11!$C$53:$E$61,2,FALSE)</f>
        <v>8.2159624413145546E-2</v>
      </c>
      <c r="Q1392">
        <f>VLOOKUP(G1392,Sheet11!$C$53:$E$61,3,FALSE)</f>
        <v>0.20812182741116753</v>
      </c>
      <c r="R1392">
        <f>VLOOKUP(I1392,Sheet11!$C$70:$E$89,2,FALSE)</f>
        <v>3.9906103286384977E-2</v>
      </c>
      <c r="S1392">
        <f>VLOOKUP(I1392,Sheet11!$C$70:$E$89,3,FALSE)</f>
        <v>8.4038353073886074E-2</v>
      </c>
      <c r="T1392">
        <f t="shared" si="106"/>
        <v>2.0701889633945359E-5</v>
      </c>
      <c r="U1392">
        <f t="shared" si="107"/>
        <v>6.8596498138783239E-4</v>
      </c>
      <c r="V1392">
        <f t="shared" si="108"/>
        <v>2.9295118368874801E-2</v>
      </c>
      <c r="W1392" t="str">
        <f t="shared" si="109"/>
        <v>Ontime</v>
      </c>
    </row>
    <row r="1393" spans="3:23" x14ac:dyDescent="0.3">
      <c r="C1393" s="1">
        <v>2</v>
      </c>
      <c r="D1393" s="1">
        <v>758</v>
      </c>
      <c r="E1393" s="1" t="s">
        <v>5</v>
      </c>
      <c r="F1393" s="1" t="s">
        <v>6</v>
      </c>
      <c r="G1393" s="1" t="s">
        <v>11</v>
      </c>
      <c r="H1393" s="1" t="s">
        <v>3</v>
      </c>
      <c r="I1393">
        <f t="shared" si="105"/>
        <v>7</v>
      </c>
      <c r="J1393">
        <f>VLOOKUP(C1393,Sheet11!$C$10:$E$17,2,FALSE)</f>
        <v>0.14788732394366197</v>
      </c>
      <c r="K1393">
        <f>VLOOKUP(C1393,Sheet11!$C$10:$E$17,3,FALSE)</f>
        <v>0.13761985335589397</v>
      </c>
      <c r="L1393">
        <f>VLOOKUP(E1393,Sheet11!$C$27:$E$30,2,FALSE)</f>
        <v>0.51877934272300474</v>
      </c>
      <c r="M1393">
        <f>VLOOKUP(E1393,Sheet11!$C$27:$E$30,3,FALSE)</f>
        <v>0.64805414551607443</v>
      </c>
      <c r="N1393">
        <f>VLOOKUP(F1393,Sheet11!$C$40:$E$43,2,FALSE)</f>
        <v>0.42488262910798125</v>
      </c>
      <c r="O1393">
        <f>VLOOKUP(F1393,Sheet11!$C$40:$E$43,3,FALSE)</f>
        <v>0.54540327129159616</v>
      </c>
      <c r="P1393">
        <f>VLOOKUP(G1393,Sheet11!$C$53:$E$61,2,FALSE)</f>
        <v>8.2159624413145546E-2</v>
      </c>
      <c r="Q1393">
        <f>VLOOKUP(G1393,Sheet11!$C$53:$E$61,3,FALSE)</f>
        <v>0.20812182741116753</v>
      </c>
      <c r="R1393">
        <f>VLOOKUP(I1393,Sheet11!$C$70:$E$89,2,FALSE)</f>
        <v>4.2253521126760563E-2</v>
      </c>
      <c r="S1393">
        <f>VLOOKUP(I1393,Sheet11!$C$70:$E$89,3,FALSE)</f>
        <v>4.3993231810490696E-2</v>
      </c>
      <c r="T1393">
        <f t="shared" si="106"/>
        <v>2.1919647847706848E-5</v>
      </c>
      <c r="U1393">
        <f t="shared" si="107"/>
        <v>3.5909576206879812E-4</v>
      </c>
      <c r="V1393">
        <f t="shared" si="108"/>
        <v>5.7529557275676275E-2</v>
      </c>
      <c r="W1393" t="str">
        <f t="shared" si="109"/>
        <v>Ontime</v>
      </c>
    </row>
    <row r="1394" spans="3:23" x14ac:dyDescent="0.3">
      <c r="C1394" s="1">
        <v>2</v>
      </c>
      <c r="D1394" s="1">
        <v>859</v>
      </c>
      <c r="E1394" s="1" t="s">
        <v>5</v>
      </c>
      <c r="F1394" s="1" t="s">
        <v>6</v>
      </c>
      <c r="G1394" s="1" t="s">
        <v>11</v>
      </c>
      <c r="H1394" s="1" t="s">
        <v>3</v>
      </c>
      <c r="I1394">
        <f t="shared" si="105"/>
        <v>8</v>
      </c>
      <c r="J1394">
        <f>VLOOKUP(C1394,Sheet11!$C$10:$E$17,2,FALSE)</f>
        <v>0.14788732394366197</v>
      </c>
      <c r="K1394">
        <f>VLOOKUP(C1394,Sheet11!$C$10:$E$17,3,FALSE)</f>
        <v>0.13761985335589397</v>
      </c>
      <c r="L1394">
        <f>VLOOKUP(E1394,Sheet11!$C$27:$E$30,2,FALSE)</f>
        <v>0.51877934272300474</v>
      </c>
      <c r="M1394">
        <f>VLOOKUP(E1394,Sheet11!$C$27:$E$30,3,FALSE)</f>
        <v>0.64805414551607443</v>
      </c>
      <c r="N1394">
        <f>VLOOKUP(F1394,Sheet11!$C$40:$E$43,2,FALSE)</f>
        <v>0.42488262910798125</v>
      </c>
      <c r="O1394">
        <f>VLOOKUP(F1394,Sheet11!$C$40:$E$43,3,FALSE)</f>
        <v>0.54540327129159616</v>
      </c>
      <c r="P1394">
        <f>VLOOKUP(G1394,Sheet11!$C$53:$E$61,2,FALSE)</f>
        <v>8.2159624413145546E-2</v>
      </c>
      <c r="Q1394">
        <f>VLOOKUP(G1394,Sheet11!$C$53:$E$61,3,FALSE)</f>
        <v>0.20812182741116753</v>
      </c>
      <c r="R1394">
        <f>VLOOKUP(I1394,Sheet11!$C$70:$E$89,2,FALSE)</f>
        <v>4.2253521126760563E-2</v>
      </c>
      <c r="S1394">
        <f>VLOOKUP(I1394,Sheet11!$C$70:$E$89,3,FALSE)</f>
        <v>9.475465313028765E-2</v>
      </c>
      <c r="T1394">
        <f t="shared" si="106"/>
        <v>2.1919647847706848E-5</v>
      </c>
      <c r="U1394">
        <f t="shared" si="107"/>
        <v>7.7343702599433437E-4</v>
      </c>
      <c r="V1394">
        <f t="shared" si="108"/>
        <v>2.7559519607501422E-2</v>
      </c>
      <c r="W1394" t="str">
        <f t="shared" si="109"/>
        <v>Ontime</v>
      </c>
    </row>
    <row r="1395" spans="3:23" x14ac:dyDescent="0.3">
      <c r="C1395" s="1">
        <v>2</v>
      </c>
      <c r="D1395" s="1">
        <v>957</v>
      </c>
      <c r="E1395" s="1" t="s">
        <v>5</v>
      </c>
      <c r="F1395" s="1" t="s">
        <v>6</v>
      </c>
      <c r="G1395" s="1" t="s">
        <v>11</v>
      </c>
      <c r="H1395" s="1" t="s">
        <v>3</v>
      </c>
      <c r="I1395">
        <f t="shared" si="105"/>
        <v>9</v>
      </c>
      <c r="J1395">
        <f>VLOOKUP(C1395,Sheet11!$C$10:$E$17,2,FALSE)</f>
        <v>0.14788732394366197</v>
      </c>
      <c r="K1395">
        <f>VLOOKUP(C1395,Sheet11!$C$10:$E$17,3,FALSE)</f>
        <v>0.13761985335589397</v>
      </c>
      <c r="L1395">
        <f>VLOOKUP(E1395,Sheet11!$C$27:$E$30,2,FALSE)</f>
        <v>0.51877934272300474</v>
      </c>
      <c r="M1395">
        <f>VLOOKUP(E1395,Sheet11!$C$27:$E$30,3,FALSE)</f>
        <v>0.64805414551607443</v>
      </c>
      <c r="N1395">
        <f>VLOOKUP(F1395,Sheet11!$C$40:$E$43,2,FALSE)</f>
        <v>0.42488262910798125</v>
      </c>
      <c r="O1395">
        <f>VLOOKUP(F1395,Sheet11!$C$40:$E$43,3,FALSE)</f>
        <v>0.54540327129159616</v>
      </c>
      <c r="P1395">
        <f>VLOOKUP(G1395,Sheet11!$C$53:$E$61,2,FALSE)</f>
        <v>8.2159624413145546E-2</v>
      </c>
      <c r="Q1395">
        <f>VLOOKUP(G1395,Sheet11!$C$53:$E$61,3,FALSE)</f>
        <v>0.20812182741116753</v>
      </c>
      <c r="R1395">
        <f>VLOOKUP(I1395,Sheet11!$C$70:$E$89,2,FALSE)</f>
        <v>3.5211267605633804E-2</v>
      </c>
      <c r="S1395">
        <f>VLOOKUP(I1395,Sheet11!$C$70:$E$89,3,FALSE)</f>
        <v>3.2148900169204735E-2</v>
      </c>
      <c r="T1395">
        <f t="shared" si="106"/>
        <v>1.8266373206422374E-5</v>
      </c>
      <c r="U1395">
        <f t="shared" si="107"/>
        <v>2.6241613381950627E-4</v>
      </c>
      <c r="V1395">
        <f t="shared" si="108"/>
        <v>6.5078416891634003E-2</v>
      </c>
      <c r="W1395" t="str">
        <f t="shared" si="109"/>
        <v>Ontime</v>
      </c>
    </row>
    <row r="1396" spans="3:23" x14ac:dyDescent="0.3">
      <c r="C1396" s="1">
        <v>2</v>
      </c>
      <c r="D1396" s="1">
        <v>1055</v>
      </c>
      <c r="E1396" s="1" t="s">
        <v>5</v>
      </c>
      <c r="F1396" s="1" t="s">
        <v>6</v>
      </c>
      <c r="G1396" s="1" t="s">
        <v>11</v>
      </c>
      <c r="H1396" s="1" t="s">
        <v>3</v>
      </c>
      <c r="I1396">
        <f t="shared" si="105"/>
        <v>10</v>
      </c>
      <c r="J1396">
        <f>VLOOKUP(C1396,Sheet11!$C$10:$E$17,2,FALSE)</f>
        <v>0.14788732394366197</v>
      </c>
      <c r="K1396">
        <f>VLOOKUP(C1396,Sheet11!$C$10:$E$17,3,FALSE)</f>
        <v>0.13761985335589397</v>
      </c>
      <c r="L1396">
        <f>VLOOKUP(E1396,Sheet11!$C$27:$E$30,2,FALSE)</f>
        <v>0.51877934272300474</v>
      </c>
      <c r="M1396">
        <f>VLOOKUP(E1396,Sheet11!$C$27:$E$30,3,FALSE)</f>
        <v>0.64805414551607443</v>
      </c>
      <c r="N1396">
        <f>VLOOKUP(F1396,Sheet11!$C$40:$E$43,2,FALSE)</f>
        <v>0.42488262910798125</v>
      </c>
      <c r="O1396">
        <f>VLOOKUP(F1396,Sheet11!$C$40:$E$43,3,FALSE)</f>
        <v>0.54540327129159616</v>
      </c>
      <c r="P1396">
        <f>VLOOKUP(G1396,Sheet11!$C$53:$E$61,2,FALSE)</f>
        <v>8.2159624413145546E-2</v>
      </c>
      <c r="Q1396">
        <f>VLOOKUP(G1396,Sheet11!$C$53:$E$61,3,FALSE)</f>
        <v>0.20812182741116753</v>
      </c>
      <c r="R1396">
        <f>VLOOKUP(I1396,Sheet11!$C$70:$E$89,2,FALSE)</f>
        <v>3.0516431924882629E-2</v>
      </c>
      <c r="S1396">
        <f>VLOOKUP(I1396,Sheet11!$C$70:$E$89,3,FALSE)</f>
        <v>5.9785673998871969E-2</v>
      </c>
      <c r="T1396">
        <f t="shared" si="106"/>
        <v>1.583085677889939E-5</v>
      </c>
      <c r="U1396">
        <f t="shared" si="107"/>
        <v>4.8800193306785384E-4</v>
      </c>
      <c r="V1396">
        <f t="shared" si="108"/>
        <v>3.1420854493639717E-2</v>
      </c>
      <c r="W1396" t="str">
        <f t="shared" si="109"/>
        <v>Ontime</v>
      </c>
    </row>
    <row r="1397" spans="3:23" x14ac:dyDescent="0.3">
      <c r="C1397" s="1">
        <v>2</v>
      </c>
      <c r="D1397" s="1">
        <v>1156</v>
      </c>
      <c r="E1397" s="1" t="s">
        <v>5</v>
      </c>
      <c r="F1397" s="1" t="s">
        <v>6</v>
      </c>
      <c r="G1397" s="1" t="s">
        <v>11</v>
      </c>
      <c r="H1397" s="1" t="s">
        <v>3</v>
      </c>
      <c r="I1397">
        <f t="shared" si="105"/>
        <v>11</v>
      </c>
      <c r="J1397">
        <f>VLOOKUP(C1397,Sheet11!$C$10:$E$17,2,FALSE)</f>
        <v>0.14788732394366197</v>
      </c>
      <c r="K1397">
        <f>VLOOKUP(C1397,Sheet11!$C$10:$E$17,3,FALSE)</f>
        <v>0.13761985335589397</v>
      </c>
      <c r="L1397">
        <f>VLOOKUP(E1397,Sheet11!$C$27:$E$30,2,FALSE)</f>
        <v>0.51877934272300474</v>
      </c>
      <c r="M1397">
        <f>VLOOKUP(E1397,Sheet11!$C$27:$E$30,3,FALSE)</f>
        <v>0.64805414551607443</v>
      </c>
      <c r="N1397">
        <f>VLOOKUP(F1397,Sheet11!$C$40:$E$43,2,FALSE)</f>
        <v>0.42488262910798125</v>
      </c>
      <c r="O1397">
        <f>VLOOKUP(F1397,Sheet11!$C$40:$E$43,3,FALSE)</f>
        <v>0.54540327129159616</v>
      </c>
      <c r="P1397">
        <f>VLOOKUP(G1397,Sheet11!$C$53:$E$61,2,FALSE)</f>
        <v>8.2159624413145546E-2</v>
      </c>
      <c r="Q1397">
        <f>VLOOKUP(G1397,Sheet11!$C$53:$E$61,3,FALSE)</f>
        <v>0.20812182741116753</v>
      </c>
      <c r="R1397">
        <f>VLOOKUP(I1397,Sheet11!$C$70:$E$89,2,FALSE)</f>
        <v>1.4084507042253521E-2</v>
      </c>
      <c r="S1397">
        <f>VLOOKUP(I1397,Sheet11!$C$70:$E$89,3,FALSE)</f>
        <v>2.5944726452340666E-2</v>
      </c>
      <c r="T1397">
        <f t="shared" si="106"/>
        <v>7.3065492825689496E-6</v>
      </c>
      <c r="U1397">
        <f t="shared" si="107"/>
        <v>2.11774423784163E-4</v>
      </c>
      <c r="V1397">
        <f t="shared" si="108"/>
        <v>3.3350907567602318E-2</v>
      </c>
      <c r="W1397" t="str">
        <f t="shared" si="109"/>
        <v>Ontime</v>
      </c>
    </row>
    <row r="1398" spans="3:23" x14ac:dyDescent="0.3">
      <c r="C1398" s="1">
        <v>2</v>
      </c>
      <c r="D1398" s="1">
        <v>1258</v>
      </c>
      <c r="E1398" s="1" t="s">
        <v>5</v>
      </c>
      <c r="F1398" s="1" t="s">
        <v>6</v>
      </c>
      <c r="G1398" s="1" t="s">
        <v>11</v>
      </c>
      <c r="H1398" s="1" t="s">
        <v>3</v>
      </c>
      <c r="I1398">
        <f t="shared" si="105"/>
        <v>12</v>
      </c>
      <c r="J1398">
        <f>VLOOKUP(C1398,Sheet11!$C$10:$E$17,2,FALSE)</f>
        <v>0.14788732394366197</v>
      </c>
      <c r="K1398">
        <f>VLOOKUP(C1398,Sheet11!$C$10:$E$17,3,FALSE)</f>
        <v>0.13761985335589397</v>
      </c>
      <c r="L1398">
        <f>VLOOKUP(E1398,Sheet11!$C$27:$E$30,2,FALSE)</f>
        <v>0.51877934272300474</v>
      </c>
      <c r="M1398">
        <f>VLOOKUP(E1398,Sheet11!$C$27:$E$30,3,FALSE)</f>
        <v>0.64805414551607443</v>
      </c>
      <c r="N1398">
        <f>VLOOKUP(F1398,Sheet11!$C$40:$E$43,2,FALSE)</f>
        <v>0.42488262910798125</v>
      </c>
      <c r="O1398">
        <f>VLOOKUP(F1398,Sheet11!$C$40:$E$43,3,FALSE)</f>
        <v>0.54540327129159616</v>
      </c>
      <c r="P1398">
        <f>VLOOKUP(G1398,Sheet11!$C$53:$E$61,2,FALSE)</f>
        <v>8.2159624413145546E-2</v>
      </c>
      <c r="Q1398">
        <f>VLOOKUP(G1398,Sheet11!$C$53:$E$61,3,FALSE)</f>
        <v>0.20812182741116753</v>
      </c>
      <c r="R1398">
        <f>VLOOKUP(I1398,Sheet11!$C$70:$E$89,2,FALSE)</f>
        <v>3.0516431924882629E-2</v>
      </c>
      <c r="S1398">
        <f>VLOOKUP(I1398,Sheet11!$C$70:$E$89,3,FALSE)</f>
        <v>0.10152284263959391</v>
      </c>
      <c r="T1398">
        <f t="shared" si="106"/>
        <v>1.583085677889939E-5</v>
      </c>
      <c r="U1398">
        <f t="shared" si="107"/>
        <v>8.286825278510726E-4</v>
      </c>
      <c r="V1398">
        <f t="shared" si="108"/>
        <v>1.8745536858288826E-2</v>
      </c>
      <c r="W1398" t="str">
        <f t="shared" si="109"/>
        <v>Ontime</v>
      </c>
    </row>
    <row r="1399" spans="3:23" x14ac:dyDescent="0.3">
      <c r="C1399" s="1">
        <v>2</v>
      </c>
      <c r="D1399" s="1">
        <v>1357</v>
      </c>
      <c r="E1399" s="1" t="s">
        <v>5</v>
      </c>
      <c r="F1399" s="1" t="s">
        <v>6</v>
      </c>
      <c r="G1399" s="1" t="s">
        <v>11</v>
      </c>
      <c r="H1399" s="1" t="s">
        <v>3</v>
      </c>
      <c r="I1399">
        <f t="shared" si="105"/>
        <v>13</v>
      </c>
      <c r="J1399">
        <f>VLOOKUP(C1399,Sheet11!$C$10:$E$17,2,FALSE)</f>
        <v>0.14788732394366197</v>
      </c>
      <c r="K1399">
        <f>VLOOKUP(C1399,Sheet11!$C$10:$E$17,3,FALSE)</f>
        <v>0.13761985335589397</v>
      </c>
      <c r="L1399">
        <f>VLOOKUP(E1399,Sheet11!$C$27:$E$30,2,FALSE)</f>
        <v>0.51877934272300474</v>
      </c>
      <c r="M1399">
        <f>VLOOKUP(E1399,Sheet11!$C$27:$E$30,3,FALSE)</f>
        <v>0.64805414551607443</v>
      </c>
      <c r="N1399">
        <f>VLOOKUP(F1399,Sheet11!$C$40:$E$43,2,FALSE)</f>
        <v>0.42488262910798125</v>
      </c>
      <c r="O1399">
        <f>VLOOKUP(F1399,Sheet11!$C$40:$E$43,3,FALSE)</f>
        <v>0.54540327129159616</v>
      </c>
      <c r="P1399">
        <f>VLOOKUP(G1399,Sheet11!$C$53:$E$61,2,FALSE)</f>
        <v>8.2159624413145546E-2</v>
      </c>
      <c r="Q1399">
        <f>VLOOKUP(G1399,Sheet11!$C$53:$E$61,3,FALSE)</f>
        <v>0.20812182741116753</v>
      </c>
      <c r="R1399">
        <f>VLOOKUP(I1399,Sheet11!$C$70:$E$89,2,FALSE)</f>
        <v>6.1032863849765258E-2</v>
      </c>
      <c r="S1399">
        <f>VLOOKUP(I1399,Sheet11!$C$70:$E$89,3,FALSE)</f>
        <v>5.0761421319796954E-2</v>
      </c>
      <c r="T1399">
        <f t="shared" si="106"/>
        <v>3.166171355779878E-5</v>
      </c>
      <c r="U1399">
        <f t="shared" si="107"/>
        <v>4.143412639255363E-4</v>
      </c>
      <c r="V1399">
        <f t="shared" si="108"/>
        <v>7.0989915216388477E-2</v>
      </c>
      <c r="W1399" t="str">
        <f t="shared" si="109"/>
        <v>Ontime</v>
      </c>
    </row>
    <row r="1400" spans="3:23" x14ac:dyDescent="0.3">
      <c r="C1400" s="1">
        <v>2</v>
      </c>
      <c r="D1400" s="1">
        <v>1456</v>
      </c>
      <c r="E1400" s="1" t="s">
        <v>5</v>
      </c>
      <c r="F1400" s="1" t="s">
        <v>6</v>
      </c>
      <c r="G1400" s="1" t="s">
        <v>11</v>
      </c>
      <c r="H1400" s="1" t="s">
        <v>3</v>
      </c>
      <c r="I1400">
        <f t="shared" si="105"/>
        <v>14</v>
      </c>
      <c r="J1400">
        <f>VLOOKUP(C1400,Sheet11!$C$10:$E$17,2,FALSE)</f>
        <v>0.14788732394366197</v>
      </c>
      <c r="K1400">
        <f>VLOOKUP(C1400,Sheet11!$C$10:$E$17,3,FALSE)</f>
        <v>0.13761985335589397</v>
      </c>
      <c r="L1400">
        <f>VLOOKUP(E1400,Sheet11!$C$27:$E$30,2,FALSE)</f>
        <v>0.51877934272300474</v>
      </c>
      <c r="M1400">
        <f>VLOOKUP(E1400,Sheet11!$C$27:$E$30,3,FALSE)</f>
        <v>0.64805414551607443</v>
      </c>
      <c r="N1400">
        <f>VLOOKUP(F1400,Sheet11!$C$40:$E$43,2,FALSE)</f>
        <v>0.42488262910798125</v>
      </c>
      <c r="O1400">
        <f>VLOOKUP(F1400,Sheet11!$C$40:$E$43,3,FALSE)</f>
        <v>0.54540327129159616</v>
      </c>
      <c r="P1400">
        <f>VLOOKUP(G1400,Sheet11!$C$53:$E$61,2,FALSE)</f>
        <v>8.2159624413145546E-2</v>
      </c>
      <c r="Q1400">
        <f>VLOOKUP(G1400,Sheet11!$C$53:$E$61,3,FALSE)</f>
        <v>0.20812182741116753</v>
      </c>
      <c r="R1400">
        <f>VLOOKUP(I1400,Sheet11!$C$70:$E$89,2,FALSE)</f>
        <v>5.6338028169014086E-2</v>
      </c>
      <c r="S1400">
        <f>VLOOKUP(I1400,Sheet11!$C$70:$E$89,3,FALSE)</f>
        <v>9.7574732092498589E-2</v>
      </c>
      <c r="T1400">
        <f t="shared" si="106"/>
        <v>2.9226197130275798E-5</v>
      </c>
      <c r="U1400">
        <f t="shared" si="107"/>
        <v>7.9645598510130864E-4</v>
      </c>
      <c r="V1400">
        <f t="shared" si="108"/>
        <v>3.5396424628282144E-2</v>
      </c>
      <c r="W1400" t="str">
        <f t="shared" si="109"/>
        <v>Ontime</v>
      </c>
    </row>
    <row r="1401" spans="3:23" x14ac:dyDescent="0.3">
      <c r="C1401" s="1">
        <v>2</v>
      </c>
      <c r="D1401" s="1">
        <v>1554</v>
      </c>
      <c r="E1401" s="1" t="s">
        <v>5</v>
      </c>
      <c r="F1401" s="1" t="s">
        <v>6</v>
      </c>
      <c r="G1401" s="1" t="s">
        <v>11</v>
      </c>
      <c r="H1401" s="1" t="s">
        <v>3</v>
      </c>
      <c r="I1401">
        <f t="shared" si="105"/>
        <v>15</v>
      </c>
      <c r="J1401">
        <f>VLOOKUP(C1401,Sheet11!$C$10:$E$17,2,FALSE)</f>
        <v>0.14788732394366197</v>
      </c>
      <c r="K1401">
        <f>VLOOKUP(C1401,Sheet11!$C$10:$E$17,3,FALSE)</f>
        <v>0.13761985335589397</v>
      </c>
      <c r="L1401">
        <f>VLOOKUP(E1401,Sheet11!$C$27:$E$30,2,FALSE)</f>
        <v>0.51877934272300474</v>
      </c>
      <c r="M1401">
        <f>VLOOKUP(E1401,Sheet11!$C$27:$E$30,3,FALSE)</f>
        <v>0.64805414551607443</v>
      </c>
      <c r="N1401">
        <f>VLOOKUP(F1401,Sheet11!$C$40:$E$43,2,FALSE)</f>
        <v>0.42488262910798125</v>
      </c>
      <c r="O1401">
        <f>VLOOKUP(F1401,Sheet11!$C$40:$E$43,3,FALSE)</f>
        <v>0.54540327129159616</v>
      </c>
      <c r="P1401">
        <f>VLOOKUP(G1401,Sheet11!$C$53:$E$61,2,FALSE)</f>
        <v>8.2159624413145546E-2</v>
      </c>
      <c r="Q1401">
        <f>VLOOKUP(G1401,Sheet11!$C$53:$E$61,3,FALSE)</f>
        <v>0.20812182741116753</v>
      </c>
      <c r="R1401">
        <f>VLOOKUP(I1401,Sheet11!$C$70:$E$89,2,FALSE)</f>
        <v>0.13849765258215962</v>
      </c>
      <c r="S1401">
        <f>VLOOKUP(I1401,Sheet11!$C$70:$E$89,3,FALSE)</f>
        <v>6.2041737168640719E-2</v>
      </c>
      <c r="T1401">
        <f t="shared" si="106"/>
        <v>7.1847734611928002E-5</v>
      </c>
      <c r="U1401">
        <f t="shared" si="107"/>
        <v>5.0641710035343325E-4</v>
      </c>
      <c r="V1401">
        <f t="shared" si="108"/>
        <v>0.1242471100914026</v>
      </c>
      <c r="W1401" t="str">
        <f t="shared" si="109"/>
        <v>Ontime</v>
      </c>
    </row>
    <row r="1402" spans="3:23" x14ac:dyDescent="0.3">
      <c r="C1402" s="1">
        <v>2</v>
      </c>
      <c r="D1402" s="1">
        <v>1657</v>
      </c>
      <c r="E1402" s="1" t="s">
        <v>5</v>
      </c>
      <c r="F1402" s="1" t="s">
        <v>6</v>
      </c>
      <c r="G1402" s="1" t="s">
        <v>11</v>
      </c>
      <c r="H1402" s="1" t="s">
        <v>3</v>
      </c>
      <c r="I1402">
        <f t="shared" si="105"/>
        <v>16</v>
      </c>
      <c r="J1402">
        <f>VLOOKUP(C1402,Sheet11!$C$10:$E$17,2,FALSE)</f>
        <v>0.14788732394366197</v>
      </c>
      <c r="K1402">
        <f>VLOOKUP(C1402,Sheet11!$C$10:$E$17,3,FALSE)</f>
        <v>0.13761985335589397</v>
      </c>
      <c r="L1402">
        <f>VLOOKUP(E1402,Sheet11!$C$27:$E$30,2,FALSE)</f>
        <v>0.51877934272300474</v>
      </c>
      <c r="M1402">
        <f>VLOOKUP(E1402,Sheet11!$C$27:$E$30,3,FALSE)</f>
        <v>0.64805414551607443</v>
      </c>
      <c r="N1402">
        <f>VLOOKUP(F1402,Sheet11!$C$40:$E$43,2,FALSE)</f>
        <v>0.42488262910798125</v>
      </c>
      <c r="O1402">
        <f>VLOOKUP(F1402,Sheet11!$C$40:$E$43,3,FALSE)</f>
        <v>0.54540327129159616</v>
      </c>
      <c r="P1402">
        <f>VLOOKUP(G1402,Sheet11!$C$53:$E$61,2,FALSE)</f>
        <v>8.2159624413145546E-2</v>
      </c>
      <c r="Q1402">
        <f>VLOOKUP(G1402,Sheet11!$C$53:$E$61,3,FALSE)</f>
        <v>0.20812182741116753</v>
      </c>
      <c r="R1402">
        <f>VLOOKUP(I1402,Sheet11!$C$70:$E$89,2,FALSE)</f>
        <v>0.10328638497652583</v>
      </c>
      <c r="S1402">
        <f>VLOOKUP(I1402,Sheet11!$C$70:$E$89,3,FALSE)</f>
        <v>9.8702763677382968E-2</v>
      </c>
      <c r="T1402">
        <f t="shared" si="106"/>
        <v>5.3581361405505634E-5</v>
      </c>
      <c r="U1402">
        <f t="shared" si="107"/>
        <v>8.0566356874409834E-4</v>
      </c>
      <c r="V1402">
        <f t="shared" si="108"/>
        <v>6.235865877751124E-2</v>
      </c>
      <c r="W1402" t="str">
        <f t="shared" si="109"/>
        <v>Ontime</v>
      </c>
    </row>
    <row r="1403" spans="3:23" x14ac:dyDescent="0.3">
      <c r="C1403" s="1">
        <v>2</v>
      </c>
      <c r="D1403" s="1">
        <v>1758</v>
      </c>
      <c r="E1403" s="1" t="s">
        <v>5</v>
      </c>
      <c r="F1403" s="1" t="s">
        <v>6</v>
      </c>
      <c r="G1403" s="1" t="s">
        <v>11</v>
      </c>
      <c r="H1403" s="1" t="s">
        <v>3</v>
      </c>
      <c r="I1403">
        <f t="shared" si="105"/>
        <v>17</v>
      </c>
      <c r="J1403">
        <f>VLOOKUP(C1403,Sheet11!$C$10:$E$17,2,FALSE)</f>
        <v>0.14788732394366197</v>
      </c>
      <c r="K1403">
        <f>VLOOKUP(C1403,Sheet11!$C$10:$E$17,3,FALSE)</f>
        <v>0.13761985335589397</v>
      </c>
      <c r="L1403">
        <f>VLOOKUP(E1403,Sheet11!$C$27:$E$30,2,FALSE)</f>
        <v>0.51877934272300474</v>
      </c>
      <c r="M1403">
        <f>VLOOKUP(E1403,Sheet11!$C$27:$E$30,3,FALSE)</f>
        <v>0.64805414551607443</v>
      </c>
      <c r="N1403">
        <f>VLOOKUP(F1403,Sheet11!$C$40:$E$43,2,FALSE)</f>
        <v>0.42488262910798125</v>
      </c>
      <c r="O1403">
        <f>VLOOKUP(F1403,Sheet11!$C$40:$E$43,3,FALSE)</f>
        <v>0.54540327129159616</v>
      </c>
      <c r="P1403">
        <f>VLOOKUP(G1403,Sheet11!$C$53:$E$61,2,FALSE)</f>
        <v>8.2159624413145546E-2</v>
      </c>
      <c r="Q1403">
        <f>VLOOKUP(G1403,Sheet11!$C$53:$E$61,3,FALSE)</f>
        <v>0.20812182741116753</v>
      </c>
      <c r="R1403">
        <f>VLOOKUP(I1403,Sheet11!$C$70:$E$89,2,FALSE)</f>
        <v>9.154929577464789E-2</v>
      </c>
      <c r="S1403">
        <f>VLOOKUP(I1403,Sheet11!$C$70:$E$89,3,FALSE)</f>
        <v>8.1218274111675121E-2</v>
      </c>
      <c r="T1403">
        <f t="shared" si="106"/>
        <v>4.7492570336698176E-5</v>
      </c>
      <c r="U1403">
        <f t="shared" si="107"/>
        <v>6.6294602228085802E-4</v>
      </c>
      <c r="V1403">
        <f t="shared" si="108"/>
        <v>6.6849648696188452E-2</v>
      </c>
      <c r="W1403" t="str">
        <f t="shared" si="109"/>
        <v>Ontime</v>
      </c>
    </row>
    <row r="1404" spans="3:23" x14ac:dyDescent="0.3">
      <c r="C1404" s="1">
        <v>2</v>
      </c>
      <c r="D1404" s="1">
        <v>1858</v>
      </c>
      <c r="E1404" s="1" t="s">
        <v>5</v>
      </c>
      <c r="F1404" s="1" t="s">
        <v>6</v>
      </c>
      <c r="G1404" s="1" t="s">
        <v>11</v>
      </c>
      <c r="H1404" s="1" t="s">
        <v>3</v>
      </c>
      <c r="I1404">
        <f t="shared" si="105"/>
        <v>18</v>
      </c>
      <c r="J1404">
        <f>VLOOKUP(C1404,Sheet11!$C$10:$E$17,2,FALSE)</f>
        <v>0.14788732394366197</v>
      </c>
      <c r="K1404">
        <f>VLOOKUP(C1404,Sheet11!$C$10:$E$17,3,FALSE)</f>
        <v>0.13761985335589397</v>
      </c>
      <c r="L1404">
        <f>VLOOKUP(E1404,Sheet11!$C$27:$E$30,2,FALSE)</f>
        <v>0.51877934272300474</v>
      </c>
      <c r="M1404">
        <f>VLOOKUP(E1404,Sheet11!$C$27:$E$30,3,FALSE)</f>
        <v>0.64805414551607443</v>
      </c>
      <c r="N1404">
        <f>VLOOKUP(F1404,Sheet11!$C$40:$E$43,2,FALSE)</f>
        <v>0.42488262910798125</v>
      </c>
      <c r="O1404">
        <f>VLOOKUP(F1404,Sheet11!$C$40:$E$43,3,FALSE)</f>
        <v>0.54540327129159616</v>
      </c>
      <c r="P1404">
        <f>VLOOKUP(G1404,Sheet11!$C$53:$E$61,2,FALSE)</f>
        <v>8.2159624413145546E-2</v>
      </c>
      <c r="Q1404">
        <f>VLOOKUP(G1404,Sheet11!$C$53:$E$61,3,FALSE)</f>
        <v>0.20812182741116753</v>
      </c>
      <c r="R1404">
        <f>VLOOKUP(I1404,Sheet11!$C$70:$E$89,2,FALSE)</f>
        <v>7.746478873239436E-2</v>
      </c>
      <c r="S1404">
        <f>VLOOKUP(I1404,Sheet11!$C$70:$E$89,3,FALSE)</f>
        <v>5.8093626621545401E-2</v>
      </c>
      <c r="T1404">
        <f t="shared" si="106"/>
        <v>4.0186021054129222E-5</v>
      </c>
      <c r="U1404">
        <f t="shared" si="107"/>
        <v>4.7419055760366928E-4</v>
      </c>
      <c r="V1404">
        <f t="shared" si="108"/>
        <v>7.8125682080995268E-2</v>
      </c>
      <c r="W1404" t="str">
        <f t="shared" si="109"/>
        <v>Ontime</v>
      </c>
    </row>
    <row r="1405" spans="3:23" x14ac:dyDescent="0.3">
      <c r="C1405" s="1">
        <v>2</v>
      </c>
      <c r="D1405" s="1">
        <v>1957</v>
      </c>
      <c r="E1405" s="1" t="s">
        <v>5</v>
      </c>
      <c r="F1405" s="1" t="s">
        <v>6</v>
      </c>
      <c r="G1405" s="1" t="s">
        <v>11</v>
      </c>
      <c r="H1405" s="1" t="s">
        <v>3</v>
      </c>
      <c r="I1405">
        <f t="shared" si="105"/>
        <v>19</v>
      </c>
      <c r="J1405">
        <f>VLOOKUP(C1405,Sheet11!$C$10:$E$17,2,FALSE)</f>
        <v>0.14788732394366197</v>
      </c>
      <c r="K1405">
        <f>VLOOKUP(C1405,Sheet11!$C$10:$E$17,3,FALSE)</f>
        <v>0.13761985335589397</v>
      </c>
      <c r="L1405">
        <f>VLOOKUP(E1405,Sheet11!$C$27:$E$30,2,FALSE)</f>
        <v>0.51877934272300474</v>
      </c>
      <c r="M1405">
        <f>VLOOKUP(E1405,Sheet11!$C$27:$E$30,3,FALSE)</f>
        <v>0.64805414551607443</v>
      </c>
      <c r="N1405">
        <f>VLOOKUP(F1405,Sheet11!$C$40:$E$43,2,FALSE)</f>
        <v>0.42488262910798125</v>
      </c>
      <c r="O1405">
        <f>VLOOKUP(F1405,Sheet11!$C$40:$E$43,3,FALSE)</f>
        <v>0.54540327129159616</v>
      </c>
      <c r="P1405">
        <f>VLOOKUP(G1405,Sheet11!$C$53:$E$61,2,FALSE)</f>
        <v>8.2159624413145546E-2</v>
      </c>
      <c r="Q1405">
        <f>VLOOKUP(G1405,Sheet11!$C$53:$E$61,3,FALSE)</f>
        <v>0.20812182741116753</v>
      </c>
      <c r="R1405">
        <f>VLOOKUP(I1405,Sheet11!$C$70:$E$89,2,FALSE)</f>
        <v>9.8591549295774641E-2</v>
      </c>
      <c r="S1405">
        <f>VLOOKUP(I1405,Sheet11!$C$70:$E$89,3,FALSE)</f>
        <v>2.1996615905245348E-2</v>
      </c>
      <c r="T1405">
        <f t="shared" si="106"/>
        <v>5.1145844977982643E-5</v>
      </c>
      <c r="U1405">
        <f t="shared" si="107"/>
        <v>1.7954788103439906E-4</v>
      </c>
      <c r="V1405">
        <f t="shared" si="108"/>
        <v>0.22170453380790064</v>
      </c>
      <c r="W1405" t="str">
        <f t="shared" si="109"/>
        <v>Ontime</v>
      </c>
    </row>
    <row r="1406" spans="3:23" x14ac:dyDescent="0.3">
      <c r="C1406" s="1">
        <v>2</v>
      </c>
      <c r="D1406" s="1">
        <v>2057</v>
      </c>
      <c r="E1406" s="1" t="s">
        <v>5</v>
      </c>
      <c r="F1406" s="1" t="s">
        <v>6</v>
      </c>
      <c r="G1406" s="1" t="s">
        <v>11</v>
      </c>
      <c r="H1406" s="1" t="s">
        <v>3</v>
      </c>
      <c r="I1406">
        <f t="shared" si="105"/>
        <v>20</v>
      </c>
      <c r="J1406">
        <f>VLOOKUP(C1406,Sheet11!$C$10:$E$17,2,FALSE)</f>
        <v>0.14788732394366197</v>
      </c>
      <c r="K1406">
        <f>VLOOKUP(C1406,Sheet11!$C$10:$E$17,3,FALSE)</f>
        <v>0.13761985335589397</v>
      </c>
      <c r="L1406">
        <f>VLOOKUP(E1406,Sheet11!$C$27:$E$30,2,FALSE)</f>
        <v>0.51877934272300474</v>
      </c>
      <c r="M1406">
        <f>VLOOKUP(E1406,Sheet11!$C$27:$E$30,3,FALSE)</f>
        <v>0.64805414551607443</v>
      </c>
      <c r="N1406">
        <f>VLOOKUP(F1406,Sheet11!$C$40:$E$43,2,FALSE)</f>
        <v>0.42488262910798125</v>
      </c>
      <c r="O1406">
        <f>VLOOKUP(F1406,Sheet11!$C$40:$E$43,3,FALSE)</f>
        <v>0.54540327129159616</v>
      </c>
      <c r="P1406">
        <f>VLOOKUP(G1406,Sheet11!$C$53:$E$61,2,FALSE)</f>
        <v>8.2159624413145546E-2</v>
      </c>
      <c r="Q1406">
        <f>VLOOKUP(G1406,Sheet11!$C$53:$E$61,3,FALSE)</f>
        <v>0.20812182741116753</v>
      </c>
      <c r="R1406">
        <f>VLOOKUP(I1406,Sheet11!$C$70:$E$89,2,FALSE)</f>
        <v>4.9295774647887321E-2</v>
      </c>
      <c r="S1406">
        <f>VLOOKUP(I1406,Sheet11!$C$70:$E$89,3,FALSE)</f>
        <v>3.6661026508742242E-2</v>
      </c>
      <c r="T1406">
        <f t="shared" si="106"/>
        <v>2.5572922488991321E-5</v>
      </c>
      <c r="U1406">
        <f t="shared" si="107"/>
        <v>2.9924646839066509E-4</v>
      </c>
      <c r="V1406">
        <f t="shared" si="108"/>
        <v>7.8729667030457348E-2</v>
      </c>
      <c r="W1406" t="str">
        <f t="shared" si="109"/>
        <v>Ontime</v>
      </c>
    </row>
    <row r="1407" spans="3:23" x14ac:dyDescent="0.3">
      <c r="C1407" s="1">
        <v>2</v>
      </c>
      <c r="D1407" s="1">
        <v>1453</v>
      </c>
      <c r="E1407" s="1" t="s">
        <v>2</v>
      </c>
      <c r="F1407" s="1" t="s">
        <v>13</v>
      </c>
      <c r="G1407" s="1" t="s">
        <v>12</v>
      </c>
      <c r="H1407" s="1" t="s">
        <v>3</v>
      </c>
      <c r="I1407">
        <f t="shared" si="105"/>
        <v>14</v>
      </c>
      <c r="J1407">
        <f>VLOOKUP(C1407,Sheet11!$C$10:$E$17,2,FALSE)</f>
        <v>0.14788732394366197</v>
      </c>
      <c r="K1407">
        <f>VLOOKUP(C1407,Sheet11!$C$10:$E$17,3,FALSE)</f>
        <v>0.13761985335589397</v>
      </c>
      <c r="L1407">
        <f>VLOOKUP(E1407,Sheet11!$C$27:$E$30,2,FALSE)</f>
        <v>8.6854460093896718E-2</v>
      </c>
      <c r="M1407">
        <f>VLOOKUP(E1407,Sheet11!$C$27:$E$30,3,FALSE)</f>
        <v>6.0913705583756347E-2</v>
      </c>
      <c r="N1407">
        <f>VLOOKUP(F1407,Sheet11!$C$40:$E$43,2,FALSE)</f>
        <v>0.3779342723004695</v>
      </c>
      <c r="O1407">
        <f>VLOOKUP(F1407,Sheet11!$C$40:$E$43,3,FALSE)</f>
        <v>0.28426395939086296</v>
      </c>
      <c r="P1407">
        <f>VLOOKUP(G1407,Sheet11!$C$53:$E$61,2,FALSE)</f>
        <v>0.22065727699530516</v>
      </c>
      <c r="Q1407">
        <f>VLOOKUP(G1407,Sheet11!$C$53:$E$61,3,FALSE)</f>
        <v>0.17710095882684715</v>
      </c>
      <c r="R1407">
        <f>VLOOKUP(I1407,Sheet11!$C$70:$E$89,2,FALSE)</f>
        <v>5.6338028169014086E-2</v>
      </c>
      <c r="S1407">
        <f>VLOOKUP(I1407,Sheet11!$C$70:$E$89,3,FALSE)</f>
        <v>9.7574732092498589E-2</v>
      </c>
      <c r="T1407">
        <f t="shared" si="106"/>
        <v>1.1689309833450575E-5</v>
      </c>
      <c r="U1407">
        <f t="shared" si="107"/>
        <v>3.3202657941501565E-5</v>
      </c>
      <c r="V1407">
        <f t="shared" si="108"/>
        <v>0.26038755734768054</v>
      </c>
      <c r="W1407" t="str">
        <f t="shared" si="109"/>
        <v>Ontime</v>
      </c>
    </row>
    <row r="1408" spans="3:23" x14ac:dyDescent="0.3">
      <c r="C1408" s="1">
        <v>2</v>
      </c>
      <c r="D1408" s="1">
        <v>1027</v>
      </c>
      <c r="E1408" s="1" t="s">
        <v>2</v>
      </c>
      <c r="F1408" s="1" t="s">
        <v>13</v>
      </c>
      <c r="G1408" s="1" t="s">
        <v>12</v>
      </c>
      <c r="H1408" s="1" t="s">
        <v>3</v>
      </c>
      <c r="I1408">
        <f t="shared" si="105"/>
        <v>10</v>
      </c>
      <c r="J1408">
        <f>VLOOKUP(C1408,Sheet11!$C$10:$E$17,2,FALSE)</f>
        <v>0.14788732394366197</v>
      </c>
      <c r="K1408">
        <f>VLOOKUP(C1408,Sheet11!$C$10:$E$17,3,FALSE)</f>
        <v>0.13761985335589397</v>
      </c>
      <c r="L1408">
        <f>VLOOKUP(E1408,Sheet11!$C$27:$E$30,2,FALSE)</f>
        <v>8.6854460093896718E-2</v>
      </c>
      <c r="M1408">
        <f>VLOOKUP(E1408,Sheet11!$C$27:$E$30,3,FALSE)</f>
        <v>6.0913705583756347E-2</v>
      </c>
      <c r="N1408">
        <f>VLOOKUP(F1408,Sheet11!$C$40:$E$43,2,FALSE)</f>
        <v>0.3779342723004695</v>
      </c>
      <c r="O1408">
        <f>VLOOKUP(F1408,Sheet11!$C$40:$E$43,3,FALSE)</f>
        <v>0.28426395939086296</v>
      </c>
      <c r="P1408">
        <f>VLOOKUP(G1408,Sheet11!$C$53:$E$61,2,FALSE)</f>
        <v>0.22065727699530516</v>
      </c>
      <c r="Q1408">
        <f>VLOOKUP(G1408,Sheet11!$C$53:$E$61,3,FALSE)</f>
        <v>0.17710095882684715</v>
      </c>
      <c r="R1408">
        <f>VLOOKUP(I1408,Sheet11!$C$70:$E$89,2,FALSE)</f>
        <v>3.0516431924882629E-2</v>
      </c>
      <c r="S1408">
        <f>VLOOKUP(I1408,Sheet11!$C$70:$E$89,3,FALSE)</f>
        <v>5.9785673998871969E-2</v>
      </c>
      <c r="T1408">
        <f t="shared" si="106"/>
        <v>6.3317094931190618E-6</v>
      </c>
      <c r="U1408">
        <f t="shared" si="107"/>
        <v>2.0343825097105004E-5</v>
      </c>
      <c r="V1408">
        <f t="shared" si="108"/>
        <v>0.2373601725470004</v>
      </c>
      <c r="W1408" t="str">
        <f t="shared" si="109"/>
        <v>Ontime</v>
      </c>
    </row>
    <row r="1409" spans="3:23" x14ac:dyDescent="0.3">
      <c r="C1409" s="1">
        <v>2</v>
      </c>
      <c r="D1409" s="1">
        <v>1723</v>
      </c>
      <c r="E1409" s="1" t="s">
        <v>2</v>
      </c>
      <c r="F1409" s="1" t="s">
        <v>13</v>
      </c>
      <c r="G1409" s="1" t="s">
        <v>12</v>
      </c>
      <c r="H1409" s="1" t="s">
        <v>15</v>
      </c>
      <c r="I1409">
        <f t="shared" si="105"/>
        <v>17</v>
      </c>
      <c r="J1409">
        <f>VLOOKUP(C1409,Sheet11!$C$10:$E$17,2,FALSE)</f>
        <v>0.14788732394366197</v>
      </c>
      <c r="K1409">
        <f>VLOOKUP(C1409,Sheet11!$C$10:$E$17,3,FALSE)</f>
        <v>0.13761985335589397</v>
      </c>
      <c r="L1409">
        <f>VLOOKUP(E1409,Sheet11!$C$27:$E$30,2,FALSE)</f>
        <v>8.6854460093896718E-2</v>
      </c>
      <c r="M1409">
        <f>VLOOKUP(E1409,Sheet11!$C$27:$E$30,3,FALSE)</f>
        <v>6.0913705583756347E-2</v>
      </c>
      <c r="N1409">
        <f>VLOOKUP(F1409,Sheet11!$C$40:$E$43,2,FALSE)</f>
        <v>0.3779342723004695</v>
      </c>
      <c r="O1409">
        <f>VLOOKUP(F1409,Sheet11!$C$40:$E$43,3,FALSE)</f>
        <v>0.28426395939086296</v>
      </c>
      <c r="P1409">
        <f>VLOOKUP(G1409,Sheet11!$C$53:$E$61,2,FALSE)</f>
        <v>0.22065727699530516</v>
      </c>
      <c r="Q1409">
        <f>VLOOKUP(G1409,Sheet11!$C$53:$E$61,3,FALSE)</f>
        <v>0.17710095882684715</v>
      </c>
      <c r="R1409">
        <f>VLOOKUP(I1409,Sheet11!$C$70:$E$89,2,FALSE)</f>
        <v>9.154929577464789E-2</v>
      </c>
      <c r="S1409">
        <f>VLOOKUP(I1409,Sheet11!$C$70:$E$89,3,FALSE)</f>
        <v>8.1218274111675121E-2</v>
      </c>
      <c r="T1409">
        <f t="shared" si="106"/>
        <v>1.8995128479357185E-5</v>
      </c>
      <c r="U1409">
        <f t="shared" si="107"/>
        <v>2.7636894471538871E-5</v>
      </c>
      <c r="V1409">
        <f t="shared" si="108"/>
        <v>0.40734086315232837</v>
      </c>
      <c r="W1409" t="str">
        <f t="shared" si="109"/>
        <v>Ontime</v>
      </c>
    </row>
    <row r="1410" spans="3:23" x14ac:dyDescent="0.3">
      <c r="C1410" s="1">
        <v>2</v>
      </c>
      <c r="D1410" s="1">
        <v>655</v>
      </c>
      <c r="E1410" s="1" t="s">
        <v>2</v>
      </c>
      <c r="F1410" s="1" t="s">
        <v>13</v>
      </c>
      <c r="G1410" s="1" t="s">
        <v>12</v>
      </c>
      <c r="H1410" s="1" t="s">
        <v>3</v>
      </c>
      <c r="I1410">
        <f t="shared" ref="I1410:I1473" si="110">VLOOKUP(D1410,$AA$27:$AB$50,2,TRUE)</f>
        <v>6</v>
      </c>
      <c r="J1410">
        <f>VLOOKUP(C1410,Sheet11!$C$10:$E$17,2,FALSE)</f>
        <v>0.14788732394366197</v>
      </c>
      <c r="K1410">
        <f>VLOOKUP(C1410,Sheet11!$C$10:$E$17,3,FALSE)</f>
        <v>0.13761985335589397</v>
      </c>
      <c r="L1410">
        <f>VLOOKUP(E1410,Sheet11!$C$27:$E$30,2,FALSE)</f>
        <v>8.6854460093896718E-2</v>
      </c>
      <c r="M1410">
        <f>VLOOKUP(E1410,Sheet11!$C$27:$E$30,3,FALSE)</f>
        <v>6.0913705583756347E-2</v>
      </c>
      <c r="N1410">
        <f>VLOOKUP(F1410,Sheet11!$C$40:$E$43,2,FALSE)</f>
        <v>0.3779342723004695</v>
      </c>
      <c r="O1410">
        <f>VLOOKUP(F1410,Sheet11!$C$40:$E$43,3,FALSE)</f>
        <v>0.28426395939086296</v>
      </c>
      <c r="P1410">
        <f>VLOOKUP(G1410,Sheet11!$C$53:$E$61,2,FALSE)</f>
        <v>0.22065727699530516</v>
      </c>
      <c r="Q1410">
        <f>VLOOKUP(G1410,Sheet11!$C$53:$E$61,3,FALSE)</f>
        <v>0.17710095882684715</v>
      </c>
      <c r="R1410">
        <f>VLOOKUP(I1410,Sheet11!$C$70:$E$89,2,FALSE)</f>
        <v>3.9906103286384977E-2</v>
      </c>
      <c r="S1410">
        <f>VLOOKUP(I1410,Sheet11!$C$70:$E$89,3,FALSE)</f>
        <v>8.4038353073886074E-2</v>
      </c>
      <c r="T1410">
        <f t="shared" si="106"/>
        <v>8.2799277986941566E-6</v>
      </c>
      <c r="U1410">
        <f t="shared" si="107"/>
        <v>2.8596508862911754E-5</v>
      </c>
      <c r="V1410">
        <f t="shared" si="108"/>
        <v>0.22453166705542471</v>
      </c>
      <c r="W1410" t="str">
        <f t="shared" si="109"/>
        <v>Ontime</v>
      </c>
    </row>
    <row r="1411" spans="3:23" x14ac:dyDescent="0.3">
      <c r="C1411" s="1">
        <v>2</v>
      </c>
      <c r="D1411" s="1">
        <v>1856</v>
      </c>
      <c r="E1411" s="1" t="s">
        <v>5</v>
      </c>
      <c r="F1411" s="1" t="s">
        <v>13</v>
      </c>
      <c r="G1411" s="1" t="s">
        <v>14</v>
      </c>
      <c r="H1411" s="1" t="s">
        <v>3</v>
      </c>
      <c r="I1411">
        <f t="shared" si="110"/>
        <v>18</v>
      </c>
      <c r="J1411">
        <f>VLOOKUP(C1411,Sheet11!$C$10:$E$17,2,FALSE)</f>
        <v>0.14788732394366197</v>
      </c>
      <c r="K1411">
        <f>VLOOKUP(C1411,Sheet11!$C$10:$E$17,3,FALSE)</f>
        <v>0.13761985335589397</v>
      </c>
      <c r="L1411">
        <f>VLOOKUP(E1411,Sheet11!$C$27:$E$30,2,FALSE)</f>
        <v>0.51877934272300474</v>
      </c>
      <c r="M1411">
        <f>VLOOKUP(E1411,Sheet11!$C$27:$E$30,3,FALSE)</f>
        <v>0.64805414551607443</v>
      </c>
      <c r="N1411">
        <f>VLOOKUP(F1411,Sheet11!$C$40:$E$43,2,FALSE)</f>
        <v>0.3779342723004695</v>
      </c>
      <c r="O1411">
        <f>VLOOKUP(F1411,Sheet11!$C$40:$E$43,3,FALSE)</f>
        <v>0.28426395939086296</v>
      </c>
      <c r="P1411">
        <f>VLOOKUP(G1411,Sheet11!$C$53:$E$61,2,FALSE)</f>
        <v>6.1032863849765258E-2</v>
      </c>
      <c r="Q1411">
        <f>VLOOKUP(G1411,Sheet11!$C$53:$E$61,3,FALSE)</f>
        <v>3.835307388606881E-2</v>
      </c>
      <c r="R1411">
        <f>VLOOKUP(I1411,Sheet11!$C$70:$E$89,2,FALSE)</f>
        <v>7.746478873239436E-2</v>
      </c>
      <c r="S1411">
        <f>VLOOKUP(I1411,Sheet11!$C$70:$E$89,3,FALSE)</f>
        <v>5.8093626621545401E-2</v>
      </c>
      <c r="T1411">
        <f t="shared" ref="T1411:T1474" si="111">0.1937*J1411*L1411*N1411*P1411*R1411</f>
        <v>2.6553857005932902E-5</v>
      </c>
      <c r="U1411">
        <f t="shared" ref="U1411:U1474" si="112">0.8063*K1411*M1411*O1411*Q1411*S1411</f>
        <v>4.5544874602234036E-5</v>
      </c>
      <c r="V1411">
        <f t="shared" ref="V1411:V1474" si="113">T1411/(T1411+U1411)</f>
        <v>0.36829853193873707</v>
      </c>
      <c r="W1411" t="str">
        <f t="shared" ref="W1411:W1474" si="114">IF(V1411&gt;0.5,"Delayed","Ontime")</f>
        <v>Ontime</v>
      </c>
    </row>
    <row r="1412" spans="3:23" x14ac:dyDescent="0.3">
      <c r="C1412" s="1">
        <v>2</v>
      </c>
      <c r="D1412" s="1">
        <v>1723</v>
      </c>
      <c r="E1412" s="1" t="s">
        <v>5</v>
      </c>
      <c r="F1412" s="1" t="s">
        <v>13</v>
      </c>
      <c r="G1412" s="1" t="s">
        <v>14</v>
      </c>
      <c r="H1412" s="1" t="s">
        <v>3</v>
      </c>
      <c r="I1412">
        <f t="shared" si="110"/>
        <v>17</v>
      </c>
      <c r="J1412">
        <f>VLOOKUP(C1412,Sheet11!$C$10:$E$17,2,FALSE)</f>
        <v>0.14788732394366197</v>
      </c>
      <c r="K1412">
        <f>VLOOKUP(C1412,Sheet11!$C$10:$E$17,3,FALSE)</f>
        <v>0.13761985335589397</v>
      </c>
      <c r="L1412">
        <f>VLOOKUP(E1412,Sheet11!$C$27:$E$30,2,FALSE)</f>
        <v>0.51877934272300474</v>
      </c>
      <c r="M1412">
        <f>VLOOKUP(E1412,Sheet11!$C$27:$E$30,3,FALSE)</f>
        <v>0.64805414551607443</v>
      </c>
      <c r="N1412">
        <f>VLOOKUP(F1412,Sheet11!$C$40:$E$43,2,FALSE)</f>
        <v>0.3779342723004695</v>
      </c>
      <c r="O1412">
        <f>VLOOKUP(F1412,Sheet11!$C$40:$E$43,3,FALSE)</f>
        <v>0.28426395939086296</v>
      </c>
      <c r="P1412">
        <f>VLOOKUP(G1412,Sheet11!$C$53:$E$61,2,FALSE)</f>
        <v>6.1032863849765258E-2</v>
      </c>
      <c r="Q1412">
        <f>VLOOKUP(G1412,Sheet11!$C$53:$E$61,3,FALSE)</f>
        <v>3.835307388606881E-2</v>
      </c>
      <c r="R1412">
        <f>VLOOKUP(I1412,Sheet11!$C$70:$E$89,2,FALSE)</f>
        <v>9.154929577464789E-2</v>
      </c>
      <c r="S1412">
        <f>VLOOKUP(I1412,Sheet11!$C$70:$E$89,3,FALSE)</f>
        <v>8.1218274111675121E-2</v>
      </c>
      <c r="T1412">
        <f t="shared" si="111"/>
        <v>3.1381831007011613E-5</v>
      </c>
      <c r="U1412">
        <f t="shared" si="112"/>
        <v>6.3674387793414568E-5</v>
      </c>
      <c r="V1412">
        <f t="shared" si="113"/>
        <v>0.33013969420453021</v>
      </c>
      <c r="W1412" t="str">
        <f t="shared" si="114"/>
        <v>Ontime</v>
      </c>
    </row>
    <row r="1413" spans="3:23" x14ac:dyDescent="0.3">
      <c r="C1413" s="1">
        <v>2</v>
      </c>
      <c r="D1413" s="1">
        <v>1250</v>
      </c>
      <c r="E1413" s="1" t="s">
        <v>5</v>
      </c>
      <c r="F1413" s="1" t="s">
        <v>13</v>
      </c>
      <c r="G1413" s="1" t="s">
        <v>14</v>
      </c>
      <c r="H1413" s="1" t="s">
        <v>3</v>
      </c>
      <c r="I1413">
        <f t="shared" si="110"/>
        <v>12</v>
      </c>
      <c r="J1413">
        <f>VLOOKUP(C1413,Sheet11!$C$10:$E$17,2,FALSE)</f>
        <v>0.14788732394366197</v>
      </c>
      <c r="K1413">
        <f>VLOOKUP(C1413,Sheet11!$C$10:$E$17,3,FALSE)</f>
        <v>0.13761985335589397</v>
      </c>
      <c r="L1413">
        <f>VLOOKUP(E1413,Sheet11!$C$27:$E$30,2,FALSE)</f>
        <v>0.51877934272300474</v>
      </c>
      <c r="M1413">
        <f>VLOOKUP(E1413,Sheet11!$C$27:$E$30,3,FALSE)</f>
        <v>0.64805414551607443</v>
      </c>
      <c r="N1413">
        <f>VLOOKUP(F1413,Sheet11!$C$40:$E$43,2,FALSE)</f>
        <v>0.3779342723004695</v>
      </c>
      <c r="O1413">
        <f>VLOOKUP(F1413,Sheet11!$C$40:$E$43,3,FALSE)</f>
        <v>0.28426395939086296</v>
      </c>
      <c r="P1413">
        <f>VLOOKUP(G1413,Sheet11!$C$53:$E$61,2,FALSE)</f>
        <v>6.1032863849765258E-2</v>
      </c>
      <c r="Q1413">
        <f>VLOOKUP(G1413,Sheet11!$C$53:$E$61,3,FALSE)</f>
        <v>3.835307388606881E-2</v>
      </c>
      <c r="R1413">
        <f>VLOOKUP(I1413,Sheet11!$C$70:$E$89,2,FALSE)</f>
        <v>3.0516431924882629E-2</v>
      </c>
      <c r="S1413">
        <f>VLOOKUP(I1413,Sheet11!$C$70:$E$89,3,FALSE)</f>
        <v>0.10152284263959391</v>
      </c>
      <c r="T1413">
        <f t="shared" si="111"/>
        <v>1.0460610335670538E-5</v>
      </c>
      <c r="U1413">
        <f t="shared" si="112"/>
        <v>7.959298474176821E-5</v>
      </c>
      <c r="V1413">
        <f t="shared" si="113"/>
        <v>0.11615983045069178</v>
      </c>
      <c r="W1413" t="str">
        <f t="shared" si="114"/>
        <v>Ontime</v>
      </c>
    </row>
    <row r="1414" spans="3:23" x14ac:dyDescent="0.3">
      <c r="C1414" s="1">
        <v>2</v>
      </c>
      <c r="D1414" s="1">
        <v>729</v>
      </c>
      <c r="E1414" s="1" t="s">
        <v>5</v>
      </c>
      <c r="F1414" s="1" t="s">
        <v>13</v>
      </c>
      <c r="G1414" s="1" t="s">
        <v>14</v>
      </c>
      <c r="H1414" s="1" t="s">
        <v>3</v>
      </c>
      <c r="I1414">
        <f t="shared" si="110"/>
        <v>7</v>
      </c>
      <c r="J1414">
        <f>VLOOKUP(C1414,Sheet11!$C$10:$E$17,2,FALSE)</f>
        <v>0.14788732394366197</v>
      </c>
      <c r="K1414">
        <f>VLOOKUP(C1414,Sheet11!$C$10:$E$17,3,FALSE)</f>
        <v>0.13761985335589397</v>
      </c>
      <c r="L1414">
        <f>VLOOKUP(E1414,Sheet11!$C$27:$E$30,2,FALSE)</f>
        <v>0.51877934272300474</v>
      </c>
      <c r="M1414">
        <f>VLOOKUP(E1414,Sheet11!$C$27:$E$30,3,FALSE)</f>
        <v>0.64805414551607443</v>
      </c>
      <c r="N1414">
        <f>VLOOKUP(F1414,Sheet11!$C$40:$E$43,2,FALSE)</f>
        <v>0.3779342723004695</v>
      </c>
      <c r="O1414">
        <f>VLOOKUP(F1414,Sheet11!$C$40:$E$43,3,FALSE)</f>
        <v>0.28426395939086296</v>
      </c>
      <c r="P1414">
        <f>VLOOKUP(G1414,Sheet11!$C$53:$E$61,2,FALSE)</f>
        <v>6.1032863849765258E-2</v>
      </c>
      <c r="Q1414">
        <f>VLOOKUP(G1414,Sheet11!$C$53:$E$61,3,FALSE)</f>
        <v>3.835307388606881E-2</v>
      </c>
      <c r="R1414">
        <f>VLOOKUP(I1414,Sheet11!$C$70:$E$89,2,FALSE)</f>
        <v>4.2253521126760563E-2</v>
      </c>
      <c r="S1414">
        <f>VLOOKUP(I1414,Sheet11!$C$70:$E$89,3,FALSE)</f>
        <v>4.3993231810490696E-2</v>
      </c>
      <c r="T1414">
        <f t="shared" si="111"/>
        <v>1.4483922003236129E-5</v>
      </c>
      <c r="U1414">
        <f t="shared" si="112"/>
        <v>3.4490293388099565E-5</v>
      </c>
      <c r="V1414">
        <f t="shared" si="113"/>
        <v>0.29574587132229102</v>
      </c>
      <c r="W1414" t="str">
        <f t="shared" si="114"/>
        <v>Ontime</v>
      </c>
    </row>
    <row r="1415" spans="3:23" x14ac:dyDescent="0.3">
      <c r="C1415" s="1">
        <v>2</v>
      </c>
      <c r="D1415" s="1">
        <v>835</v>
      </c>
      <c r="E1415" s="1" t="s">
        <v>7</v>
      </c>
      <c r="F1415" s="1" t="s">
        <v>13</v>
      </c>
      <c r="G1415" s="1" t="s">
        <v>4</v>
      </c>
      <c r="H1415" s="1" t="s">
        <v>3</v>
      </c>
      <c r="I1415">
        <f t="shared" si="110"/>
        <v>8</v>
      </c>
      <c r="J1415">
        <f>VLOOKUP(C1415,Sheet11!$C$10:$E$17,2,FALSE)</f>
        <v>0.14788732394366197</v>
      </c>
      <c r="K1415">
        <f>VLOOKUP(C1415,Sheet11!$C$10:$E$17,3,FALSE)</f>
        <v>0.13761985335589397</v>
      </c>
      <c r="L1415">
        <f>VLOOKUP(E1415,Sheet11!$C$27:$E$30,2,FALSE)</f>
        <v>0.39436619718309857</v>
      </c>
      <c r="M1415">
        <f>VLOOKUP(E1415,Sheet11!$C$27:$E$30,3,FALSE)</f>
        <v>0.29103214890016921</v>
      </c>
      <c r="N1415">
        <f>VLOOKUP(F1415,Sheet11!$C$40:$E$43,2,FALSE)</f>
        <v>0.3779342723004695</v>
      </c>
      <c r="O1415">
        <f>VLOOKUP(F1415,Sheet11!$C$40:$E$43,3,FALSE)</f>
        <v>0.28426395939086296</v>
      </c>
      <c r="P1415">
        <f>VLOOKUP(G1415,Sheet11!$C$53:$E$61,2,FALSE)</f>
        <v>0.31690140845070425</v>
      </c>
      <c r="Q1415">
        <f>VLOOKUP(G1415,Sheet11!$C$53:$E$61,3,FALSE)</f>
        <v>0.233502538071066</v>
      </c>
      <c r="R1415">
        <f>VLOOKUP(I1415,Sheet11!$C$70:$E$89,2,FALSE)</f>
        <v>4.2253521126760563E-2</v>
      </c>
      <c r="S1415">
        <f>VLOOKUP(I1415,Sheet11!$C$70:$E$89,3,FALSE)</f>
        <v>9.475465313028765E-2</v>
      </c>
      <c r="T1415">
        <f t="shared" si="111"/>
        <v>5.7169396281481961E-5</v>
      </c>
      <c r="U1415">
        <f t="shared" si="112"/>
        <v>2.0311063739539661E-4</v>
      </c>
      <c r="V1415">
        <f t="shared" si="113"/>
        <v>0.21964572339211469</v>
      </c>
      <c r="W1415" t="str">
        <f t="shared" si="114"/>
        <v>Ontime</v>
      </c>
    </row>
    <row r="1416" spans="3:23" x14ac:dyDescent="0.3">
      <c r="C1416" s="1">
        <v>2</v>
      </c>
      <c r="D1416" s="1">
        <v>1700</v>
      </c>
      <c r="E1416" s="1" t="s">
        <v>7</v>
      </c>
      <c r="F1416" s="1" t="s">
        <v>13</v>
      </c>
      <c r="G1416" s="1" t="s">
        <v>4</v>
      </c>
      <c r="H1416" s="1" t="s">
        <v>3</v>
      </c>
      <c r="I1416">
        <f t="shared" si="110"/>
        <v>17</v>
      </c>
      <c r="J1416">
        <f>VLOOKUP(C1416,Sheet11!$C$10:$E$17,2,FALSE)</f>
        <v>0.14788732394366197</v>
      </c>
      <c r="K1416">
        <f>VLOOKUP(C1416,Sheet11!$C$10:$E$17,3,FALSE)</f>
        <v>0.13761985335589397</v>
      </c>
      <c r="L1416">
        <f>VLOOKUP(E1416,Sheet11!$C$27:$E$30,2,FALSE)</f>
        <v>0.39436619718309857</v>
      </c>
      <c r="M1416">
        <f>VLOOKUP(E1416,Sheet11!$C$27:$E$30,3,FALSE)</f>
        <v>0.29103214890016921</v>
      </c>
      <c r="N1416">
        <f>VLOOKUP(F1416,Sheet11!$C$40:$E$43,2,FALSE)</f>
        <v>0.3779342723004695</v>
      </c>
      <c r="O1416">
        <f>VLOOKUP(F1416,Sheet11!$C$40:$E$43,3,FALSE)</f>
        <v>0.28426395939086296</v>
      </c>
      <c r="P1416">
        <f>VLOOKUP(G1416,Sheet11!$C$53:$E$61,2,FALSE)</f>
        <v>0.31690140845070425</v>
      </c>
      <c r="Q1416">
        <f>VLOOKUP(G1416,Sheet11!$C$53:$E$61,3,FALSE)</f>
        <v>0.233502538071066</v>
      </c>
      <c r="R1416">
        <f>VLOOKUP(I1416,Sheet11!$C$70:$E$89,2,FALSE)</f>
        <v>9.154929577464789E-2</v>
      </c>
      <c r="S1416">
        <f>VLOOKUP(I1416,Sheet11!$C$70:$E$89,3,FALSE)</f>
        <v>8.1218274111675121E-2</v>
      </c>
      <c r="T1416">
        <f t="shared" si="111"/>
        <v>1.2386702527654426E-4</v>
      </c>
      <c r="U1416">
        <f t="shared" si="112"/>
        <v>1.7409483205319708E-4</v>
      </c>
      <c r="V1416">
        <f t="shared" si="113"/>
        <v>0.41571436823024649</v>
      </c>
      <c r="W1416" t="str">
        <f t="shared" si="114"/>
        <v>Ontime</v>
      </c>
    </row>
    <row r="1417" spans="3:23" x14ac:dyDescent="0.3">
      <c r="C1417" s="1">
        <v>2</v>
      </c>
      <c r="D1417" s="1">
        <v>1236</v>
      </c>
      <c r="E1417" s="1" t="s">
        <v>7</v>
      </c>
      <c r="F1417" s="1" t="s">
        <v>13</v>
      </c>
      <c r="G1417" s="1" t="s">
        <v>4</v>
      </c>
      <c r="H1417" s="1" t="s">
        <v>3</v>
      </c>
      <c r="I1417">
        <f t="shared" si="110"/>
        <v>12</v>
      </c>
      <c r="J1417">
        <f>VLOOKUP(C1417,Sheet11!$C$10:$E$17,2,FALSE)</f>
        <v>0.14788732394366197</v>
      </c>
      <c r="K1417">
        <f>VLOOKUP(C1417,Sheet11!$C$10:$E$17,3,FALSE)</f>
        <v>0.13761985335589397</v>
      </c>
      <c r="L1417">
        <f>VLOOKUP(E1417,Sheet11!$C$27:$E$30,2,FALSE)</f>
        <v>0.39436619718309857</v>
      </c>
      <c r="M1417">
        <f>VLOOKUP(E1417,Sheet11!$C$27:$E$30,3,FALSE)</f>
        <v>0.29103214890016921</v>
      </c>
      <c r="N1417">
        <f>VLOOKUP(F1417,Sheet11!$C$40:$E$43,2,FALSE)</f>
        <v>0.3779342723004695</v>
      </c>
      <c r="O1417">
        <f>VLOOKUP(F1417,Sheet11!$C$40:$E$43,3,FALSE)</f>
        <v>0.28426395939086296</v>
      </c>
      <c r="P1417">
        <f>VLOOKUP(G1417,Sheet11!$C$53:$E$61,2,FALSE)</f>
        <v>0.31690140845070425</v>
      </c>
      <c r="Q1417">
        <f>VLOOKUP(G1417,Sheet11!$C$53:$E$61,3,FALSE)</f>
        <v>0.233502538071066</v>
      </c>
      <c r="R1417">
        <f>VLOOKUP(I1417,Sheet11!$C$70:$E$89,2,FALSE)</f>
        <v>3.0516431924882629E-2</v>
      </c>
      <c r="S1417">
        <f>VLOOKUP(I1417,Sheet11!$C$70:$E$89,3,FALSE)</f>
        <v>0.10152284263959391</v>
      </c>
      <c r="T1417">
        <f t="shared" si="111"/>
        <v>4.1289008425514752E-5</v>
      </c>
      <c r="U1417">
        <f t="shared" si="112"/>
        <v>2.1761854006649637E-4</v>
      </c>
      <c r="V1417">
        <f t="shared" si="113"/>
        <v>0.15947394607071017</v>
      </c>
      <c r="W1417" t="str">
        <f t="shared" si="114"/>
        <v>Ontime</v>
      </c>
    </row>
    <row r="1418" spans="3:23" x14ac:dyDescent="0.3">
      <c r="C1418" s="1">
        <v>2</v>
      </c>
      <c r="D1418" s="1">
        <v>2113</v>
      </c>
      <c r="E1418" s="1" t="s">
        <v>7</v>
      </c>
      <c r="F1418" s="1" t="s">
        <v>13</v>
      </c>
      <c r="G1418" s="1" t="s">
        <v>4</v>
      </c>
      <c r="H1418" s="1" t="s">
        <v>3</v>
      </c>
      <c r="I1418">
        <f t="shared" si="110"/>
        <v>21</v>
      </c>
      <c r="J1418">
        <f>VLOOKUP(C1418,Sheet11!$C$10:$E$17,2,FALSE)</f>
        <v>0.14788732394366197</v>
      </c>
      <c r="K1418">
        <f>VLOOKUP(C1418,Sheet11!$C$10:$E$17,3,FALSE)</f>
        <v>0.13761985335589397</v>
      </c>
      <c r="L1418">
        <f>VLOOKUP(E1418,Sheet11!$C$27:$E$30,2,FALSE)</f>
        <v>0.39436619718309857</v>
      </c>
      <c r="M1418">
        <f>VLOOKUP(E1418,Sheet11!$C$27:$E$30,3,FALSE)</f>
        <v>0.29103214890016921</v>
      </c>
      <c r="N1418">
        <f>VLOOKUP(F1418,Sheet11!$C$40:$E$43,2,FALSE)</f>
        <v>0.3779342723004695</v>
      </c>
      <c r="O1418">
        <f>VLOOKUP(F1418,Sheet11!$C$40:$E$43,3,FALSE)</f>
        <v>0.28426395939086296</v>
      </c>
      <c r="P1418">
        <f>VLOOKUP(G1418,Sheet11!$C$53:$E$61,2,FALSE)</f>
        <v>0.31690140845070425</v>
      </c>
      <c r="Q1418">
        <f>VLOOKUP(G1418,Sheet11!$C$53:$E$61,3,FALSE)</f>
        <v>0.233502538071066</v>
      </c>
      <c r="R1418">
        <f>VLOOKUP(I1418,Sheet11!$C$70:$E$89,2,FALSE)</f>
        <v>4.9295774647887321E-2</v>
      </c>
      <c r="S1418">
        <f>VLOOKUP(I1418,Sheet11!$C$70:$E$89,3,FALSE)</f>
        <v>3.7789058093626621E-2</v>
      </c>
      <c r="T1418">
        <f t="shared" si="111"/>
        <v>6.6697628995062282E-5</v>
      </c>
      <c r="U1418">
        <f t="shared" si="112"/>
        <v>8.1002456580306977E-5</v>
      </c>
      <c r="V1418">
        <f t="shared" si="113"/>
        <v>0.45157474848602863</v>
      </c>
      <c r="W1418" t="str">
        <f t="shared" si="114"/>
        <v>Ontime</v>
      </c>
    </row>
    <row r="1419" spans="3:23" x14ac:dyDescent="0.3">
      <c r="C1419" s="1">
        <v>2</v>
      </c>
      <c r="D1419" s="1">
        <v>625</v>
      </c>
      <c r="E1419" s="1" t="s">
        <v>7</v>
      </c>
      <c r="F1419" s="1" t="s">
        <v>13</v>
      </c>
      <c r="G1419" s="1" t="s">
        <v>4</v>
      </c>
      <c r="H1419" s="1" t="s">
        <v>3</v>
      </c>
      <c r="I1419">
        <f t="shared" si="110"/>
        <v>6</v>
      </c>
      <c r="J1419">
        <f>VLOOKUP(C1419,Sheet11!$C$10:$E$17,2,FALSE)</f>
        <v>0.14788732394366197</v>
      </c>
      <c r="K1419">
        <f>VLOOKUP(C1419,Sheet11!$C$10:$E$17,3,FALSE)</f>
        <v>0.13761985335589397</v>
      </c>
      <c r="L1419">
        <f>VLOOKUP(E1419,Sheet11!$C$27:$E$30,2,FALSE)</f>
        <v>0.39436619718309857</v>
      </c>
      <c r="M1419">
        <f>VLOOKUP(E1419,Sheet11!$C$27:$E$30,3,FALSE)</f>
        <v>0.29103214890016921</v>
      </c>
      <c r="N1419">
        <f>VLOOKUP(F1419,Sheet11!$C$40:$E$43,2,FALSE)</f>
        <v>0.3779342723004695</v>
      </c>
      <c r="O1419">
        <f>VLOOKUP(F1419,Sheet11!$C$40:$E$43,3,FALSE)</f>
        <v>0.28426395939086296</v>
      </c>
      <c r="P1419">
        <f>VLOOKUP(G1419,Sheet11!$C$53:$E$61,2,FALSE)</f>
        <v>0.31690140845070425</v>
      </c>
      <c r="Q1419">
        <f>VLOOKUP(G1419,Sheet11!$C$53:$E$61,3,FALSE)</f>
        <v>0.233502538071066</v>
      </c>
      <c r="R1419">
        <f>VLOOKUP(I1419,Sheet11!$C$70:$E$89,2,FALSE)</f>
        <v>3.9906103286384977E-2</v>
      </c>
      <c r="S1419">
        <f>VLOOKUP(I1419,Sheet11!$C$70:$E$89,3,FALSE)</f>
        <v>8.4038353073886074E-2</v>
      </c>
      <c r="T1419">
        <f t="shared" si="111"/>
        <v>5.3993318710288524E-5</v>
      </c>
      <c r="U1419">
        <f t="shared" si="112"/>
        <v>1.8013979149948868E-4</v>
      </c>
      <c r="V1419">
        <f t="shared" si="113"/>
        <v>0.23060949671711065</v>
      </c>
      <c r="W1419" t="str">
        <f t="shared" si="114"/>
        <v>Ontime</v>
      </c>
    </row>
    <row r="1420" spans="3:23" x14ac:dyDescent="0.3">
      <c r="C1420" s="1">
        <v>2</v>
      </c>
      <c r="D1420" s="1">
        <v>1426</v>
      </c>
      <c r="E1420" s="1" t="s">
        <v>7</v>
      </c>
      <c r="F1420" s="1" t="s">
        <v>13</v>
      </c>
      <c r="G1420" s="1" t="s">
        <v>4</v>
      </c>
      <c r="H1420" s="1" t="s">
        <v>3</v>
      </c>
      <c r="I1420">
        <f t="shared" si="110"/>
        <v>14</v>
      </c>
      <c r="J1420">
        <f>VLOOKUP(C1420,Sheet11!$C$10:$E$17,2,FALSE)</f>
        <v>0.14788732394366197</v>
      </c>
      <c r="K1420">
        <f>VLOOKUP(C1420,Sheet11!$C$10:$E$17,3,FALSE)</f>
        <v>0.13761985335589397</v>
      </c>
      <c r="L1420">
        <f>VLOOKUP(E1420,Sheet11!$C$27:$E$30,2,FALSE)</f>
        <v>0.39436619718309857</v>
      </c>
      <c r="M1420">
        <f>VLOOKUP(E1420,Sheet11!$C$27:$E$30,3,FALSE)</f>
        <v>0.29103214890016921</v>
      </c>
      <c r="N1420">
        <f>VLOOKUP(F1420,Sheet11!$C$40:$E$43,2,FALSE)</f>
        <v>0.3779342723004695</v>
      </c>
      <c r="O1420">
        <f>VLOOKUP(F1420,Sheet11!$C$40:$E$43,3,FALSE)</f>
        <v>0.28426395939086296</v>
      </c>
      <c r="P1420">
        <f>VLOOKUP(G1420,Sheet11!$C$53:$E$61,2,FALSE)</f>
        <v>0.31690140845070425</v>
      </c>
      <c r="Q1420">
        <f>VLOOKUP(G1420,Sheet11!$C$53:$E$61,3,FALSE)</f>
        <v>0.233502538071066</v>
      </c>
      <c r="R1420">
        <f>VLOOKUP(I1420,Sheet11!$C$70:$E$89,2,FALSE)</f>
        <v>5.6338028169014086E-2</v>
      </c>
      <c r="S1420">
        <f>VLOOKUP(I1420,Sheet11!$C$70:$E$89,3,FALSE)</f>
        <v>9.7574732092498589E-2</v>
      </c>
      <c r="T1420">
        <f t="shared" si="111"/>
        <v>7.6225861708642615E-5</v>
      </c>
      <c r="U1420">
        <f t="shared" si="112"/>
        <v>2.0915559684168817E-4</v>
      </c>
      <c r="V1420">
        <f t="shared" si="113"/>
        <v>0.26710166138981728</v>
      </c>
      <c r="W1420" t="str">
        <f t="shared" si="114"/>
        <v>Ontime</v>
      </c>
    </row>
    <row r="1421" spans="3:23" x14ac:dyDescent="0.3">
      <c r="C1421" s="1">
        <v>2</v>
      </c>
      <c r="D1421" s="1">
        <v>1624</v>
      </c>
      <c r="E1421" s="1" t="s">
        <v>5</v>
      </c>
      <c r="F1421" s="1" t="s">
        <v>13</v>
      </c>
      <c r="G1421" s="1" t="s">
        <v>12</v>
      </c>
      <c r="H1421" s="1" t="s">
        <v>3</v>
      </c>
      <c r="I1421">
        <f t="shared" si="110"/>
        <v>16</v>
      </c>
      <c r="J1421">
        <f>VLOOKUP(C1421,Sheet11!$C$10:$E$17,2,FALSE)</f>
        <v>0.14788732394366197</v>
      </c>
      <c r="K1421">
        <f>VLOOKUP(C1421,Sheet11!$C$10:$E$17,3,FALSE)</f>
        <v>0.13761985335589397</v>
      </c>
      <c r="L1421">
        <f>VLOOKUP(E1421,Sheet11!$C$27:$E$30,2,FALSE)</f>
        <v>0.51877934272300474</v>
      </c>
      <c r="M1421">
        <f>VLOOKUP(E1421,Sheet11!$C$27:$E$30,3,FALSE)</f>
        <v>0.64805414551607443</v>
      </c>
      <c r="N1421">
        <f>VLOOKUP(F1421,Sheet11!$C$40:$E$43,2,FALSE)</f>
        <v>0.3779342723004695</v>
      </c>
      <c r="O1421">
        <f>VLOOKUP(F1421,Sheet11!$C$40:$E$43,3,FALSE)</f>
        <v>0.28426395939086296</v>
      </c>
      <c r="P1421">
        <f>VLOOKUP(G1421,Sheet11!$C$53:$E$61,2,FALSE)</f>
        <v>0.22065727699530516</v>
      </c>
      <c r="Q1421">
        <f>VLOOKUP(G1421,Sheet11!$C$53:$E$61,3,FALSE)</f>
        <v>0.17710095882684715</v>
      </c>
      <c r="R1421">
        <f>VLOOKUP(I1421,Sheet11!$C$70:$E$89,2,FALSE)</f>
        <v>0.10328638497652583</v>
      </c>
      <c r="S1421">
        <f>VLOOKUP(I1421,Sheet11!$C$70:$E$89,3,FALSE)</f>
        <v>9.8702763677382968E-2</v>
      </c>
      <c r="T1421">
        <f t="shared" si="111"/>
        <v>1.2800320813116374E-4</v>
      </c>
      <c r="U1421">
        <f t="shared" si="112"/>
        <v>3.5732308100981728E-4</v>
      </c>
      <c r="V1421">
        <f t="shared" si="113"/>
        <v>0.26374670195123195</v>
      </c>
      <c r="W1421" t="str">
        <f t="shared" si="114"/>
        <v>Ontime</v>
      </c>
    </row>
    <row r="1422" spans="3:23" x14ac:dyDescent="0.3">
      <c r="C1422" s="1">
        <v>2</v>
      </c>
      <c r="D1422" s="1">
        <v>2052</v>
      </c>
      <c r="E1422" s="1" t="s">
        <v>5</v>
      </c>
      <c r="F1422" s="1" t="s">
        <v>13</v>
      </c>
      <c r="G1422" s="1" t="s">
        <v>12</v>
      </c>
      <c r="H1422" s="1" t="s">
        <v>3</v>
      </c>
      <c r="I1422">
        <f t="shared" si="110"/>
        <v>20</v>
      </c>
      <c r="J1422">
        <f>VLOOKUP(C1422,Sheet11!$C$10:$E$17,2,FALSE)</f>
        <v>0.14788732394366197</v>
      </c>
      <c r="K1422">
        <f>VLOOKUP(C1422,Sheet11!$C$10:$E$17,3,FALSE)</f>
        <v>0.13761985335589397</v>
      </c>
      <c r="L1422">
        <f>VLOOKUP(E1422,Sheet11!$C$27:$E$30,2,FALSE)</f>
        <v>0.51877934272300474</v>
      </c>
      <c r="M1422">
        <f>VLOOKUP(E1422,Sheet11!$C$27:$E$30,3,FALSE)</f>
        <v>0.64805414551607443</v>
      </c>
      <c r="N1422">
        <f>VLOOKUP(F1422,Sheet11!$C$40:$E$43,2,FALSE)</f>
        <v>0.3779342723004695</v>
      </c>
      <c r="O1422">
        <f>VLOOKUP(F1422,Sheet11!$C$40:$E$43,3,FALSE)</f>
        <v>0.28426395939086296</v>
      </c>
      <c r="P1422">
        <f>VLOOKUP(G1422,Sheet11!$C$53:$E$61,2,FALSE)</f>
        <v>0.22065727699530516</v>
      </c>
      <c r="Q1422">
        <f>VLOOKUP(G1422,Sheet11!$C$53:$E$61,3,FALSE)</f>
        <v>0.17710095882684715</v>
      </c>
      <c r="R1422">
        <f>VLOOKUP(I1422,Sheet11!$C$70:$E$89,2,FALSE)</f>
        <v>4.9295774647887321E-2</v>
      </c>
      <c r="S1422">
        <f>VLOOKUP(I1422,Sheet11!$C$70:$E$89,3,FALSE)</f>
        <v>3.6661026508742242E-2</v>
      </c>
      <c r="T1422">
        <f t="shared" si="111"/>
        <v>6.1092440244419049E-5</v>
      </c>
      <c r="U1422">
        <f t="shared" si="112"/>
        <v>1.3272000151793212E-4</v>
      </c>
      <c r="V1422">
        <f t="shared" si="113"/>
        <v>0.31521423335313709</v>
      </c>
      <c r="W1422" t="str">
        <f t="shared" si="114"/>
        <v>Ontime</v>
      </c>
    </row>
    <row r="1423" spans="3:23" x14ac:dyDescent="0.3">
      <c r="C1423" s="1">
        <v>2</v>
      </c>
      <c r="D1423" s="1">
        <v>1357</v>
      </c>
      <c r="E1423" s="1" t="s">
        <v>5</v>
      </c>
      <c r="F1423" s="1" t="s">
        <v>13</v>
      </c>
      <c r="G1423" s="1" t="s">
        <v>12</v>
      </c>
      <c r="H1423" s="1" t="s">
        <v>3</v>
      </c>
      <c r="I1423">
        <f t="shared" si="110"/>
        <v>13</v>
      </c>
      <c r="J1423">
        <f>VLOOKUP(C1423,Sheet11!$C$10:$E$17,2,FALSE)</f>
        <v>0.14788732394366197</v>
      </c>
      <c r="K1423">
        <f>VLOOKUP(C1423,Sheet11!$C$10:$E$17,3,FALSE)</f>
        <v>0.13761985335589397</v>
      </c>
      <c r="L1423">
        <f>VLOOKUP(E1423,Sheet11!$C$27:$E$30,2,FALSE)</f>
        <v>0.51877934272300474</v>
      </c>
      <c r="M1423">
        <f>VLOOKUP(E1423,Sheet11!$C$27:$E$30,3,FALSE)</f>
        <v>0.64805414551607443</v>
      </c>
      <c r="N1423">
        <f>VLOOKUP(F1423,Sheet11!$C$40:$E$43,2,FALSE)</f>
        <v>0.3779342723004695</v>
      </c>
      <c r="O1423">
        <f>VLOOKUP(F1423,Sheet11!$C$40:$E$43,3,FALSE)</f>
        <v>0.28426395939086296</v>
      </c>
      <c r="P1423">
        <f>VLOOKUP(G1423,Sheet11!$C$53:$E$61,2,FALSE)</f>
        <v>0.22065727699530516</v>
      </c>
      <c r="Q1423">
        <f>VLOOKUP(G1423,Sheet11!$C$53:$E$61,3,FALSE)</f>
        <v>0.17710095882684715</v>
      </c>
      <c r="R1423">
        <f>VLOOKUP(I1423,Sheet11!$C$70:$E$89,2,FALSE)</f>
        <v>6.1032863849765258E-2</v>
      </c>
      <c r="S1423">
        <f>VLOOKUP(I1423,Sheet11!$C$70:$E$89,3,FALSE)</f>
        <v>5.0761421319796954E-2</v>
      </c>
      <c r="T1423">
        <f t="shared" si="111"/>
        <v>7.5638259350233126E-5</v>
      </c>
      <c r="U1423">
        <f t="shared" si="112"/>
        <v>1.8376615594790601E-4</v>
      </c>
      <c r="V1423">
        <f t="shared" si="113"/>
        <v>0.29158431734209467</v>
      </c>
      <c r="W1423" t="str">
        <f t="shared" si="114"/>
        <v>Ontime</v>
      </c>
    </row>
    <row r="1424" spans="3:23" x14ac:dyDescent="0.3">
      <c r="C1424" s="1">
        <v>2</v>
      </c>
      <c r="D1424" s="1">
        <v>1650</v>
      </c>
      <c r="E1424" s="1" t="s">
        <v>7</v>
      </c>
      <c r="F1424" s="1" t="s">
        <v>13</v>
      </c>
      <c r="G1424" s="1" t="s">
        <v>12</v>
      </c>
      <c r="H1424" s="1" t="s">
        <v>3</v>
      </c>
      <c r="I1424">
        <f t="shared" si="110"/>
        <v>16</v>
      </c>
      <c r="J1424">
        <f>VLOOKUP(C1424,Sheet11!$C$10:$E$17,2,FALSE)</f>
        <v>0.14788732394366197</v>
      </c>
      <c r="K1424">
        <f>VLOOKUP(C1424,Sheet11!$C$10:$E$17,3,FALSE)</f>
        <v>0.13761985335589397</v>
      </c>
      <c r="L1424">
        <f>VLOOKUP(E1424,Sheet11!$C$27:$E$30,2,FALSE)</f>
        <v>0.39436619718309857</v>
      </c>
      <c r="M1424">
        <f>VLOOKUP(E1424,Sheet11!$C$27:$E$30,3,FALSE)</f>
        <v>0.29103214890016921</v>
      </c>
      <c r="N1424">
        <f>VLOOKUP(F1424,Sheet11!$C$40:$E$43,2,FALSE)</f>
        <v>0.3779342723004695</v>
      </c>
      <c r="O1424">
        <f>VLOOKUP(F1424,Sheet11!$C$40:$E$43,3,FALSE)</f>
        <v>0.28426395939086296</v>
      </c>
      <c r="P1424">
        <f>VLOOKUP(G1424,Sheet11!$C$53:$E$61,2,FALSE)</f>
        <v>0.22065727699530516</v>
      </c>
      <c r="Q1424">
        <f>VLOOKUP(G1424,Sheet11!$C$53:$E$61,3,FALSE)</f>
        <v>0.17710095882684715</v>
      </c>
      <c r="R1424">
        <f>VLOOKUP(I1424,Sheet11!$C$70:$E$89,2,FALSE)</f>
        <v>0.10328638497652583</v>
      </c>
      <c r="S1424">
        <f>VLOOKUP(I1424,Sheet11!$C$70:$E$89,3,FALSE)</f>
        <v>9.8702763677382968E-2</v>
      </c>
      <c r="T1424">
        <f t="shared" si="111"/>
        <v>9.7305606181156124E-5</v>
      </c>
      <c r="U1424">
        <f t="shared" si="112"/>
        <v>1.6046885100179785E-4</v>
      </c>
      <c r="V1424">
        <f t="shared" si="113"/>
        <v>0.37748350726656371</v>
      </c>
      <c r="W1424" t="str">
        <f t="shared" si="114"/>
        <v>Ontime</v>
      </c>
    </row>
    <row r="1425" spans="3:23" x14ac:dyDescent="0.3">
      <c r="C1425" s="1">
        <v>2</v>
      </c>
      <c r="D1425" s="1">
        <v>638</v>
      </c>
      <c r="E1425" s="1" t="s">
        <v>5</v>
      </c>
      <c r="F1425" s="1" t="s">
        <v>13</v>
      </c>
      <c r="G1425" s="1" t="s">
        <v>12</v>
      </c>
      <c r="H1425" s="1" t="s">
        <v>3</v>
      </c>
      <c r="I1425">
        <f t="shared" si="110"/>
        <v>6</v>
      </c>
      <c r="J1425">
        <f>VLOOKUP(C1425,Sheet11!$C$10:$E$17,2,FALSE)</f>
        <v>0.14788732394366197</v>
      </c>
      <c r="K1425">
        <f>VLOOKUP(C1425,Sheet11!$C$10:$E$17,3,FALSE)</f>
        <v>0.13761985335589397</v>
      </c>
      <c r="L1425">
        <f>VLOOKUP(E1425,Sheet11!$C$27:$E$30,2,FALSE)</f>
        <v>0.51877934272300474</v>
      </c>
      <c r="M1425">
        <f>VLOOKUP(E1425,Sheet11!$C$27:$E$30,3,FALSE)</f>
        <v>0.64805414551607443</v>
      </c>
      <c r="N1425">
        <f>VLOOKUP(F1425,Sheet11!$C$40:$E$43,2,FALSE)</f>
        <v>0.3779342723004695</v>
      </c>
      <c r="O1425">
        <f>VLOOKUP(F1425,Sheet11!$C$40:$E$43,3,FALSE)</f>
        <v>0.28426395939086296</v>
      </c>
      <c r="P1425">
        <f>VLOOKUP(G1425,Sheet11!$C$53:$E$61,2,FALSE)</f>
        <v>0.22065727699530516</v>
      </c>
      <c r="Q1425">
        <f>VLOOKUP(G1425,Sheet11!$C$53:$E$61,3,FALSE)</f>
        <v>0.17710095882684715</v>
      </c>
      <c r="R1425">
        <f>VLOOKUP(I1425,Sheet11!$C$70:$E$89,2,FALSE)</f>
        <v>3.9906103286384977E-2</v>
      </c>
      <c r="S1425">
        <f>VLOOKUP(I1425,Sheet11!$C$70:$E$89,3,FALSE)</f>
        <v>8.4038353073886074E-2</v>
      </c>
      <c r="T1425">
        <f t="shared" si="111"/>
        <v>4.9455784959767813E-5</v>
      </c>
      <c r="U1425">
        <f t="shared" si="112"/>
        <v>3.0423508040264443E-4</v>
      </c>
      <c r="V1425">
        <f t="shared" si="113"/>
        <v>0.13982771341604353</v>
      </c>
      <c r="W1425" t="str">
        <f t="shared" si="114"/>
        <v>Ontime</v>
      </c>
    </row>
    <row r="1426" spans="3:23" x14ac:dyDescent="0.3">
      <c r="C1426" s="1">
        <v>2</v>
      </c>
      <c r="D1426" s="1">
        <v>1855</v>
      </c>
      <c r="E1426" s="1" t="s">
        <v>7</v>
      </c>
      <c r="F1426" s="1" t="s">
        <v>13</v>
      </c>
      <c r="G1426" s="1" t="s">
        <v>12</v>
      </c>
      <c r="H1426" s="1" t="s">
        <v>3</v>
      </c>
      <c r="I1426">
        <f t="shared" si="110"/>
        <v>18</v>
      </c>
      <c r="J1426">
        <f>VLOOKUP(C1426,Sheet11!$C$10:$E$17,2,FALSE)</f>
        <v>0.14788732394366197</v>
      </c>
      <c r="K1426">
        <f>VLOOKUP(C1426,Sheet11!$C$10:$E$17,3,FALSE)</f>
        <v>0.13761985335589397</v>
      </c>
      <c r="L1426">
        <f>VLOOKUP(E1426,Sheet11!$C$27:$E$30,2,FALSE)</f>
        <v>0.39436619718309857</v>
      </c>
      <c r="M1426">
        <f>VLOOKUP(E1426,Sheet11!$C$27:$E$30,3,FALSE)</f>
        <v>0.29103214890016921</v>
      </c>
      <c r="N1426">
        <f>VLOOKUP(F1426,Sheet11!$C$40:$E$43,2,FALSE)</f>
        <v>0.3779342723004695</v>
      </c>
      <c r="O1426">
        <f>VLOOKUP(F1426,Sheet11!$C$40:$E$43,3,FALSE)</f>
        <v>0.28426395939086296</v>
      </c>
      <c r="P1426">
        <f>VLOOKUP(G1426,Sheet11!$C$53:$E$61,2,FALSE)</f>
        <v>0.22065727699530516</v>
      </c>
      <c r="Q1426">
        <f>VLOOKUP(G1426,Sheet11!$C$53:$E$61,3,FALSE)</f>
        <v>0.17710095882684715</v>
      </c>
      <c r="R1426">
        <f>VLOOKUP(I1426,Sheet11!$C$70:$E$89,2,FALSE)</f>
        <v>7.746478873239436E-2</v>
      </c>
      <c r="S1426">
        <f>VLOOKUP(I1426,Sheet11!$C$70:$E$89,3,FALSE)</f>
        <v>5.8093626621545401E-2</v>
      </c>
      <c r="T1426">
        <f t="shared" si="111"/>
        <v>7.2979204635867083E-5</v>
      </c>
      <c r="U1426">
        <f t="shared" si="112"/>
        <v>9.4447380875343863E-5</v>
      </c>
      <c r="V1426">
        <f t="shared" si="113"/>
        <v>0.43588779173293463</v>
      </c>
      <c r="W1426" t="str">
        <f t="shared" si="114"/>
        <v>Ontime</v>
      </c>
    </row>
    <row r="1427" spans="3:23" x14ac:dyDescent="0.3">
      <c r="C1427" s="1">
        <v>2</v>
      </c>
      <c r="D1427" s="1">
        <v>859</v>
      </c>
      <c r="E1427" s="1" t="s">
        <v>5</v>
      </c>
      <c r="F1427" s="1" t="s">
        <v>13</v>
      </c>
      <c r="G1427" s="1" t="s">
        <v>12</v>
      </c>
      <c r="H1427" s="1" t="s">
        <v>3</v>
      </c>
      <c r="I1427">
        <f t="shared" si="110"/>
        <v>8</v>
      </c>
      <c r="J1427">
        <f>VLOOKUP(C1427,Sheet11!$C$10:$E$17,2,FALSE)</f>
        <v>0.14788732394366197</v>
      </c>
      <c r="K1427">
        <f>VLOOKUP(C1427,Sheet11!$C$10:$E$17,3,FALSE)</f>
        <v>0.13761985335589397</v>
      </c>
      <c r="L1427">
        <f>VLOOKUP(E1427,Sheet11!$C$27:$E$30,2,FALSE)</f>
        <v>0.51877934272300474</v>
      </c>
      <c r="M1427">
        <f>VLOOKUP(E1427,Sheet11!$C$27:$E$30,3,FALSE)</f>
        <v>0.64805414551607443</v>
      </c>
      <c r="N1427">
        <f>VLOOKUP(F1427,Sheet11!$C$40:$E$43,2,FALSE)</f>
        <v>0.3779342723004695</v>
      </c>
      <c r="O1427">
        <f>VLOOKUP(F1427,Sheet11!$C$40:$E$43,3,FALSE)</f>
        <v>0.28426395939086296</v>
      </c>
      <c r="P1427">
        <f>VLOOKUP(G1427,Sheet11!$C$53:$E$61,2,FALSE)</f>
        <v>0.22065727699530516</v>
      </c>
      <c r="Q1427">
        <f>VLOOKUP(G1427,Sheet11!$C$53:$E$61,3,FALSE)</f>
        <v>0.17710095882684715</v>
      </c>
      <c r="R1427">
        <f>VLOOKUP(I1427,Sheet11!$C$70:$E$89,2,FALSE)</f>
        <v>4.2253521126760563E-2</v>
      </c>
      <c r="S1427">
        <f>VLOOKUP(I1427,Sheet11!$C$70:$E$89,3,FALSE)</f>
        <v>9.475465313028765E-2</v>
      </c>
      <c r="T1427">
        <f t="shared" si="111"/>
        <v>5.236494878093062E-5</v>
      </c>
      <c r="U1427">
        <f t="shared" si="112"/>
        <v>3.4303015776942456E-4</v>
      </c>
      <c r="V1427">
        <f t="shared" si="113"/>
        <v>0.13243701784220674</v>
      </c>
      <c r="W1427" t="str">
        <f t="shared" si="114"/>
        <v>Ontime</v>
      </c>
    </row>
    <row r="1428" spans="3:23" x14ac:dyDescent="0.3">
      <c r="C1428" s="1">
        <v>2</v>
      </c>
      <c r="D1428" s="1">
        <v>1255</v>
      </c>
      <c r="E1428" s="1" t="s">
        <v>7</v>
      </c>
      <c r="F1428" s="1" t="s">
        <v>13</v>
      </c>
      <c r="G1428" s="1" t="s">
        <v>12</v>
      </c>
      <c r="H1428" s="1" t="s">
        <v>3</v>
      </c>
      <c r="I1428">
        <f t="shared" si="110"/>
        <v>12</v>
      </c>
      <c r="J1428">
        <f>VLOOKUP(C1428,Sheet11!$C$10:$E$17,2,FALSE)</f>
        <v>0.14788732394366197</v>
      </c>
      <c r="K1428">
        <f>VLOOKUP(C1428,Sheet11!$C$10:$E$17,3,FALSE)</f>
        <v>0.13761985335589397</v>
      </c>
      <c r="L1428">
        <f>VLOOKUP(E1428,Sheet11!$C$27:$E$30,2,FALSE)</f>
        <v>0.39436619718309857</v>
      </c>
      <c r="M1428">
        <f>VLOOKUP(E1428,Sheet11!$C$27:$E$30,3,FALSE)</f>
        <v>0.29103214890016921</v>
      </c>
      <c r="N1428">
        <f>VLOOKUP(F1428,Sheet11!$C$40:$E$43,2,FALSE)</f>
        <v>0.3779342723004695</v>
      </c>
      <c r="O1428">
        <f>VLOOKUP(F1428,Sheet11!$C$40:$E$43,3,FALSE)</f>
        <v>0.28426395939086296</v>
      </c>
      <c r="P1428">
        <f>VLOOKUP(G1428,Sheet11!$C$53:$E$61,2,FALSE)</f>
        <v>0.22065727699530516</v>
      </c>
      <c r="Q1428">
        <f>VLOOKUP(G1428,Sheet11!$C$53:$E$61,3,FALSE)</f>
        <v>0.17710095882684715</v>
      </c>
      <c r="R1428">
        <f>VLOOKUP(I1428,Sheet11!$C$70:$E$89,2,FALSE)</f>
        <v>3.0516431924882629E-2</v>
      </c>
      <c r="S1428">
        <f>VLOOKUP(I1428,Sheet11!$C$70:$E$89,3,FALSE)</f>
        <v>0.10152284263959391</v>
      </c>
      <c r="T1428">
        <f t="shared" si="111"/>
        <v>2.8749383644432488E-5</v>
      </c>
      <c r="U1428">
        <f t="shared" si="112"/>
        <v>1.6505367531613493E-4</v>
      </c>
      <c r="V1428">
        <f t="shared" si="113"/>
        <v>0.14834329137334229</v>
      </c>
      <c r="W1428" t="str">
        <f t="shared" si="114"/>
        <v>Ontime</v>
      </c>
    </row>
    <row r="1429" spans="3:23" x14ac:dyDescent="0.3">
      <c r="C1429" s="1">
        <v>2</v>
      </c>
      <c r="D1429" s="1">
        <v>1555</v>
      </c>
      <c r="E1429" s="1" t="s">
        <v>5</v>
      </c>
      <c r="F1429" s="1" t="s">
        <v>13</v>
      </c>
      <c r="G1429" s="1" t="s">
        <v>12</v>
      </c>
      <c r="H1429" s="1" t="s">
        <v>15</v>
      </c>
      <c r="I1429">
        <f t="shared" si="110"/>
        <v>15</v>
      </c>
      <c r="J1429">
        <f>VLOOKUP(C1429,Sheet11!$C$10:$E$17,2,FALSE)</f>
        <v>0.14788732394366197</v>
      </c>
      <c r="K1429">
        <f>VLOOKUP(C1429,Sheet11!$C$10:$E$17,3,FALSE)</f>
        <v>0.13761985335589397</v>
      </c>
      <c r="L1429">
        <f>VLOOKUP(E1429,Sheet11!$C$27:$E$30,2,FALSE)</f>
        <v>0.51877934272300474</v>
      </c>
      <c r="M1429">
        <f>VLOOKUP(E1429,Sheet11!$C$27:$E$30,3,FALSE)</f>
        <v>0.64805414551607443</v>
      </c>
      <c r="N1429">
        <f>VLOOKUP(F1429,Sheet11!$C$40:$E$43,2,FALSE)</f>
        <v>0.3779342723004695</v>
      </c>
      <c r="O1429">
        <f>VLOOKUP(F1429,Sheet11!$C$40:$E$43,3,FALSE)</f>
        <v>0.28426395939086296</v>
      </c>
      <c r="P1429">
        <f>VLOOKUP(G1429,Sheet11!$C$53:$E$61,2,FALSE)</f>
        <v>0.22065727699530516</v>
      </c>
      <c r="Q1429">
        <f>VLOOKUP(G1429,Sheet11!$C$53:$E$61,3,FALSE)</f>
        <v>0.17710095882684715</v>
      </c>
      <c r="R1429">
        <f>VLOOKUP(I1429,Sheet11!$C$70:$E$89,2,FALSE)</f>
        <v>0.13849765258215962</v>
      </c>
      <c r="S1429">
        <f>VLOOKUP(I1429,Sheet11!$C$70:$E$89,3,FALSE)</f>
        <v>6.2041737168640719E-2</v>
      </c>
      <c r="T1429">
        <f t="shared" si="111"/>
        <v>1.7164066544860592E-4</v>
      </c>
      <c r="U1429">
        <f t="shared" si="112"/>
        <v>2.2460307949188514E-4</v>
      </c>
      <c r="V1429">
        <f t="shared" si="113"/>
        <v>0.43316940050216662</v>
      </c>
      <c r="W1429" t="str">
        <f t="shared" si="114"/>
        <v>Ontime</v>
      </c>
    </row>
    <row r="1430" spans="3:23" x14ac:dyDescent="0.3">
      <c r="C1430" s="1">
        <v>2</v>
      </c>
      <c r="D1430" s="1">
        <v>1456</v>
      </c>
      <c r="E1430" s="1" t="s">
        <v>7</v>
      </c>
      <c r="F1430" s="1" t="s">
        <v>13</v>
      </c>
      <c r="G1430" s="1" t="s">
        <v>12</v>
      </c>
      <c r="H1430" s="1" t="s">
        <v>3</v>
      </c>
      <c r="I1430">
        <f t="shared" si="110"/>
        <v>14</v>
      </c>
      <c r="J1430">
        <f>VLOOKUP(C1430,Sheet11!$C$10:$E$17,2,FALSE)</f>
        <v>0.14788732394366197</v>
      </c>
      <c r="K1430">
        <f>VLOOKUP(C1430,Sheet11!$C$10:$E$17,3,FALSE)</f>
        <v>0.13761985335589397</v>
      </c>
      <c r="L1430">
        <f>VLOOKUP(E1430,Sheet11!$C$27:$E$30,2,FALSE)</f>
        <v>0.39436619718309857</v>
      </c>
      <c r="M1430">
        <f>VLOOKUP(E1430,Sheet11!$C$27:$E$30,3,FALSE)</f>
        <v>0.29103214890016921</v>
      </c>
      <c r="N1430">
        <f>VLOOKUP(F1430,Sheet11!$C$40:$E$43,2,FALSE)</f>
        <v>0.3779342723004695</v>
      </c>
      <c r="O1430">
        <f>VLOOKUP(F1430,Sheet11!$C$40:$E$43,3,FALSE)</f>
        <v>0.28426395939086296</v>
      </c>
      <c r="P1430">
        <f>VLOOKUP(G1430,Sheet11!$C$53:$E$61,2,FALSE)</f>
        <v>0.22065727699530516</v>
      </c>
      <c r="Q1430">
        <f>VLOOKUP(G1430,Sheet11!$C$53:$E$61,3,FALSE)</f>
        <v>0.17710095882684715</v>
      </c>
      <c r="R1430">
        <f>VLOOKUP(I1430,Sheet11!$C$70:$E$89,2,FALSE)</f>
        <v>5.6338028169014086E-2</v>
      </c>
      <c r="S1430">
        <f>VLOOKUP(I1430,Sheet11!$C$70:$E$89,3,FALSE)</f>
        <v>9.7574732092498589E-2</v>
      </c>
      <c r="T1430">
        <f t="shared" si="111"/>
        <v>5.3075785189721519E-5</v>
      </c>
      <c r="U1430">
        <f t="shared" si="112"/>
        <v>1.5863492127606301E-4</v>
      </c>
      <c r="V1430">
        <f t="shared" si="113"/>
        <v>0.25069957998699194</v>
      </c>
      <c r="W1430" t="str">
        <f t="shared" si="114"/>
        <v>Ontime</v>
      </c>
    </row>
    <row r="1431" spans="3:23" x14ac:dyDescent="0.3">
      <c r="C1431" s="1">
        <v>2</v>
      </c>
      <c r="D1431" s="1">
        <v>708</v>
      </c>
      <c r="E1431" s="1" t="s">
        <v>7</v>
      </c>
      <c r="F1431" s="1" t="s">
        <v>13</v>
      </c>
      <c r="G1431" s="1" t="s">
        <v>12</v>
      </c>
      <c r="H1431" s="1" t="s">
        <v>15</v>
      </c>
      <c r="I1431">
        <f t="shared" si="110"/>
        <v>7</v>
      </c>
      <c r="J1431">
        <f>VLOOKUP(C1431,Sheet11!$C$10:$E$17,2,FALSE)</f>
        <v>0.14788732394366197</v>
      </c>
      <c r="K1431">
        <f>VLOOKUP(C1431,Sheet11!$C$10:$E$17,3,FALSE)</f>
        <v>0.13761985335589397</v>
      </c>
      <c r="L1431">
        <f>VLOOKUP(E1431,Sheet11!$C$27:$E$30,2,FALSE)</f>
        <v>0.39436619718309857</v>
      </c>
      <c r="M1431">
        <f>VLOOKUP(E1431,Sheet11!$C$27:$E$30,3,FALSE)</f>
        <v>0.29103214890016921</v>
      </c>
      <c r="N1431">
        <f>VLOOKUP(F1431,Sheet11!$C$40:$E$43,2,FALSE)</f>
        <v>0.3779342723004695</v>
      </c>
      <c r="O1431">
        <f>VLOOKUP(F1431,Sheet11!$C$40:$E$43,3,FALSE)</f>
        <v>0.28426395939086296</v>
      </c>
      <c r="P1431">
        <f>VLOOKUP(G1431,Sheet11!$C$53:$E$61,2,FALSE)</f>
        <v>0.22065727699530516</v>
      </c>
      <c r="Q1431">
        <f>VLOOKUP(G1431,Sheet11!$C$53:$E$61,3,FALSE)</f>
        <v>0.17710095882684715</v>
      </c>
      <c r="R1431">
        <f>VLOOKUP(I1431,Sheet11!$C$70:$E$89,2,FALSE)</f>
        <v>4.2253521126760563E-2</v>
      </c>
      <c r="S1431">
        <f>VLOOKUP(I1431,Sheet11!$C$70:$E$89,3,FALSE)</f>
        <v>4.3993231810490696E-2</v>
      </c>
      <c r="T1431">
        <f t="shared" si="111"/>
        <v>3.9806838892291134E-5</v>
      </c>
      <c r="U1431">
        <f t="shared" si="112"/>
        <v>7.1523259303658474E-5</v>
      </c>
      <c r="V1431">
        <f t="shared" si="113"/>
        <v>0.35755684704623192</v>
      </c>
      <c r="W1431" t="str">
        <f t="shared" si="114"/>
        <v>Ontime</v>
      </c>
    </row>
    <row r="1432" spans="3:23" x14ac:dyDescent="0.3">
      <c r="C1432" s="1">
        <v>3</v>
      </c>
      <c r="D1432" s="1">
        <v>1455</v>
      </c>
      <c r="E1432" s="1" t="s">
        <v>2</v>
      </c>
      <c r="F1432" s="1" t="s">
        <v>1</v>
      </c>
      <c r="G1432" s="1" t="s">
        <v>0</v>
      </c>
      <c r="H1432" s="1" t="s">
        <v>3</v>
      </c>
      <c r="I1432">
        <f t="shared" si="110"/>
        <v>14</v>
      </c>
      <c r="J1432">
        <f>VLOOKUP(C1432,Sheet11!$C$10:$E$17,2,FALSE)</f>
        <v>0.13380281690140844</v>
      </c>
      <c r="K1432">
        <f>VLOOKUP(C1432,Sheet11!$C$10:$E$17,3,FALSE)</f>
        <v>0.14833615341229556</v>
      </c>
      <c r="L1432">
        <f>VLOOKUP(E1432,Sheet11!$C$27:$E$30,2,FALSE)</f>
        <v>8.6854460093896718E-2</v>
      </c>
      <c r="M1432">
        <f>VLOOKUP(E1432,Sheet11!$C$27:$E$30,3,FALSE)</f>
        <v>6.0913705583756347E-2</v>
      </c>
      <c r="N1432">
        <f>VLOOKUP(F1432,Sheet11!$C$40:$E$43,2,FALSE)</f>
        <v>0.19718309859154928</v>
      </c>
      <c r="O1432">
        <f>VLOOKUP(F1432,Sheet11!$C$40:$E$43,3,FALSE)</f>
        <v>0.17033276931754088</v>
      </c>
      <c r="P1432">
        <f>VLOOKUP(G1432,Sheet11!$C$53:$E$61,2,FALSE)</f>
        <v>9.3896713615023476E-3</v>
      </c>
      <c r="Q1432">
        <f>VLOOKUP(G1432,Sheet11!$C$53:$E$61,3,FALSE)</f>
        <v>1.4664410603496898E-2</v>
      </c>
      <c r="R1432">
        <f>VLOOKUP(I1432,Sheet11!$C$70:$E$89,2,FALSE)</f>
        <v>5.6338028169014086E-2</v>
      </c>
      <c r="S1432">
        <f>VLOOKUP(I1432,Sheet11!$C$70:$E$89,3,FALSE)</f>
        <v>9.7574732092498589E-2</v>
      </c>
      <c r="T1432">
        <f t="shared" si="111"/>
        <v>2.3480574794297436E-7</v>
      </c>
      <c r="U1432">
        <f t="shared" si="112"/>
        <v>1.7756561906751902E-6</v>
      </c>
      <c r="V1432">
        <f t="shared" si="113"/>
        <v>0.11679193892343051</v>
      </c>
      <c r="W1432" t="str">
        <f t="shared" si="114"/>
        <v>Ontime</v>
      </c>
    </row>
    <row r="1433" spans="3:23" x14ac:dyDescent="0.3">
      <c r="C1433" s="1">
        <v>3</v>
      </c>
      <c r="D1433" s="1">
        <v>1239</v>
      </c>
      <c r="E1433" s="1" t="s">
        <v>7</v>
      </c>
      <c r="F1433" s="1" t="s">
        <v>6</v>
      </c>
      <c r="G1433" s="1" t="s">
        <v>4</v>
      </c>
      <c r="H1433" s="1" t="s">
        <v>3</v>
      </c>
      <c r="I1433">
        <f t="shared" si="110"/>
        <v>12</v>
      </c>
      <c r="J1433">
        <f>VLOOKUP(C1433,Sheet11!$C$10:$E$17,2,FALSE)</f>
        <v>0.13380281690140844</v>
      </c>
      <c r="K1433">
        <f>VLOOKUP(C1433,Sheet11!$C$10:$E$17,3,FALSE)</f>
        <v>0.14833615341229556</v>
      </c>
      <c r="L1433">
        <f>VLOOKUP(E1433,Sheet11!$C$27:$E$30,2,FALSE)</f>
        <v>0.39436619718309857</v>
      </c>
      <c r="M1433">
        <f>VLOOKUP(E1433,Sheet11!$C$27:$E$30,3,FALSE)</f>
        <v>0.29103214890016921</v>
      </c>
      <c r="N1433">
        <f>VLOOKUP(F1433,Sheet11!$C$40:$E$43,2,FALSE)</f>
        <v>0.42488262910798125</v>
      </c>
      <c r="O1433">
        <f>VLOOKUP(F1433,Sheet11!$C$40:$E$43,3,FALSE)</f>
        <v>0.54540327129159616</v>
      </c>
      <c r="P1433">
        <f>VLOOKUP(G1433,Sheet11!$C$53:$E$61,2,FALSE)</f>
        <v>0.31690140845070425</v>
      </c>
      <c r="Q1433">
        <f>VLOOKUP(G1433,Sheet11!$C$53:$E$61,3,FALSE)</f>
        <v>0.233502538071066</v>
      </c>
      <c r="R1433">
        <f>VLOOKUP(I1433,Sheet11!$C$70:$E$89,2,FALSE)</f>
        <v>3.0516431924882629E-2</v>
      </c>
      <c r="S1433">
        <f>VLOOKUP(I1433,Sheet11!$C$70:$E$89,3,FALSE)</f>
        <v>0.10152284263959391</v>
      </c>
      <c r="T1433">
        <f t="shared" si="111"/>
        <v>4.1997308481320679E-5</v>
      </c>
      <c r="U1433">
        <f t="shared" si="112"/>
        <v>4.5004687685606482E-4</v>
      </c>
      <c r="V1433">
        <f t="shared" si="113"/>
        <v>8.5352717769693609E-2</v>
      </c>
      <c r="W1433" t="str">
        <f t="shared" si="114"/>
        <v>Ontime</v>
      </c>
    </row>
    <row r="1434" spans="3:23" x14ac:dyDescent="0.3">
      <c r="C1434" s="1">
        <v>3</v>
      </c>
      <c r="D1434" s="1">
        <v>1448</v>
      </c>
      <c r="E1434" s="1" t="s">
        <v>7</v>
      </c>
      <c r="F1434" s="1" t="s">
        <v>6</v>
      </c>
      <c r="G1434" s="1" t="s">
        <v>4</v>
      </c>
      <c r="H1434" s="1" t="s">
        <v>3</v>
      </c>
      <c r="I1434">
        <f t="shared" si="110"/>
        <v>14</v>
      </c>
      <c r="J1434">
        <f>VLOOKUP(C1434,Sheet11!$C$10:$E$17,2,FALSE)</f>
        <v>0.13380281690140844</v>
      </c>
      <c r="K1434">
        <f>VLOOKUP(C1434,Sheet11!$C$10:$E$17,3,FALSE)</f>
        <v>0.14833615341229556</v>
      </c>
      <c r="L1434">
        <f>VLOOKUP(E1434,Sheet11!$C$27:$E$30,2,FALSE)</f>
        <v>0.39436619718309857</v>
      </c>
      <c r="M1434">
        <f>VLOOKUP(E1434,Sheet11!$C$27:$E$30,3,FALSE)</f>
        <v>0.29103214890016921</v>
      </c>
      <c r="N1434">
        <f>VLOOKUP(F1434,Sheet11!$C$40:$E$43,2,FALSE)</f>
        <v>0.42488262910798125</v>
      </c>
      <c r="O1434">
        <f>VLOOKUP(F1434,Sheet11!$C$40:$E$43,3,FALSE)</f>
        <v>0.54540327129159616</v>
      </c>
      <c r="P1434">
        <f>VLOOKUP(G1434,Sheet11!$C$53:$E$61,2,FALSE)</f>
        <v>0.31690140845070425</v>
      </c>
      <c r="Q1434">
        <f>VLOOKUP(G1434,Sheet11!$C$53:$E$61,3,FALSE)</f>
        <v>0.233502538071066</v>
      </c>
      <c r="R1434">
        <f>VLOOKUP(I1434,Sheet11!$C$70:$E$89,2,FALSE)</f>
        <v>5.6338028169014086E-2</v>
      </c>
      <c r="S1434">
        <f>VLOOKUP(I1434,Sheet11!$C$70:$E$89,3,FALSE)</f>
        <v>9.7574732092498589E-2</v>
      </c>
      <c r="T1434">
        <f t="shared" si="111"/>
        <v>7.7533492580899712E-5</v>
      </c>
      <c r="U1434">
        <f t="shared" si="112"/>
        <v>4.3254505386721782E-4</v>
      </c>
      <c r="V1434">
        <f t="shared" si="113"/>
        <v>0.15200304565011932</v>
      </c>
      <c r="W1434" t="str">
        <f t="shared" si="114"/>
        <v>Ontime</v>
      </c>
    </row>
    <row r="1435" spans="3:23" x14ac:dyDescent="0.3">
      <c r="C1435" s="1">
        <v>3</v>
      </c>
      <c r="D1435" s="1">
        <v>1714</v>
      </c>
      <c r="E1435" s="1" t="s">
        <v>7</v>
      </c>
      <c r="F1435" s="1" t="s">
        <v>6</v>
      </c>
      <c r="G1435" s="1" t="s">
        <v>4</v>
      </c>
      <c r="H1435" s="1" t="s">
        <v>3</v>
      </c>
      <c r="I1435">
        <f t="shared" si="110"/>
        <v>17</v>
      </c>
      <c r="J1435">
        <f>VLOOKUP(C1435,Sheet11!$C$10:$E$17,2,FALSE)</f>
        <v>0.13380281690140844</v>
      </c>
      <c r="K1435">
        <f>VLOOKUP(C1435,Sheet11!$C$10:$E$17,3,FALSE)</f>
        <v>0.14833615341229556</v>
      </c>
      <c r="L1435">
        <f>VLOOKUP(E1435,Sheet11!$C$27:$E$30,2,FALSE)</f>
        <v>0.39436619718309857</v>
      </c>
      <c r="M1435">
        <f>VLOOKUP(E1435,Sheet11!$C$27:$E$30,3,FALSE)</f>
        <v>0.29103214890016921</v>
      </c>
      <c r="N1435">
        <f>VLOOKUP(F1435,Sheet11!$C$40:$E$43,2,FALSE)</f>
        <v>0.42488262910798125</v>
      </c>
      <c r="O1435">
        <f>VLOOKUP(F1435,Sheet11!$C$40:$E$43,3,FALSE)</f>
        <v>0.54540327129159616</v>
      </c>
      <c r="P1435">
        <f>VLOOKUP(G1435,Sheet11!$C$53:$E$61,2,FALSE)</f>
        <v>0.31690140845070425</v>
      </c>
      <c r="Q1435">
        <f>VLOOKUP(G1435,Sheet11!$C$53:$E$61,3,FALSE)</f>
        <v>0.233502538071066</v>
      </c>
      <c r="R1435">
        <f>VLOOKUP(I1435,Sheet11!$C$70:$E$89,2,FALSE)</f>
        <v>9.154929577464789E-2</v>
      </c>
      <c r="S1435">
        <f>VLOOKUP(I1435,Sheet11!$C$70:$E$89,3,FALSE)</f>
        <v>8.1218274111675121E-2</v>
      </c>
      <c r="T1435">
        <f t="shared" si="111"/>
        <v>1.2599192544396204E-4</v>
      </c>
      <c r="U1435">
        <f t="shared" si="112"/>
        <v>3.6003750148485181E-4</v>
      </c>
      <c r="V1435">
        <f t="shared" si="113"/>
        <v>0.25922694895265141</v>
      </c>
      <c r="W1435" t="str">
        <f t="shared" si="114"/>
        <v>Ontime</v>
      </c>
    </row>
    <row r="1436" spans="3:23" x14ac:dyDescent="0.3">
      <c r="C1436" s="1">
        <v>3</v>
      </c>
      <c r="D1436" s="1">
        <v>2220</v>
      </c>
      <c r="E1436" s="1" t="s">
        <v>7</v>
      </c>
      <c r="F1436" s="1" t="s">
        <v>6</v>
      </c>
      <c r="G1436" s="1" t="s">
        <v>4</v>
      </c>
      <c r="H1436" s="1" t="s">
        <v>15</v>
      </c>
      <c r="I1436">
        <f t="shared" si="110"/>
        <v>22</v>
      </c>
      <c r="J1436">
        <f>VLOOKUP(C1436,Sheet11!$C$10:$E$17,2,FALSE)</f>
        <v>0.13380281690140844</v>
      </c>
      <c r="K1436">
        <f>VLOOKUP(C1436,Sheet11!$C$10:$E$17,3,FALSE)</f>
        <v>0.14833615341229556</v>
      </c>
      <c r="L1436">
        <f>VLOOKUP(E1436,Sheet11!$C$27:$E$30,2,FALSE)</f>
        <v>0.39436619718309857</v>
      </c>
      <c r="M1436">
        <f>VLOOKUP(E1436,Sheet11!$C$27:$E$30,3,FALSE)</f>
        <v>0.29103214890016921</v>
      </c>
      <c r="N1436">
        <f>VLOOKUP(F1436,Sheet11!$C$40:$E$43,2,FALSE)</f>
        <v>0.42488262910798125</v>
      </c>
      <c r="O1436">
        <f>VLOOKUP(F1436,Sheet11!$C$40:$E$43,3,FALSE)</f>
        <v>0.54540327129159616</v>
      </c>
      <c r="P1436">
        <f>VLOOKUP(G1436,Sheet11!$C$53:$E$61,2,FALSE)</f>
        <v>0.31690140845070425</v>
      </c>
      <c r="Q1436">
        <f>VLOOKUP(G1436,Sheet11!$C$53:$E$61,3,FALSE)</f>
        <v>0.233502538071066</v>
      </c>
      <c r="R1436">
        <f>VLOOKUP(I1436,Sheet11!$C$70:$E$89,2,FALSE)</f>
        <v>2.5821596244131457E-2</v>
      </c>
      <c r="S1436">
        <f>VLOOKUP(I1436,Sheet11!$C$70:$E$89,3,FALSE)</f>
        <v>0</v>
      </c>
      <c r="T1436">
        <f t="shared" si="111"/>
        <v>3.553618409957904E-5</v>
      </c>
      <c r="U1436">
        <f t="shared" si="112"/>
        <v>0</v>
      </c>
      <c r="V1436">
        <f t="shared" si="113"/>
        <v>1</v>
      </c>
      <c r="W1436" t="str">
        <f t="shared" si="114"/>
        <v>Delayed</v>
      </c>
    </row>
    <row r="1437" spans="3:23" x14ac:dyDescent="0.3">
      <c r="C1437" s="1">
        <v>3</v>
      </c>
      <c r="D1437" s="1">
        <v>702</v>
      </c>
      <c r="E1437" s="1" t="s">
        <v>7</v>
      </c>
      <c r="F1437" s="1" t="s">
        <v>6</v>
      </c>
      <c r="G1437" s="1" t="s">
        <v>4</v>
      </c>
      <c r="H1437" s="1" t="s">
        <v>15</v>
      </c>
      <c r="I1437">
        <f t="shared" si="110"/>
        <v>7</v>
      </c>
      <c r="J1437">
        <f>VLOOKUP(C1437,Sheet11!$C$10:$E$17,2,FALSE)</f>
        <v>0.13380281690140844</v>
      </c>
      <c r="K1437">
        <f>VLOOKUP(C1437,Sheet11!$C$10:$E$17,3,FALSE)</f>
        <v>0.14833615341229556</v>
      </c>
      <c r="L1437">
        <f>VLOOKUP(E1437,Sheet11!$C$27:$E$30,2,FALSE)</f>
        <v>0.39436619718309857</v>
      </c>
      <c r="M1437">
        <f>VLOOKUP(E1437,Sheet11!$C$27:$E$30,3,FALSE)</f>
        <v>0.29103214890016921</v>
      </c>
      <c r="N1437">
        <f>VLOOKUP(F1437,Sheet11!$C$40:$E$43,2,FALSE)</f>
        <v>0.42488262910798125</v>
      </c>
      <c r="O1437">
        <f>VLOOKUP(F1437,Sheet11!$C$40:$E$43,3,FALSE)</f>
        <v>0.54540327129159616</v>
      </c>
      <c r="P1437">
        <f>VLOOKUP(G1437,Sheet11!$C$53:$E$61,2,FALSE)</f>
        <v>0.31690140845070425</v>
      </c>
      <c r="Q1437">
        <f>VLOOKUP(G1437,Sheet11!$C$53:$E$61,3,FALSE)</f>
        <v>0.233502538071066</v>
      </c>
      <c r="R1437">
        <f>VLOOKUP(I1437,Sheet11!$C$70:$E$89,2,FALSE)</f>
        <v>4.2253521126760563E-2</v>
      </c>
      <c r="S1437">
        <f>VLOOKUP(I1437,Sheet11!$C$70:$E$89,3,FALSE)</f>
        <v>4.3993231810490696E-2</v>
      </c>
      <c r="T1437">
        <f t="shared" si="111"/>
        <v>5.8150119435674781E-5</v>
      </c>
      <c r="U1437">
        <f t="shared" si="112"/>
        <v>1.9502031330429477E-4</v>
      </c>
      <c r="V1437">
        <f t="shared" si="113"/>
        <v>0.22968764087629681</v>
      </c>
      <c r="W1437" t="str">
        <f t="shared" si="114"/>
        <v>Ontime</v>
      </c>
    </row>
    <row r="1438" spans="3:23" x14ac:dyDescent="0.3">
      <c r="C1438" s="1">
        <v>3</v>
      </c>
      <c r="D1438" s="1">
        <v>1032</v>
      </c>
      <c r="E1438" s="1" t="s">
        <v>7</v>
      </c>
      <c r="F1438" s="1" t="s">
        <v>6</v>
      </c>
      <c r="G1438" s="1" t="s">
        <v>4</v>
      </c>
      <c r="H1438" s="1" t="s">
        <v>3</v>
      </c>
      <c r="I1438">
        <f t="shared" si="110"/>
        <v>10</v>
      </c>
      <c r="J1438">
        <f>VLOOKUP(C1438,Sheet11!$C$10:$E$17,2,FALSE)</f>
        <v>0.13380281690140844</v>
      </c>
      <c r="K1438">
        <f>VLOOKUP(C1438,Sheet11!$C$10:$E$17,3,FALSE)</f>
        <v>0.14833615341229556</v>
      </c>
      <c r="L1438">
        <f>VLOOKUP(E1438,Sheet11!$C$27:$E$30,2,FALSE)</f>
        <v>0.39436619718309857</v>
      </c>
      <c r="M1438">
        <f>VLOOKUP(E1438,Sheet11!$C$27:$E$30,3,FALSE)</f>
        <v>0.29103214890016921</v>
      </c>
      <c r="N1438">
        <f>VLOOKUP(F1438,Sheet11!$C$40:$E$43,2,FALSE)</f>
        <v>0.42488262910798125</v>
      </c>
      <c r="O1438">
        <f>VLOOKUP(F1438,Sheet11!$C$40:$E$43,3,FALSE)</f>
        <v>0.54540327129159616</v>
      </c>
      <c r="P1438">
        <f>VLOOKUP(G1438,Sheet11!$C$53:$E$61,2,FALSE)</f>
        <v>0.31690140845070425</v>
      </c>
      <c r="Q1438">
        <f>VLOOKUP(G1438,Sheet11!$C$53:$E$61,3,FALSE)</f>
        <v>0.233502538071066</v>
      </c>
      <c r="R1438">
        <f>VLOOKUP(I1438,Sheet11!$C$70:$E$89,2,FALSE)</f>
        <v>3.0516431924882629E-2</v>
      </c>
      <c r="S1438">
        <f>VLOOKUP(I1438,Sheet11!$C$70:$E$89,3,FALSE)</f>
        <v>5.9785673998871969E-2</v>
      </c>
      <c r="T1438">
        <f t="shared" si="111"/>
        <v>4.1997308481320679E-5</v>
      </c>
      <c r="U1438">
        <f t="shared" si="112"/>
        <v>2.6502760525968258E-4</v>
      </c>
      <c r="V1438">
        <f t="shared" si="113"/>
        <v>0.13678794977774447</v>
      </c>
      <c r="W1438" t="str">
        <f t="shared" si="114"/>
        <v>Ontime</v>
      </c>
    </row>
    <row r="1439" spans="3:23" x14ac:dyDescent="0.3">
      <c r="C1439" s="1">
        <v>3</v>
      </c>
      <c r="D1439" s="1">
        <v>836</v>
      </c>
      <c r="E1439" s="1" t="s">
        <v>7</v>
      </c>
      <c r="F1439" s="1" t="s">
        <v>1</v>
      </c>
      <c r="G1439" s="1" t="s">
        <v>4</v>
      </c>
      <c r="H1439" s="1" t="s">
        <v>3</v>
      </c>
      <c r="I1439">
        <f t="shared" si="110"/>
        <v>8</v>
      </c>
      <c r="J1439">
        <f>VLOOKUP(C1439,Sheet11!$C$10:$E$17,2,FALSE)</f>
        <v>0.13380281690140844</v>
      </c>
      <c r="K1439">
        <f>VLOOKUP(C1439,Sheet11!$C$10:$E$17,3,FALSE)</f>
        <v>0.14833615341229556</v>
      </c>
      <c r="L1439">
        <f>VLOOKUP(E1439,Sheet11!$C$27:$E$30,2,FALSE)</f>
        <v>0.39436619718309857</v>
      </c>
      <c r="M1439">
        <f>VLOOKUP(E1439,Sheet11!$C$27:$E$30,3,FALSE)</f>
        <v>0.29103214890016921</v>
      </c>
      <c r="N1439">
        <f>VLOOKUP(F1439,Sheet11!$C$40:$E$43,2,FALSE)</f>
        <v>0.19718309859154928</v>
      </c>
      <c r="O1439">
        <f>VLOOKUP(F1439,Sheet11!$C$40:$E$43,3,FALSE)</f>
        <v>0.17033276931754088</v>
      </c>
      <c r="P1439">
        <f>VLOOKUP(G1439,Sheet11!$C$53:$E$61,2,FALSE)</f>
        <v>0.31690140845070425</v>
      </c>
      <c r="Q1439">
        <f>VLOOKUP(G1439,Sheet11!$C$53:$E$61,3,FALSE)</f>
        <v>0.233502538071066</v>
      </c>
      <c r="R1439">
        <f>VLOOKUP(I1439,Sheet11!$C$70:$E$89,2,FALSE)</f>
        <v>4.2253521126760563E-2</v>
      </c>
      <c r="S1439">
        <f>VLOOKUP(I1439,Sheet11!$C$70:$E$89,3,FALSE)</f>
        <v>9.475465313028765E-2</v>
      </c>
      <c r="T1439">
        <f t="shared" si="111"/>
        <v>2.6986795760202662E-5</v>
      </c>
      <c r="U1439">
        <f t="shared" si="112"/>
        <v>1.3118222649758304E-4</v>
      </c>
      <c r="V1439">
        <f t="shared" si="113"/>
        <v>0.17061998218727856</v>
      </c>
      <c r="W1439" t="str">
        <f t="shared" si="114"/>
        <v>Ontime</v>
      </c>
    </row>
    <row r="1440" spans="3:23" x14ac:dyDescent="0.3">
      <c r="C1440" s="1">
        <v>3</v>
      </c>
      <c r="D1440" s="1">
        <v>1237</v>
      </c>
      <c r="E1440" s="1" t="s">
        <v>7</v>
      </c>
      <c r="F1440" s="1" t="s">
        <v>1</v>
      </c>
      <c r="G1440" s="1" t="s">
        <v>4</v>
      </c>
      <c r="H1440" s="1" t="s">
        <v>3</v>
      </c>
      <c r="I1440">
        <f t="shared" si="110"/>
        <v>12</v>
      </c>
      <c r="J1440">
        <f>VLOOKUP(C1440,Sheet11!$C$10:$E$17,2,FALSE)</f>
        <v>0.13380281690140844</v>
      </c>
      <c r="K1440">
        <f>VLOOKUP(C1440,Sheet11!$C$10:$E$17,3,FALSE)</f>
        <v>0.14833615341229556</v>
      </c>
      <c r="L1440">
        <f>VLOOKUP(E1440,Sheet11!$C$27:$E$30,2,FALSE)</f>
        <v>0.39436619718309857</v>
      </c>
      <c r="M1440">
        <f>VLOOKUP(E1440,Sheet11!$C$27:$E$30,3,FALSE)</f>
        <v>0.29103214890016921</v>
      </c>
      <c r="N1440">
        <f>VLOOKUP(F1440,Sheet11!$C$40:$E$43,2,FALSE)</f>
        <v>0.19718309859154928</v>
      </c>
      <c r="O1440">
        <f>VLOOKUP(F1440,Sheet11!$C$40:$E$43,3,FALSE)</f>
        <v>0.17033276931754088</v>
      </c>
      <c r="P1440">
        <f>VLOOKUP(G1440,Sheet11!$C$53:$E$61,2,FALSE)</f>
        <v>0.31690140845070425</v>
      </c>
      <c r="Q1440">
        <f>VLOOKUP(G1440,Sheet11!$C$53:$E$61,3,FALSE)</f>
        <v>0.233502538071066</v>
      </c>
      <c r="R1440">
        <f>VLOOKUP(I1440,Sheet11!$C$70:$E$89,2,FALSE)</f>
        <v>3.0516431924882629E-2</v>
      </c>
      <c r="S1440">
        <f>VLOOKUP(I1440,Sheet11!$C$70:$E$89,3,FALSE)</f>
        <v>0.10152284263959391</v>
      </c>
      <c r="T1440">
        <f t="shared" si="111"/>
        <v>1.9490463604590811E-5</v>
      </c>
      <c r="U1440">
        <f t="shared" si="112"/>
        <v>1.4055238553312466E-4</v>
      </c>
      <c r="V1440">
        <f t="shared" si="113"/>
        <v>0.12178278323337918</v>
      </c>
      <c r="W1440" t="str">
        <f t="shared" si="114"/>
        <v>Ontime</v>
      </c>
    </row>
    <row r="1441" spans="3:23" x14ac:dyDescent="0.3">
      <c r="C1441" s="1">
        <v>3</v>
      </c>
      <c r="D1441" s="1">
        <v>1504</v>
      </c>
      <c r="E1441" s="1" t="s">
        <v>7</v>
      </c>
      <c r="F1441" s="1" t="s">
        <v>1</v>
      </c>
      <c r="G1441" s="1" t="s">
        <v>4</v>
      </c>
      <c r="H1441" s="1" t="s">
        <v>3</v>
      </c>
      <c r="I1441">
        <f t="shared" si="110"/>
        <v>15</v>
      </c>
      <c r="J1441">
        <f>VLOOKUP(C1441,Sheet11!$C$10:$E$17,2,FALSE)</f>
        <v>0.13380281690140844</v>
      </c>
      <c r="K1441">
        <f>VLOOKUP(C1441,Sheet11!$C$10:$E$17,3,FALSE)</f>
        <v>0.14833615341229556</v>
      </c>
      <c r="L1441">
        <f>VLOOKUP(E1441,Sheet11!$C$27:$E$30,2,FALSE)</f>
        <v>0.39436619718309857</v>
      </c>
      <c r="M1441">
        <f>VLOOKUP(E1441,Sheet11!$C$27:$E$30,3,FALSE)</f>
        <v>0.29103214890016921</v>
      </c>
      <c r="N1441">
        <f>VLOOKUP(F1441,Sheet11!$C$40:$E$43,2,FALSE)</f>
        <v>0.19718309859154928</v>
      </c>
      <c r="O1441">
        <f>VLOOKUP(F1441,Sheet11!$C$40:$E$43,3,FALSE)</f>
        <v>0.17033276931754088</v>
      </c>
      <c r="P1441">
        <f>VLOOKUP(G1441,Sheet11!$C$53:$E$61,2,FALSE)</f>
        <v>0.31690140845070425</v>
      </c>
      <c r="Q1441">
        <f>VLOOKUP(G1441,Sheet11!$C$53:$E$61,3,FALSE)</f>
        <v>0.233502538071066</v>
      </c>
      <c r="R1441">
        <f>VLOOKUP(I1441,Sheet11!$C$70:$E$89,2,FALSE)</f>
        <v>0.13849765258215962</v>
      </c>
      <c r="S1441">
        <f>VLOOKUP(I1441,Sheet11!$C$70:$E$89,3,FALSE)</f>
        <v>6.2041737168640719E-2</v>
      </c>
      <c r="T1441">
        <f t="shared" si="111"/>
        <v>8.8456719436219835E-5</v>
      </c>
      <c r="U1441">
        <f t="shared" si="112"/>
        <v>8.5893124492465069E-5</v>
      </c>
      <c r="V1441">
        <f t="shared" si="113"/>
        <v>0.50735187048634056</v>
      </c>
      <c r="W1441" t="str">
        <f t="shared" si="114"/>
        <v>Delayed</v>
      </c>
    </row>
    <row r="1442" spans="3:23" x14ac:dyDescent="0.3">
      <c r="C1442" s="1">
        <v>3</v>
      </c>
      <c r="D1442" s="1">
        <v>1639</v>
      </c>
      <c r="E1442" s="1" t="s">
        <v>7</v>
      </c>
      <c r="F1442" s="1" t="s">
        <v>1</v>
      </c>
      <c r="G1442" s="1" t="s">
        <v>4</v>
      </c>
      <c r="H1442" s="1" t="s">
        <v>3</v>
      </c>
      <c r="I1442">
        <f t="shared" si="110"/>
        <v>16</v>
      </c>
      <c r="J1442">
        <f>VLOOKUP(C1442,Sheet11!$C$10:$E$17,2,FALSE)</f>
        <v>0.13380281690140844</v>
      </c>
      <c r="K1442">
        <f>VLOOKUP(C1442,Sheet11!$C$10:$E$17,3,FALSE)</f>
        <v>0.14833615341229556</v>
      </c>
      <c r="L1442">
        <f>VLOOKUP(E1442,Sheet11!$C$27:$E$30,2,FALSE)</f>
        <v>0.39436619718309857</v>
      </c>
      <c r="M1442">
        <f>VLOOKUP(E1442,Sheet11!$C$27:$E$30,3,FALSE)</f>
        <v>0.29103214890016921</v>
      </c>
      <c r="N1442">
        <f>VLOOKUP(F1442,Sheet11!$C$40:$E$43,2,FALSE)</f>
        <v>0.19718309859154928</v>
      </c>
      <c r="O1442">
        <f>VLOOKUP(F1442,Sheet11!$C$40:$E$43,3,FALSE)</f>
        <v>0.17033276931754088</v>
      </c>
      <c r="P1442">
        <f>VLOOKUP(G1442,Sheet11!$C$53:$E$61,2,FALSE)</f>
        <v>0.31690140845070425</v>
      </c>
      <c r="Q1442">
        <f>VLOOKUP(G1442,Sheet11!$C$53:$E$61,3,FALSE)</f>
        <v>0.233502538071066</v>
      </c>
      <c r="R1442">
        <f>VLOOKUP(I1442,Sheet11!$C$70:$E$89,2,FALSE)</f>
        <v>0.10328638497652583</v>
      </c>
      <c r="S1442">
        <f>VLOOKUP(I1442,Sheet11!$C$70:$E$89,3,FALSE)</f>
        <v>9.8702763677382968E-2</v>
      </c>
      <c r="T1442">
        <f t="shared" si="111"/>
        <v>6.5967722969384284E-5</v>
      </c>
      <c r="U1442">
        <f t="shared" si="112"/>
        <v>1.3664815260164899E-4</v>
      </c>
      <c r="V1442">
        <f t="shared" si="113"/>
        <v>0.32558022802244463</v>
      </c>
      <c r="W1442" t="str">
        <f t="shared" si="114"/>
        <v>Ontime</v>
      </c>
    </row>
    <row r="1443" spans="3:23" x14ac:dyDescent="0.3">
      <c r="C1443" s="1">
        <v>3</v>
      </c>
      <c r="D1443" s="1">
        <v>1710</v>
      </c>
      <c r="E1443" s="1" t="s">
        <v>7</v>
      </c>
      <c r="F1443" s="1" t="s">
        <v>1</v>
      </c>
      <c r="G1443" s="1" t="s">
        <v>4</v>
      </c>
      <c r="H1443" s="1" t="s">
        <v>3</v>
      </c>
      <c r="I1443">
        <f t="shared" si="110"/>
        <v>17</v>
      </c>
      <c r="J1443">
        <f>VLOOKUP(C1443,Sheet11!$C$10:$E$17,2,FALSE)</f>
        <v>0.13380281690140844</v>
      </c>
      <c r="K1443">
        <f>VLOOKUP(C1443,Sheet11!$C$10:$E$17,3,FALSE)</f>
        <v>0.14833615341229556</v>
      </c>
      <c r="L1443">
        <f>VLOOKUP(E1443,Sheet11!$C$27:$E$30,2,FALSE)</f>
        <v>0.39436619718309857</v>
      </c>
      <c r="M1443">
        <f>VLOOKUP(E1443,Sheet11!$C$27:$E$30,3,FALSE)</f>
        <v>0.29103214890016921</v>
      </c>
      <c r="N1443">
        <f>VLOOKUP(F1443,Sheet11!$C$40:$E$43,2,FALSE)</f>
        <v>0.19718309859154928</v>
      </c>
      <c r="O1443">
        <f>VLOOKUP(F1443,Sheet11!$C$40:$E$43,3,FALSE)</f>
        <v>0.17033276931754088</v>
      </c>
      <c r="P1443">
        <f>VLOOKUP(G1443,Sheet11!$C$53:$E$61,2,FALSE)</f>
        <v>0.31690140845070425</v>
      </c>
      <c r="Q1443">
        <f>VLOOKUP(G1443,Sheet11!$C$53:$E$61,3,FALSE)</f>
        <v>0.233502538071066</v>
      </c>
      <c r="R1443">
        <f>VLOOKUP(I1443,Sheet11!$C$70:$E$89,2,FALSE)</f>
        <v>9.154929577464789E-2</v>
      </c>
      <c r="S1443">
        <f>VLOOKUP(I1443,Sheet11!$C$70:$E$89,3,FALSE)</f>
        <v>8.1218274111675121E-2</v>
      </c>
      <c r="T1443">
        <f t="shared" si="111"/>
        <v>5.8471390813772433E-5</v>
      </c>
      <c r="U1443">
        <f t="shared" si="112"/>
        <v>1.1244190842649973E-4</v>
      </c>
      <c r="V1443">
        <f t="shared" si="113"/>
        <v>0.34211141598508715</v>
      </c>
      <c r="W1443" t="str">
        <f t="shared" si="114"/>
        <v>Ontime</v>
      </c>
    </row>
    <row r="1444" spans="3:23" x14ac:dyDescent="0.3">
      <c r="C1444" s="1">
        <v>3</v>
      </c>
      <c r="D1444" s="1">
        <v>2118</v>
      </c>
      <c r="E1444" s="1" t="s">
        <v>7</v>
      </c>
      <c r="F1444" s="1" t="s">
        <v>1</v>
      </c>
      <c r="G1444" s="1" t="s">
        <v>4</v>
      </c>
      <c r="H1444" s="1" t="s">
        <v>3</v>
      </c>
      <c r="I1444">
        <f t="shared" si="110"/>
        <v>21</v>
      </c>
      <c r="J1444">
        <f>VLOOKUP(C1444,Sheet11!$C$10:$E$17,2,FALSE)</f>
        <v>0.13380281690140844</v>
      </c>
      <c r="K1444">
        <f>VLOOKUP(C1444,Sheet11!$C$10:$E$17,3,FALSE)</f>
        <v>0.14833615341229556</v>
      </c>
      <c r="L1444">
        <f>VLOOKUP(E1444,Sheet11!$C$27:$E$30,2,FALSE)</f>
        <v>0.39436619718309857</v>
      </c>
      <c r="M1444">
        <f>VLOOKUP(E1444,Sheet11!$C$27:$E$30,3,FALSE)</f>
        <v>0.29103214890016921</v>
      </c>
      <c r="N1444">
        <f>VLOOKUP(F1444,Sheet11!$C$40:$E$43,2,FALSE)</f>
        <v>0.19718309859154928</v>
      </c>
      <c r="O1444">
        <f>VLOOKUP(F1444,Sheet11!$C$40:$E$43,3,FALSE)</f>
        <v>0.17033276931754088</v>
      </c>
      <c r="P1444">
        <f>VLOOKUP(G1444,Sheet11!$C$53:$E$61,2,FALSE)</f>
        <v>0.31690140845070425</v>
      </c>
      <c r="Q1444">
        <f>VLOOKUP(G1444,Sheet11!$C$53:$E$61,3,FALSE)</f>
        <v>0.233502538071066</v>
      </c>
      <c r="R1444">
        <f>VLOOKUP(I1444,Sheet11!$C$70:$E$89,2,FALSE)</f>
        <v>4.9295774647887321E-2</v>
      </c>
      <c r="S1444">
        <f>VLOOKUP(I1444,Sheet11!$C$70:$E$89,3,FALSE)</f>
        <v>3.7789058093626621E-2</v>
      </c>
      <c r="T1444">
        <f t="shared" si="111"/>
        <v>3.1484595053569765E-5</v>
      </c>
      <c r="U1444">
        <f t="shared" si="112"/>
        <v>5.2316721281774181E-5</v>
      </c>
      <c r="V1444">
        <f t="shared" si="113"/>
        <v>0.37570525655682158</v>
      </c>
      <c r="W1444" t="str">
        <f t="shared" si="114"/>
        <v>Ontime</v>
      </c>
    </row>
    <row r="1445" spans="3:23" x14ac:dyDescent="0.3">
      <c r="C1445" s="1">
        <v>3</v>
      </c>
      <c r="D1445" s="1">
        <v>1603</v>
      </c>
      <c r="E1445" s="1" t="s">
        <v>7</v>
      </c>
      <c r="F1445" s="1" t="s">
        <v>1</v>
      </c>
      <c r="G1445" s="1" t="s">
        <v>4</v>
      </c>
      <c r="H1445" s="1" t="s">
        <v>3</v>
      </c>
      <c r="I1445">
        <f t="shared" si="110"/>
        <v>16</v>
      </c>
      <c r="J1445">
        <f>VLOOKUP(C1445,Sheet11!$C$10:$E$17,2,FALSE)</f>
        <v>0.13380281690140844</v>
      </c>
      <c r="K1445">
        <f>VLOOKUP(C1445,Sheet11!$C$10:$E$17,3,FALSE)</f>
        <v>0.14833615341229556</v>
      </c>
      <c r="L1445">
        <f>VLOOKUP(E1445,Sheet11!$C$27:$E$30,2,FALSE)</f>
        <v>0.39436619718309857</v>
      </c>
      <c r="M1445">
        <f>VLOOKUP(E1445,Sheet11!$C$27:$E$30,3,FALSE)</f>
        <v>0.29103214890016921</v>
      </c>
      <c r="N1445">
        <f>VLOOKUP(F1445,Sheet11!$C$40:$E$43,2,FALSE)</f>
        <v>0.19718309859154928</v>
      </c>
      <c r="O1445">
        <f>VLOOKUP(F1445,Sheet11!$C$40:$E$43,3,FALSE)</f>
        <v>0.17033276931754088</v>
      </c>
      <c r="P1445">
        <f>VLOOKUP(G1445,Sheet11!$C$53:$E$61,2,FALSE)</f>
        <v>0.31690140845070425</v>
      </c>
      <c r="Q1445">
        <f>VLOOKUP(G1445,Sheet11!$C$53:$E$61,3,FALSE)</f>
        <v>0.233502538071066</v>
      </c>
      <c r="R1445">
        <f>VLOOKUP(I1445,Sheet11!$C$70:$E$89,2,FALSE)</f>
        <v>0.10328638497652583</v>
      </c>
      <c r="S1445">
        <f>VLOOKUP(I1445,Sheet11!$C$70:$E$89,3,FALSE)</f>
        <v>9.8702763677382968E-2</v>
      </c>
      <c r="T1445">
        <f t="shared" si="111"/>
        <v>6.5967722969384284E-5</v>
      </c>
      <c r="U1445">
        <f t="shared" si="112"/>
        <v>1.3664815260164899E-4</v>
      </c>
      <c r="V1445">
        <f t="shared" si="113"/>
        <v>0.32558022802244463</v>
      </c>
      <c r="W1445" t="str">
        <f t="shared" si="114"/>
        <v>Ontime</v>
      </c>
    </row>
    <row r="1446" spans="3:23" x14ac:dyDescent="0.3">
      <c r="C1446" s="1">
        <v>3</v>
      </c>
      <c r="D1446" s="1">
        <v>1456</v>
      </c>
      <c r="E1446" s="1" t="s">
        <v>5</v>
      </c>
      <c r="F1446" s="1" t="s">
        <v>1</v>
      </c>
      <c r="G1446" s="1" t="s">
        <v>8</v>
      </c>
      <c r="H1446" s="1" t="s">
        <v>3</v>
      </c>
      <c r="I1446">
        <f t="shared" si="110"/>
        <v>14</v>
      </c>
      <c r="J1446">
        <f>VLOOKUP(C1446,Sheet11!$C$10:$E$17,2,FALSE)</f>
        <v>0.13380281690140844</v>
      </c>
      <c r="K1446">
        <f>VLOOKUP(C1446,Sheet11!$C$10:$E$17,3,FALSE)</f>
        <v>0.14833615341229556</v>
      </c>
      <c r="L1446">
        <f>VLOOKUP(E1446,Sheet11!$C$27:$E$30,2,FALSE)</f>
        <v>0.51877934272300474</v>
      </c>
      <c r="M1446">
        <f>VLOOKUP(E1446,Sheet11!$C$27:$E$30,3,FALSE)</f>
        <v>0.64805414551607443</v>
      </c>
      <c r="N1446">
        <f>VLOOKUP(F1446,Sheet11!$C$40:$E$43,2,FALSE)</f>
        <v>0.19718309859154928</v>
      </c>
      <c r="O1446">
        <f>VLOOKUP(F1446,Sheet11!$C$40:$E$43,3,FALSE)</f>
        <v>0.17033276931754088</v>
      </c>
      <c r="P1446">
        <f>VLOOKUP(G1446,Sheet11!$C$53:$E$61,2,FALSE)</f>
        <v>0.11032863849765258</v>
      </c>
      <c r="Q1446">
        <f>VLOOKUP(G1446,Sheet11!$C$53:$E$61,3,FALSE)</f>
        <v>0.19232938522278623</v>
      </c>
      <c r="R1446">
        <f>VLOOKUP(I1446,Sheet11!$C$70:$E$89,2,FALSE)</f>
        <v>5.6338028169014086E-2</v>
      </c>
      <c r="S1446">
        <f>VLOOKUP(I1446,Sheet11!$C$70:$E$89,3,FALSE)</f>
        <v>9.7574732092498589E-2</v>
      </c>
      <c r="T1446">
        <f t="shared" si="111"/>
        <v>1.6479238539754558E-5</v>
      </c>
      <c r="U1446">
        <f t="shared" si="112"/>
        <v>2.4776284772516232E-4</v>
      </c>
      <c r="V1446">
        <f t="shared" si="113"/>
        <v>6.236417057059275E-2</v>
      </c>
      <c r="W1446" t="str">
        <f t="shared" si="114"/>
        <v>Ontime</v>
      </c>
    </row>
    <row r="1447" spans="3:23" x14ac:dyDescent="0.3">
      <c r="C1447" s="1">
        <v>3</v>
      </c>
      <c r="D1447" s="1">
        <v>630</v>
      </c>
      <c r="E1447" s="1" t="s">
        <v>5</v>
      </c>
      <c r="F1447" s="1" t="s">
        <v>6</v>
      </c>
      <c r="G1447" s="1" t="s">
        <v>8</v>
      </c>
      <c r="H1447" s="1" t="s">
        <v>3</v>
      </c>
      <c r="I1447">
        <f t="shared" si="110"/>
        <v>6</v>
      </c>
      <c r="J1447">
        <f>VLOOKUP(C1447,Sheet11!$C$10:$E$17,2,FALSE)</f>
        <v>0.13380281690140844</v>
      </c>
      <c r="K1447">
        <f>VLOOKUP(C1447,Sheet11!$C$10:$E$17,3,FALSE)</f>
        <v>0.14833615341229556</v>
      </c>
      <c r="L1447">
        <f>VLOOKUP(E1447,Sheet11!$C$27:$E$30,2,FALSE)</f>
        <v>0.51877934272300474</v>
      </c>
      <c r="M1447">
        <f>VLOOKUP(E1447,Sheet11!$C$27:$E$30,3,FALSE)</f>
        <v>0.64805414551607443</v>
      </c>
      <c r="N1447">
        <f>VLOOKUP(F1447,Sheet11!$C$40:$E$43,2,FALSE)</f>
        <v>0.42488262910798125</v>
      </c>
      <c r="O1447">
        <f>VLOOKUP(F1447,Sheet11!$C$40:$E$43,3,FALSE)</f>
        <v>0.54540327129159616</v>
      </c>
      <c r="P1447">
        <f>VLOOKUP(G1447,Sheet11!$C$53:$E$61,2,FALSE)</f>
        <v>0.11032863849765258</v>
      </c>
      <c r="Q1447">
        <f>VLOOKUP(G1447,Sheet11!$C$53:$E$61,3,FALSE)</f>
        <v>0.19232938522278623</v>
      </c>
      <c r="R1447">
        <f>VLOOKUP(I1447,Sheet11!$C$70:$E$89,2,FALSE)</f>
        <v>3.9906103286384977E-2</v>
      </c>
      <c r="S1447">
        <f>VLOOKUP(I1447,Sheet11!$C$70:$E$89,3,FALSE)</f>
        <v>8.4038353073886074E-2</v>
      </c>
      <c r="T1447">
        <f t="shared" si="111"/>
        <v>2.5152091759337686E-5</v>
      </c>
      <c r="U1447">
        <f t="shared" si="112"/>
        <v>6.8327555006669522E-4</v>
      </c>
      <c r="V1447">
        <f t="shared" si="113"/>
        <v>3.5504108358202988E-2</v>
      </c>
      <c r="W1447" t="str">
        <f t="shared" si="114"/>
        <v>Ontime</v>
      </c>
    </row>
    <row r="1448" spans="3:23" x14ac:dyDescent="0.3">
      <c r="C1448" s="1">
        <v>3</v>
      </c>
      <c r="D1448" s="1">
        <v>730</v>
      </c>
      <c r="E1448" s="1" t="s">
        <v>5</v>
      </c>
      <c r="F1448" s="1" t="s">
        <v>6</v>
      </c>
      <c r="G1448" s="1" t="s">
        <v>8</v>
      </c>
      <c r="H1448" s="1" t="s">
        <v>3</v>
      </c>
      <c r="I1448">
        <f t="shared" si="110"/>
        <v>7</v>
      </c>
      <c r="J1448">
        <f>VLOOKUP(C1448,Sheet11!$C$10:$E$17,2,FALSE)</f>
        <v>0.13380281690140844</v>
      </c>
      <c r="K1448">
        <f>VLOOKUP(C1448,Sheet11!$C$10:$E$17,3,FALSE)</f>
        <v>0.14833615341229556</v>
      </c>
      <c r="L1448">
        <f>VLOOKUP(E1448,Sheet11!$C$27:$E$30,2,FALSE)</f>
        <v>0.51877934272300474</v>
      </c>
      <c r="M1448">
        <f>VLOOKUP(E1448,Sheet11!$C$27:$E$30,3,FALSE)</f>
        <v>0.64805414551607443</v>
      </c>
      <c r="N1448">
        <f>VLOOKUP(F1448,Sheet11!$C$40:$E$43,2,FALSE)</f>
        <v>0.42488262910798125</v>
      </c>
      <c r="O1448">
        <f>VLOOKUP(F1448,Sheet11!$C$40:$E$43,3,FALSE)</f>
        <v>0.54540327129159616</v>
      </c>
      <c r="P1448">
        <f>VLOOKUP(G1448,Sheet11!$C$53:$E$61,2,FALSE)</f>
        <v>0.11032863849765258</v>
      </c>
      <c r="Q1448">
        <f>VLOOKUP(G1448,Sheet11!$C$53:$E$61,3,FALSE)</f>
        <v>0.19232938522278623</v>
      </c>
      <c r="R1448">
        <f>VLOOKUP(I1448,Sheet11!$C$70:$E$89,2,FALSE)</f>
        <v>4.2253521126760563E-2</v>
      </c>
      <c r="S1448">
        <f>VLOOKUP(I1448,Sheet11!$C$70:$E$89,3,FALSE)</f>
        <v>4.3993231810490696E-2</v>
      </c>
      <c r="T1448">
        <f t="shared" si="111"/>
        <v>2.6631626568710493E-5</v>
      </c>
      <c r="U1448">
        <f t="shared" si="112"/>
        <v>3.5768787184699481E-4</v>
      </c>
      <c r="V1448">
        <f t="shared" si="113"/>
        <v>6.9295538421795005E-2</v>
      </c>
      <c r="W1448" t="str">
        <f t="shared" si="114"/>
        <v>Ontime</v>
      </c>
    </row>
    <row r="1449" spans="3:23" x14ac:dyDescent="0.3">
      <c r="C1449" s="1">
        <v>3</v>
      </c>
      <c r="D1449" s="1">
        <v>831</v>
      </c>
      <c r="E1449" s="1" t="s">
        <v>5</v>
      </c>
      <c r="F1449" s="1" t="s">
        <v>6</v>
      </c>
      <c r="G1449" s="1" t="s">
        <v>8</v>
      </c>
      <c r="H1449" s="1" t="s">
        <v>3</v>
      </c>
      <c r="I1449">
        <f t="shared" si="110"/>
        <v>8</v>
      </c>
      <c r="J1449">
        <f>VLOOKUP(C1449,Sheet11!$C$10:$E$17,2,FALSE)</f>
        <v>0.13380281690140844</v>
      </c>
      <c r="K1449">
        <f>VLOOKUP(C1449,Sheet11!$C$10:$E$17,3,FALSE)</f>
        <v>0.14833615341229556</v>
      </c>
      <c r="L1449">
        <f>VLOOKUP(E1449,Sheet11!$C$27:$E$30,2,FALSE)</f>
        <v>0.51877934272300474</v>
      </c>
      <c r="M1449">
        <f>VLOOKUP(E1449,Sheet11!$C$27:$E$30,3,FALSE)</f>
        <v>0.64805414551607443</v>
      </c>
      <c r="N1449">
        <f>VLOOKUP(F1449,Sheet11!$C$40:$E$43,2,FALSE)</f>
        <v>0.42488262910798125</v>
      </c>
      <c r="O1449">
        <f>VLOOKUP(F1449,Sheet11!$C$40:$E$43,3,FALSE)</f>
        <v>0.54540327129159616</v>
      </c>
      <c r="P1449">
        <f>VLOOKUP(G1449,Sheet11!$C$53:$E$61,2,FALSE)</f>
        <v>0.11032863849765258</v>
      </c>
      <c r="Q1449">
        <f>VLOOKUP(G1449,Sheet11!$C$53:$E$61,3,FALSE)</f>
        <v>0.19232938522278623</v>
      </c>
      <c r="R1449">
        <f>VLOOKUP(I1449,Sheet11!$C$70:$E$89,2,FALSE)</f>
        <v>4.2253521126760563E-2</v>
      </c>
      <c r="S1449">
        <f>VLOOKUP(I1449,Sheet11!$C$70:$E$89,3,FALSE)</f>
        <v>9.475465313028765E-2</v>
      </c>
      <c r="T1449">
        <f t="shared" si="111"/>
        <v>2.6631626568710493E-5</v>
      </c>
      <c r="U1449">
        <f t="shared" si="112"/>
        <v>7.704046470550657E-4</v>
      </c>
      <c r="V1449">
        <f t="shared" si="113"/>
        <v>3.3413318126197827E-2</v>
      </c>
      <c r="W1449" t="str">
        <f t="shared" si="114"/>
        <v>Ontime</v>
      </c>
    </row>
    <row r="1450" spans="3:23" x14ac:dyDescent="0.3">
      <c r="C1450" s="1">
        <v>3</v>
      </c>
      <c r="D1450" s="1">
        <v>931</v>
      </c>
      <c r="E1450" s="1" t="s">
        <v>5</v>
      </c>
      <c r="F1450" s="1" t="s">
        <v>6</v>
      </c>
      <c r="G1450" s="1" t="s">
        <v>8</v>
      </c>
      <c r="H1450" s="1" t="s">
        <v>3</v>
      </c>
      <c r="I1450">
        <f t="shared" si="110"/>
        <v>9</v>
      </c>
      <c r="J1450">
        <f>VLOOKUP(C1450,Sheet11!$C$10:$E$17,2,FALSE)</f>
        <v>0.13380281690140844</v>
      </c>
      <c r="K1450">
        <f>VLOOKUP(C1450,Sheet11!$C$10:$E$17,3,FALSE)</f>
        <v>0.14833615341229556</v>
      </c>
      <c r="L1450">
        <f>VLOOKUP(E1450,Sheet11!$C$27:$E$30,2,FALSE)</f>
        <v>0.51877934272300474</v>
      </c>
      <c r="M1450">
        <f>VLOOKUP(E1450,Sheet11!$C$27:$E$30,3,FALSE)</f>
        <v>0.64805414551607443</v>
      </c>
      <c r="N1450">
        <f>VLOOKUP(F1450,Sheet11!$C$40:$E$43,2,FALSE)</f>
        <v>0.42488262910798125</v>
      </c>
      <c r="O1450">
        <f>VLOOKUP(F1450,Sheet11!$C$40:$E$43,3,FALSE)</f>
        <v>0.54540327129159616</v>
      </c>
      <c r="P1450">
        <f>VLOOKUP(G1450,Sheet11!$C$53:$E$61,2,FALSE)</f>
        <v>0.11032863849765258</v>
      </c>
      <c r="Q1450">
        <f>VLOOKUP(G1450,Sheet11!$C$53:$E$61,3,FALSE)</f>
        <v>0.19232938522278623</v>
      </c>
      <c r="R1450">
        <f>VLOOKUP(I1450,Sheet11!$C$70:$E$89,2,FALSE)</f>
        <v>3.5211267605633804E-2</v>
      </c>
      <c r="S1450">
        <f>VLOOKUP(I1450,Sheet11!$C$70:$E$89,3,FALSE)</f>
        <v>3.2148900169204735E-2</v>
      </c>
      <c r="T1450">
        <f t="shared" si="111"/>
        <v>2.2193022140592076E-5</v>
      </c>
      <c r="U1450">
        <f t="shared" si="112"/>
        <v>2.6138729096511151E-4</v>
      </c>
      <c r="V1450">
        <f t="shared" si="113"/>
        <v>7.8260094636117078E-2</v>
      </c>
      <c r="W1450" t="str">
        <f t="shared" si="114"/>
        <v>Ontime</v>
      </c>
    </row>
    <row r="1451" spans="3:23" x14ac:dyDescent="0.3">
      <c r="C1451" s="1">
        <v>3</v>
      </c>
      <c r="D1451" s="1">
        <v>1031</v>
      </c>
      <c r="E1451" s="1" t="s">
        <v>5</v>
      </c>
      <c r="F1451" s="1" t="s">
        <v>6</v>
      </c>
      <c r="G1451" s="1" t="s">
        <v>8</v>
      </c>
      <c r="H1451" s="1" t="s">
        <v>3</v>
      </c>
      <c r="I1451">
        <f t="shared" si="110"/>
        <v>10</v>
      </c>
      <c r="J1451">
        <f>VLOOKUP(C1451,Sheet11!$C$10:$E$17,2,FALSE)</f>
        <v>0.13380281690140844</v>
      </c>
      <c r="K1451">
        <f>VLOOKUP(C1451,Sheet11!$C$10:$E$17,3,FALSE)</f>
        <v>0.14833615341229556</v>
      </c>
      <c r="L1451">
        <f>VLOOKUP(E1451,Sheet11!$C$27:$E$30,2,FALSE)</f>
        <v>0.51877934272300474</v>
      </c>
      <c r="M1451">
        <f>VLOOKUP(E1451,Sheet11!$C$27:$E$30,3,FALSE)</f>
        <v>0.64805414551607443</v>
      </c>
      <c r="N1451">
        <f>VLOOKUP(F1451,Sheet11!$C$40:$E$43,2,FALSE)</f>
        <v>0.42488262910798125</v>
      </c>
      <c r="O1451">
        <f>VLOOKUP(F1451,Sheet11!$C$40:$E$43,3,FALSE)</f>
        <v>0.54540327129159616</v>
      </c>
      <c r="P1451">
        <f>VLOOKUP(G1451,Sheet11!$C$53:$E$61,2,FALSE)</f>
        <v>0.11032863849765258</v>
      </c>
      <c r="Q1451">
        <f>VLOOKUP(G1451,Sheet11!$C$53:$E$61,3,FALSE)</f>
        <v>0.19232938522278623</v>
      </c>
      <c r="R1451">
        <f>VLOOKUP(I1451,Sheet11!$C$70:$E$89,2,FALSE)</f>
        <v>3.0516431924882629E-2</v>
      </c>
      <c r="S1451">
        <f>VLOOKUP(I1451,Sheet11!$C$70:$E$89,3,FALSE)</f>
        <v>5.9785673998871969E-2</v>
      </c>
      <c r="T1451">
        <f t="shared" si="111"/>
        <v>1.9233952521846466E-5</v>
      </c>
      <c r="U1451">
        <f t="shared" si="112"/>
        <v>4.8608864635617239E-4</v>
      </c>
      <c r="V1451">
        <f t="shared" si="113"/>
        <v>3.8062719863612114E-2</v>
      </c>
      <c r="W1451" t="str">
        <f t="shared" si="114"/>
        <v>Ontime</v>
      </c>
    </row>
    <row r="1452" spans="3:23" x14ac:dyDescent="0.3">
      <c r="C1452" s="1">
        <v>3</v>
      </c>
      <c r="D1452" s="1">
        <v>1131</v>
      </c>
      <c r="E1452" s="1" t="s">
        <v>5</v>
      </c>
      <c r="F1452" s="1" t="s">
        <v>6</v>
      </c>
      <c r="G1452" s="1" t="s">
        <v>8</v>
      </c>
      <c r="H1452" s="1" t="s">
        <v>3</v>
      </c>
      <c r="I1452">
        <f t="shared" si="110"/>
        <v>11</v>
      </c>
      <c r="J1452">
        <f>VLOOKUP(C1452,Sheet11!$C$10:$E$17,2,FALSE)</f>
        <v>0.13380281690140844</v>
      </c>
      <c r="K1452">
        <f>VLOOKUP(C1452,Sheet11!$C$10:$E$17,3,FALSE)</f>
        <v>0.14833615341229556</v>
      </c>
      <c r="L1452">
        <f>VLOOKUP(E1452,Sheet11!$C$27:$E$30,2,FALSE)</f>
        <v>0.51877934272300474</v>
      </c>
      <c r="M1452">
        <f>VLOOKUP(E1452,Sheet11!$C$27:$E$30,3,FALSE)</f>
        <v>0.64805414551607443</v>
      </c>
      <c r="N1452">
        <f>VLOOKUP(F1452,Sheet11!$C$40:$E$43,2,FALSE)</f>
        <v>0.42488262910798125</v>
      </c>
      <c r="O1452">
        <f>VLOOKUP(F1452,Sheet11!$C$40:$E$43,3,FALSE)</f>
        <v>0.54540327129159616</v>
      </c>
      <c r="P1452">
        <f>VLOOKUP(G1452,Sheet11!$C$53:$E$61,2,FALSE)</f>
        <v>0.11032863849765258</v>
      </c>
      <c r="Q1452">
        <f>VLOOKUP(G1452,Sheet11!$C$53:$E$61,3,FALSE)</f>
        <v>0.19232938522278623</v>
      </c>
      <c r="R1452">
        <f>VLOOKUP(I1452,Sheet11!$C$70:$E$89,2,FALSE)</f>
        <v>1.4084507042253521E-2</v>
      </c>
      <c r="S1452">
        <f>VLOOKUP(I1452,Sheet11!$C$70:$E$89,3,FALSE)</f>
        <v>2.5944726452340666E-2</v>
      </c>
      <c r="T1452">
        <f t="shared" si="111"/>
        <v>8.8772088562368315E-6</v>
      </c>
      <c r="U1452">
        <f t="shared" si="112"/>
        <v>2.109441295507918E-4</v>
      </c>
      <c r="V1452">
        <f t="shared" si="113"/>
        <v>4.0383744911058145E-2</v>
      </c>
      <c r="W1452" t="str">
        <f t="shared" si="114"/>
        <v>Ontime</v>
      </c>
    </row>
    <row r="1453" spans="3:23" x14ac:dyDescent="0.3">
      <c r="C1453" s="1">
        <v>3</v>
      </c>
      <c r="D1453" s="1">
        <v>1230</v>
      </c>
      <c r="E1453" s="1" t="s">
        <v>5</v>
      </c>
      <c r="F1453" s="1" t="s">
        <v>6</v>
      </c>
      <c r="G1453" s="1" t="s">
        <v>8</v>
      </c>
      <c r="H1453" s="1" t="s">
        <v>3</v>
      </c>
      <c r="I1453">
        <f t="shared" si="110"/>
        <v>12</v>
      </c>
      <c r="J1453">
        <f>VLOOKUP(C1453,Sheet11!$C$10:$E$17,2,FALSE)</f>
        <v>0.13380281690140844</v>
      </c>
      <c r="K1453">
        <f>VLOOKUP(C1453,Sheet11!$C$10:$E$17,3,FALSE)</f>
        <v>0.14833615341229556</v>
      </c>
      <c r="L1453">
        <f>VLOOKUP(E1453,Sheet11!$C$27:$E$30,2,FALSE)</f>
        <v>0.51877934272300474</v>
      </c>
      <c r="M1453">
        <f>VLOOKUP(E1453,Sheet11!$C$27:$E$30,3,FALSE)</f>
        <v>0.64805414551607443</v>
      </c>
      <c r="N1453">
        <f>VLOOKUP(F1453,Sheet11!$C$40:$E$43,2,FALSE)</f>
        <v>0.42488262910798125</v>
      </c>
      <c r="O1453">
        <f>VLOOKUP(F1453,Sheet11!$C$40:$E$43,3,FALSE)</f>
        <v>0.54540327129159616</v>
      </c>
      <c r="P1453">
        <f>VLOOKUP(G1453,Sheet11!$C$53:$E$61,2,FALSE)</f>
        <v>0.11032863849765258</v>
      </c>
      <c r="Q1453">
        <f>VLOOKUP(G1453,Sheet11!$C$53:$E$61,3,FALSE)</f>
        <v>0.19232938522278623</v>
      </c>
      <c r="R1453">
        <f>VLOOKUP(I1453,Sheet11!$C$70:$E$89,2,FALSE)</f>
        <v>3.0516431924882629E-2</v>
      </c>
      <c r="S1453">
        <f>VLOOKUP(I1453,Sheet11!$C$70:$E$89,3,FALSE)</f>
        <v>0.10152284263959391</v>
      </c>
      <c r="T1453">
        <f t="shared" si="111"/>
        <v>1.9233952521846466E-5</v>
      </c>
      <c r="U1453">
        <f t="shared" si="112"/>
        <v>8.2543355041614179E-4</v>
      </c>
      <c r="V1453">
        <f t="shared" si="113"/>
        <v>2.2771034110990934E-2</v>
      </c>
      <c r="W1453" t="str">
        <f t="shared" si="114"/>
        <v>Ontime</v>
      </c>
    </row>
    <row r="1454" spans="3:23" x14ac:dyDescent="0.3">
      <c r="C1454" s="1">
        <v>3</v>
      </c>
      <c r="D1454" s="1">
        <v>1332</v>
      </c>
      <c r="E1454" s="1" t="s">
        <v>5</v>
      </c>
      <c r="F1454" s="1" t="s">
        <v>6</v>
      </c>
      <c r="G1454" s="1" t="s">
        <v>8</v>
      </c>
      <c r="H1454" s="1" t="s">
        <v>3</v>
      </c>
      <c r="I1454">
        <f t="shared" si="110"/>
        <v>13</v>
      </c>
      <c r="J1454">
        <f>VLOOKUP(C1454,Sheet11!$C$10:$E$17,2,FALSE)</f>
        <v>0.13380281690140844</v>
      </c>
      <c r="K1454">
        <f>VLOOKUP(C1454,Sheet11!$C$10:$E$17,3,FALSE)</f>
        <v>0.14833615341229556</v>
      </c>
      <c r="L1454">
        <f>VLOOKUP(E1454,Sheet11!$C$27:$E$30,2,FALSE)</f>
        <v>0.51877934272300474</v>
      </c>
      <c r="M1454">
        <f>VLOOKUP(E1454,Sheet11!$C$27:$E$30,3,FALSE)</f>
        <v>0.64805414551607443</v>
      </c>
      <c r="N1454">
        <f>VLOOKUP(F1454,Sheet11!$C$40:$E$43,2,FALSE)</f>
        <v>0.42488262910798125</v>
      </c>
      <c r="O1454">
        <f>VLOOKUP(F1454,Sheet11!$C$40:$E$43,3,FALSE)</f>
        <v>0.54540327129159616</v>
      </c>
      <c r="P1454">
        <f>VLOOKUP(G1454,Sheet11!$C$53:$E$61,2,FALSE)</f>
        <v>0.11032863849765258</v>
      </c>
      <c r="Q1454">
        <f>VLOOKUP(G1454,Sheet11!$C$53:$E$61,3,FALSE)</f>
        <v>0.19232938522278623</v>
      </c>
      <c r="R1454">
        <f>VLOOKUP(I1454,Sheet11!$C$70:$E$89,2,FALSE)</f>
        <v>6.1032863849765258E-2</v>
      </c>
      <c r="S1454">
        <f>VLOOKUP(I1454,Sheet11!$C$70:$E$89,3,FALSE)</f>
        <v>5.0761421319796954E-2</v>
      </c>
      <c r="T1454">
        <f t="shared" si="111"/>
        <v>3.8467905043692933E-5</v>
      </c>
      <c r="U1454">
        <f t="shared" si="112"/>
        <v>4.127167752080709E-4</v>
      </c>
      <c r="V1454">
        <f t="shared" si="113"/>
        <v>8.5259776600188658E-2</v>
      </c>
      <c r="W1454" t="str">
        <f t="shared" si="114"/>
        <v>Ontime</v>
      </c>
    </row>
    <row r="1455" spans="3:23" x14ac:dyDescent="0.3">
      <c r="C1455" s="1">
        <v>3</v>
      </c>
      <c r="D1455" s="1">
        <v>1431</v>
      </c>
      <c r="E1455" s="1" t="s">
        <v>5</v>
      </c>
      <c r="F1455" s="1" t="s">
        <v>6</v>
      </c>
      <c r="G1455" s="1" t="s">
        <v>8</v>
      </c>
      <c r="H1455" s="1" t="s">
        <v>3</v>
      </c>
      <c r="I1455">
        <f t="shared" si="110"/>
        <v>14</v>
      </c>
      <c r="J1455">
        <f>VLOOKUP(C1455,Sheet11!$C$10:$E$17,2,FALSE)</f>
        <v>0.13380281690140844</v>
      </c>
      <c r="K1455">
        <f>VLOOKUP(C1455,Sheet11!$C$10:$E$17,3,FALSE)</f>
        <v>0.14833615341229556</v>
      </c>
      <c r="L1455">
        <f>VLOOKUP(E1455,Sheet11!$C$27:$E$30,2,FALSE)</f>
        <v>0.51877934272300474</v>
      </c>
      <c r="M1455">
        <f>VLOOKUP(E1455,Sheet11!$C$27:$E$30,3,FALSE)</f>
        <v>0.64805414551607443</v>
      </c>
      <c r="N1455">
        <f>VLOOKUP(F1455,Sheet11!$C$40:$E$43,2,FALSE)</f>
        <v>0.42488262910798125</v>
      </c>
      <c r="O1455">
        <f>VLOOKUP(F1455,Sheet11!$C$40:$E$43,3,FALSE)</f>
        <v>0.54540327129159616</v>
      </c>
      <c r="P1455">
        <f>VLOOKUP(G1455,Sheet11!$C$53:$E$61,2,FALSE)</f>
        <v>0.11032863849765258</v>
      </c>
      <c r="Q1455">
        <f>VLOOKUP(G1455,Sheet11!$C$53:$E$61,3,FALSE)</f>
        <v>0.19232938522278623</v>
      </c>
      <c r="R1455">
        <f>VLOOKUP(I1455,Sheet11!$C$70:$E$89,2,FALSE)</f>
        <v>5.6338028169014086E-2</v>
      </c>
      <c r="S1455">
        <f>VLOOKUP(I1455,Sheet11!$C$70:$E$89,3,FALSE)</f>
        <v>9.7574732092498589E-2</v>
      </c>
      <c r="T1455">
        <f t="shared" si="111"/>
        <v>3.5508835424947326E-5</v>
      </c>
      <c r="U1455">
        <f t="shared" si="112"/>
        <v>7.933333567888474E-4</v>
      </c>
      <c r="V1455">
        <f t="shared" si="113"/>
        <v>4.2841491128854166E-2</v>
      </c>
      <c r="W1455" t="str">
        <f t="shared" si="114"/>
        <v>Ontime</v>
      </c>
    </row>
    <row r="1456" spans="3:23" x14ac:dyDescent="0.3">
      <c r="C1456" s="1">
        <v>3</v>
      </c>
      <c r="D1456" s="1">
        <v>1530</v>
      </c>
      <c r="E1456" s="1" t="s">
        <v>5</v>
      </c>
      <c r="F1456" s="1" t="s">
        <v>6</v>
      </c>
      <c r="G1456" s="1" t="s">
        <v>8</v>
      </c>
      <c r="H1456" s="1" t="s">
        <v>3</v>
      </c>
      <c r="I1456">
        <f t="shared" si="110"/>
        <v>15</v>
      </c>
      <c r="J1456">
        <f>VLOOKUP(C1456,Sheet11!$C$10:$E$17,2,FALSE)</f>
        <v>0.13380281690140844</v>
      </c>
      <c r="K1456">
        <f>VLOOKUP(C1456,Sheet11!$C$10:$E$17,3,FALSE)</f>
        <v>0.14833615341229556</v>
      </c>
      <c r="L1456">
        <f>VLOOKUP(E1456,Sheet11!$C$27:$E$30,2,FALSE)</f>
        <v>0.51877934272300474</v>
      </c>
      <c r="M1456">
        <f>VLOOKUP(E1456,Sheet11!$C$27:$E$30,3,FALSE)</f>
        <v>0.64805414551607443</v>
      </c>
      <c r="N1456">
        <f>VLOOKUP(F1456,Sheet11!$C$40:$E$43,2,FALSE)</f>
        <v>0.42488262910798125</v>
      </c>
      <c r="O1456">
        <f>VLOOKUP(F1456,Sheet11!$C$40:$E$43,3,FALSE)</f>
        <v>0.54540327129159616</v>
      </c>
      <c r="P1456">
        <f>VLOOKUP(G1456,Sheet11!$C$53:$E$61,2,FALSE)</f>
        <v>0.11032863849765258</v>
      </c>
      <c r="Q1456">
        <f>VLOOKUP(G1456,Sheet11!$C$53:$E$61,3,FALSE)</f>
        <v>0.19232938522278623</v>
      </c>
      <c r="R1456">
        <f>VLOOKUP(I1456,Sheet11!$C$70:$E$89,2,FALSE)</f>
        <v>0.13849765258215962</v>
      </c>
      <c r="S1456">
        <f>VLOOKUP(I1456,Sheet11!$C$70:$E$89,3,FALSE)</f>
        <v>6.2041737168640719E-2</v>
      </c>
      <c r="T1456">
        <f t="shared" si="111"/>
        <v>8.7292553752995502E-5</v>
      </c>
      <c r="U1456">
        <f t="shared" si="112"/>
        <v>5.0443161414319773E-4</v>
      </c>
      <c r="V1456">
        <f t="shared" si="113"/>
        <v>0.14752237358050471</v>
      </c>
      <c r="W1456" t="str">
        <f t="shared" si="114"/>
        <v>Ontime</v>
      </c>
    </row>
    <row r="1457" spans="3:23" x14ac:dyDescent="0.3">
      <c r="C1457" s="1">
        <v>3</v>
      </c>
      <c r="D1457" s="1">
        <v>1632</v>
      </c>
      <c r="E1457" s="1" t="s">
        <v>5</v>
      </c>
      <c r="F1457" s="1" t="s">
        <v>6</v>
      </c>
      <c r="G1457" s="1" t="s">
        <v>8</v>
      </c>
      <c r="H1457" s="1" t="s">
        <v>15</v>
      </c>
      <c r="I1457">
        <f t="shared" si="110"/>
        <v>16</v>
      </c>
      <c r="J1457">
        <f>VLOOKUP(C1457,Sheet11!$C$10:$E$17,2,FALSE)</f>
        <v>0.13380281690140844</v>
      </c>
      <c r="K1457">
        <f>VLOOKUP(C1457,Sheet11!$C$10:$E$17,3,FALSE)</f>
        <v>0.14833615341229556</v>
      </c>
      <c r="L1457">
        <f>VLOOKUP(E1457,Sheet11!$C$27:$E$30,2,FALSE)</f>
        <v>0.51877934272300474</v>
      </c>
      <c r="M1457">
        <f>VLOOKUP(E1457,Sheet11!$C$27:$E$30,3,FALSE)</f>
        <v>0.64805414551607443</v>
      </c>
      <c r="N1457">
        <f>VLOOKUP(F1457,Sheet11!$C$40:$E$43,2,FALSE)</f>
        <v>0.42488262910798125</v>
      </c>
      <c r="O1457">
        <f>VLOOKUP(F1457,Sheet11!$C$40:$E$43,3,FALSE)</f>
        <v>0.54540327129159616</v>
      </c>
      <c r="P1457">
        <f>VLOOKUP(G1457,Sheet11!$C$53:$E$61,2,FALSE)</f>
        <v>0.11032863849765258</v>
      </c>
      <c r="Q1457">
        <f>VLOOKUP(G1457,Sheet11!$C$53:$E$61,3,FALSE)</f>
        <v>0.19232938522278623</v>
      </c>
      <c r="R1457">
        <f>VLOOKUP(I1457,Sheet11!$C$70:$E$89,2,FALSE)</f>
        <v>0.10328638497652583</v>
      </c>
      <c r="S1457">
        <f>VLOOKUP(I1457,Sheet11!$C$70:$E$89,3,FALSE)</f>
        <v>9.8702763677382968E-2</v>
      </c>
      <c r="T1457">
        <f t="shared" si="111"/>
        <v>6.5099531612403425E-5</v>
      </c>
      <c r="U1457">
        <f t="shared" si="112"/>
        <v>8.025048406823601E-4</v>
      </c>
      <c r="V1457">
        <f t="shared" si="113"/>
        <v>7.5033660146523837E-2</v>
      </c>
      <c r="W1457" t="str">
        <f t="shared" si="114"/>
        <v>Ontime</v>
      </c>
    </row>
    <row r="1458" spans="3:23" x14ac:dyDescent="0.3">
      <c r="C1458" s="1">
        <v>3</v>
      </c>
      <c r="D1458" s="1">
        <v>1730</v>
      </c>
      <c r="E1458" s="1" t="s">
        <v>5</v>
      </c>
      <c r="F1458" s="1" t="s">
        <v>6</v>
      </c>
      <c r="G1458" s="1" t="s">
        <v>8</v>
      </c>
      <c r="H1458" s="1" t="s">
        <v>3</v>
      </c>
      <c r="I1458">
        <f t="shared" si="110"/>
        <v>17</v>
      </c>
      <c r="J1458">
        <f>VLOOKUP(C1458,Sheet11!$C$10:$E$17,2,FALSE)</f>
        <v>0.13380281690140844</v>
      </c>
      <c r="K1458">
        <f>VLOOKUP(C1458,Sheet11!$C$10:$E$17,3,FALSE)</f>
        <v>0.14833615341229556</v>
      </c>
      <c r="L1458">
        <f>VLOOKUP(E1458,Sheet11!$C$27:$E$30,2,FALSE)</f>
        <v>0.51877934272300474</v>
      </c>
      <c r="M1458">
        <f>VLOOKUP(E1458,Sheet11!$C$27:$E$30,3,FALSE)</f>
        <v>0.64805414551607443</v>
      </c>
      <c r="N1458">
        <f>VLOOKUP(F1458,Sheet11!$C$40:$E$43,2,FALSE)</f>
        <v>0.42488262910798125</v>
      </c>
      <c r="O1458">
        <f>VLOOKUP(F1458,Sheet11!$C$40:$E$43,3,FALSE)</f>
        <v>0.54540327129159616</v>
      </c>
      <c r="P1458">
        <f>VLOOKUP(G1458,Sheet11!$C$53:$E$61,2,FALSE)</f>
        <v>0.11032863849765258</v>
      </c>
      <c r="Q1458">
        <f>VLOOKUP(G1458,Sheet11!$C$53:$E$61,3,FALSE)</f>
        <v>0.19232938522278623</v>
      </c>
      <c r="R1458">
        <f>VLOOKUP(I1458,Sheet11!$C$70:$E$89,2,FALSE)</f>
        <v>9.154929577464789E-2</v>
      </c>
      <c r="S1458">
        <f>VLOOKUP(I1458,Sheet11!$C$70:$E$89,3,FALSE)</f>
        <v>8.1218274111675121E-2</v>
      </c>
      <c r="T1458">
        <f t="shared" si="111"/>
        <v>5.7701857565539402E-5</v>
      </c>
      <c r="U1458">
        <f t="shared" si="112"/>
        <v>6.6034684033291341E-4</v>
      </c>
      <c r="V1458">
        <f t="shared" si="113"/>
        <v>8.0359253814425352E-2</v>
      </c>
      <c r="W1458" t="str">
        <f t="shared" si="114"/>
        <v>Ontime</v>
      </c>
    </row>
    <row r="1459" spans="3:23" x14ac:dyDescent="0.3">
      <c r="C1459" s="1">
        <v>3</v>
      </c>
      <c r="D1459" s="1">
        <v>1828</v>
      </c>
      <c r="E1459" s="1" t="s">
        <v>5</v>
      </c>
      <c r="F1459" s="1" t="s">
        <v>6</v>
      </c>
      <c r="G1459" s="1" t="s">
        <v>8</v>
      </c>
      <c r="H1459" s="1" t="s">
        <v>3</v>
      </c>
      <c r="I1459">
        <f t="shared" si="110"/>
        <v>18</v>
      </c>
      <c r="J1459">
        <f>VLOOKUP(C1459,Sheet11!$C$10:$E$17,2,FALSE)</f>
        <v>0.13380281690140844</v>
      </c>
      <c r="K1459">
        <f>VLOOKUP(C1459,Sheet11!$C$10:$E$17,3,FALSE)</f>
        <v>0.14833615341229556</v>
      </c>
      <c r="L1459">
        <f>VLOOKUP(E1459,Sheet11!$C$27:$E$30,2,FALSE)</f>
        <v>0.51877934272300474</v>
      </c>
      <c r="M1459">
        <f>VLOOKUP(E1459,Sheet11!$C$27:$E$30,3,FALSE)</f>
        <v>0.64805414551607443</v>
      </c>
      <c r="N1459">
        <f>VLOOKUP(F1459,Sheet11!$C$40:$E$43,2,FALSE)</f>
        <v>0.42488262910798125</v>
      </c>
      <c r="O1459">
        <f>VLOOKUP(F1459,Sheet11!$C$40:$E$43,3,FALSE)</f>
        <v>0.54540327129159616</v>
      </c>
      <c r="P1459">
        <f>VLOOKUP(G1459,Sheet11!$C$53:$E$61,2,FALSE)</f>
        <v>0.11032863849765258</v>
      </c>
      <c r="Q1459">
        <f>VLOOKUP(G1459,Sheet11!$C$53:$E$61,3,FALSE)</f>
        <v>0.19232938522278623</v>
      </c>
      <c r="R1459">
        <f>VLOOKUP(I1459,Sheet11!$C$70:$E$89,2,FALSE)</f>
        <v>7.746478873239436E-2</v>
      </c>
      <c r="S1459">
        <f>VLOOKUP(I1459,Sheet11!$C$70:$E$89,3,FALSE)</f>
        <v>5.8093626621545401E-2</v>
      </c>
      <c r="T1459">
        <f t="shared" si="111"/>
        <v>4.8824648709302562E-5</v>
      </c>
      <c r="U1459">
        <f t="shared" si="112"/>
        <v>4.7233142051590334E-4</v>
      </c>
      <c r="V1459">
        <f t="shared" si="113"/>
        <v>9.3685273169492891E-2</v>
      </c>
      <c r="W1459" t="str">
        <f t="shared" si="114"/>
        <v>Ontime</v>
      </c>
    </row>
    <row r="1460" spans="3:23" x14ac:dyDescent="0.3">
      <c r="C1460" s="1">
        <v>3</v>
      </c>
      <c r="D1460" s="1">
        <v>1928</v>
      </c>
      <c r="E1460" s="1" t="s">
        <v>5</v>
      </c>
      <c r="F1460" s="1" t="s">
        <v>6</v>
      </c>
      <c r="G1460" s="1" t="s">
        <v>8</v>
      </c>
      <c r="H1460" s="1" t="s">
        <v>3</v>
      </c>
      <c r="I1460">
        <f t="shared" si="110"/>
        <v>19</v>
      </c>
      <c r="J1460">
        <f>VLOOKUP(C1460,Sheet11!$C$10:$E$17,2,FALSE)</f>
        <v>0.13380281690140844</v>
      </c>
      <c r="K1460">
        <f>VLOOKUP(C1460,Sheet11!$C$10:$E$17,3,FALSE)</f>
        <v>0.14833615341229556</v>
      </c>
      <c r="L1460">
        <f>VLOOKUP(E1460,Sheet11!$C$27:$E$30,2,FALSE)</f>
        <v>0.51877934272300474</v>
      </c>
      <c r="M1460">
        <f>VLOOKUP(E1460,Sheet11!$C$27:$E$30,3,FALSE)</f>
        <v>0.64805414551607443</v>
      </c>
      <c r="N1460">
        <f>VLOOKUP(F1460,Sheet11!$C$40:$E$43,2,FALSE)</f>
        <v>0.42488262910798125</v>
      </c>
      <c r="O1460">
        <f>VLOOKUP(F1460,Sheet11!$C$40:$E$43,3,FALSE)</f>
        <v>0.54540327129159616</v>
      </c>
      <c r="P1460">
        <f>VLOOKUP(G1460,Sheet11!$C$53:$E$61,2,FALSE)</f>
        <v>0.11032863849765258</v>
      </c>
      <c r="Q1460">
        <f>VLOOKUP(G1460,Sheet11!$C$53:$E$61,3,FALSE)</f>
        <v>0.19232938522278623</v>
      </c>
      <c r="R1460">
        <f>VLOOKUP(I1460,Sheet11!$C$70:$E$89,2,FALSE)</f>
        <v>9.8591549295774641E-2</v>
      </c>
      <c r="S1460">
        <f>VLOOKUP(I1460,Sheet11!$C$70:$E$89,3,FALSE)</f>
        <v>2.1996615905245348E-2</v>
      </c>
      <c r="T1460">
        <f t="shared" si="111"/>
        <v>6.2140461993657805E-5</v>
      </c>
      <c r="U1460">
        <f t="shared" si="112"/>
        <v>1.788439359234974E-4</v>
      </c>
      <c r="V1460">
        <f t="shared" si="113"/>
        <v>0.25786093427932311</v>
      </c>
      <c r="W1460" t="str">
        <f t="shared" si="114"/>
        <v>Ontime</v>
      </c>
    </row>
    <row r="1461" spans="3:23" x14ac:dyDescent="0.3">
      <c r="C1461" s="1">
        <v>3</v>
      </c>
      <c r="D1461" s="1">
        <v>2032</v>
      </c>
      <c r="E1461" s="1" t="s">
        <v>5</v>
      </c>
      <c r="F1461" s="1" t="s">
        <v>6</v>
      </c>
      <c r="G1461" s="1" t="s">
        <v>8</v>
      </c>
      <c r="H1461" s="1" t="s">
        <v>3</v>
      </c>
      <c r="I1461">
        <f t="shared" si="110"/>
        <v>20</v>
      </c>
      <c r="J1461">
        <f>VLOOKUP(C1461,Sheet11!$C$10:$E$17,2,FALSE)</f>
        <v>0.13380281690140844</v>
      </c>
      <c r="K1461">
        <f>VLOOKUP(C1461,Sheet11!$C$10:$E$17,3,FALSE)</f>
        <v>0.14833615341229556</v>
      </c>
      <c r="L1461">
        <f>VLOOKUP(E1461,Sheet11!$C$27:$E$30,2,FALSE)</f>
        <v>0.51877934272300474</v>
      </c>
      <c r="M1461">
        <f>VLOOKUP(E1461,Sheet11!$C$27:$E$30,3,FALSE)</f>
        <v>0.64805414551607443</v>
      </c>
      <c r="N1461">
        <f>VLOOKUP(F1461,Sheet11!$C$40:$E$43,2,FALSE)</f>
        <v>0.42488262910798125</v>
      </c>
      <c r="O1461">
        <f>VLOOKUP(F1461,Sheet11!$C$40:$E$43,3,FALSE)</f>
        <v>0.54540327129159616</v>
      </c>
      <c r="P1461">
        <f>VLOOKUP(G1461,Sheet11!$C$53:$E$61,2,FALSE)</f>
        <v>0.11032863849765258</v>
      </c>
      <c r="Q1461">
        <f>VLOOKUP(G1461,Sheet11!$C$53:$E$61,3,FALSE)</f>
        <v>0.19232938522278623</v>
      </c>
      <c r="R1461">
        <f>VLOOKUP(I1461,Sheet11!$C$70:$E$89,2,FALSE)</f>
        <v>4.9295774647887321E-2</v>
      </c>
      <c r="S1461">
        <f>VLOOKUP(I1461,Sheet11!$C$70:$E$89,3,FALSE)</f>
        <v>3.6661026508742242E-2</v>
      </c>
      <c r="T1461">
        <f t="shared" si="111"/>
        <v>3.1070230996828903E-5</v>
      </c>
      <c r="U1461">
        <f t="shared" si="112"/>
        <v>2.9807322653916226E-4</v>
      </c>
      <c r="V1461">
        <f t="shared" si="113"/>
        <v>9.4397231011135743E-2</v>
      </c>
      <c r="W1461" t="str">
        <f t="shared" si="114"/>
        <v>Ontime</v>
      </c>
    </row>
    <row r="1462" spans="3:23" x14ac:dyDescent="0.3">
      <c r="C1462" s="1">
        <v>3</v>
      </c>
      <c r="D1462" s="1">
        <v>1525</v>
      </c>
      <c r="E1462" s="1" t="s">
        <v>5</v>
      </c>
      <c r="F1462" s="1" t="s">
        <v>1</v>
      </c>
      <c r="G1462" s="1" t="s">
        <v>9</v>
      </c>
      <c r="H1462" s="1" t="s">
        <v>3</v>
      </c>
      <c r="I1462">
        <f t="shared" si="110"/>
        <v>15</v>
      </c>
      <c r="J1462">
        <f>VLOOKUP(C1462,Sheet11!$C$10:$E$17,2,FALSE)</f>
        <v>0.13380281690140844</v>
      </c>
      <c r="K1462">
        <f>VLOOKUP(C1462,Sheet11!$C$10:$E$17,3,FALSE)</f>
        <v>0.14833615341229556</v>
      </c>
      <c r="L1462">
        <f>VLOOKUP(E1462,Sheet11!$C$27:$E$30,2,FALSE)</f>
        <v>0.51877934272300474</v>
      </c>
      <c r="M1462">
        <f>VLOOKUP(E1462,Sheet11!$C$27:$E$30,3,FALSE)</f>
        <v>0.64805414551607443</v>
      </c>
      <c r="N1462">
        <f>VLOOKUP(F1462,Sheet11!$C$40:$E$43,2,FALSE)</f>
        <v>0.19718309859154928</v>
      </c>
      <c r="O1462">
        <f>VLOOKUP(F1462,Sheet11!$C$40:$E$43,3,FALSE)</f>
        <v>0.17033276931754088</v>
      </c>
      <c r="P1462">
        <f>VLOOKUP(G1462,Sheet11!$C$53:$E$61,2,FALSE)</f>
        <v>0.18779342723004694</v>
      </c>
      <c r="Q1462">
        <f>VLOOKUP(G1462,Sheet11!$C$53:$E$61,3,FALSE)</f>
        <v>0.1212633953750705</v>
      </c>
      <c r="R1462">
        <f>VLOOKUP(I1462,Sheet11!$C$70:$E$89,2,FALSE)</f>
        <v>0.13849765258215962</v>
      </c>
      <c r="S1462">
        <f>VLOOKUP(I1462,Sheet11!$C$70:$E$89,3,FALSE)</f>
        <v>6.2041737168640719E-2</v>
      </c>
      <c r="T1462">
        <f t="shared" si="111"/>
        <v>6.8955678996136097E-5</v>
      </c>
      <c r="U1462">
        <f t="shared" si="112"/>
        <v>9.9326892151612695E-5</v>
      </c>
      <c r="V1462">
        <f t="shared" si="113"/>
        <v>0.40976126360462112</v>
      </c>
      <c r="W1462" t="str">
        <f t="shared" si="114"/>
        <v>Ontime</v>
      </c>
    </row>
    <row r="1463" spans="3:23" x14ac:dyDescent="0.3">
      <c r="C1463" s="1">
        <v>3</v>
      </c>
      <c r="D1463" s="1">
        <v>555</v>
      </c>
      <c r="E1463" s="1" t="s">
        <v>5</v>
      </c>
      <c r="F1463" s="1" t="s">
        <v>1</v>
      </c>
      <c r="G1463" s="1" t="s">
        <v>9</v>
      </c>
      <c r="H1463" s="1" t="s">
        <v>3</v>
      </c>
      <c r="I1463">
        <f t="shared" si="110"/>
        <v>5</v>
      </c>
      <c r="J1463">
        <f>VLOOKUP(C1463,Sheet11!$C$10:$E$17,2,FALSE)</f>
        <v>0.13380281690140844</v>
      </c>
      <c r="K1463">
        <f>VLOOKUP(C1463,Sheet11!$C$10:$E$17,3,FALSE)</f>
        <v>0.14833615341229556</v>
      </c>
      <c r="L1463">
        <f>VLOOKUP(E1463,Sheet11!$C$27:$E$30,2,FALSE)</f>
        <v>0.51877934272300474</v>
      </c>
      <c r="M1463">
        <f>VLOOKUP(E1463,Sheet11!$C$27:$E$30,3,FALSE)</f>
        <v>0.64805414551607443</v>
      </c>
      <c r="N1463">
        <f>VLOOKUP(F1463,Sheet11!$C$40:$E$43,2,FALSE)</f>
        <v>0.19718309859154928</v>
      </c>
      <c r="O1463">
        <f>VLOOKUP(F1463,Sheet11!$C$40:$E$43,3,FALSE)</f>
        <v>0.17033276931754088</v>
      </c>
      <c r="P1463">
        <f>VLOOKUP(G1463,Sheet11!$C$53:$E$61,2,FALSE)</f>
        <v>0.18779342723004694</v>
      </c>
      <c r="Q1463">
        <f>VLOOKUP(G1463,Sheet11!$C$53:$E$61,3,FALSE)</f>
        <v>0.1212633953750705</v>
      </c>
      <c r="R1463">
        <f>VLOOKUP(I1463,Sheet11!$C$70:$E$89,2,FALSE)</f>
        <v>4.6948356807511738E-3</v>
      </c>
      <c r="S1463">
        <f>VLOOKUP(I1463,Sheet11!$C$70:$E$89,3,FALSE)</f>
        <v>1.2972363226170333E-2</v>
      </c>
      <c r="T1463">
        <f t="shared" si="111"/>
        <v>2.337480643936817E-6</v>
      </c>
      <c r="U1463">
        <f t="shared" si="112"/>
        <v>2.0768350177155381E-5</v>
      </c>
      <c r="V1463">
        <f t="shared" si="113"/>
        <v>0.10116410277716756</v>
      </c>
      <c r="W1463" t="str">
        <f t="shared" si="114"/>
        <v>Ontime</v>
      </c>
    </row>
    <row r="1464" spans="3:23" x14ac:dyDescent="0.3">
      <c r="C1464" s="1">
        <v>3</v>
      </c>
      <c r="D1464" s="1">
        <v>1830</v>
      </c>
      <c r="E1464" s="1" t="s">
        <v>5</v>
      </c>
      <c r="F1464" s="1" t="s">
        <v>1</v>
      </c>
      <c r="G1464" s="1" t="s">
        <v>9</v>
      </c>
      <c r="H1464" s="1" t="s">
        <v>3</v>
      </c>
      <c r="I1464">
        <f t="shared" si="110"/>
        <v>18</v>
      </c>
      <c r="J1464">
        <f>VLOOKUP(C1464,Sheet11!$C$10:$E$17,2,FALSE)</f>
        <v>0.13380281690140844</v>
      </c>
      <c r="K1464">
        <f>VLOOKUP(C1464,Sheet11!$C$10:$E$17,3,FALSE)</f>
        <v>0.14833615341229556</v>
      </c>
      <c r="L1464">
        <f>VLOOKUP(E1464,Sheet11!$C$27:$E$30,2,FALSE)</f>
        <v>0.51877934272300474</v>
      </c>
      <c r="M1464">
        <f>VLOOKUP(E1464,Sheet11!$C$27:$E$30,3,FALSE)</f>
        <v>0.64805414551607443</v>
      </c>
      <c r="N1464">
        <f>VLOOKUP(F1464,Sheet11!$C$40:$E$43,2,FALSE)</f>
        <v>0.19718309859154928</v>
      </c>
      <c r="O1464">
        <f>VLOOKUP(F1464,Sheet11!$C$40:$E$43,3,FALSE)</f>
        <v>0.17033276931754088</v>
      </c>
      <c r="P1464">
        <f>VLOOKUP(G1464,Sheet11!$C$53:$E$61,2,FALSE)</f>
        <v>0.18779342723004694</v>
      </c>
      <c r="Q1464">
        <f>VLOOKUP(G1464,Sheet11!$C$53:$E$61,3,FALSE)</f>
        <v>0.1212633953750705</v>
      </c>
      <c r="R1464">
        <f>VLOOKUP(I1464,Sheet11!$C$70:$E$89,2,FALSE)</f>
        <v>7.746478873239436E-2</v>
      </c>
      <c r="S1464">
        <f>VLOOKUP(I1464,Sheet11!$C$70:$E$89,3,FALSE)</f>
        <v>5.8093626621545401E-2</v>
      </c>
      <c r="T1464">
        <f t="shared" si="111"/>
        <v>3.8568430624957473E-5</v>
      </c>
      <c r="U1464">
        <f t="shared" si="112"/>
        <v>9.30060899237828E-5</v>
      </c>
      <c r="V1464">
        <f t="shared" si="113"/>
        <v>0.293129934763245</v>
      </c>
      <c r="W1464" t="str">
        <f t="shared" si="114"/>
        <v>Ontime</v>
      </c>
    </row>
    <row r="1465" spans="3:23" x14ac:dyDescent="0.3">
      <c r="C1465" s="1">
        <v>3</v>
      </c>
      <c r="D1465" s="1">
        <v>652</v>
      </c>
      <c r="E1465" s="1" t="s">
        <v>5</v>
      </c>
      <c r="F1465" s="1" t="s">
        <v>6</v>
      </c>
      <c r="G1465" s="1" t="s">
        <v>9</v>
      </c>
      <c r="H1465" s="1" t="s">
        <v>3</v>
      </c>
      <c r="I1465">
        <f t="shared" si="110"/>
        <v>6</v>
      </c>
      <c r="J1465">
        <f>VLOOKUP(C1465,Sheet11!$C$10:$E$17,2,FALSE)</f>
        <v>0.13380281690140844</v>
      </c>
      <c r="K1465">
        <f>VLOOKUP(C1465,Sheet11!$C$10:$E$17,3,FALSE)</f>
        <v>0.14833615341229556</v>
      </c>
      <c r="L1465">
        <f>VLOOKUP(E1465,Sheet11!$C$27:$E$30,2,FALSE)</f>
        <v>0.51877934272300474</v>
      </c>
      <c r="M1465">
        <f>VLOOKUP(E1465,Sheet11!$C$27:$E$30,3,FALSE)</f>
        <v>0.64805414551607443</v>
      </c>
      <c r="N1465">
        <f>VLOOKUP(F1465,Sheet11!$C$40:$E$43,2,FALSE)</f>
        <v>0.42488262910798125</v>
      </c>
      <c r="O1465">
        <f>VLOOKUP(F1465,Sheet11!$C$40:$E$43,3,FALSE)</f>
        <v>0.54540327129159616</v>
      </c>
      <c r="P1465">
        <f>VLOOKUP(G1465,Sheet11!$C$53:$E$61,2,FALSE)</f>
        <v>0.18779342723004694</v>
      </c>
      <c r="Q1465">
        <f>VLOOKUP(G1465,Sheet11!$C$53:$E$61,3,FALSE)</f>
        <v>0.1212633953750705</v>
      </c>
      <c r="R1465">
        <f>VLOOKUP(I1465,Sheet11!$C$70:$E$89,2,FALSE)</f>
        <v>3.9906103286384977E-2</v>
      </c>
      <c r="S1465">
        <f>VLOOKUP(I1465,Sheet11!$C$70:$E$89,3,FALSE)</f>
        <v>8.4038353073886074E-2</v>
      </c>
      <c r="T1465">
        <f t="shared" si="111"/>
        <v>4.2812071079723727E-5</v>
      </c>
      <c r="U1465">
        <f t="shared" si="112"/>
        <v>4.3080423244674335E-4</v>
      </c>
      <c r="V1465">
        <f t="shared" si="113"/>
        <v>9.0393997759266875E-2</v>
      </c>
      <c r="W1465" t="str">
        <f t="shared" si="114"/>
        <v>Ontime</v>
      </c>
    </row>
    <row r="1466" spans="3:23" x14ac:dyDescent="0.3">
      <c r="C1466" s="1">
        <v>3</v>
      </c>
      <c r="D1466" s="1">
        <v>753</v>
      </c>
      <c r="E1466" s="1" t="s">
        <v>5</v>
      </c>
      <c r="F1466" s="1" t="s">
        <v>6</v>
      </c>
      <c r="G1466" s="1" t="s">
        <v>9</v>
      </c>
      <c r="H1466" s="1" t="s">
        <v>3</v>
      </c>
      <c r="I1466">
        <f t="shared" si="110"/>
        <v>7</v>
      </c>
      <c r="J1466">
        <f>VLOOKUP(C1466,Sheet11!$C$10:$E$17,2,FALSE)</f>
        <v>0.13380281690140844</v>
      </c>
      <c r="K1466">
        <f>VLOOKUP(C1466,Sheet11!$C$10:$E$17,3,FALSE)</f>
        <v>0.14833615341229556</v>
      </c>
      <c r="L1466">
        <f>VLOOKUP(E1466,Sheet11!$C$27:$E$30,2,FALSE)</f>
        <v>0.51877934272300474</v>
      </c>
      <c r="M1466">
        <f>VLOOKUP(E1466,Sheet11!$C$27:$E$30,3,FALSE)</f>
        <v>0.64805414551607443</v>
      </c>
      <c r="N1466">
        <f>VLOOKUP(F1466,Sheet11!$C$40:$E$43,2,FALSE)</f>
        <v>0.42488262910798125</v>
      </c>
      <c r="O1466">
        <f>VLOOKUP(F1466,Sheet11!$C$40:$E$43,3,FALSE)</f>
        <v>0.54540327129159616</v>
      </c>
      <c r="P1466">
        <f>VLOOKUP(G1466,Sheet11!$C$53:$E$61,2,FALSE)</f>
        <v>0.18779342723004694</v>
      </c>
      <c r="Q1466">
        <f>VLOOKUP(G1466,Sheet11!$C$53:$E$61,3,FALSE)</f>
        <v>0.1212633953750705</v>
      </c>
      <c r="R1466">
        <f>VLOOKUP(I1466,Sheet11!$C$70:$E$89,2,FALSE)</f>
        <v>4.2253521126760563E-2</v>
      </c>
      <c r="S1466">
        <f>VLOOKUP(I1466,Sheet11!$C$70:$E$89,3,FALSE)</f>
        <v>4.3993231810490696E-2</v>
      </c>
      <c r="T1466">
        <f t="shared" si="111"/>
        <v>4.5330428202060413E-5</v>
      </c>
      <c r="U1466">
        <f t="shared" si="112"/>
        <v>2.2552167873050993E-4</v>
      </c>
      <c r="V1466">
        <f t="shared" si="113"/>
        <v>0.16736228754294163</v>
      </c>
      <c r="W1466" t="str">
        <f t="shared" si="114"/>
        <v>Ontime</v>
      </c>
    </row>
    <row r="1467" spans="3:23" x14ac:dyDescent="0.3">
      <c r="C1467" s="1">
        <v>3</v>
      </c>
      <c r="D1467" s="1">
        <v>857</v>
      </c>
      <c r="E1467" s="1" t="s">
        <v>5</v>
      </c>
      <c r="F1467" s="1" t="s">
        <v>6</v>
      </c>
      <c r="G1467" s="1" t="s">
        <v>9</v>
      </c>
      <c r="H1467" s="1" t="s">
        <v>3</v>
      </c>
      <c r="I1467">
        <f t="shared" si="110"/>
        <v>8</v>
      </c>
      <c r="J1467">
        <f>VLOOKUP(C1467,Sheet11!$C$10:$E$17,2,FALSE)</f>
        <v>0.13380281690140844</v>
      </c>
      <c r="K1467">
        <f>VLOOKUP(C1467,Sheet11!$C$10:$E$17,3,FALSE)</f>
        <v>0.14833615341229556</v>
      </c>
      <c r="L1467">
        <f>VLOOKUP(E1467,Sheet11!$C$27:$E$30,2,FALSE)</f>
        <v>0.51877934272300474</v>
      </c>
      <c r="M1467">
        <f>VLOOKUP(E1467,Sheet11!$C$27:$E$30,3,FALSE)</f>
        <v>0.64805414551607443</v>
      </c>
      <c r="N1467">
        <f>VLOOKUP(F1467,Sheet11!$C$40:$E$43,2,FALSE)</f>
        <v>0.42488262910798125</v>
      </c>
      <c r="O1467">
        <f>VLOOKUP(F1467,Sheet11!$C$40:$E$43,3,FALSE)</f>
        <v>0.54540327129159616</v>
      </c>
      <c r="P1467">
        <f>VLOOKUP(G1467,Sheet11!$C$53:$E$61,2,FALSE)</f>
        <v>0.18779342723004694</v>
      </c>
      <c r="Q1467">
        <f>VLOOKUP(G1467,Sheet11!$C$53:$E$61,3,FALSE)</f>
        <v>0.1212633953750705</v>
      </c>
      <c r="R1467">
        <f>VLOOKUP(I1467,Sheet11!$C$70:$E$89,2,FALSE)</f>
        <v>4.2253521126760563E-2</v>
      </c>
      <c r="S1467">
        <f>VLOOKUP(I1467,Sheet11!$C$70:$E$89,3,FALSE)</f>
        <v>9.475465313028765E-2</v>
      </c>
      <c r="T1467">
        <f t="shared" si="111"/>
        <v>4.5330428202060413E-5</v>
      </c>
      <c r="U1467">
        <f t="shared" si="112"/>
        <v>4.8573900034263673E-4</v>
      </c>
      <c r="V1467">
        <f t="shared" si="113"/>
        <v>8.5356877586195312E-2</v>
      </c>
      <c r="W1467" t="str">
        <f t="shared" si="114"/>
        <v>Ontime</v>
      </c>
    </row>
    <row r="1468" spans="3:23" x14ac:dyDescent="0.3">
      <c r="C1468" s="1">
        <v>3</v>
      </c>
      <c r="D1468" s="1">
        <v>1050</v>
      </c>
      <c r="E1468" s="1" t="s">
        <v>5</v>
      </c>
      <c r="F1468" s="1" t="s">
        <v>6</v>
      </c>
      <c r="G1468" s="1" t="s">
        <v>9</v>
      </c>
      <c r="H1468" s="1" t="s">
        <v>3</v>
      </c>
      <c r="I1468">
        <f t="shared" si="110"/>
        <v>10</v>
      </c>
      <c r="J1468">
        <f>VLOOKUP(C1468,Sheet11!$C$10:$E$17,2,FALSE)</f>
        <v>0.13380281690140844</v>
      </c>
      <c r="K1468">
        <f>VLOOKUP(C1468,Sheet11!$C$10:$E$17,3,FALSE)</f>
        <v>0.14833615341229556</v>
      </c>
      <c r="L1468">
        <f>VLOOKUP(E1468,Sheet11!$C$27:$E$30,2,FALSE)</f>
        <v>0.51877934272300474</v>
      </c>
      <c r="M1468">
        <f>VLOOKUP(E1468,Sheet11!$C$27:$E$30,3,FALSE)</f>
        <v>0.64805414551607443</v>
      </c>
      <c r="N1468">
        <f>VLOOKUP(F1468,Sheet11!$C$40:$E$43,2,FALSE)</f>
        <v>0.42488262910798125</v>
      </c>
      <c r="O1468">
        <f>VLOOKUP(F1468,Sheet11!$C$40:$E$43,3,FALSE)</f>
        <v>0.54540327129159616</v>
      </c>
      <c r="P1468">
        <f>VLOOKUP(G1468,Sheet11!$C$53:$E$61,2,FALSE)</f>
        <v>0.18779342723004694</v>
      </c>
      <c r="Q1468">
        <f>VLOOKUP(G1468,Sheet11!$C$53:$E$61,3,FALSE)</f>
        <v>0.1212633953750705</v>
      </c>
      <c r="R1468">
        <f>VLOOKUP(I1468,Sheet11!$C$70:$E$89,2,FALSE)</f>
        <v>3.0516431924882629E-2</v>
      </c>
      <c r="S1468">
        <f>VLOOKUP(I1468,Sheet11!$C$70:$E$89,3,FALSE)</f>
        <v>5.9785673998871969E-2</v>
      </c>
      <c r="T1468">
        <f t="shared" si="111"/>
        <v>3.273864259037697E-5</v>
      </c>
      <c r="U1468">
        <f t="shared" si="112"/>
        <v>3.0647817878761606E-4</v>
      </c>
      <c r="V1468">
        <f t="shared" si="113"/>
        <v>9.6512438437998171E-2</v>
      </c>
      <c r="W1468" t="str">
        <f t="shared" si="114"/>
        <v>Ontime</v>
      </c>
    </row>
    <row r="1469" spans="3:23" x14ac:dyDescent="0.3">
      <c r="C1469" s="1">
        <v>3</v>
      </c>
      <c r="D1469" s="1">
        <v>1252</v>
      </c>
      <c r="E1469" s="1" t="s">
        <v>5</v>
      </c>
      <c r="F1469" s="1" t="s">
        <v>6</v>
      </c>
      <c r="G1469" s="1" t="s">
        <v>9</v>
      </c>
      <c r="H1469" s="1" t="s">
        <v>3</v>
      </c>
      <c r="I1469">
        <f t="shared" si="110"/>
        <v>12</v>
      </c>
      <c r="J1469">
        <f>VLOOKUP(C1469,Sheet11!$C$10:$E$17,2,FALSE)</f>
        <v>0.13380281690140844</v>
      </c>
      <c r="K1469">
        <f>VLOOKUP(C1469,Sheet11!$C$10:$E$17,3,FALSE)</f>
        <v>0.14833615341229556</v>
      </c>
      <c r="L1469">
        <f>VLOOKUP(E1469,Sheet11!$C$27:$E$30,2,FALSE)</f>
        <v>0.51877934272300474</v>
      </c>
      <c r="M1469">
        <f>VLOOKUP(E1469,Sheet11!$C$27:$E$30,3,FALSE)</f>
        <v>0.64805414551607443</v>
      </c>
      <c r="N1469">
        <f>VLOOKUP(F1469,Sheet11!$C$40:$E$43,2,FALSE)</f>
        <v>0.42488262910798125</v>
      </c>
      <c r="O1469">
        <f>VLOOKUP(F1469,Sheet11!$C$40:$E$43,3,FALSE)</f>
        <v>0.54540327129159616</v>
      </c>
      <c r="P1469">
        <f>VLOOKUP(G1469,Sheet11!$C$53:$E$61,2,FALSE)</f>
        <v>0.18779342723004694</v>
      </c>
      <c r="Q1469">
        <f>VLOOKUP(G1469,Sheet11!$C$53:$E$61,3,FALSE)</f>
        <v>0.1212633953750705</v>
      </c>
      <c r="R1469">
        <f>VLOOKUP(I1469,Sheet11!$C$70:$E$89,2,FALSE)</f>
        <v>3.0516431924882629E-2</v>
      </c>
      <c r="S1469">
        <f>VLOOKUP(I1469,Sheet11!$C$70:$E$89,3,FALSE)</f>
        <v>0.10152284263959391</v>
      </c>
      <c r="T1469">
        <f t="shared" si="111"/>
        <v>3.273864259037697E-5</v>
      </c>
      <c r="U1469">
        <f t="shared" si="112"/>
        <v>5.2043464322425366E-4</v>
      </c>
      <c r="V1469">
        <f t="shared" si="113"/>
        <v>5.9183339886278864E-2</v>
      </c>
      <c r="W1469" t="str">
        <f t="shared" si="114"/>
        <v>Ontime</v>
      </c>
    </row>
    <row r="1470" spans="3:23" x14ac:dyDescent="0.3">
      <c r="C1470" s="1">
        <v>3</v>
      </c>
      <c r="D1470" s="1">
        <v>1349</v>
      </c>
      <c r="E1470" s="1" t="s">
        <v>5</v>
      </c>
      <c r="F1470" s="1" t="s">
        <v>6</v>
      </c>
      <c r="G1470" s="1" t="s">
        <v>9</v>
      </c>
      <c r="H1470" s="1" t="s">
        <v>3</v>
      </c>
      <c r="I1470">
        <f t="shared" si="110"/>
        <v>13</v>
      </c>
      <c r="J1470">
        <f>VLOOKUP(C1470,Sheet11!$C$10:$E$17,2,FALSE)</f>
        <v>0.13380281690140844</v>
      </c>
      <c r="K1470">
        <f>VLOOKUP(C1470,Sheet11!$C$10:$E$17,3,FALSE)</f>
        <v>0.14833615341229556</v>
      </c>
      <c r="L1470">
        <f>VLOOKUP(E1470,Sheet11!$C$27:$E$30,2,FALSE)</f>
        <v>0.51877934272300474</v>
      </c>
      <c r="M1470">
        <f>VLOOKUP(E1470,Sheet11!$C$27:$E$30,3,FALSE)</f>
        <v>0.64805414551607443</v>
      </c>
      <c r="N1470">
        <f>VLOOKUP(F1470,Sheet11!$C$40:$E$43,2,FALSE)</f>
        <v>0.42488262910798125</v>
      </c>
      <c r="O1470">
        <f>VLOOKUP(F1470,Sheet11!$C$40:$E$43,3,FALSE)</f>
        <v>0.54540327129159616</v>
      </c>
      <c r="P1470">
        <f>VLOOKUP(G1470,Sheet11!$C$53:$E$61,2,FALSE)</f>
        <v>0.18779342723004694</v>
      </c>
      <c r="Q1470">
        <f>VLOOKUP(G1470,Sheet11!$C$53:$E$61,3,FALSE)</f>
        <v>0.1212633953750705</v>
      </c>
      <c r="R1470">
        <f>VLOOKUP(I1470,Sheet11!$C$70:$E$89,2,FALSE)</f>
        <v>6.1032863849765258E-2</v>
      </c>
      <c r="S1470">
        <f>VLOOKUP(I1470,Sheet11!$C$70:$E$89,3,FALSE)</f>
        <v>5.0761421319796954E-2</v>
      </c>
      <c r="T1470">
        <f t="shared" si="111"/>
        <v>6.5477285180753941E-5</v>
      </c>
      <c r="U1470">
        <f t="shared" si="112"/>
        <v>2.6021732161212683E-4</v>
      </c>
      <c r="V1470">
        <f t="shared" si="113"/>
        <v>0.20103889906409461</v>
      </c>
      <c r="W1470" t="str">
        <f t="shared" si="114"/>
        <v>Ontime</v>
      </c>
    </row>
    <row r="1471" spans="3:23" x14ac:dyDescent="0.3">
      <c r="C1471" s="1">
        <v>3</v>
      </c>
      <c r="D1471" s="1">
        <v>1452</v>
      </c>
      <c r="E1471" s="1" t="s">
        <v>5</v>
      </c>
      <c r="F1471" s="1" t="s">
        <v>6</v>
      </c>
      <c r="G1471" s="1" t="s">
        <v>9</v>
      </c>
      <c r="H1471" s="1" t="s">
        <v>3</v>
      </c>
      <c r="I1471">
        <f t="shared" si="110"/>
        <v>14</v>
      </c>
      <c r="J1471">
        <f>VLOOKUP(C1471,Sheet11!$C$10:$E$17,2,FALSE)</f>
        <v>0.13380281690140844</v>
      </c>
      <c r="K1471">
        <f>VLOOKUP(C1471,Sheet11!$C$10:$E$17,3,FALSE)</f>
        <v>0.14833615341229556</v>
      </c>
      <c r="L1471">
        <f>VLOOKUP(E1471,Sheet11!$C$27:$E$30,2,FALSE)</f>
        <v>0.51877934272300474</v>
      </c>
      <c r="M1471">
        <f>VLOOKUP(E1471,Sheet11!$C$27:$E$30,3,FALSE)</f>
        <v>0.64805414551607443</v>
      </c>
      <c r="N1471">
        <f>VLOOKUP(F1471,Sheet11!$C$40:$E$43,2,FALSE)</f>
        <v>0.42488262910798125</v>
      </c>
      <c r="O1471">
        <f>VLOOKUP(F1471,Sheet11!$C$40:$E$43,3,FALSE)</f>
        <v>0.54540327129159616</v>
      </c>
      <c r="P1471">
        <f>VLOOKUP(G1471,Sheet11!$C$53:$E$61,2,FALSE)</f>
        <v>0.18779342723004694</v>
      </c>
      <c r="Q1471">
        <f>VLOOKUP(G1471,Sheet11!$C$53:$E$61,3,FALSE)</f>
        <v>0.1212633953750705</v>
      </c>
      <c r="R1471">
        <f>VLOOKUP(I1471,Sheet11!$C$70:$E$89,2,FALSE)</f>
        <v>5.6338028169014086E-2</v>
      </c>
      <c r="S1471">
        <f>VLOOKUP(I1471,Sheet11!$C$70:$E$89,3,FALSE)</f>
        <v>9.7574732092498589E-2</v>
      </c>
      <c r="T1471">
        <f t="shared" si="111"/>
        <v>6.0440570936080555E-5</v>
      </c>
      <c r="U1471">
        <f t="shared" si="112"/>
        <v>5.0019551820997714E-4</v>
      </c>
      <c r="V1471">
        <f t="shared" si="113"/>
        <v>0.10780713569142798</v>
      </c>
      <c r="W1471" t="str">
        <f t="shared" si="114"/>
        <v>Ontime</v>
      </c>
    </row>
    <row r="1472" spans="3:23" x14ac:dyDescent="0.3">
      <c r="C1472" s="1">
        <v>3</v>
      </c>
      <c r="D1472" s="1">
        <v>1556</v>
      </c>
      <c r="E1472" s="1" t="s">
        <v>5</v>
      </c>
      <c r="F1472" s="1" t="s">
        <v>6</v>
      </c>
      <c r="G1472" s="1" t="s">
        <v>9</v>
      </c>
      <c r="H1472" s="1" t="s">
        <v>3</v>
      </c>
      <c r="I1472">
        <f t="shared" si="110"/>
        <v>15</v>
      </c>
      <c r="J1472">
        <f>VLOOKUP(C1472,Sheet11!$C$10:$E$17,2,FALSE)</f>
        <v>0.13380281690140844</v>
      </c>
      <c r="K1472">
        <f>VLOOKUP(C1472,Sheet11!$C$10:$E$17,3,FALSE)</f>
        <v>0.14833615341229556</v>
      </c>
      <c r="L1472">
        <f>VLOOKUP(E1472,Sheet11!$C$27:$E$30,2,FALSE)</f>
        <v>0.51877934272300474</v>
      </c>
      <c r="M1472">
        <f>VLOOKUP(E1472,Sheet11!$C$27:$E$30,3,FALSE)</f>
        <v>0.64805414551607443</v>
      </c>
      <c r="N1472">
        <f>VLOOKUP(F1472,Sheet11!$C$40:$E$43,2,FALSE)</f>
        <v>0.42488262910798125</v>
      </c>
      <c r="O1472">
        <f>VLOOKUP(F1472,Sheet11!$C$40:$E$43,3,FALSE)</f>
        <v>0.54540327129159616</v>
      </c>
      <c r="P1472">
        <f>VLOOKUP(G1472,Sheet11!$C$53:$E$61,2,FALSE)</f>
        <v>0.18779342723004694</v>
      </c>
      <c r="Q1472">
        <f>VLOOKUP(G1472,Sheet11!$C$53:$E$61,3,FALSE)</f>
        <v>0.1212633953750705</v>
      </c>
      <c r="R1472">
        <f>VLOOKUP(I1472,Sheet11!$C$70:$E$89,2,FALSE)</f>
        <v>0.13849765258215962</v>
      </c>
      <c r="S1472">
        <f>VLOOKUP(I1472,Sheet11!$C$70:$E$89,3,FALSE)</f>
        <v>6.2041737168640719E-2</v>
      </c>
      <c r="T1472">
        <f t="shared" si="111"/>
        <v>1.4858307021786471E-4</v>
      </c>
      <c r="U1472">
        <f t="shared" si="112"/>
        <v>3.1804339308148832E-4</v>
      </c>
      <c r="V1472">
        <f t="shared" si="113"/>
        <v>0.31841972520650808</v>
      </c>
      <c r="W1472" t="str">
        <f t="shared" si="114"/>
        <v>Ontime</v>
      </c>
    </row>
    <row r="1473" spans="3:23" x14ac:dyDescent="0.3">
      <c r="C1473" s="1">
        <v>3</v>
      </c>
      <c r="D1473" s="1">
        <v>1653</v>
      </c>
      <c r="E1473" s="1" t="s">
        <v>5</v>
      </c>
      <c r="F1473" s="1" t="s">
        <v>6</v>
      </c>
      <c r="G1473" s="1" t="s">
        <v>9</v>
      </c>
      <c r="H1473" s="1" t="s">
        <v>3</v>
      </c>
      <c r="I1473">
        <f t="shared" si="110"/>
        <v>16</v>
      </c>
      <c r="J1473">
        <f>VLOOKUP(C1473,Sheet11!$C$10:$E$17,2,FALSE)</f>
        <v>0.13380281690140844</v>
      </c>
      <c r="K1473">
        <f>VLOOKUP(C1473,Sheet11!$C$10:$E$17,3,FALSE)</f>
        <v>0.14833615341229556</v>
      </c>
      <c r="L1473">
        <f>VLOOKUP(E1473,Sheet11!$C$27:$E$30,2,FALSE)</f>
        <v>0.51877934272300474</v>
      </c>
      <c r="M1473">
        <f>VLOOKUP(E1473,Sheet11!$C$27:$E$30,3,FALSE)</f>
        <v>0.64805414551607443</v>
      </c>
      <c r="N1473">
        <f>VLOOKUP(F1473,Sheet11!$C$40:$E$43,2,FALSE)</f>
        <v>0.42488262910798125</v>
      </c>
      <c r="O1473">
        <f>VLOOKUP(F1473,Sheet11!$C$40:$E$43,3,FALSE)</f>
        <v>0.54540327129159616</v>
      </c>
      <c r="P1473">
        <f>VLOOKUP(G1473,Sheet11!$C$53:$E$61,2,FALSE)</f>
        <v>0.18779342723004694</v>
      </c>
      <c r="Q1473">
        <f>VLOOKUP(G1473,Sheet11!$C$53:$E$61,3,FALSE)</f>
        <v>0.1212633953750705</v>
      </c>
      <c r="R1473">
        <f>VLOOKUP(I1473,Sheet11!$C$70:$E$89,2,FALSE)</f>
        <v>0.10328638497652583</v>
      </c>
      <c r="S1473">
        <f>VLOOKUP(I1473,Sheet11!$C$70:$E$89,3,FALSE)</f>
        <v>9.8702763677382968E-2</v>
      </c>
      <c r="T1473">
        <f t="shared" si="111"/>
        <v>1.1080771338281435E-4</v>
      </c>
      <c r="U1473">
        <f t="shared" si="112"/>
        <v>5.0597812535691324E-4</v>
      </c>
      <c r="V1473">
        <f t="shared" si="113"/>
        <v>0.17965346547065128</v>
      </c>
      <c r="W1473" t="str">
        <f t="shared" si="114"/>
        <v>Ontime</v>
      </c>
    </row>
    <row r="1474" spans="3:23" x14ac:dyDescent="0.3">
      <c r="C1474" s="1">
        <v>3</v>
      </c>
      <c r="D1474" s="1">
        <v>1853</v>
      </c>
      <c r="E1474" s="1" t="s">
        <v>5</v>
      </c>
      <c r="F1474" s="1" t="s">
        <v>6</v>
      </c>
      <c r="G1474" s="1" t="s">
        <v>9</v>
      </c>
      <c r="H1474" s="1" t="s">
        <v>3</v>
      </c>
      <c r="I1474">
        <f t="shared" ref="I1474:I1537" si="115">VLOOKUP(D1474,$AA$27:$AB$50,2,TRUE)</f>
        <v>18</v>
      </c>
      <c r="J1474">
        <f>VLOOKUP(C1474,Sheet11!$C$10:$E$17,2,FALSE)</f>
        <v>0.13380281690140844</v>
      </c>
      <c r="K1474">
        <f>VLOOKUP(C1474,Sheet11!$C$10:$E$17,3,FALSE)</f>
        <v>0.14833615341229556</v>
      </c>
      <c r="L1474">
        <f>VLOOKUP(E1474,Sheet11!$C$27:$E$30,2,FALSE)</f>
        <v>0.51877934272300474</v>
      </c>
      <c r="M1474">
        <f>VLOOKUP(E1474,Sheet11!$C$27:$E$30,3,FALSE)</f>
        <v>0.64805414551607443</v>
      </c>
      <c r="N1474">
        <f>VLOOKUP(F1474,Sheet11!$C$40:$E$43,2,FALSE)</f>
        <v>0.42488262910798125</v>
      </c>
      <c r="O1474">
        <f>VLOOKUP(F1474,Sheet11!$C$40:$E$43,3,FALSE)</f>
        <v>0.54540327129159616</v>
      </c>
      <c r="P1474">
        <f>VLOOKUP(G1474,Sheet11!$C$53:$E$61,2,FALSE)</f>
        <v>0.18779342723004694</v>
      </c>
      <c r="Q1474">
        <f>VLOOKUP(G1474,Sheet11!$C$53:$E$61,3,FALSE)</f>
        <v>0.1212633953750705</v>
      </c>
      <c r="R1474">
        <f>VLOOKUP(I1474,Sheet11!$C$70:$E$89,2,FALSE)</f>
        <v>7.746478873239436E-2</v>
      </c>
      <c r="S1474">
        <f>VLOOKUP(I1474,Sheet11!$C$70:$E$89,3,FALSE)</f>
        <v>5.8093626621545401E-2</v>
      </c>
      <c r="T1474">
        <f t="shared" si="111"/>
        <v>8.3105785037110755E-5</v>
      </c>
      <c r="U1474">
        <f t="shared" si="112"/>
        <v>2.978042680672118E-4</v>
      </c>
      <c r="V1474">
        <f t="shared" si="113"/>
        <v>0.21817692749198714</v>
      </c>
      <c r="W1474" t="str">
        <f t="shared" si="114"/>
        <v>Ontime</v>
      </c>
    </row>
    <row r="1475" spans="3:23" x14ac:dyDescent="0.3">
      <c r="C1475" s="1">
        <v>3</v>
      </c>
      <c r="D1475" s="1">
        <v>846</v>
      </c>
      <c r="E1475" s="1" t="s">
        <v>7</v>
      </c>
      <c r="F1475" s="1" t="s">
        <v>6</v>
      </c>
      <c r="G1475" s="1" t="s">
        <v>10</v>
      </c>
      <c r="H1475" s="1" t="s">
        <v>3</v>
      </c>
      <c r="I1475">
        <f t="shared" si="115"/>
        <v>8</v>
      </c>
      <c r="J1475">
        <f>VLOOKUP(C1475,Sheet11!$C$10:$E$17,2,FALSE)</f>
        <v>0.13380281690140844</v>
      </c>
      <c r="K1475">
        <f>VLOOKUP(C1475,Sheet11!$C$10:$E$17,3,FALSE)</f>
        <v>0.14833615341229556</v>
      </c>
      <c r="L1475">
        <f>VLOOKUP(E1475,Sheet11!$C$27:$E$30,2,FALSE)</f>
        <v>0.39436619718309857</v>
      </c>
      <c r="M1475">
        <f>VLOOKUP(E1475,Sheet11!$C$27:$E$30,3,FALSE)</f>
        <v>0.29103214890016921</v>
      </c>
      <c r="N1475">
        <f>VLOOKUP(F1475,Sheet11!$C$40:$E$43,2,FALSE)</f>
        <v>0.42488262910798125</v>
      </c>
      <c r="O1475">
        <f>VLOOKUP(F1475,Sheet11!$C$40:$E$43,3,FALSE)</f>
        <v>0.54540327129159616</v>
      </c>
      <c r="P1475">
        <f>VLOOKUP(G1475,Sheet11!$C$53:$E$61,2,FALSE)</f>
        <v>1.1737089201877934E-2</v>
      </c>
      <c r="Q1475">
        <f>VLOOKUP(G1475,Sheet11!$C$53:$E$61,3,FALSE)</f>
        <v>1.4664410603496898E-2</v>
      </c>
      <c r="R1475">
        <f>VLOOKUP(I1475,Sheet11!$C$70:$E$89,2,FALSE)</f>
        <v>4.2253521126760563E-2</v>
      </c>
      <c r="S1475">
        <f>VLOOKUP(I1475,Sheet11!$C$70:$E$89,3,FALSE)</f>
        <v>9.475465313028765E-2</v>
      </c>
      <c r="T1475">
        <f t="shared" ref="T1475:T1538" si="116">0.1937*J1475*L1475*N1475*P1475*R1475</f>
        <v>2.1537081272472139E-6</v>
      </c>
      <c r="U1475">
        <f t="shared" ref="U1475:U1538" si="117">0.8063*K1475*M1475*O1475*Q1475*S1475</f>
        <v>2.6379559287537452E-5</v>
      </c>
      <c r="V1475">
        <f t="shared" ref="V1475:V1538" si="118">T1475/(T1475+U1475)</f>
        <v>7.5480599397854398E-2</v>
      </c>
      <c r="W1475" t="str">
        <f t="shared" ref="W1475:W1538" si="119">IF(V1475&gt;0.5,"Delayed","Ontime")</f>
        <v>Ontime</v>
      </c>
    </row>
    <row r="1476" spans="3:23" x14ac:dyDescent="0.3">
      <c r="C1476" s="1">
        <v>3</v>
      </c>
      <c r="D1476" s="1">
        <v>627</v>
      </c>
      <c r="E1476" s="1" t="s">
        <v>5</v>
      </c>
      <c r="F1476" s="1" t="s">
        <v>6</v>
      </c>
      <c r="G1476" s="1" t="s">
        <v>11</v>
      </c>
      <c r="H1476" s="1" t="s">
        <v>3</v>
      </c>
      <c r="I1476">
        <f t="shared" si="115"/>
        <v>6</v>
      </c>
      <c r="J1476">
        <f>VLOOKUP(C1476,Sheet11!$C$10:$E$17,2,FALSE)</f>
        <v>0.13380281690140844</v>
      </c>
      <c r="K1476">
        <f>VLOOKUP(C1476,Sheet11!$C$10:$E$17,3,FALSE)</f>
        <v>0.14833615341229556</v>
      </c>
      <c r="L1476">
        <f>VLOOKUP(E1476,Sheet11!$C$27:$E$30,2,FALSE)</f>
        <v>0.51877934272300474</v>
      </c>
      <c r="M1476">
        <f>VLOOKUP(E1476,Sheet11!$C$27:$E$30,3,FALSE)</f>
        <v>0.64805414551607443</v>
      </c>
      <c r="N1476">
        <f>VLOOKUP(F1476,Sheet11!$C$40:$E$43,2,FALSE)</f>
        <v>0.42488262910798125</v>
      </c>
      <c r="O1476">
        <f>VLOOKUP(F1476,Sheet11!$C$40:$E$43,3,FALSE)</f>
        <v>0.54540327129159616</v>
      </c>
      <c r="P1476">
        <f>VLOOKUP(G1476,Sheet11!$C$53:$E$61,2,FALSE)</f>
        <v>8.2159624413145546E-2</v>
      </c>
      <c r="Q1476">
        <f>VLOOKUP(G1476,Sheet11!$C$53:$E$61,3,FALSE)</f>
        <v>0.20812182741116753</v>
      </c>
      <c r="R1476">
        <f>VLOOKUP(I1476,Sheet11!$C$70:$E$89,2,FALSE)</f>
        <v>3.9906103286384977E-2</v>
      </c>
      <c r="S1476">
        <f>VLOOKUP(I1476,Sheet11!$C$70:$E$89,3,FALSE)</f>
        <v>8.4038353073886074E-2</v>
      </c>
      <c r="T1476">
        <f t="shared" si="116"/>
        <v>1.8730281097379133E-5</v>
      </c>
      <c r="U1476">
        <f t="shared" si="117"/>
        <v>7.3938028731557344E-4</v>
      </c>
      <c r="V1476">
        <f t="shared" si="118"/>
        <v>2.4706529466525667E-2</v>
      </c>
      <c r="W1476" t="str">
        <f t="shared" si="119"/>
        <v>Ontime</v>
      </c>
    </row>
    <row r="1477" spans="3:23" x14ac:dyDescent="0.3">
      <c r="C1477" s="1">
        <v>3</v>
      </c>
      <c r="D1477" s="1">
        <v>659</v>
      </c>
      <c r="E1477" s="1" t="s">
        <v>5</v>
      </c>
      <c r="F1477" s="1" t="s">
        <v>6</v>
      </c>
      <c r="G1477" s="1" t="s">
        <v>11</v>
      </c>
      <c r="H1477" s="1" t="s">
        <v>3</v>
      </c>
      <c r="I1477">
        <f t="shared" si="115"/>
        <v>6</v>
      </c>
      <c r="J1477">
        <f>VLOOKUP(C1477,Sheet11!$C$10:$E$17,2,FALSE)</f>
        <v>0.13380281690140844</v>
      </c>
      <c r="K1477">
        <f>VLOOKUP(C1477,Sheet11!$C$10:$E$17,3,FALSE)</f>
        <v>0.14833615341229556</v>
      </c>
      <c r="L1477">
        <f>VLOOKUP(E1477,Sheet11!$C$27:$E$30,2,FALSE)</f>
        <v>0.51877934272300474</v>
      </c>
      <c r="M1477">
        <f>VLOOKUP(E1477,Sheet11!$C$27:$E$30,3,FALSE)</f>
        <v>0.64805414551607443</v>
      </c>
      <c r="N1477">
        <f>VLOOKUP(F1477,Sheet11!$C$40:$E$43,2,FALSE)</f>
        <v>0.42488262910798125</v>
      </c>
      <c r="O1477">
        <f>VLOOKUP(F1477,Sheet11!$C$40:$E$43,3,FALSE)</f>
        <v>0.54540327129159616</v>
      </c>
      <c r="P1477">
        <f>VLOOKUP(G1477,Sheet11!$C$53:$E$61,2,FALSE)</f>
        <v>8.2159624413145546E-2</v>
      </c>
      <c r="Q1477">
        <f>VLOOKUP(G1477,Sheet11!$C$53:$E$61,3,FALSE)</f>
        <v>0.20812182741116753</v>
      </c>
      <c r="R1477">
        <f>VLOOKUP(I1477,Sheet11!$C$70:$E$89,2,FALSE)</f>
        <v>3.9906103286384977E-2</v>
      </c>
      <c r="S1477">
        <f>VLOOKUP(I1477,Sheet11!$C$70:$E$89,3,FALSE)</f>
        <v>8.4038353073886074E-2</v>
      </c>
      <c r="T1477">
        <f t="shared" si="116"/>
        <v>1.8730281097379133E-5</v>
      </c>
      <c r="U1477">
        <f t="shared" si="117"/>
        <v>7.3938028731557344E-4</v>
      </c>
      <c r="V1477">
        <f t="shared" si="118"/>
        <v>2.4706529466525667E-2</v>
      </c>
      <c r="W1477" t="str">
        <f t="shared" si="119"/>
        <v>Ontime</v>
      </c>
    </row>
    <row r="1478" spans="3:23" x14ac:dyDescent="0.3">
      <c r="C1478" s="1">
        <v>3</v>
      </c>
      <c r="D1478" s="1">
        <v>759</v>
      </c>
      <c r="E1478" s="1" t="s">
        <v>5</v>
      </c>
      <c r="F1478" s="1" t="s">
        <v>6</v>
      </c>
      <c r="G1478" s="1" t="s">
        <v>11</v>
      </c>
      <c r="H1478" s="1" t="s">
        <v>3</v>
      </c>
      <c r="I1478">
        <f t="shared" si="115"/>
        <v>7</v>
      </c>
      <c r="J1478">
        <f>VLOOKUP(C1478,Sheet11!$C$10:$E$17,2,FALSE)</f>
        <v>0.13380281690140844</v>
      </c>
      <c r="K1478">
        <f>VLOOKUP(C1478,Sheet11!$C$10:$E$17,3,FALSE)</f>
        <v>0.14833615341229556</v>
      </c>
      <c r="L1478">
        <f>VLOOKUP(E1478,Sheet11!$C$27:$E$30,2,FALSE)</f>
        <v>0.51877934272300474</v>
      </c>
      <c r="M1478">
        <f>VLOOKUP(E1478,Sheet11!$C$27:$E$30,3,FALSE)</f>
        <v>0.64805414551607443</v>
      </c>
      <c r="N1478">
        <f>VLOOKUP(F1478,Sheet11!$C$40:$E$43,2,FALSE)</f>
        <v>0.42488262910798125</v>
      </c>
      <c r="O1478">
        <f>VLOOKUP(F1478,Sheet11!$C$40:$E$43,3,FALSE)</f>
        <v>0.54540327129159616</v>
      </c>
      <c r="P1478">
        <f>VLOOKUP(G1478,Sheet11!$C$53:$E$61,2,FALSE)</f>
        <v>8.2159624413145546E-2</v>
      </c>
      <c r="Q1478">
        <f>VLOOKUP(G1478,Sheet11!$C$53:$E$61,3,FALSE)</f>
        <v>0.20812182741116753</v>
      </c>
      <c r="R1478">
        <f>VLOOKUP(I1478,Sheet11!$C$70:$E$89,2,FALSE)</f>
        <v>4.2253521126760563E-2</v>
      </c>
      <c r="S1478">
        <f>VLOOKUP(I1478,Sheet11!$C$70:$E$89,3,FALSE)</f>
        <v>4.3993231810490696E-2</v>
      </c>
      <c r="T1478">
        <f t="shared" si="116"/>
        <v>1.9832062338401435E-5</v>
      </c>
      <c r="U1478">
        <f t="shared" si="117"/>
        <v>3.870581369839915E-4</v>
      </c>
      <c r="V1478">
        <f t="shared" si="118"/>
        <v>4.8740575151302229E-2</v>
      </c>
      <c r="W1478" t="str">
        <f t="shared" si="119"/>
        <v>Ontime</v>
      </c>
    </row>
    <row r="1479" spans="3:23" x14ac:dyDescent="0.3">
      <c r="C1479" s="1">
        <v>3</v>
      </c>
      <c r="D1479" s="1">
        <v>855</v>
      </c>
      <c r="E1479" s="1" t="s">
        <v>5</v>
      </c>
      <c r="F1479" s="1" t="s">
        <v>6</v>
      </c>
      <c r="G1479" s="1" t="s">
        <v>11</v>
      </c>
      <c r="H1479" s="1" t="s">
        <v>3</v>
      </c>
      <c r="I1479">
        <f t="shared" si="115"/>
        <v>8</v>
      </c>
      <c r="J1479">
        <f>VLOOKUP(C1479,Sheet11!$C$10:$E$17,2,FALSE)</f>
        <v>0.13380281690140844</v>
      </c>
      <c r="K1479">
        <f>VLOOKUP(C1479,Sheet11!$C$10:$E$17,3,FALSE)</f>
        <v>0.14833615341229556</v>
      </c>
      <c r="L1479">
        <f>VLOOKUP(E1479,Sheet11!$C$27:$E$30,2,FALSE)</f>
        <v>0.51877934272300474</v>
      </c>
      <c r="M1479">
        <f>VLOOKUP(E1479,Sheet11!$C$27:$E$30,3,FALSE)</f>
        <v>0.64805414551607443</v>
      </c>
      <c r="N1479">
        <f>VLOOKUP(F1479,Sheet11!$C$40:$E$43,2,FALSE)</f>
        <v>0.42488262910798125</v>
      </c>
      <c r="O1479">
        <f>VLOOKUP(F1479,Sheet11!$C$40:$E$43,3,FALSE)</f>
        <v>0.54540327129159616</v>
      </c>
      <c r="P1479">
        <f>VLOOKUP(G1479,Sheet11!$C$53:$E$61,2,FALSE)</f>
        <v>8.2159624413145546E-2</v>
      </c>
      <c r="Q1479">
        <f>VLOOKUP(G1479,Sheet11!$C$53:$E$61,3,FALSE)</f>
        <v>0.20812182741116753</v>
      </c>
      <c r="R1479">
        <f>VLOOKUP(I1479,Sheet11!$C$70:$E$89,2,FALSE)</f>
        <v>4.2253521126760563E-2</v>
      </c>
      <c r="S1479">
        <f>VLOOKUP(I1479,Sheet11!$C$70:$E$89,3,FALSE)</f>
        <v>9.475465313028765E-2</v>
      </c>
      <c r="T1479">
        <f t="shared" si="116"/>
        <v>1.9832062338401435E-5</v>
      </c>
      <c r="U1479">
        <f t="shared" si="117"/>
        <v>8.3366367965782774E-4</v>
      </c>
      <c r="V1479">
        <f t="shared" si="118"/>
        <v>2.3236275663211282E-2</v>
      </c>
      <c r="W1479" t="str">
        <f t="shared" si="119"/>
        <v>Ontime</v>
      </c>
    </row>
    <row r="1480" spans="3:23" x14ac:dyDescent="0.3">
      <c r="C1480" s="1">
        <v>3</v>
      </c>
      <c r="D1480" s="1">
        <v>956</v>
      </c>
      <c r="E1480" s="1" t="s">
        <v>5</v>
      </c>
      <c r="F1480" s="1" t="s">
        <v>6</v>
      </c>
      <c r="G1480" s="1" t="s">
        <v>11</v>
      </c>
      <c r="H1480" s="1" t="s">
        <v>3</v>
      </c>
      <c r="I1480">
        <f t="shared" si="115"/>
        <v>9</v>
      </c>
      <c r="J1480">
        <f>VLOOKUP(C1480,Sheet11!$C$10:$E$17,2,FALSE)</f>
        <v>0.13380281690140844</v>
      </c>
      <c r="K1480">
        <f>VLOOKUP(C1480,Sheet11!$C$10:$E$17,3,FALSE)</f>
        <v>0.14833615341229556</v>
      </c>
      <c r="L1480">
        <f>VLOOKUP(E1480,Sheet11!$C$27:$E$30,2,FALSE)</f>
        <v>0.51877934272300474</v>
      </c>
      <c r="M1480">
        <f>VLOOKUP(E1480,Sheet11!$C$27:$E$30,3,FALSE)</f>
        <v>0.64805414551607443</v>
      </c>
      <c r="N1480">
        <f>VLOOKUP(F1480,Sheet11!$C$40:$E$43,2,FALSE)</f>
        <v>0.42488262910798125</v>
      </c>
      <c r="O1480">
        <f>VLOOKUP(F1480,Sheet11!$C$40:$E$43,3,FALSE)</f>
        <v>0.54540327129159616</v>
      </c>
      <c r="P1480">
        <f>VLOOKUP(G1480,Sheet11!$C$53:$E$61,2,FALSE)</f>
        <v>8.2159624413145546E-2</v>
      </c>
      <c r="Q1480">
        <f>VLOOKUP(G1480,Sheet11!$C$53:$E$61,3,FALSE)</f>
        <v>0.20812182741116753</v>
      </c>
      <c r="R1480">
        <f>VLOOKUP(I1480,Sheet11!$C$70:$E$89,2,FALSE)</f>
        <v>3.5211267605633804E-2</v>
      </c>
      <c r="S1480">
        <f>VLOOKUP(I1480,Sheet11!$C$70:$E$89,3,FALSE)</f>
        <v>3.2148900169204735E-2</v>
      </c>
      <c r="T1480">
        <f t="shared" si="116"/>
        <v>1.652671861533453E-5</v>
      </c>
      <c r="U1480">
        <f t="shared" si="117"/>
        <v>2.8285017702676295E-4</v>
      </c>
      <c r="V1480">
        <f t="shared" si="118"/>
        <v>5.5203720981501787E-2</v>
      </c>
      <c r="W1480" t="str">
        <f t="shared" si="119"/>
        <v>Ontime</v>
      </c>
    </row>
    <row r="1481" spans="3:23" x14ac:dyDescent="0.3">
      <c r="C1481" s="1">
        <v>3</v>
      </c>
      <c r="D1481" s="1">
        <v>1056</v>
      </c>
      <c r="E1481" s="1" t="s">
        <v>5</v>
      </c>
      <c r="F1481" s="1" t="s">
        <v>6</v>
      </c>
      <c r="G1481" s="1" t="s">
        <v>11</v>
      </c>
      <c r="H1481" s="1" t="s">
        <v>3</v>
      </c>
      <c r="I1481">
        <f t="shared" si="115"/>
        <v>10</v>
      </c>
      <c r="J1481">
        <f>VLOOKUP(C1481,Sheet11!$C$10:$E$17,2,FALSE)</f>
        <v>0.13380281690140844</v>
      </c>
      <c r="K1481">
        <f>VLOOKUP(C1481,Sheet11!$C$10:$E$17,3,FALSE)</f>
        <v>0.14833615341229556</v>
      </c>
      <c r="L1481">
        <f>VLOOKUP(E1481,Sheet11!$C$27:$E$30,2,FALSE)</f>
        <v>0.51877934272300474</v>
      </c>
      <c r="M1481">
        <f>VLOOKUP(E1481,Sheet11!$C$27:$E$30,3,FALSE)</f>
        <v>0.64805414551607443</v>
      </c>
      <c r="N1481">
        <f>VLOOKUP(F1481,Sheet11!$C$40:$E$43,2,FALSE)</f>
        <v>0.42488262910798125</v>
      </c>
      <c r="O1481">
        <f>VLOOKUP(F1481,Sheet11!$C$40:$E$43,3,FALSE)</f>
        <v>0.54540327129159616</v>
      </c>
      <c r="P1481">
        <f>VLOOKUP(G1481,Sheet11!$C$53:$E$61,2,FALSE)</f>
        <v>8.2159624413145546E-2</v>
      </c>
      <c r="Q1481">
        <f>VLOOKUP(G1481,Sheet11!$C$53:$E$61,3,FALSE)</f>
        <v>0.20812182741116753</v>
      </c>
      <c r="R1481">
        <f>VLOOKUP(I1481,Sheet11!$C$70:$E$89,2,FALSE)</f>
        <v>3.0516431924882629E-2</v>
      </c>
      <c r="S1481">
        <f>VLOOKUP(I1481,Sheet11!$C$70:$E$89,3,FALSE)</f>
        <v>5.9785673998871969E-2</v>
      </c>
      <c r="T1481">
        <f t="shared" si="116"/>
        <v>1.4323156133289924E-5</v>
      </c>
      <c r="U1481">
        <f t="shared" si="117"/>
        <v>5.2600208359362944E-4</v>
      </c>
      <c r="V1481">
        <f t="shared" si="118"/>
        <v>2.6508397313678805E-2</v>
      </c>
      <c r="W1481" t="str">
        <f t="shared" si="119"/>
        <v>Ontime</v>
      </c>
    </row>
    <row r="1482" spans="3:23" x14ac:dyDescent="0.3">
      <c r="C1482" s="1">
        <v>3</v>
      </c>
      <c r="D1482" s="1">
        <v>1155</v>
      </c>
      <c r="E1482" s="1" t="s">
        <v>5</v>
      </c>
      <c r="F1482" s="1" t="s">
        <v>6</v>
      </c>
      <c r="G1482" s="1" t="s">
        <v>11</v>
      </c>
      <c r="H1482" s="1" t="s">
        <v>3</v>
      </c>
      <c r="I1482">
        <f t="shared" si="115"/>
        <v>11</v>
      </c>
      <c r="J1482">
        <f>VLOOKUP(C1482,Sheet11!$C$10:$E$17,2,FALSE)</f>
        <v>0.13380281690140844</v>
      </c>
      <c r="K1482">
        <f>VLOOKUP(C1482,Sheet11!$C$10:$E$17,3,FALSE)</f>
        <v>0.14833615341229556</v>
      </c>
      <c r="L1482">
        <f>VLOOKUP(E1482,Sheet11!$C$27:$E$30,2,FALSE)</f>
        <v>0.51877934272300474</v>
      </c>
      <c r="M1482">
        <f>VLOOKUP(E1482,Sheet11!$C$27:$E$30,3,FALSE)</f>
        <v>0.64805414551607443</v>
      </c>
      <c r="N1482">
        <f>VLOOKUP(F1482,Sheet11!$C$40:$E$43,2,FALSE)</f>
        <v>0.42488262910798125</v>
      </c>
      <c r="O1482">
        <f>VLOOKUP(F1482,Sheet11!$C$40:$E$43,3,FALSE)</f>
        <v>0.54540327129159616</v>
      </c>
      <c r="P1482">
        <f>VLOOKUP(G1482,Sheet11!$C$53:$E$61,2,FALSE)</f>
        <v>8.2159624413145546E-2</v>
      </c>
      <c r="Q1482">
        <f>VLOOKUP(G1482,Sheet11!$C$53:$E$61,3,FALSE)</f>
        <v>0.20812182741116753</v>
      </c>
      <c r="R1482">
        <f>VLOOKUP(I1482,Sheet11!$C$70:$E$89,2,FALSE)</f>
        <v>1.4084507042253521E-2</v>
      </c>
      <c r="S1482">
        <f>VLOOKUP(I1482,Sheet11!$C$70:$E$89,3,FALSE)</f>
        <v>2.5944726452340666E-2</v>
      </c>
      <c r="T1482">
        <f t="shared" si="116"/>
        <v>6.6106874461338114E-6</v>
      </c>
      <c r="U1482">
        <f t="shared" si="117"/>
        <v>2.2826505514440522E-4</v>
      </c>
      <c r="V1482">
        <f t="shared" si="118"/>
        <v>2.8145466931671533E-2</v>
      </c>
      <c r="W1482" t="str">
        <f t="shared" si="119"/>
        <v>Ontime</v>
      </c>
    </row>
    <row r="1483" spans="3:23" x14ac:dyDescent="0.3">
      <c r="C1483" s="1">
        <v>3</v>
      </c>
      <c r="D1483" s="1">
        <v>1255</v>
      </c>
      <c r="E1483" s="1" t="s">
        <v>5</v>
      </c>
      <c r="F1483" s="1" t="s">
        <v>6</v>
      </c>
      <c r="G1483" s="1" t="s">
        <v>11</v>
      </c>
      <c r="H1483" s="1" t="s">
        <v>3</v>
      </c>
      <c r="I1483">
        <f t="shared" si="115"/>
        <v>12</v>
      </c>
      <c r="J1483">
        <f>VLOOKUP(C1483,Sheet11!$C$10:$E$17,2,FALSE)</f>
        <v>0.13380281690140844</v>
      </c>
      <c r="K1483">
        <f>VLOOKUP(C1483,Sheet11!$C$10:$E$17,3,FALSE)</f>
        <v>0.14833615341229556</v>
      </c>
      <c r="L1483">
        <f>VLOOKUP(E1483,Sheet11!$C$27:$E$30,2,FALSE)</f>
        <v>0.51877934272300474</v>
      </c>
      <c r="M1483">
        <f>VLOOKUP(E1483,Sheet11!$C$27:$E$30,3,FALSE)</f>
        <v>0.64805414551607443</v>
      </c>
      <c r="N1483">
        <f>VLOOKUP(F1483,Sheet11!$C$40:$E$43,2,FALSE)</f>
        <v>0.42488262910798125</v>
      </c>
      <c r="O1483">
        <f>VLOOKUP(F1483,Sheet11!$C$40:$E$43,3,FALSE)</f>
        <v>0.54540327129159616</v>
      </c>
      <c r="P1483">
        <f>VLOOKUP(G1483,Sheet11!$C$53:$E$61,2,FALSE)</f>
        <v>8.2159624413145546E-2</v>
      </c>
      <c r="Q1483">
        <f>VLOOKUP(G1483,Sheet11!$C$53:$E$61,3,FALSE)</f>
        <v>0.20812182741116753</v>
      </c>
      <c r="R1483">
        <f>VLOOKUP(I1483,Sheet11!$C$70:$E$89,2,FALSE)</f>
        <v>3.0516431924882629E-2</v>
      </c>
      <c r="S1483">
        <f>VLOOKUP(I1483,Sheet11!$C$70:$E$89,3,FALSE)</f>
        <v>0.10152284263959391</v>
      </c>
      <c r="T1483">
        <f t="shared" si="116"/>
        <v>1.4323156133289924E-5</v>
      </c>
      <c r="U1483">
        <f t="shared" si="117"/>
        <v>8.932110853476726E-4</v>
      </c>
      <c r="V1483">
        <f t="shared" si="118"/>
        <v>1.5782496658105858E-2</v>
      </c>
      <c r="W1483" t="str">
        <f t="shared" si="119"/>
        <v>Ontime</v>
      </c>
    </row>
    <row r="1484" spans="3:23" x14ac:dyDescent="0.3">
      <c r="C1484" s="1">
        <v>3</v>
      </c>
      <c r="D1484" s="1">
        <v>1357</v>
      </c>
      <c r="E1484" s="1" t="s">
        <v>5</v>
      </c>
      <c r="F1484" s="1" t="s">
        <v>6</v>
      </c>
      <c r="G1484" s="1" t="s">
        <v>11</v>
      </c>
      <c r="H1484" s="1" t="s">
        <v>3</v>
      </c>
      <c r="I1484">
        <f t="shared" si="115"/>
        <v>13</v>
      </c>
      <c r="J1484">
        <f>VLOOKUP(C1484,Sheet11!$C$10:$E$17,2,FALSE)</f>
        <v>0.13380281690140844</v>
      </c>
      <c r="K1484">
        <f>VLOOKUP(C1484,Sheet11!$C$10:$E$17,3,FALSE)</f>
        <v>0.14833615341229556</v>
      </c>
      <c r="L1484">
        <f>VLOOKUP(E1484,Sheet11!$C$27:$E$30,2,FALSE)</f>
        <v>0.51877934272300474</v>
      </c>
      <c r="M1484">
        <f>VLOOKUP(E1484,Sheet11!$C$27:$E$30,3,FALSE)</f>
        <v>0.64805414551607443</v>
      </c>
      <c r="N1484">
        <f>VLOOKUP(F1484,Sheet11!$C$40:$E$43,2,FALSE)</f>
        <v>0.42488262910798125</v>
      </c>
      <c r="O1484">
        <f>VLOOKUP(F1484,Sheet11!$C$40:$E$43,3,FALSE)</f>
        <v>0.54540327129159616</v>
      </c>
      <c r="P1484">
        <f>VLOOKUP(G1484,Sheet11!$C$53:$E$61,2,FALSE)</f>
        <v>8.2159624413145546E-2</v>
      </c>
      <c r="Q1484">
        <f>VLOOKUP(G1484,Sheet11!$C$53:$E$61,3,FALSE)</f>
        <v>0.20812182741116753</v>
      </c>
      <c r="R1484">
        <f>VLOOKUP(I1484,Sheet11!$C$70:$E$89,2,FALSE)</f>
        <v>6.1032863849765258E-2</v>
      </c>
      <c r="S1484">
        <f>VLOOKUP(I1484,Sheet11!$C$70:$E$89,3,FALSE)</f>
        <v>5.0761421319796954E-2</v>
      </c>
      <c r="T1484">
        <f t="shared" si="116"/>
        <v>2.8646312266579849E-5</v>
      </c>
      <c r="U1484">
        <f t="shared" si="117"/>
        <v>4.466055426738363E-4</v>
      </c>
      <c r="V1484">
        <f t="shared" si="118"/>
        <v>6.027606619267447E-2</v>
      </c>
      <c r="W1484" t="str">
        <f t="shared" si="119"/>
        <v>Ontime</v>
      </c>
    </row>
    <row r="1485" spans="3:23" x14ac:dyDescent="0.3">
      <c r="C1485" s="1">
        <v>3</v>
      </c>
      <c r="D1485" s="1">
        <v>1456</v>
      </c>
      <c r="E1485" s="1" t="s">
        <v>5</v>
      </c>
      <c r="F1485" s="1" t="s">
        <v>6</v>
      </c>
      <c r="G1485" s="1" t="s">
        <v>11</v>
      </c>
      <c r="H1485" s="1" t="s">
        <v>3</v>
      </c>
      <c r="I1485">
        <f t="shared" si="115"/>
        <v>14</v>
      </c>
      <c r="J1485">
        <f>VLOOKUP(C1485,Sheet11!$C$10:$E$17,2,FALSE)</f>
        <v>0.13380281690140844</v>
      </c>
      <c r="K1485">
        <f>VLOOKUP(C1485,Sheet11!$C$10:$E$17,3,FALSE)</f>
        <v>0.14833615341229556</v>
      </c>
      <c r="L1485">
        <f>VLOOKUP(E1485,Sheet11!$C$27:$E$30,2,FALSE)</f>
        <v>0.51877934272300474</v>
      </c>
      <c r="M1485">
        <f>VLOOKUP(E1485,Sheet11!$C$27:$E$30,3,FALSE)</f>
        <v>0.64805414551607443</v>
      </c>
      <c r="N1485">
        <f>VLOOKUP(F1485,Sheet11!$C$40:$E$43,2,FALSE)</f>
        <v>0.42488262910798125</v>
      </c>
      <c r="O1485">
        <f>VLOOKUP(F1485,Sheet11!$C$40:$E$43,3,FALSE)</f>
        <v>0.54540327129159616</v>
      </c>
      <c r="P1485">
        <f>VLOOKUP(G1485,Sheet11!$C$53:$E$61,2,FALSE)</f>
        <v>8.2159624413145546E-2</v>
      </c>
      <c r="Q1485">
        <f>VLOOKUP(G1485,Sheet11!$C$53:$E$61,3,FALSE)</f>
        <v>0.20812182741116753</v>
      </c>
      <c r="R1485">
        <f>VLOOKUP(I1485,Sheet11!$C$70:$E$89,2,FALSE)</f>
        <v>5.6338028169014086E-2</v>
      </c>
      <c r="S1485">
        <f>VLOOKUP(I1485,Sheet11!$C$70:$E$89,3,FALSE)</f>
        <v>9.7574732092498589E-2</v>
      </c>
      <c r="T1485">
        <f t="shared" si="116"/>
        <v>2.6442749784535245E-5</v>
      </c>
      <c r="U1485">
        <f t="shared" si="117"/>
        <v>8.5847509869526315E-4</v>
      </c>
      <c r="V1485">
        <f t="shared" si="118"/>
        <v>2.988158712129186E-2</v>
      </c>
      <c r="W1485" t="str">
        <f t="shared" si="119"/>
        <v>Ontime</v>
      </c>
    </row>
    <row r="1486" spans="3:23" x14ac:dyDescent="0.3">
      <c r="C1486" s="1">
        <v>3</v>
      </c>
      <c r="D1486" s="1">
        <v>1558</v>
      </c>
      <c r="E1486" s="1" t="s">
        <v>5</v>
      </c>
      <c r="F1486" s="1" t="s">
        <v>6</v>
      </c>
      <c r="G1486" s="1" t="s">
        <v>11</v>
      </c>
      <c r="H1486" s="1" t="s">
        <v>3</v>
      </c>
      <c r="I1486">
        <f t="shared" si="115"/>
        <v>15</v>
      </c>
      <c r="J1486">
        <f>VLOOKUP(C1486,Sheet11!$C$10:$E$17,2,FALSE)</f>
        <v>0.13380281690140844</v>
      </c>
      <c r="K1486">
        <f>VLOOKUP(C1486,Sheet11!$C$10:$E$17,3,FALSE)</f>
        <v>0.14833615341229556</v>
      </c>
      <c r="L1486">
        <f>VLOOKUP(E1486,Sheet11!$C$27:$E$30,2,FALSE)</f>
        <v>0.51877934272300474</v>
      </c>
      <c r="M1486">
        <f>VLOOKUP(E1486,Sheet11!$C$27:$E$30,3,FALSE)</f>
        <v>0.64805414551607443</v>
      </c>
      <c r="N1486">
        <f>VLOOKUP(F1486,Sheet11!$C$40:$E$43,2,FALSE)</f>
        <v>0.42488262910798125</v>
      </c>
      <c r="O1486">
        <f>VLOOKUP(F1486,Sheet11!$C$40:$E$43,3,FALSE)</f>
        <v>0.54540327129159616</v>
      </c>
      <c r="P1486">
        <f>VLOOKUP(G1486,Sheet11!$C$53:$E$61,2,FALSE)</f>
        <v>8.2159624413145546E-2</v>
      </c>
      <c r="Q1486">
        <f>VLOOKUP(G1486,Sheet11!$C$53:$E$61,3,FALSE)</f>
        <v>0.20812182741116753</v>
      </c>
      <c r="R1486">
        <f>VLOOKUP(I1486,Sheet11!$C$70:$E$89,2,FALSE)</f>
        <v>0.13849765258215962</v>
      </c>
      <c r="S1486">
        <f>VLOOKUP(I1486,Sheet11!$C$70:$E$89,3,FALSE)</f>
        <v>6.2041737168640719E-2</v>
      </c>
      <c r="T1486">
        <f t="shared" si="116"/>
        <v>6.5005093220315817E-5</v>
      </c>
      <c r="U1486">
        <f t="shared" si="117"/>
        <v>5.4585121882357772E-4</v>
      </c>
      <c r="V1486">
        <f t="shared" si="118"/>
        <v>0.10641634037112942</v>
      </c>
      <c r="W1486" t="str">
        <f t="shared" si="119"/>
        <v>Ontime</v>
      </c>
    </row>
    <row r="1487" spans="3:23" x14ac:dyDescent="0.3">
      <c r="C1487" s="1">
        <v>3</v>
      </c>
      <c r="D1487" s="1">
        <v>1658</v>
      </c>
      <c r="E1487" s="1" t="s">
        <v>5</v>
      </c>
      <c r="F1487" s="1" t="s">
        <v>6</v>
      </c>
      <c r="G1487" s="1" t="s">
        <v>11</v>
      </c>
      <c r="H1487" s="1" t="s">
        <v>3</v>
      </c>
      <c r="I1487">
        <f t="shared" si="115"/>
        <v>16</v>
      </c>
      <c r="J1487">
        <f>VLOOKUP(C1487,Sheet11!$C$10:$E$17,2,FALSE)</f>
        <v>0.13380281690140844</v>
      </c>
      <c r="K1487">
        <f>VLOOKUP(C1487,Sheet11!$C$10:$E$17,3,FALSE)</f>
        <v>0.14833615341229556</v>
      </c>
      <c r="L1487">
        <f>VLOOKUP(E1487,Sheet11!$C$27:$E$30,2,FALSE)</f>
        <v>0.51877934272300474</v>
      </c>
      <c r="M1487">
        <f>VLOOKUP(E1487,Sheet11!$C$27:$E$30,3,FALSE)</f>
        <v>0.64805414551607443</v>
      </c>
      <c r="N1487">
        <f>VLOOKUP(F1487,Sheet11!$C$40:$E$43,2,FALSE)</f>
        <v>0.42488262910798125</v>
      </c>
      <c r="O1487">
        <f>VLOOKUP(F1487,Sheet11!$C$40:$E$43,3,FALSE)</f>
        <v>0.54540327129159616</v>
      </c>
      <c r="P1487">
        <f>VLOOKUP(G1487,Sheet11!$C$53:$E$61,2,FALSE)</f>
        <v>8.2159624413145546E-2</v>
      </c>
      <c r="Q1487">
        <f>VLOOKUP(G1487,Sheet11!$C$53:$E$61,3,FALSE)</f>
        <v>0.20812182741116753</v>
      </c>
      <c r="R1487">
        <f>VLOOKUP(I1487,Sheet11!$C$70:$E$89,2,FALSE)</f>
        <v>0.10328638497652583</v>
      </c>
      <c r="S1487">
        <f>VLOOKUP(I1487,Sheet11!$C$70:$E$89,3,FALSE)</f>
        <v>9.8702763677382968E-2</v>
      </c>
      <c r="T1487">
        <f t="shared" si="116"/>
        <v>4.8478374604981284E-5</v>
      </c>
      <c r="U1487">
        <f t="shared" si="117"/>
        <v>8.683996663102373E-4</v>
      </c>
      <c r="V1487">
        <f t="shared" si="118"/>
        <v>5.2873307508369001E-2</v>
      </c>
      <c r="W1487" t="str">
        <f t="shared" si="119"/>
        <v>Ontime</v>
      </c>
    </row>
    <row r="1488" spans="3:23" x14ac:dyDescent="0.3">
      <c r="C1488" s="1">
        <v>3</v>
      </c>
      <c r="D1488" s="1">
        <v>1803</v>
      </c>
      <c r="E1488" s="1" t="s">
        <v>5</v>
      </c>
      <c r="F1488" s="1" t="s">
        <v>6</v>
      </c>
      <c r="G1488" s="1" t="s">
        <v>11</v>
      </c>
      <c r="H1488" s="1" t="s">
        <v>3</v>
      </c>
      <c r="I1488">
        <f t="shared" si="115"/>
        <v>18</v>
      </c>
      <c r="J1488">
        <f>VLOOKUP(C1488,Sheet11!$C$10:$E$17,2,FALSE)</f>
        <v>0.13380281690140844</v>
      </c>
      <c r="K1488">
        <f>VLOOKUP(C1488,Sheet11!$C$10:$E$17,3,FALSE)</f>
        <v>0.14833615341229556</v>
      </c>
      <c r="L1488">
        <f>VLOOKUP(E1488,Sheet11!$C$27:$E$30,2,FALSE)</f>
        <v>0.51877934272300474</v>
      </c>
      <c r="M1488">
        <f>VLOOKUP(E1488,Sheet11!$C$27:$E$30,3,FALSE)</f>
        <v>0.64805414551607443</v>
      </c>
      <c r="N1488">
        <f>VLOOKUP(F1488,Sheet11!$C$40:$E$43,2,FALSE)</f>
        <v>0.42488262910798125</v>
      </c>
      <c r="O1488">
        <f>VLOOKUP(F1488,Sheet11!$C$40:$E$43,3,FALSE)</f>
        <v>0.54540327129159616</v>
      </c>
      <c r="P1488">
        <f>VLOOKUP(G1488,Sheet11!$C$53:$E$61,2,FALSE)</f>
        <v>8.2159624413145546E-2</v>
      </c>
      <c r="Q1488">
        <f>VLOOKUP(G1488,Sheet11!$C$53:$E$61,3,FALSE)</f>
        <v>0.20812182741116753</v>
      </c>
      <c r="R1488">
        <f>VLOOKUP(I1488,Sheet11!$C$70:$E$89,2,FALSE)</f>
        <v>7.746478873239436E-2</v>
      </c>
      <c r="S1488">
        <f>VLOOKUP(I1488,Sheet11!$C$70:$E$89,3,FALSE)</f>
        <v>5.8093626621545401E-2</v>
      </c>
      <c r="T1488">
        <f t="shared" si="116"/>
        <v>3.6358780953735958E-5</v>
      </c>
      <c r="U1488">
        <f t="shared" si="117"/>
        <v>5.1111523217116817E-4</v>
      </c>
      <c r="V1488">
        <f t="shared" si="118"/>
        <v>6.6411884549926289E-2</v>
      </c>
      <c r="W1488" t="str">
        <f t="shared" si="119"/>
        <v>Ontime</v>
      </c>
    </row>
    <row r="1489" spans="3:23" x14ac:dyDescent="0.3">
      <c r="C1489" s="1">
        <v>3</v>
      </c>
      <c r="D1489" s="1">
        <v>1859</v>
      </c>
      <c r="E1489" s="1" t="s">
        <v>5</v>
      </c>
      <c r="F1489" s="1" t="s">
        <v>6</v>
      </c>
      <c r="G1489" s="1" t="s">
        <v>11</v>
      </c>
      <c r="H1489" s="1" t="s">
        <v>3</v>
      </c>
      <c r="I1489">
        <f t="shared" si="115"/>
        <v>18</v>
      </c>
      <c r="J1489">
        <f>VLOOKUP(C1489,Sheet11!$C$10:$E$17,2,FALSE)</f>
        <v>0.13380281690140844</v>
      </c>
      <c r="K1489">
        <f>VLOOKUP(C1489,Sheet11!$C$10:$E$17,3,FALSE)</f>
        <v>0.14833615341229556</v>
      </c>
      <c r="L1489">
        <f>VLOOKUP(E1489,Sheet11!$C$27:$E$30,2,FALSE)</f>
        <v>0.51877934272300474</v>
      </c>
      <c r="M1489">
        <f>VLOOKUP(E1489,Sheet11!$C$27:$E$30,3,FALSE)</f>
        <v>0.64805414551607443</v>
      </c>
      <c r="N1489">
        <f>VLOOKUP(F1489,Sheet11!$C$40:$E$43,2,FALSE)</f>
        <v>0.42488262910798125</v>
      </c>
      <c r="O1489">
        <f>VLOOKUP(F1489,Sheet11!$C$40:$E$43,3,FALSE)</f>
        <v>0.54540327129159616</v>
      </c>
      <c r="P1489">
        <f>VLOOKUP(G1489,Sheet11!$C$53:$E$61,2,FALSE)</f>
        <v>8.2159624413145546E-2</v>
      </c>
      <c r="Q1489">
        <f>VLOOKUP(G1489,Sheet11!$C$53:$E$61,3,FALSE)</f>
        <v>0.20812182741116753</v>
      </c>
      <c r="R1489">
        <f>VLOOKUP(I1489,Sheet11!$C$70:$E$89,2,FALSE)</f>
        <v>7.746478873239436E-2</v>
      </c>
      <c r="S1489">
        <f>VLOOKUP(I1489,Sheet11!$C$70:$E$89,3,FALSE)</f>
        <v>5.8093626621545401E-2</v>
      </c>
      <c r="T1489">
        <f t="shared" si="116"/>
        <v>3.6358780953735958E-5</v>
      </c>
      <c r="U1489">
        <f t="shared" si="117"/>
        <v>5.1111523217116817E-4</v>
      </c>
      <c r="V1489">
        <f t="shared" si="118"/>
        <v>6.6411884549926289E-2</v>
      </c>
      <c r="W1489" t="str">
        <f t="shared" si="119"/>
        <v>Ontime</v>
      </c>
    </row>
    <row r="1490" spans="3:23" x14ac:dyDescent="0.3">
      <c r="C1490" s="1">
        <v>3</v>
      </c>
      <c r="D1490" s="1">
        <v>1956</v>
      </c>
      <c r="E1490" s="1" t="s">
        <v>5</v>
      </c>
      <c r="F1490" s="1" t="s">
        <v>6</v>
      </c>
      <c r="G1490" s="1" t="s">
        <v>11</v>
      </c>
      <c r="H1490" s="1" t="s">
        <v>3</v>
      </c>
      <c r="I1490">
        <f t="shared" si="115"/>
        <v>19</v>
      </c>
      <c r="J1490">
        <f>VLOOKUP(C1490,Sheet11!$C$10:$E$17,2,FALSE)</f>
        <v>0.13380281690140844</v>
      </c>
      <c r="K1490">
        <f>VLOOKUP(C1490,Sheet11!$C$10:$E$17,3,FALSE)</f>
        <v>0.14833615341229556</v>
      </c>
      <c r="L1490">
        <f>VLOOKUP(E1490,Sheet11!$C$27:$E$30,2,FALSE)</f>
        <v>0.51877934272300474</v>
      </c>
      <c r="M1490">
        <f>VLOOKUP(E1490,Sheet11!$C$27:$E$30,3,FALSE)</f>
        <v>0.64805414551607443</v>
      </c>
      <c r="N1490">
        <f>VLOOKUP(F1490,Sheet11!$C$40:$E$43,2,FALSE)</f>
        <v>0.42488262910798125</v>
      </c>
      <c r="O1490">
        <f>VLOOKUP(F1490,Sheet11!$C$40:$E$43,3,FALSE)</f>
        <v>0.54540327129159616</v>
      </c>
      <c r="P1490">
        <f>VLOOKUP(G1490,Sheet11!$C$53:$E$61,2,FALSE)</f>
        <v>8.2159624413145546E-2</v>
      </c>
      <c r="Q1490">
        <f>VLOOKUP(G1490,Sheet11!$C$53:$E$61,3,FALSE)</f>
        <v>0.20812182741116753</v>
      </c>
      <c r="R1490">
        <f>VLOOKUP(I1490,Sheet11!$C$70:$E$89,2,FALSE)</f>
        <v>9.8591549295774641E-2</v>
      </c>
      <c r="S1490">
        <f>VLOOKUP(I1490,Sheet11!$C$70:$E$89,3,FALSE)</f>
        <v>2.1996615905245348E-2</v>
      </c>
      <c r="T1490">
        <f t="shared" si="116"/>
        <v>4.6274812122936674E-5</v>
      </c>
      <c r="U1490">
        <f t="shared" si="117"/>
        <v>1.9352906849199575E-4</v>
      </c>
      <c r="V1490">
        <f t="shared" si="118"/>
        <v>0.19296940484980279</v>
      </c>
      <c r="W1490" t="str">
        <f t="shared" si="119"/>
        <v>Ontime</v>
      </c>
    </row>
    <row r="1491" spans="3:23" x14ac:dyDescent="0.3">
      <c r="C1491" s="1">
        <v>3</v>
      </c>
      <c r="D1491" s="1">
        <v>2058</v>
      </c>
      <c r="E1491" s="1" t="s">
        <v>5</v>
      </c>
      <c r="F1491" s="1" t="s">
        <v>6</v>
      </c>
      <c r="G1491" s="1" t="s">
        <v>11</v>
      </c>
      <c r="H1491" s="1" t="s">
        <v>3</v>
      </c>
      <c r="I1491">
        <f t="shared" si="115"/>
        <v>20</v>
      </c>
      <c r="J1491">
        <f>VLOOKUP(C1491,Sheet11!$C$10:$E$17,2,FALSE)</f>
        <v>0.13380281690140844</v>
      </c>
      <c r="K1491">
        <f>VLOOKUP(C1491,Sheet11!$C$10:$E$17,3,FALSE)</f>
        <v>0.14833615341229556</v>
      </c>
      <c r="L1491">
        <f>VLOOKUP(E1491,Sheet11!$C$27:$E$30,2,FALSE)</f>
        <v>0.51877934272300474</v>
      </c>
      <c r="M1491">
        <f>VLOOKUP(E1491,Sheet11!$C$27:$E$30,3,FALSE)</f>
        <v>0.64805414551607443</v>
      </c>
      <c r="N1491">
        <f>VLOOKUP(F1491,Sheet11!$C$40:$E$43,2,FALSE)</f>
        <v>0.42488262910798125</v>
      </c>
      <c r="O1491">
        <f>VLOOKUP(F1491,Sheet11!$C$40:$E$43,3,FALSE)</f>
        <v>0.54540327129159616</v>
      </c>
      <c r="P1491">
        <f>VLOOKUP(G1491,Sheet11!$C$53:$E$61,2,FALSE)</f>
        <v>8.2159624413145546E-2</v>
      </c>
      <c r="Q1491">
        <f>VLOOKUP(G1491,Sheet11!$C$53:$E$61,3,FALSE)</f>
        <v>0.20812182741116753</v>
      </c>
      <c r="R1491">
        <f>VLOOKUP(I1491,Sheet11!$C$70:$E$89,2,FALSE)</f>
        <v>4.9295774647887321E-2</v>
      </c>
      <c r="S1491">
        <f>VLOOKUP(I1491,Sheet11!$C$70:$E$89,3,FALSE)</f>
        <v>3.6661026508742242E-2</v>
      </c>
      <c r="T1491">
        <f t="shared" si="116"/>
        <v>2.3137406061468337E-5</v>
      </c>
      <c r="U1491">
        <f t="shared" si="117"/>
        <v>3.2254844748665952E-4</v>
      </c>
      <c r="V1491">
        <f t="shared" si="118"/>
        <v>6.6931885768496013E-2</v>
      </c>
      <c r="W1491" t="str">
        <f t="shared" si="119"/>
        <v>Ontime</v>
      </c>
    </row>
    <row r="1492" spans="3:23" x14ac:dyDescent="0.3">
      <c r="C1492" s="1">
        <v>3</v>
      </c>
      <c r="D1492" s="1">
        <v>658</v>
      </c>
      <c r="E1492" s="1" t="s">
        <v>2</v>
      </c>
      <c r="F1492" s="1" t="s">
        <v>13</v>
      </c>
      <c r="G1492" s="1" t="s">
        <v>12</v>
      </c>
      <c r="H1492" s="1" t="s">
        <v>3</v>
      </c>
      <c r="I1492">
        <f t="shared" si="115"/>
        <v>6</v>
      </c>
      <c r="J1492">
        <f>VLOOKUP(C1492,Sheet11!$C$10:$E$17,2,FALSE)</f>
        <v>0.13380281690140844</v>
      </c>
      <c r="K1492">
        <f>VLOOKUP(C1492,Sheet11!$C$10:$E$17,3,FALSE)</f>
        <v>0.14833615341229556</v>
      </c>
      <c r="L1492">
        <f>VLOOKUP(E1492,Sheet11!$C$27:$E$30,2,FALSE)</f>
        <v>8.6854460093896718E-2</v>
      </c>
      <c r="M1492">
        <f>VLOOKUP(E1492,Sheet11!$C$27:$E$30,3,FALSE)</f>
        <v>6.0913705583756347E-2</v>
      </c>
      <c r="N1492">
        <f>VLOOKUP(F1492,Sheet11!$C$40:$E$43,2,FALSE)</f>
        <v>0.3779342723004695</v>
      </c>
      <c r="O1492">
        <f>VLOOKUP(F1492,Sheet11!$C$40:$E$43,3,FALSE)</f>
        <v>0.28426395939086296</v>
      </c>
      <c r="P1492">
        <f>VLOOKUP(G1492,Sheet11!$C$53:$E$61,2,FALSE)</f>
        <v>0.22065727699530516</v>
      </c>
      <c r="Q1492">
        <f>VLOOKUP(G1492,Sheet11!$C$53:$E$61,3,FALSE)</f>
        <v>0.17710095882684715</v>
      </c>
      <c r="R1492">
        <f>VLOOKUP(I1492,Sheet11!$C$70:$E$89,2,FALSE)</f>
        <v>3.9906103286384977E-2</v>
      </c>
      <c r="S1492">
        <f>VLOOKUP(I1492,Sheet11!$C$70:$E$89,3,FALSE)</f>
        <v>8.4038353073886074E-2</v>
      </c>
      <c r="T1492">
        <f t="shared" si="116"/>
        <v>7.4913632464375703E-6</v>
      </c>
      <c r="U1492">
        <f t="shared" si="117"/>
        <v>3.0823286192400785E-5</v>
      </c>
      <c r="V1492">
        <f t="shared" si="118"/>
        <v>0.19552216596411845</v>
      </c>
      <c r="W1492" t="str">
        <f t="shared" si="119"/>
        <v>Ontime</v>
      </c>
    </row>
    <row r="1493" spans="3:23" x14ac:dyDescent="0.3">
      <c r="C1493" s="1">
        <v>3</v>
      </c>
      <c r="D1493" s="1">
        <v>1452</v>
      </c>
      <c r="E1493" s="1" t="s">
        <v>2</v>
      </c>
      <c r="F1493" s="1" t="s">
        <v>13</v>
      </c>
      <c r="G1493" s="1" t="s">
        <v>12</v>
      </c>
      <c r="H1493" s="1" t="s">
        <v>3</v>
      </c>
      <c r="I1493">
        <f t="shared" si="115"/>
        <v>14</v>
      </c>
      <c r="J1493">
        <f>VLOOKUP(C1493,Sheet11!$C$10:$E$17,2,FALSE)</f>
        <v>0.13380281690140844</v>
      </c>
      <c r="K1493">
        <f>VLOOKUP(C1493,Sheet11!$C$10:$E$17,3,FALSE)</f>
        <v>0.14833615341229556</v>
      </c>
      <c r="L1493">
        <f>VLOOKUP(E1493,Sheet11!$C$27:$E$30,2,FALSE)</f>
        <v>8.6854460093896718E-2</v>
      </c>
      <c r="M1493">
        <f>VLOOKUP(E1493,Sheet11!$C$27:$E$30,3,FALSE)</f>
        <v>6.0913705583756347E-2</v>
      </c>
      <c r="N1493">
        <f>VLOOKUP(F1493,Sheet11!$C$40:$E$43,2,FALSE)</f>
        <v>0.3779342723004695</v>
      </c>
      <c r="O1493">
        <f>VLOOKUP(F1493,Sheet11!$C$40:$E$43,3,FALSE)</f>
        <v>0.28426395939086296</v>
      </c>
      <c r="P1493">
        <f>VLOOKUP(G1493,Sheet11!$C$53:$E$61,2,FALSE)</f>
        <v>0.22065727699530516</v>
      </c>
      <c r="Q1493">
        <f>VLOOKUP(G1493,Sheet11!$C$53:$E$61,3,FALSE)</f>
        <v>0.17710095882684715</v>
      </c>
      <c r="R1493">
        <f>VLOOKUP(I1493,Sheet11!$C$70:$E$89,2,FALSE)</f>
        <v>5.6338028169014086E-2</v>
      </c>
      <c r="S1493">
        <f>VLOOKUP(I1493,Sheet11!$C$70:$E$89,3,FALSE)</f>
        <v>9.7574732092498589E-2</v>
      </c>
      <c r="T1493">
        <f t="shared" si="116"/>
        <v>1.0576042230264806E-5</v>
      </c>
      <c r="U1493">
        <f t="shared" si="117"/>
        <v>3.5788110813995536E-5</v>
      </c>
      <c r="V1493">
        <f t="shared" si="118"/>
        <v>0.22810817271197986</v>
      </c>
      <c r="W1493" t="str">
        <f t="shared" si="119"/>
        <v>Ontime</v>
      </c>
    </row>
    <row r="1494" spans="3:23" x14ac:dyDescent="0.3">
      <c r="C1494" s="1">
        <v>3</v>
      </c>
      <c r="D1494" s="1">
        <v>1726</v>
      </c>
      <c r="E1494" s="1" t="s">
        <v>2</v>
      </c>
      <c r="F1494" s="1" t="s">
        <v>13</v>
      </c>
      <c r="G1494" s="1" t="s">
        <v>12</v>
      </c>
      <c r="H1494" s="1" t="s">
        <v>15</v>
      </c>
      <c r="I1494">
        <f t="shared" si="115"/>
        <v>17</v>
      </c>
      <c r="J1494">
        <f>VLOOKUP(C1494,Sheet11!$C$10:$E$17,2,FALSE)</f>
        <v>0.13380281690140844</v>
      </c>
      <c r="K1494">
        <f>VLOOKUP(C1494,Sheet11!$C$10:$E$17,3,FALSE)</f>
        <v>0.14833615341229556</v>
      </c>
      <c r="L1494">
        <f>VLOOKUP(E1494,Sheet11!$C$27:$E$30,2,FALSE)</f>
        <v>8.6854460093896718E-2</v>
      </c>
      <c r="M1494">
        <f>VLOOKUP(E1494,Sheet11!$C$27:$E$30,3,FALSE)</f>
        <v>6.0913705583756347E-2</v>
      </c>
      <c r="N1494">
        <f>VLOOKUP(F1494,Sheet11!$C$40:$E$43,2,FALSE)</f>
        <v>0.3779342723004695</v>
      </c>
      <c r="O1494">
        <f>VLOOKUP(F1494,Sheet11!$C$40:$E$43,3,FALSE)</f>
        <v>0.28426395939086296</v>
      </c>
      <c r="P1494">
        <f>VLOOKUP(G1494,Sheet11!$C$53:$E$61,2,FALSE)</f>
        <v>0.22065727699530516</v>
      </c>
      <c r="Q1494">
        <f>VLOOKUP(G1494,Sheet11!$C$53:$E$61,3,FALSE)</f>
        <v>0.17710095882684715</v>
      </c>
      <c r="R1494">
        <f>VLOOKUP(I1494,Sheet11!$C$70:$E$89,2,FALSE)</f>
        <v>9.154929577464789E-2</v>
      </c>
      <c r="S1494">
        <f>VLOOKUP(I1494,Sheet11!$C$70:$E$89,3,FALSE)</f>
        <v>8.1218274111675121E-2</v>
      </c>
      <c r="T1494">
        <f t="shared" si="116"/>
        <v>1.7186068624180307E-5</v>
      </c>
      <c r="U1494">
        <f t="shared" si="117"/>
        <v>2.9788947729568536E-5</v>
      </c>
      <c r="V1494">
        <f t="shared" si="118"/>
        <v>0.36585551125218019</v>
      </c>
      <c r="W1494" t="str">
        <f t="shared" si="119"/>
        <v>Ontime</v>
      </c>
    </row>
    <row r="1495" spans="3:23" x14ac:dyDescent="0.3">
      <c r="C1495" s="1">
        <v>3</v>
      </c>
      <c r="D1495" s="1">
        <v>1028</v>
      </c>
      <c r="E1495" s="1" t="s">
        <v>2</v>
      </c>
      <c r="F1495" s="1" t="s">
        <v>13</v>
      </c>
      <c r="G1495" s="1" t="s">
        <v>12</v>
      </c>
      <c r="H1495" s="1" t="s">
        <v>3</v>
      </c>
      <c r="I1495">
        <f t="shared" si="115"/>
        <v>10</v>
      </c>
      <c r="J1495">
        <f>VLOOKUP(C1495,Sheet11!$C$10:$E$17,2,FALSE)</f>
        <v>0.13380281690140844</v>
      </c>
      <c r="K1495">
        <f>VLOOKUP(C1495,Sheet11!$C$10:$E$17,3,FALSE)</f>
        <v>0.14833615341229556</v>
      </c>
      <c r="L1495">
        <f>VLOOKUP(E1495,Sheet11!$C$27:$E$30,2,FALSE)</f>
        <v>8.6854460093896718E-2</v>
      </c>
      <c r="M1495">
        <f>VLOOKUP(E1495,Sheet11!$C$27:$E$30,3,FALSE)</f>
        <v>6.0913705583756347E-2</v>
      </c>
      <c r="N1495">
        <f>VLOOKUP(F1495,Sheet11!$C$40:$E$43,2,FALSE)</f>
        <v>0.3779342723004695</v>
      </c>
      <c r="O1495">
        <f>VLOOKUP(F1495,Sheet11!$C$40:$E$43,3,FALSE)</f>
        <v>0.28426395939086296</v>
      </c>
      <c r="P1495">
        <f>VLOOKUP(G1495,Sheet11!$C$53:$E$61,2,FALSE)</f>
        <v>0.22065727699530516</v>
      </c>
      <c r="Q1495">
        <f>VLOOKUP(G1495,Sheet11!$C$53:$E$61,3,FALSE)</f>
        <v>0.17710095882684715</v>
      </c>
      <c r="R1495">
        <f>VLOOKUP(I1495,Sheet11!$C$70:$E$89,2,FALSE)</f>
        <v>3.0516431924882629E-2</v>
      </c>
      <c r="S1495">
        <f>VLOOKUP(I1495,Sheet11!$C$70:$E$89,3,FALSE)</f>
        <v>5.9785673998871969E-2</v>
      </c>
      <c r="T1495">
        <f t="shared" si="116"/>
        <v>5.7286895413934357E-6</v>
      </c>
      <c r="U1495">
        <f t="shared" si="117"/>
        <v>2.192797541204351E-5</v>
      </c>
      <c r="V1495">
        <f t="shared" si="118"/>
        <v>0.2071359490031903</v>
      </c>
      <c r="W1495" t="str">
        <f t="shared" si="119"/>
        <v>Ontime</v>
      </c>
    </row>
    <row r="1496" spans="3:23" x14ac:dyDescent="0.3">
      <c r="C1496" s="1">
        <v>3</v>
      </c>
      <c r="D1496" s="1">
        <v>1727</v>
      </c>
      <c r="E1496" s="1" t="s">
        <v>5</v>
      </c>
      <c r="F1496" s="1" t="s">
        <v>13</v>
      </c>
      <c r="G1496" s="1" t="s">
        <v>14</v>
      </c>
      <c r="H1496" s="1" t="s">
        <v>15</v>
      </c>
      <c r="I1496">
        <f t="shared" si="115"/>
        <v>17</v>
      </c>
      <c r="J1496">
        <f>VLOOKUP(C1496,Sheet11!$C$10:$E$17,2,FALSE)</f>
        <v>0.13380281690140844</v>
      </c>
      <c r="K1496">
        <f>VLOOKUP(C1496,Sheet11!$C$10:$E$17,3,FALSE)</f>
        <v>0.14833615341229556</v>
      </c>
      <c r="L1496">
        <f>VLOOKUP(E1496,Sheet11!$C$27:$E$30,2,FALSE)</f>
        <v>0.51877934272300474</v>
      </c>
      <c r="M1496">
        <f>VLOOKUP(E1496,Sheet11!$C$27:$E$30,3,FALSE)</f>
        <v>0.64805414551607443</v>
      </c>
      <c r="N1496">
        <f>VLOOKUP(F1496,Sheet11!$C$40:$E$43,2,FALSE)</f>
        <v>0.3779342723004695</v>
      </c>
      <c r="O1496">
        <f>VLOOKUP(F1496,Sheet11!$C$40:$E$43,3,FALSE)</f>
        <v>0.28426395939086296</v>
      </c>
      <c r="P1496">
        <f>VLOOKUP(G1496,Sheet11!$C$53:$E$61,2,FALSE)</f>
        <v>6.1032863849765258E-2</v>
      </c>
      <c r="Q1496">
        <f>VLOOKUP(G1496,Sheet11!$C$53:$E$61,3,FALSE)</f>
        <v>3.835307388606881E-2</v>
      </c>
      <c r="R1496">
        <f>VLOOKUP(I1496,Sheet11!$C$70:$E$89,2,FALSE)</f>
        <v>9.154929577464789E-2</v>
      </c>
      <c r="S1496">
        <f>VLOOKUP(I1496,Sheet11!$C$70:$E$89,3,FALSE)</f>
        <v>8.1218274111675121E-2</v>
      </c>
      <c r="T1496">
        <f t="shared" si="116"/>
        <v>2.8393085196820028E-5</v>
      </c>
      <c r="U1496">
        <f t="shared" si="117"/>
        <v>6.8632639301918169E-5</v>
      </c>
      <c r="V1496">
        <f t="shared" si="118"/>
        <v>0.29263461152706233</v>
      </c>
      <c r="W1496" t="str">
        <f t="shared" si="119"/>
        <v>Ontime</v>
      </c>
    </row>
    <row r="1497" spans="3:23" x14ac:dyDescent="0.3">
      <c r="C1497" s="1">
        <v>3</v>
      </c>
      <c r="D1497" s="1">
        <v>1858</v>
      </c>
      <c r="E1497" s="1" t="s">
        <v>5</v>
      </c>
      <c r="F1497" s="1" t="s">
        <v>13</v>
      </c>
      <c r="G1497" s="1" t="s">
        <v>14</v>
      </c>
      <c r="H1497" s="1" t="s">
        <v>3</v>
      </c>
      <c r="I1497">
        <f t="shared" si="115"/>
        <v>18</v>
      </c>
      <c r="J1497">
        <f>VLOOKUP(C1497,Sheet11!$C$10:$E$17,2,FALSE)</f>
        <v>0.13380281690140844</v>
      </c>
      <c r="K1497">
        <f>VLOOKUP(C1497,Sheet11!$C$10:$E$17,3,FALSE)</f>
        <v>0.14833615341229556</v>
      </c>
      <c r="L1497">
        <f>VLOOKUP(E1497,Sheet11!$C$27:$E$30,2,FALSE)</f>
        <v>0.51877934272300474</v>
      </c>
      <c r="M1497">
        <f>VLOOKUP(E1497,Sheet11!$C$27:$E$30,3,FALSE)</f>
        <v>0.64805414551607443</v>
      </c>
      <c r="N1497">
        <f>VLOOKUP(F1497,Sheet11!$C$40:$E$43,2,FALSE)</f>
        <v>0.3779342723004695</v>
      </c>
      <c r="O1497">
        <f>VLOOKUP(F1497,Sheet11!$C$40:$E$43,3,FALSE)</f>
        <v>0.28426395939086296</v>
      </c>
      <c r="P1497">
        <f>VLOOKUP(G1497,Sheet11!$C$53:$E$61,2,FALSE)</f>
        <v>6.1032863849765258E-2</v>
      </c>
      <c r="Q1497">
        <f>VLOOKUP(G1497,Sheet11!$C$53:$E$61,3,FALSE)</f>
        <v>3.835307388606881E-2</v>
      </c>
      <c r="R1497">
        <f>VLOOKUP(I1497,Sheet11!$C$70:$E$89,2,FALSE)</f>
        <v>7.746478873239436E-2</v>
      </c>
      <c r="S1497">
        <f>VLOOKUP(I1497,Sheet11!$C$70:$E$89,3,FALSE)</f>
        <v>5.8093626621545401E-2</v>
      </c>
      <c r="T1497">
        <f t="shared" si="116"/>
        <v>2.4024918243463097E-5</v>
      </c>
      <c r="U1497">
        <f t="shared" si="117"/>
        <v>4.9091401722899806E-5</v>
      </c>
      <c r="V1497">
        <f t="shared" si="118"/>
        <v>0.32858489396780005</v>
      </c>
      <c r="W1497" t="str">
        <f t="shared" si="119"/>
        <v>Ontime</v>
      </c>
    </row>
    <row r="1498" spans="3:23" x14ac:dyDescent="0.3">
      <c r="C1498" s="1">
        <v>3</v>
      </c>
      <c r="D1498" s="1">
        <v>1256</v>
      </c>
      <c r="E1498" s="1" t="s">
        <v>5</v>
      </c>
      <c r="F1498" s="1" t="s">
        <v>13</v>
      </c>
      <c r="G1498" s="1" t="s">
        <v>14</v>
      </c>
      <c r="H1498" s="1" t="s">
        <v>3</v>
      </c>
      <c r="I1498">
        <f t="shared" si="115"/>
        <v>12</v>
      </c>
      <c r="J1498">
        <f>VLOOKUP(C1498,Sheet11!$C$10:$E$17,2,FALSE)</f>
        <v>0.13380281690140844</v>
      </c>
      <c r="K1498">
        <f>VLOOKUP(C1498,Sheet11!$C$10:$E$17,3,FALSE)</f>
        <v>0.14833615341229556</v>
      </c>
      <c r="L1498">
        <f>VLOOKUP(E1498,Sheet11!$C$27:$E$30,2,FALSE)</f>
        <v>0.51877934272300474</v>
      </c>
      <c r="M1498">
        <f>VLOOKUP(E1498,Sheet11!$C$27:$E$30,3,FALSE)</f>
        <v>0.64805414551607443</v>
      </c>
      <c r="N1498">
        <f>VLOOKUP(F1498,Sheet11!$C$40:$E$43,2,FALSE)</f>
        <v>0.3779342723004695</v>
      </c>
      <c r="O1498">
        <f>VLOOKUP(F1498,Sheet11!$C$40:$E$43,3,FALSE)</f>
        <v>0.28426395939086296</v>
      </c>
      <c r="P1498">
        <f>VLOOKUP(G1498,Sheet11!$C$53:$E$61,2,FALSE)</f>
        <v>6.1032863849765258E-2</v>
      </c>
      <c r="Q1498">
        <f>VLOOKUP(G1498,Sheet11!$C$53:$E$61,3,FALSE)</f>
        <v>3.835307388606881E-2</v>
      </c>
      <c r="R1498">
        <f>VLOOKUP(I1498,Sheet11!$C$70:$E$89,2,FALSE)</f>
        <v>3.0516431924882629E-2</v>
      </c>
      <c r="S1498">
        <f>VLOOKUP(I1498,Sheet11!$C$70:$E$89,3,FALSE)</f>
        <v>0.10152284263959391</v>
      </c>
      <c r="T1498">
        <f t="shared" si="116"/>
        <v>9.4643617322733427E-6</v>
      </c>
      <c r="U1498">
        <f t="shared" si="117"/>
        <v>8.5790799127397722E-5</v>
      </c>
      <c r="V1498">
        <f t="shared" si="118"/>
        <v>9.9357994326587137E-2</v>
      </c>
      <c r="W1498" t="str">
        <f t="shared" si="119"/>
        <v>Ontime</v>
      </c>
    </row>
    <row r="1499" spans="3:23" x14ac:dyDescent="0.3">
      <c r="C1499" s="1">
        <v>3</v>
      </c>
      <c r="D1499" s="1">
        <v>728</v>
      </c>
      <c r="E1499" s="1" t="s">
        <v>5</v>
      </c>
      <c r="F1499" s="1" t="s">
        <v>13</v>
      </c>
      <c r="G1499" s="1" t="s">
        <v>14</v>
      </c>
      <c r="H1499" s="1" t="s">
        <v>3</v>
      </c>
      <c r="I1499">
        <f t="shared" si="115"/>
        <v>7</v>
      </c>
      <c r="J1499">
        <f>VLOOKUP(C1499,Sheet11!$C$10:$E$17,2,FALSE)</f>
        <v>0.13380281690140844</v>
      </c>
      <c r="K1499">
        <f>VLOOKUP(C1499,Sheet11!$C$10:$E$17,3,FALSE)</f>
        <v>0.14833615341229556</v>
      </c>
      <c r="L1499">
        <f>VLOOKUP(E1499,Sheet11!$C$27:$E$30,2,FALSE)</f>
        <v>0.51877934272300474</v>
      </c>
      <c r="M1499">
        <f>VLOOKUP(E1499,Sheet11!$C$27:$E$30,3,FALSE)</f>
        <v>0.64805414551607443</v>
      </c>
      <c r="N1499">
        <f>VLOOKUP(F1499,Sheet11!$C$40:$E$43,2,FALSE)</f>
        <v>0.3779342723004695</v>
      </c>
      <c r="O1499">
        <f>VLOOKUP(F1499,Sheet11!$C$40:$E$43,3,FALSE)</f>
        <v>0.28426395939086296</v>
      </c>
      <c r="P1499">
        <f>VLOOKUP(G1499,Sheet11!$C$53:$E$61,2,FALSE)</f>
        <v>6.1032863849765258E-2</v>
      </c>
      <c r="Q1499">
        <f>VLOOKUP(G1499,Sheet11!$C$53:$E$61,3,FALSE)</f>
        <v>3.835307388606881E-2</v>
      </c>
      <c r="R1499">
        <f>VLOOKUP(I1499,Sheet11!$C$70:$E$89,2,FALSE)</f>
        <v>4.2253521126760563E-2</v>
      </c>
      <c r="S1499">
        <f>VLOOKUP(I1499,Sheet11!$C$70:$E$89,3,FALSE)</f>
        <v>4.3993231810490696E-2</v>
      </c>
      <c r="T1499">
        <f t="shared" si="116"/>
        <v>1.3104500860070781E-5</v>
      </c>
      <c r="U1499">
        <f t="shared" si="117"/>
        <v>3.7176012955205686E-5</v>
      </c>
      <c r="V1499">
        <f t="shared" si="118"/>
        <v>0.26062782310091093</v>
      </c>
      <c r="W1499" t="str">
        <f t="shared" si="119"/>
        <v>Ontime</v>
      </c>
    </row>
    <row r="1500" spans="3:23" x14ac:dyDescent="0.3">
      <c r="C1500" s="1">
        <v>3</v>
      </c>
      <c r="D1500" s="1">
        <v>859</v>
      </c>
      <c r="E1500" s="1" t="s">
        <v>7</v>
      </c>
      <c r="F1500" s="1" t="s">
        <v>13</v>
      </c>
      <c r="G1500" s="1" t="s">
        <v>4</v>
      </c>
      <c r="H1500" s="1" t="s">
        <v>3</v>
      </c>
      <c r="I1500">
        <f t="shared" si="115"/>
        <v>8</v>
      </c>
      <c r="J1500">
        <f>VLOOKUP(C1500,Sheet11!$C$10:$E$17,2,FALSE)</f>
        <v>0.13380281690140844</v>
      </c>
      <c r="K1500">
        <f>VLOOKUP(C1500,Sheet11!$C$10:$E$17,3,FALSE)</f>
        <v>0.14833615341229556</v>
      </c>
      <c r="L1500">
        <f>VLOOKUP(E1500,Sheet11!$C$27:$E$30,2,FALSE)</f>
        <v>0.39436619718309857</v>
      </c>
      <c r="M1500">
        <f>VLOOKUP(E1500,Sheet11!$C$27:$E$30,3,FALSE)</f>
        <v>0.29103214890016921</v>
      </c>
      <c r="N1500">
        <f>VLOOKUP(F1500,Sheet11!$C$40:$E$43,2,FALSE)</f>
        <v>0.3779342723004695</v>
      </c>
      <c r="O1500">
        <f>VLOOKUP(F1500,Sheet11!$C$40:$E$43,3,FALSE)</f>
        <v>0.28426395939086296</v>
      </c>
      <c r="P1500">
        <f>VLOOKUP(G1500,Sheet11!$C$53:$E$61,2,FALSE)</f>
        <v>0.31690140845070425</v>
      </c>
      <c r="Q1500">
        <f>VLOOKUP(G1500,Sheet11!$C$53:$E$61,3,FALSE)</f>
        <v>0.233502538071066</v>
      </c>
      <c r="R1500">
        <f>VLOOKUP(I1500,Sheet11!$C$70:$E$89,2,FALSE)</f>
        <v>4.2253521126760563E-2</v>
      </c>
      <c r="S1500">
        <f>VLOOKUP(I1500,Sheet11!$C$70:$E$89,3,FALSE)</f>
        <v>9.475465313028765E-2</v>
      </c>
      <c r="T1500">
        <f t="shared" si="116"/>
        <v>5.1724691873721775E-5</v>
      </c>
      <c r="U1500">
        <f t="shared" si="117"/>
        <v>2.1892662965159555E-4</v>
      </c>
      <c r="V1500">
        <f t="shared" si="118"/>
        <v>0.19111191322553114</v>
      </c>
      <c r="W1500" t="str">
        <f t="shared" si="119"/>
        <v>Ontime</v>
      </c>
    </row>
    <row r="1501" spans="3:23" x14ac:dyDescent="0.3">
      <c r="C1501" s="1">
        <v>3</v>
      </c>
      <c r="D1501" s="1">
        <v>1702</v>
      </c>
      <c r="E1501" s="1" t="s">
        <v>7</v>
      </c>
      <c r="F1501" s="1" t="s">
        <v>13</v>
      </c>
      <c r="G1501" s="1" t="s">
        <v>4</v>
      </c>
      <c r="H1501" s="1" t="s">
        <v>15</v>
      </c>
      <c r="I1501">
        <f t="shared" si="115"/>
        <v>17</v>
      </c>
      <c r="J1501">
        <f>VLOOKUP(C1501,Sheet11!$C$10:$E$17,2,FALSE)</f>
        <v>0.13380281690140844</v>
      </c>
      <c r="K1501">
        <f>VLOOKUP(C1501,Sheet11!$C$10:$E$17,3,FALSE)</f>
        <v>0.14833615341229556</v>
      </c>
      <c r="L1501">
        <f>VLOOKUP(E1501,Sheet11!$C$27:$E$30,2,FALSE)</f>
        <v>0.39436619718309857</v>
      </c>
      <c r="M1501">
        <f>VLOOKUP(E1501,Sheet11!$C$27:$E$30,3,FALSE)</f>
        <v>0.29103214890016921</v>
      </c>
      <c r="N1501">
        <f>VLOOKUP(F1501,Sheet11!$C$40:$E$43,2,FALSE)</f>
        <v>0.3779342723004695</v>
      </c>
      <c r="O1501">
        <f>VLOOKUP(F1501,Sheet11!$C$40:$E$43,3,FALSE)</f>
        <v>0.28426395939086296</v>
      </c>
      <c r="P1501">
        <f>VLOOKUP(G1501,Sheet11!$C$53:$E$61,2,FALSE)</f>
        <v>0.31690140845070425</v>
      </c>
      <c r="Q1501">
        <f>VLOOKUP(G1501,Sheet11!$C$53:$E$61,3,FALSE)</f>
        <v>0.233502538071066</v>
      </c>
      <c r="R1501">
        <f>VLOOKUP(I1501,Sheet11!$C$70:$E$89,2,FALSE)</f>
        <v>9.154929577464789E-2</v>
      </c>
      <c r="S1501">
        <f>VLOOKUP(I1501,Sheet11!$C$70:$E$89,3,FALSE)</f>
        <v>8.1218274111675121E-2</v>
      </c>
      <c r="T1501">
        <f t="shared" si="116"/>
        <v>1.1207016572639718E-4</v>
      </c>
      <c r="U1501">
        <f t="shared" si="117"/>
        <v>1.8765139684422474E-4</v>
      </c>
      <c r="V1501">
        <f t="shared" si="118"/>
        <v>0.37391425817083362</v>
      </c>
      <c r="W1501" t="str">
        <f t="shared" si="119"/>
        <v>Ontime</v>
      </c>
    </row>
    <row r="1502" spans="3:23" x14ac:dyDescent="0.3">
      <c r="C1502" s="1">
        <v>3</v>
      </c>
      <c r="D1502" s="1">
        <v>1235</v>
      </c>
      <c r="E1502" s="1" t="s">
        <v>7</v>
      </c>
      <c r="F1502" s="1" t="s">
        <v>13</v>
      </c>
      <c r="G1502" s="1" t="s">
        <v>4</v>
      </c>
      <c r="H1502" s="1" t="s">
        <v>3</v>
      </c>
      <c r="I1502">
        <f t="shared" si="115"/>
        <v>12</v>
      </c>
      <c r="J1502">
        <f>VLOOKUP(C1502,Sheet11!$C$10:$E$17,2,FALSE)</f>
        <v>0.13380281690140844</v>
      </c>
      <c r="K1502">
        <f>VLOOKUP(C1502,Sheet11!$C$10:$E$17,3,FALSE)</f>
        <v>0.14833615341229556</v>
      </c>
      <c r="L1502">
        <f>VLOOKUP(E1502,Sheet11!$C$27:$E$30,2,FALSE)</f>
        <v>0.39436619718309857</v>
      </c>
      <c r="M1502">
        <f>VLOOKUP(E1502,Sheet11!$C$27:$E$30,3,FALSE)</f>
        <v>0.29103214890016921</v>
      </c>
      <c r="N1502">
        <f>VLOOKUP(F1502,Sheet11!$C$40:$E$43,2,FALSE)</f>
        <v>0.3779342723004695</v>
      </c>
      <c r="O1502">
        <f>VLOOKUP(F1502,Sheet11!$C$40:$E$43,3,FALSE)</f>
        <v>0.28426395939086296</v>
      </c>
      <c r="P1502">
        <f>VLOOKUP(G1502,Sheet11!$C$53:$E$61,2,FALSE)</f>
        <v>0.31690140845070425</v>
      </c>
      <c r="Q1502">
        <f>VLOOKUP(G1502,Sheet11!$C$53:$E$61,3,FALSE)</f>
        <v>0.233502538071066</v>
      </c>
      <c r="R1502">
        <f>VLOOKUP(I1502,Sheet11!$C$70:$E$89,2,FALSE)</f>
        <v>3.0516431924882629E-2</v>
      </c>
      <c r="S1502">
        <f>VLOOKUP(I1502,Sheet11!$C$70:$E$89,3,FALSE)</f>
        <v>0.10152284263959391</v>
      </c>
      <c r="T1502">
        <f t="shared" si="116"/>
        <v>3.7356721908799062E-5</v>
      </c>
      <c r="U1502">
        <f t="shared" si="117"/>
        <v>2.3456424605528095E-4</v>
      </c>
      <c r="V1502">
        <f t="shared" si="118"/>
        <v>0.13738080659426669</v>
      </c>
      <c r="W1502" t="str">
        <f t="shared" si="119"/>
        <v>Ontime</v>
      </c>
    </row>
    <row r="1503" spans="3:23" x14ac:dyDescent="0.3">
      <c r="C1503" s="1">
        <v>3</v>
      </c>
      <c r="D1503" s="1">
        <v>2145</v>
      </c>
      <c r="E1503" s="1" t="s">
        <v>7</v>
      </c>
      <c r="F1503" s="1" t="s">
        <v>13</v>
      </c>
      <c r="G1503" s="1" t="s">
        <v>4</v>
      </c>
      <c r="H1503" s="1" t="s">
        <v>3</v>
      </c>
      <c r="I1503">
        <f t="shared" si="115"/>
        <v>21</v>
      </c>
      <c r="J1503">
        <f>VLOOKUP(C1503,Sheet11!$C$10:$E$17,2,FALSE)</f>
        <v>0.13380281690140844</v>
      </c>
      <c r="K1503">
        <f>VLOOKUP(C1503,Sheet11!$C$10:$E$17,3,FALSE)</f>
        <v>0.14833615341229556</v>
      </c>
      <c r="L1503">
        <f>VLOOKUP(E1503,Sheet11!$C$27:$E$30,2,FALSE)</f>
        <v>0.39436619718309857</v>
      </c>
      <c r="M1503">
        <f>VLOOKUP(E1503,Sheet11!$C$27:$E$30,3,FALSE)</f>
        <v>0.29103214890016921</v>
      </c>
      <c r="N1503">
        <f>VLOOKUP(F1503,Sheet11!$C$40:$E$43,2,FALSE)</f>
        <v>0.3779342723004695</v>
      </c>
      <c r="O1503">
        <f>VLOOKUP(F1503,Sheet11!$C$40:$E$43,3,FALSE)</f>
        <v>0.28426395939086296</v>
      </c>
      <c r="P1503">
        <f>VLOOKUP(G1503,Sheet11!$C$53:$E$61,2,FALSE)</f>
        <v>0.31690140845070425</v>
      </c>
      <c r="Q1503">
        <f>VLOOKUP(G1503,Sheet11!$C$53:$E$61,3,FALSE)</f>
        <v>0.233502538071066</v>
      </c>
      <c r="R1503">
        <f>VLOOKUP(I1503,Sheet11!$C$70:$E$89,2,FALSE)</f>
        <v>4.9295774647887321E-2</v>
      </c>
      <c r="S1503">
        <f>VLOOKUP(I1503,Sheet11!$C$70:$E$89,3,FALSE)</f>
        <v>3.7789058093626621E-2</v>
      </c>
      <c r="T1503">
        <f t="shared" si="116"/>
        <v>6.0345473852675399E-5</v>
      </c>
      <c r="U1503">
        <f t="shared" si="117"/>
        <v>8.7310024920576795E-5</v>
      </c>
      <c r="V1503">
        <f t="shared" si="118"/>
        <v>0.40869100273295739</v>
      </c>
      <c r="W1503" t="str">
        <f t="shared" si="119"/>
        <v>Ontime</v>
      </c>
    </row>
    <row r="1504" spans="3:23" x14ac:dyDescent="0.3">
      <c r="C1504" s="1">
        <v>3</v>
      </c>
      <c r="D1504" s="1">
        <v>627</v>
      </c>
      <c r="E1504" s="1" t="s">
        <v>7</v>
      </c>
      <c r="F1504" s="1" t="s">
        <v>13</v>
      </c>
      <c r="G1504" s="1" t="s">
        <v>4</v>
      </c>
      <c r="H1504" s="1" t="s">
        <v>3</v>
      </c>
      <c r="I1504">
        <f t="shared" si="115"/>
        <v>6</v>
      </c>
      <c r="J1504">
        <f>VLOOKUP(C1504,Sheet11!$C$10:$E$17,2,FALSE)</f>
        <v>0.13380281690140844</v>
      </c>
      <c r="K1504">
        <f>VLOOKUP(C1504,Sheet11!$C$10:$E$17,3,FALSE)</f>
        <v>0.14833615341229556</v>
      </c>
      <c r="L1504">
        <f>VLOOKUP(E1504,Sheet11!$C$27:$E$30,2,FALSE)</f>
        <v>0.39436619718309857</v>
      </c>
      <c r="M1504">
        <f>VLOOKUP(E1504,Sheet11!$C$27:$E$30,3,FALSE)</f>
        <v>0.29103214890016921</v>
      </c>
      <c r="N1504">
        <f>VLOOKUP(F1504,Sheet11!$C$40:$E$43,2,FALSE)</f>
        <v>0.3779342723004695</v>
      </c>
      <c r="O1504">
        <f>VLOOKUP(F1504,Sheet11!$C$40:$E$43,3,FALSE)</f>
        <v>0.28426395939086296</v>
      </c>
      <c r="P1504">
        <f>VLOOKUP(G1504,Sheet11!$C$53:$E$61,2,FALSE)</f>
        <v>0.31690140845070425</v>
      </c>
      <c r="Q1504">
        <f>VLOOKUP(G1504,Sheet11!$C$53:$E$61,3,FALSE)</f>
        <v>0.233502538071066</v>
      </c>
      <c r="R1504">
        <f>VLOOKUP(I1504,Sheet11!$C$70:$E$89,2,FALSE)</f>
        <v>3.9906103286384977E-2</v>
      </c>
      <c r="S1504">
        <f>VLOOKUP(I1504,Sheet11!$C$70:$E$89,3,FALSE)</f>
        <v>8.4038353073886074E-2</v>
      </c>
      <c r="T1504">
        <f t="shared" si="116"/>
        <v>4.8851097880737231E-5</v>
      </c>
      <c r="U1504">
        <f t="shared" si="117"/>
        <v>1.9416707034576036E-4</v>
      </c>
      <c r="V1504">
        <f t="shared" si="118"/>
        <v>0.20101829520501971</v>
      </c>
      <c r="W1504" t="str">
        <f t="shared" si="119"/>
        <v>Ontime</v>
      </c>
    </row>
    <row r="1505" spans="3:23" x14ac:dyDescent="0.3">
      <c r="C1505" s="1">
        <v>3</v>
      </c>
      <c r="D1505" s="1">
        <v>1424</v>
      </c>
      <c r="E1505" s="1" t="s">
        <v>7</v>
      </c>
      <c r="F1505" s="1" t="s">
        <v>13</v>
      </c>
      <c r="G1505" s="1" t="s">
        <v>4</v>
      </c>
      <c r="H1505" s="1" t="s">
        <v>3</v>
      </c>
      <c r="I1505">
        <f t="shared" si="115"/>
        <v>14</v>
      </c>
      <c r="J1505">
        <f>VLOOKUP(C1505,Sheet11!$C$10:$E$17,2,FALSE)</f>
        <v>0.13380281690140844</v>
      </c>
      <c r="K1505">
        <f>VLOOKUP(C1505,Sheet11!$C$10:$E$17,3,FALSE)</f>
        <v>0.14833615341229556</v>
      </c>
      <c r="L1505">
        <f>VLOOKUP(E1505,Sheet11!$C$27:$E$30,2,FALSE)</f>
        <v>0.39436619718309857</v>
      </c>
      <c r="M1505">
        <f>VLOOKUP(E1505,Sheet11!$C$27:$E$30,3,FALSE)</f>
        <v>0.29103214890016921</v>
      </c>
      <c r="N1505">
        <f>VLOOKUP(F1505,Sheet11!$C$40:$E$43,2,FALSE)</f>
        <v>0.3779342723004695</v>
      </c>
      <c r="O1505">
        <f>VLOOKUP(F1505,Sheet11!$C$40:$E$43,3,FALSE)</f>
        <v>0.28426395939086296</v>
      </c>
      <c r="P1505">
        <f>VLOOKUP(G1505,Sheet11!$C$53:$E$61,2,FALSE)</f>
        <v>0.31690140845070425</v>
      </c>
      <c r="Q1505">
        <f>VLOOKUP(G1505,Sheet11!$C$53:$E$61,3,FALSE)</f>
        <v>0.233502538071066</v>
      </c>
      <c r="R1505">
        <f>VLOOKUP(I1505,Sheet11!$C$70:$E$89,2,FALSE)</f>
        <v>5.6338028169014086E-2</v>
      </c>
      <c r="S1505">
        <f>VLOOKUP(I1505,Sheet11!$C$70:$E$89,3,FALSE)</f>
        <v>9.7574732092498589E-2</v>
      </c>
      <c r="T1505">
        <f t="shared" si="116"/>
        <v>6.8966255831629037E-5</v>
      </c>
      <c r="U1505">
        <f t="shared" si="117"/>
        <v>2.2544230315313114E-4</v>
      </c>
      <c r="V1505">
        <f t="shared" si="118"/>
        <v>0.23425356949353845</v>
      </c>
      <c r="W1505" t="str">
        <f t="shared" si="119"/>
        <v>Ontime</v>
      </c>
    </row>
    <row r="1506" spans="3:23" x14ac:dyDescent="0.3">
      <c r="C1506" s="1">
        <v>3</v>
      </c>
      <c r="D1506" s="1">
        <v>643</v>
      </c>
      <c r="E1506" s="1" t="s">
        <v>5</v>
      </c>
      <c r="F1506" s="1" t="s">
        <v>13</v>
      </c>
      <c r="G1506" s="1" t="s">
        <v>12</v>
      </c>
      <c r="H1506" s="1" t="s">
        <v>3</v>
      </c>
      <c r="I1506">
        <f t="shared" si="115"/>
        <v>6</v>
      </c>
      <c r="J1506">
        <f>VLOOKUP(C1506,Sheet11!$C$10:$E$17,2,FALSE)</f>
        <v>0.13380281690140844</v>
      </c>
      <c r="K1506">
        <f>VLOOKUP(C1506,Sheet11!$C$10:$E$17,3,FALSE)</f>
        <v>0.14833615341229556</v>
      </c>
      <c r="L1506">
        <f>VLOOKUP(E1506,Sheet11!$C$27:$E$30,2,FALSE)</f>
        <v>0.51877934272300474</v>
      </c>
      <c r="M1506">
        <f>VLOOKUP(E1506,Sheet11!$C$27:$E$30,3,FALSE)</f>
        <v>0.64805414551607443</v>
      </c>
      <c r="N1506">
        <f>VLOOKUP(F1506,Sheet11!$C$40:$E$43,2,FALSE)</f>
        <v>0.3779342723004695</v>
      </c>
      <c r="O1506">
        <f>VLOOKUP(F1506,Sheet11!$C$40:$E$43,3,FALSE)</f>
        <v>0.28426395939086296</v>
      </c>
      <c r="P1506">
        <f>VLOOKUP(G1506,Sheet11!$C$53:$E$61,2,FALSE)</f>
        <v>0.22065727699530516</v>
      </c>
      <c r="Q1506">
        <f>VLOOKUP(G1506,Sheet11!$C$53:$E$61,3,FALSE)</f>
        <v>0.17710095882684715</v>
      </c>
      <c r="R1506">
        <f>VLOOKUP(I1506,Sheet11!$C$70:$E$89,2,FALSE)</f>
        <v>3.9906103286384977E-2</v>
      </c>
      <c r="S1506">
        <f>VLOOKUP(I1506,Sheet11!$C$70:$E$89,3,FALSE)</f>
        <v>8.4038353073886074E-2</v>
      </c>
      <c r="T1506">
        <f t="shared" si="116"/>
        <v>4.4745710201694674E-5</v>
      </c>
      <c r="U1506">
        <f t="shared" si="117"/>
        <v>3.2792551699137502E-4</v>
      </c>
      <c r="V1506">
        <f t="shared" si="118"/>
        <v>0.12006752047566387</v>
      </c>
      <c r="W1506" t="str">
        <f t="shared" si="119"/>
        <v>Ontime</v>
      </c>
    </row>
    <row r="1507" spans="3:23" x14ac:dyDescent="0.3">
      <c r="C1507" s="1">
        <v>3</v>
      </c>
      <c r="D1507" s="1">
        <v>1455</v>
      </c>
      <c r="E1507" s="1" t="s">
        <v>7</v>
      </c>
      <c r="F1507" s="1" t="s">
        <v>13</v>
      </c>
      <c r="G1507" s="1" t="s">
        <v>12</v>
      </c>
      <c r="H1507" s="1" t="s">
        <v>15</v>
      </c>
      <c r="I1507">
        <f t="shared" si="115"/>
        <v>14</v>
      </c>
      <c r="J1507">
        <f>VLOOKUP(C1507,Sheet11!$C$10:$E$17,2,FALSE)</f>
        <v>0.13380281690140844</v>
      </c>
      <c r="K1507">
        <f>VLOOKUP(C1507,Sheet11!$C$10:$E$17,3,FALSE)</f>
        <v>0.14833615341229556</v>
      </c>
      <c r="L1507">
        <f>VLOOKUP(E1507,Sheet11!$C$27:$E$30,2,FALSE)</f>
        <v>0.39436619718309857</v>
      </c>
      <c r="M1507">
        <f>VLOOKUP(E1507,Sheet11!$C$27:$E$30,3,FALSE)</f>
        <v>0.29103214890016921</v>
      </c>
      <c r="N1507">
        <f>VLOOKUP(F1507,Sheet11!$C$40:$E$43,2,FALSE)</f>
        <v>0.3779342723004695</v>
      </c>
      <c r="O1507">
        <f>VLOOKUP(F1507,Sheet11!$C$40:$E$43,3,FALSE)</f>
        <v>0.28426395939086296</v>
      </c>
      <c r="P1507">
        <f>VLOOKUP(G1507,Sheet11!$C$53:$E$61,2,FALSE)</f>
        <v>0.22065727699530516</v>
      </c>
      <c r="Q1507">
        <f>VLOOKUP(G1507,Sheet11!$C$53:$E$61,3,FALSE)</f>
        <v>0.17710095882684715</v>
      </c>
      <c r="R1507">
        <f>VLOOKUP(I1507,Sheet11!$C$70:$E$89,2,FALSE)</f>
        <v>5.6338028169014086E-2</v>
      </c>
      <c r="S1507">
        <f>VLOOKUP(I1507,Sheet11!$C$70:$E$89,3,FALSE)</f>
        <v>9.7574732092498589E-2</v>
      </c>
      <c r="T1507">
        <f t="shared" si="116"/>
        <v>4.802094850498614E-5</v>
      </c>
      <c r="U1507">
        <f t="shared" si="117"/>
        <v>1.7098764055575646E-4</v>
      </c>
      <c r="V1507">
        <f t="shared" si="118"/>
        <v>0.21926513800637931</v>
      </c>
      <c r="W1507" t="str">
        <f t="shared" si="119"/>
        <v>Ontime</v>
      </c>
    </row>
    <row r="1508" spans="3:23" x14ac:dyDescent="0.3">
      <c r="C1508" s="1">
        <v>3</v>
      </c>
      <c r="D1508" s="1">
        <v>2054</v>
      </c>
      <c r="E1508" s="1" t="s">
        <v>5</v>
      </c>
      <c r="F1508" s="1" t="s">
        <v>13</v>
      </c>
      <c r="G1508" s="1" t="s">
        <v>12</v>
      </c>
      <c r="H1508" s="1" t="s">
        <v>3</v>
      </c>
      <c r="I1508">
        <f t="shared" si="115"/>
        <v>20</v>
      </c>
      <c r="J1508">
        <f>VLOOKUP(C1508,Sheet11!$C$10:$E$17,2,FALSE)</f>
        <v>0.13380281690140844</v>
      </c>
      <c r="K1508">
        <f>VLOOKUP(C1508,Sheet11!$C$10:$E$17,3,FALSE)</f>
        <v>0.14833615341229556</v>
      </c>
      <c r="L1508">
        <f>VLOOKUP(E1508,Sheet11!$C$27:$E$30,2,FALSE)</f>
        <v>0.51877934272300474</v>
      </c>
      <c r="M1508">
        <f>VLOOKUP(E1508,Sheet11!$C$27:$E$30,3,FALSE)</f>
        <v>0.64805414551607443</v>
      </c>
      <c r="N1508">
        <f>VLOOKUP(F1508,Sheet11!$C$40:$E$43,2,FALSE)</f>
        <v>0.3779342723004695</v>
      </c>
      <c r="O1508">
        <f>VLOOKUP(F1508,Sheet11!$C$40:$E$43,3,FALSE)</f>
        <v>0.28426395939086296</v>
      </c>
      <c r="P1508">
        <f>VLOOKUP(G1508,Sheet11!$C$53:$E$61,2,FALSE)</f>
        <v>0.22065727699530516</v>
      </c>
      <c r="Q1508">
        <f>VLOOKUP(G1508,Sheet11!$C$53:$E$61,3,FALSE)</f>
        <v>0.17710095882684715</v>
      </c>
      <c r="R1508">
        <f>VLOOKUP(I1508,Sheet11!$C$70:$E$89,2,FALSE)</f>
        <v>4.9295774647887321E-2</v>
      </c>
      <c r="S1508">
        <f>VLOOKUP(I1508,Sheet11!$C$70:$E$89,3,FALSE)</f>
        <v>3.6661026508742242E-2</v>
      </c>
      <c r="T1508">
        <f t="shared" si="116"/>
        <v>5.5274112602093421E-5</v>
      </c>
      <c r="U1508">
        <f t="shared" si="117"/>
        <v>1.4305475573449244E-4</v>
      </c>
      <c r="V1508">
        <f t="shared" si="118"/>
        <v>0.27869927895865965</v>
      </c>
      <c r="W1508" t="str">
        <f t="shared" si="119"/>
        <v>Ontime</v>
      </c>
    </row>
    <row r="1509" spans="3:23" x14ac:dyDescent="0.3">
      <c r="C1509" s="1">
        <v>3</v>
      </c>
      <c r="D1509" s="1">
        <v>1648</v>
      </c>
      <c r="E1509" s="1" t="s">
        <v>5</v>
      </c>
      <c r="F1509" s="1" t="s">
        <v>13</v>
      </c>
      <c r="G1509" s="1" t="s">
        <v>12</v>
      </c>
      <c r="H1509" s="1" t="s">
        <v>15</v>
      </c>
      <c r="I1509">
        <f t="shared" si="115"/>
        <v>16</v>
      </c>
      <c r="J1509">
        <f>VLOOKUP(C1509,Sheet11!$C$10:$E$17,2,FALSE)</f>
        <v>0.13380281690140844</v>
      </c>
      <c r="K1509">
        <f>VLOOKUP(C1509,Sheet11!$C$10:$E$17,3,FALSE)</f>
        <v>0.14833615341229556</v>
      </c>
      <c r="L1509">
        <f>VLOOKUP(E1509,Sheet11!$C$27:$E$30,2,FALSE)</f>
        <v>0.51877934272300474</v>
      </c>
      <c r="M1509">
        <f>VLOOKUP(E1509,Sheet11!$C$27:$E$30,3,FALSE)</f>
        <v>0.64805414551607443</v>
      </c>
      <c r="N1509">
        <f>VLOOKUP(F1509,Sheet11!$C$40:$E$43,2,FALSE)</f>
        <v>0.3779342723004695</v>
      </c>
      <c r="O1509">
        <f>VLOOKUP(F1509,Sheet11!$C$40:$E$43,3,FALSE)</f>
        <v>0.28426395939086296</v>
      </c>
      <c r="P1509">
        <f>VLOOKUP(G1509,Sheet11!$C$53:$E$61,2,FALSE)</f>
        <v>0.22065727699530516</v>
      </c>
      <c r="Q1509">
        <f>VLOOKUP(G1509,Sheet11!$C$53:$E$61,3,FALSE)</f>
        <v>0.17710095882684715</v>
      </c>
      <c r="R1509">
        <f>VLOOKUP(I1509,Sheet11!$C$70:$E$89,2,FALSE)</f>
        <v>0.10328638497652583</v>
      </c>
      <c r="S1509">
        <f>VLOOKUP(I1509,Sheet11!$C$70:$E$89,3,FALSE)</f>
        <v>9.8702763677382968E-2</v>
      </c>
      <c r="T1509">
        <f t="shared" si="116"/>
        <v>1.1581242640438623E-4</v>
      </c>
      <c r="U1509">
        <f t="shared" si="117"/>
        <v>3.8514741928517197E-4</v>
      </c>
      <c r="V1509">
        <f t="shared" si="118"/>
        <v>0.23118105652754151</v>
      </c>
      <c r="W1509" t="str">
        <f t="shared" si="119"/>
        <v>Ontime</v>
      </c>
    </row>
    <row r="1510" spans="3:23" x14ac:dyDescent="0.3">
      <c r="C1510" s="1">
        <v>3</v>
      </c>
      <c r="D1510" s="1">
        <v>1857</v>
      </c>
      <c r="E1510" s="1" t="s">
        <v>7</v>
      </c>
      <c r="F1510" s="1" t="s">
        <v>13</v>
      </c>
      <c r="G1510" s="1" t="s">
        <v>12</v>
      </c>
      <c r="H1510" s="1" t="s">
        <v>3</v>
      </c>
      <c r="I1510">
        <f t="shared" si="115"/>
        <v>18</v>
      </c>
      <c r="J1510">
        <f>VLOOKUP(C1510,Sheet11!$C$10:$E$17,2,FALSE)</f>
        <v>0.13380281690140844</v>
      </c>
      <c r="K1510">
        <f>VLOOKUP(C1510,Sheet11!$C$10:$E$17,3,FALSE)</f>
        <v>0.14833615341229556</v>
      </c>
      <c r="L1510">
        <f>VLOOKUP(E1510,Sheet11!$C$27:$E$30,2,FALSE)</f>
        <v>0.39436619718309857</v>
      </c>
      <c r="M1510">
        <f>VLOOKUP(E1510,Sheet11!$C$27:$E$30,3,FALSE)</f>
        <v>0.29103214890016921</v>
      </c>
      <c r="N1510">
        <f>VLOOKUP(F1510,Sheet11!$C$40:$E$43,2,FALSE)</f>
        <v>0.3779342723004695</v>
      </c>
      <c r="O1510">
        <f>VLOOKUP(F1510,Sheet11!$C$40:$E$43,3,FALSE)</f>
        <v>0.28426395939086296</v>
      </c>
      <c r="P1510">
        <f>VLOOKUP(G1510,Sheet11!$C$53:$E$61,2,FALSE)</f>
        <v>0.22065727699530516</v>
      </c>
      <c r="Q1510">
        <f>VLOOKUP(G1510,Sheet11!$C$53:$E$61,3,FALSE)</f>
        <v>0.17710095882684715</v>
      </c>
      <c r="R1510">
        <f>VLOOKUP(I1510,Sheet11!$C$70:$E$89,2,FALSE)</f>
        <v>7.746478873239436E-2</v>
      </c>
      <c r="S1510">
        <f>VLOOKUP(I1510,Sheet11!$C$70:$E$89,3,FALSE)</f>
        <v>5.8093626621545401E-2</v>
      </c>
      <c r="T1510">
        <f t="shared" si="116"/>
        <v>6.6028804194355936E-5</v>
      </c>
      <c r="U1510">
        <f t="shared" si="117"/>
        <v>1.0180189004186655E-4</v>
      </c>
      <c r="V1510">
        <f t="shared" si="118"/>
        <v>0.39342507933274756</v>
      </c>
      <c r="W1510" t="str">
        <f t="shared" si="119"/>
        <v>Ontime</v>
      </c>
    </row>
    <row r="1511" spans="3:23" x14ac:dyDescent="0.3">
      <c r="C1511" s="1">
        <v>3</v>
      </c>
      <c r="D1511" s="1">
        <v>1520</v>
      </c>
      <c r="E1511" s="1" t="s">
        <v>5</v>
      </c>
      <c r="F1511" s="1" t="s">
        <v>13</v>
      </c>
      <c r="G1511" s="1" t="s">
        <v>12</v>
      </c>
      <c r="H1511" s="1" t="s">
        <v>15</v>
      </c>
      <c r="I1511">
        <f t="shared" si="115"/>
        <v>15</v>
      </c>
      <c r="J1511">
        <f>VLOOKUP(C1511,Sheet11!$C$10:$E$17,2,FALSE)</f>
        <v>0.13380281690140844</v>
      </c>
      <c r="K1511">
        <f>VLOOKUP(C1511,Sheet11!$C$10:$E$17,3,FALSE)</f>
        <v>0.14833615341229556</v>
      </c>
      <c r="L1511">
        <f>VLOOKUP(E1511,Sheet11!$C$27:$E$30,2,FALSE)</f>
        <v>0.51877934272300474</v>
      </c>
      <c r="M1511">
        <f>VLOOKUP(E1511,Sheet11!$C$27:$E$30,3,FALSE)</f>
        <v>0.64805414551607443</v>
      </c>
      <c r="N1511">
        <f>VLOOKUP(F1511,Sheet11!$C$40:$E$43,2,FALSE)</f>
        <v>0.3779342723004695</v>
      </c>
      <c r="O1511">
        <f>VLOOKUP(F1511,Sheet11!$C$40:$E$43,3,FALSE)</f>
        <v>0.28426395939086296</v>
      </c>
      <c r="P1511">
        <f>VLOOKUP(G1511,Sheet11!$C$53:$E$61,2,FALSE)</f>
        <v>0.22065727699530516</v>
      </c>
      <c r="Q1511">
        <f>VLOOKUP(G1511,Sheet11!$C$53:$E$61,3,FALSE)</f>
        <v>0.17710095882684715</v>
      </c>
      <c r="R1511">
        <f>VLOOKUP(I1511,Sheet11!$C$70:$E$89,2,FALSE)</f>
        <v>0.13849765258215962</v>
      </c>
      <c r="S1511">
        <f>VLOOKUP(I1511,Sheet11!$C$70:$E$89,3,FALSE)</f>
        <v>6.2041737168640719E-2</v>
      </c>
      <c r="T1511">
        <f t="shared" si="116"/>
        <v>1.5529393540588153E-4</v>
      </c>
      <c r="U1511">
        <f t="shared" si="117"/>
        <v>2.420926635506795E-4</v>
      </c>
      <c r="V1511">
        <f t="shared" si="118"/>
        <v>0.39078805328021887</v>
      </c>
      <c r="W1511" t="str">
        <f t="shared" si="119"/>
        <v>Ontime</v>
      </c>
    </row>
    <row r="1512" spans="3:23" x14ac:dyDescent="0.3">
      <c r="C1512" s="1">
        <v>3</v>
      </c>
      <c r="D1512" s="1">
        <v>659</v>
      </c>
      <c r="E1512" s="1" t="s">
        <v>7</v>
      </c>
      <c r="F1512" s="1" t="s">
        <v>13</v>
      </c>
      <c r="G1512" s="1" t="s">
        <v>12</v>
      </c>
      <c r="H1512" s="1" t="s">
        <v>3</v>
      </c>
      <c r="I1512">
        <f t="shared" si="115"/>
        <v>6</v>
      </c>
      <c r="J1512">
        <f>VLOOKUP(C1512,Sheet11!$C$10:$E$17,2,FALSE)</f>
        <v>0.13380281690140844</v>
      </c>
      <c r="K1512">
        <f>VLOOKUP(C1512,Sheet11!$C$10:$E$17,3,FALSE)</f>
        <v>0.14833615341229556</v>
      </c>
      <c r="L1512">
        <f>VLOOKUP(E1512,Sheet11!$C$27:$E$30,2,FALSE)</f>
        <v>0.39436619718309857</v>
      </c>
      <c r="M1512">
        <f>VLOOKUP(E1512,Sheet11!$C$27:$E$30,3,FALSE)</f>
        <v>0.29103214890016921</v>
      </c>
      <c r="N1512">
        <f>VLOOKUP(F1512,Sheet11!$C$40:$E$43,2,FALSE)</f>
        <v>0.3779342723004695</v>
      </c>
      <c r="O1512">
        <f>VLOOKUP(F1512,Sheet11!$C$40:$E$43,3,FALSE)</f>
        <v>0.28426395939086296</v>
      </c>
      <c r="P1512">
        <f>VLOOKUP(G1512,Sheet11!$C$53:$E$61,2,FALSE)</f>
        <v>0.22065727699530516</v>
      </c>
      <c r="Q1512">
        <f>VLOOKUP(G1512,Sheet11!$C$53:$E$61,3,FALSE)</f>
        <v>0.17710095882684715</v>
      </c>
      <c r="R1512">
        <f>VLOOKUP(I1512,Sheet11!$C$70:$E$89,2,FALSE)</f>
        <v>3.9906103286384977E-2</v>
      </c>
      <c r="S1512">
        <f>VLOOKUP(I1512,Sheet11!$C$70:$E$89,3,FALSE)</f>
        <v>8.4038353073886074E-2</v>
      </c>
      <c r="T1512">
        <f t="shared" si="116"/>
        <v>3.4014838524365181E-5</v>
      </c>
      <c r="U1512">
        <f t="shared" si="117"/>
        <v>1.4726681180813708E-4</v>
      </c>
      <c r="V1512">
        <f t="shared" si="118"/>
        <v>0.18763530926586347</v>
      </c>
      <c r="W1512" t="str">
        <f t="shared" si="119"/>
        <v>Ontime</v>
      </c>
    </row>
    <row r="1513" spans="3:23" x14ac:dyDescent="0.3">
      <c r="C1513" s="1">
        <v>3</v>
      </c>
      <c r="D1513" s="1">
        <v>1356</v>
      </c>
      <c r="E1513" s="1" t="s">
        <v>5</v>
      </c>
      <c r="F1513" s="1" t="s">
        <v>13</v>
      </c>
      <c r="G1513" s="1" t="s">
        <v>12</v>
      </c>
      <c r="H1513" s="1" t="s">
        <v>3</v>
      </c>
      <c r="I1513">
        <f t="shared" si="115"/>
        <v>13</v>
      </c>
      <c r="J1513">
        <f>VLOOKUP(C1513,Sheet11!$C$10:$E$17,2,FALSE)</f>
        <v>0.13380281690140844</v>
      </c>
      <c r="K1513">
        <f>VLOOKUP(C1513,Sheet11!$C$10:$E$17,3,FALSE)</f>
        <v>0.14833615341229556</v>
      </c>
      <c r="L1513">
        <f>VLOOKUP(E1513,Sheet11!$C$27:$E$30,2,FALSE)</f>
        <v>0.51877934272300474</v>
      </c>
      <c r="M1513">
        <f>VLOOKUP(E1513,Sheet11!$C$27:$E$30,3,FALSE)</f>
        <v>0.64805414551607443</v>
      </c>
      <c r="N1513">
        <f>VLOOKUP(F1513,Sheet11!$C$40:$E$43,2,FALSE)</f>
        <v>0.3779342723004695</v>
      </c>
      <c r="O1513">
        <f>VLOOKUP(F1513,Sheet11!$C$40:$E$43,3,FALSE)</f>
        <v>0.28426395939086296</v>
      </c>
      <c r="P1513">
        <f>VLOOKUP(G1513,Sheet11!$C$53:$E$61,2,FALSE)</f>
        <v>0.22065727699530516</v>
      </c>
      <c r="Q1513">
        <f>VLOOKUP(G1513,Sheet11!$C$53:$E$61,3,FALSE)</f>
        <v>0.17710095882684715</v>
      </c>
      <c r="R1513">
        <f>VLOOKUP(I1513,Sheet11!$C$70:$E$89,2,FALSE)</f>
        <v>6.1032863849765258E-2</v>
      </c>
      <c r="S1513">
        <f>VLOOKUP(I1513,Sheet11!$C$70:$E$89,3,FALSE)</f>
        <v>5.0761421319796954E-2</v>
      </c>
      <c r="T1513">
        <f t="shared" si="116"/>
        <v>6.8434615602591854E-5</v>
      </c>
      <c r="U1513">
        <f t="shared" si="117"/>
        <v>1.9807581563237414E-4</v>
      </c>
      <c r="V1513">
        <f t="shared" si="118"/>
        <v>0.25678025166023322</v>
      </c>
      <c r="W1513" t="str">
        <f t="shared" si="119"/>
        <v>Ontime</v>
      </c>
    </row>
    <row r="1514" spans="3:23" x14ac:dyDescent="0.3">
      <c r="C1514" s="1">
        <v>3</v>
      </c>
      <c r="D1514" s="1">
        <v>1654</v>
      </c>
      <c r="E1514" s="1" t="s">
        <v>7</v>
      </c>
      <c r="F1514" s="1" t="s">
        <v>13</v>
      </c>
      <c r="G1514" s="1" t="s">
        <v>12</v>
      </c>
      <c r="H1514" s="1" t="s">
        <v>3</v>
      </c>
      <c r="I1514">
        <f t="shared" si="115"/>
        <v>16</v>
      </c>
      <c r="J1514">
        <f>VLOOKUP(C1514,Sheet11!$C$10:$E$17,2,FALSE)</f>
        <v>0.13380281690140844</v>
      </c>
      <c r="K1514">
        <f>VLOOKUP(C1514,Sheet11!$C$10:$E$17,3,FALSE)</f>
        <v>0.14833615341229556</v>
      </c>
      <c r="L1514">
        <f>VLOOKUP(E1514,Sheet11!$C$27:$E$30,2,FALSE)</f>
        <v>0.39436619718309857</v>
      </c>
      <c r="M1514">
        <f>VLOOKUP(E1514,Sheet11!$C$27:$E$30,3,FALSE)</f>
        <v>0.29103214890016921</v>
      </c>
      <c r="N1514">
        <f>VLOOKUP(F1514,Sheet11!$C$40:$E$43,2,FALSE)</f>
        <v>0.3779342723004695</v>
      </c>
      <c r="O1514">
        <f>VLOOKUP(F1514,Sheet11!$C$40:$E$43,3,FALSE)</f>
        <v>0.28426395939086296</v>
      </c>
      <c r="P1514">
        <f>VLOOKUP(G1514,Sheet11!$C$53:$E$61,2,FALSE)</f>
        <v>0.22065727699530516</v>
      </c>
      <c r="Q1514">
        <f>VLOOKUP(G1514,Sheet11!$C$53:$E$61,3,FALSE)</f>
        <v>0.17710095882684715</v>
      </c>
      <c r="R1514">
        <f>VLOOKUP(I1514,Sheet11!$C$70:$E$89,2,FALSE)</f>
        <v>0.10328638497652583</v>
      </c>
      <c r="S1514">
        <f>VLOOKUP(I1514,Sheet11!$C$70:$E$89,3,FALSE)</f>
        <v>9.8702763677382968E-2</v>
      </c>
      <c r="T1514">
        <f t="shared" si="116"/>
        <v>8.8038405592474591E-5</v>
      </c>
      <c r="U1514">
        <f t="shared" si="117"/>
        <v>1.7296437628472474E-4</v>
      </c>
      <c r="V1514">
        <f t="shared" si="118"/>
        <v>0.3373083036099449</v>
      </c>
      <c r="W1514" t="str">
        <f t="shared" si="119"/>
        <v>Ontime</v>
      </c>
    </row>
    <row r="1515" spans="3:23" x14ac:dyDescent="0.3">
      <c r="C1515" s="1">
        <v>3</v>
      </c>
      <c r="D1515" s="1">
        <v>1251</v>
      </c>
      <c r="E1515" s="1" t="s">
        <v>7</v>
      </c>
      <c r="F1515" s="1" t="s">
        <v>13</v>
      </c>
      <c r="G1515" s="1" t="s">
        <v>12</v>
      </c>
      <c r="H1515" s="1" t="s">
        <v>3</v>
      </c>
      <c r="I1515">
        <f t="shared" si="115"/>
        <v>12</v>
      </c>
      <c r="J1515">
        <f>VLOOKUP(C1515,Sheet11!$C$10:$E$17,2,FALSE)</f>
        <v>0.13380281690140844</v>
      </c>
      <c r="K1515">
        <f>VLOOKUP(C1515,Sheet11!$C$10:$E$17,3,FALSE)</f>
        <v>0.14833615341229556</v>
      </c>
      <c r="L1515">
        <f>VLOOKUP(E1515,Sheet11!$C$27:$E$30,2,FALSE)</f>
        <v>0.39436619718309857</v>
      </c>
      <c r="M1515">
        <f>VLOOKUP(E1515,Sheet11!$C$27:$E$30,3,FALSE)</f>
        <v>0.29103214890016921</v>
      </c>
      <c r="N1515">
        <f>VLOOKUP(F1515,Sheet11!$C$40:$E$43,2,FALSE)</f>
        <v>0.3779342723004695</v>
      </c>
      <c r="O1515">
        <f>VLOOKUP(F1515,Sheet11!$C$40:$E$43,3,FALSE)</f>
        <v>0.28426395939086296</v>
      </c>
      <c r="P1515">
        <f>VLOOKUP(G1515,Sheet11!$C$53:$E$61,2,FALSE)</f>
        <v>0.22065727699530516</v>
      </c>
      <c r="Q1515">
        <f>VLOOKUP(G1515,Sheet11!$C$53:$E$61,3,FALSE)</f>
        <v>0.17710095882684715</v>
      </c>
      <c r="R1515">
        <f>VLOOKUP(I1515,Sheet11!$C$70:$E$89,2,FALSE)</f>
        <v>3.0516431924882629E-2</v>
      </c>
      <c r="S1515">
        <f>VLOOKUP(I1515,Sheet11!$C$70:$E$89,3,FALSE)</f>
        <v>0.10152284263959391</v>
      </c>
      <c r="T1515">
        <f t="shared" si="116"/>
        <v>2.6011347106867492E-5</v>
      </c>
      <c r="U1515">
        <f t="shared" si="117"/>
        <v>1.7790621560714545E-4</v>
      </c>
      <c r="V1515">
        <f t="shared" si="118"/>
        <v>0.12755815026755432</v>
      </c>
      <c r="W1515" t="str">
        <f t="shared" si="119"/>
        <v>Ontime</v>
      </c>
    </row>
    <row r="1516" spans="3:23" x14ac:dyDescent="0.3">
      <c r="C1516" s="1">
        <v>3</v>
      </c>
      <c r="D1516" s="1">
        <v>858</v>
      </c>
      <c r="E1516" s="1" t="s">
        <v>5</v>
      </c>
      <c r="F1516" s="1" t="s">
        <v>13</v>
      </c>
      <c r="G1516" s="1" t="s">
        <v>12</v>
      </c>
      <c r="H1516" s="1" t="s">
        <v>3</v>
      </c>
      <c r="I1516">
        <f t="shared" si="115"/>
        <v>8</v>
      </c>
      <c r="J1516">
        <f>VLOOKUP(C1516,Sheet11!$C$10:$E$17,2,FALSE)</f>
        <v>0.13380281690140844</v>
      </c>
      <c r="K1516">
        <f>VLOOKUP(C1516,Sheet11!$C$10:$E$17,3,FALSE)</f>
        <v>0.14833615341229556</v>
      </c>
      <c r="L1516">
        <f>VLOOKUP(E1516,Sheet11!$C$27:$E$30,2,FALSE)</f>
        <v>0.51877934272300474</v>
      </c>
      <c r="M1516">
        <f>VLOOKUP(E1516,Sheet11!$C$27:$E$30,3,FALSE)</f>
        <v>0.64805414551607443</v>
      </c>
      <c r="N1516">
        <f>VLOOKUP(F1516,Sheet11!$C$40:$E$43,2,FALSE)</f>
        <v>0.3779342723004695</v>
      </c>
      <c r="O1516">
        <f>VLOOKUP(F1516,Sheet11!$C$40:$E$43,3,FALSE)</f>
        <v>0.28426395939086296</v>
      </c>
      <c r="P1516">
        <f>VLOOKUP(G1516,Sheet11!$C$53:$E$61,2,FALSE)</f>
        <v>0.22065727699530516</v>
      </c>
      <c r="Q1516">
        <f>VLOOKUP(G1516,Sheet11!$C$53:$E$61,3,FALSE)</f>
        <v>0.17710095882684715</v>
      </c>
      <c r="R1516">
        <f>VLOOKUP(I1516,Sheet11!$C$70:$E$89,2,FALSE)</f>
        <v>4.2253521126760563E-2</v>
      </c>
      <c r="S1516">
        <f>VLOOKUP(I1516,Sheet11!$C$70:$E$89,3,FALSE)</f>
        <v>9.475465313028765E-2</v>
      </c>
      <c r="T1516">
        <f t="shared" si="116"/>
        <v>4.7377810801794361E-5</v>
      </c>
      <c r="U1516">
        <f t="shared" si="117"/>
        <v>3.6974152251376509E-4</v>
      </c>
      <c r="V1516">
        <f t="shared" si="118"/>
        <v>0.11358334897882102</v>
      </c>
      <c r="W1516" t="str">
        <f t="shared" si="119"/>
        <v>Ontime</v>
      </c>
    </row>
    <row r="1517" spans="3:23" x14ac:dyDescent="0.3">
      <c r="C1517" s="1">
        <v>4</v>
      </c>
      <c r="D1517" s="1">
        <v>1540</v>
      </c>
      <c r="E1517" s="1" t="s">
        <v>2</v>
      </c>
      <c r="F1517" s="1" t="s">
        <v>1</v>
      </c>
      <c r="G1517" s="1" t="s">
        <v>0</v>
      </c>
      <c r="H1517" s="1" t="s">
        <v>15</v>
      </c>
      <c r="I1517">
        <f t="shared" si="115"/>
        <v>15</v>
      </c>
      <c r="J1517">
        <f>VLOOKUP(C1517,Sheet11!$C$10:$E$17,2,FALSE)</f>
        <v>0.13380281690140844</v>
      </c>
      <c r="K1517">
        <f>VLOOKUP(C1517,Sheet11!$C$10:$E$17,3,FALSE)</f>
        <v>0.17766497461928935</v>
      </c>
      <c r="L1517">
        <f>VLOOKUP(E1517,Sheet11!$C$27:$E$30,2,FALSE)</f>
        <v>8.6854460093896718E-2</v>
      </c>
      <c r="M1517">
        <f>VLOOKUP(E1517,Sheet11!$C$27:$E$30,3,FALSE)</f>
        <v>6.0913705583756347E-2</v>
      </c>
      <c r="N1517">
        <f>VLOOKUP(F1517,Sheet11!$C$40:$E$43,2,FALSE)</f>
        <v>0.19718309859154928</v>
      </c>
      <c r="O1517">
        <f>VLOOKUP(F1517,Sheet11!$C$40:$E$43,3,FALSE)</f>
        <v>0.17033276931754088</v>
      </c>
      <c r="P1517">
        <f>VLOOKUP(G1517,Sheet11!$C$53:$E$61,2,FALSE)</f>
        <v>9.3896713615023476E-3</v>
      </c>
      <c r="Q1517">
        <f>VLOOKUP(G1517,Sheet11!$C$53:$E$61,3,FALSE)</f>
        <v>1.4664410603496898E-2</v>
      </c>
      <c r="R1517">
        <f>VLOOKUP(I1517,Sheet11!$C$70:$E$89,2,FALSE)</f>
        <v>0.13849765258215962</v>
      </c>
      <c r="S1517">
        <f>VLOOKUP(I1517,Sheet11!$C$70:$E$89,3,FALSE)</f>
        <v>6.2041737168640719E-2</v>
      </c>
      <c r="T1517">
        <f t="shared" si="116"/>
        <v>5.7723079702647864E-7</v>
      </c>
      <c r="U1517">
        <f t="shared" si="117"/>
        <v>1.3522602036725057E-6</v>
      </c>
      <c r="V1517">
        <f t="shared" si="118"/>
        <v>0.2991622126339894</v>
      </c>
      <c r="W1517" t="str">
        <f t="shared" si="119"/>
        <v>Ontime</v>
      </c>
    </row>
    <row r="1518" spans="3:23" x14ac:dyDescent="0.3">
      <c r="C1518" s="1">
        <v>4</v>
      </c>
      <c r="D1518" s="1">
        <v>1641</v>
      </c>
      <c r="E1518" s="1" t="s">
        <v>5</v>
      </c>
      <c r="F1518" s="1" t="s">
        <v>1</v>
      </c>
      <c r="G1518" s="1" t="s">
        <v>4</v>
      </c>
      <c r="H1518" s="1" t="s">
        <v>3</v>
      </c>
      <c r="I1518">
        <f t="shared" si="115"/>
        <v>16</v>
      </c>
      <c r="J1518">
        <f>VLOOKUP(C1518,Sheet11!$C$10:$E$17,2,FALSE)</f>
        <v>0.13380281690140844</v>
      </c>
      <c r="K1518">
        <f>VLOOKUP(C1518,Sheet11!$C$10:$E$17,3,FALSE)</f>
        <v>0.17766497461928935</v>
      </c>
      <c r="L1518">
        <f>VLOOKUP(E1518,Sheet11!$C$27:$E$30,2,FALSE)</f>
        <v>0.51877934272300474</v>
      </c>
      <c r="M1518">
        <f>VLOOKUP(E1518,Sheet11!$C$27:$E$30,3,FALSE)</f>
        <v>0.64805414551607443</v>
      </c>
      <c r="N1518">
        <f>VLOOKUP(F1518,Sheet11!$C$40:$E$43,2,FALSE)</f>
        <v>0.19718309859154928</v>
      </c>
      <c r="O1518">
        <f>VLOOKUP(F1518,Sheet11!$C$40:$E$43,3,FALSE)</f>
        <v>0.17033276931754088</v>
      </c>
      <c r="P1518">
        <f>VLOOKUP(G1518,Sheet11!$C$53:$E$61,2,FALSE)</f>
        <v>0.31690140845070425</v>
      </c>
      <c r="Q1518">
        <f>VLOOKUP(G1518,Sheet11!$C$53:$E$61,3,FALSE)</f>
        <v>0.233502538071066</v>
      </c>
      <c r="R1518">
        <f>VLOOKUP(I1518,Sheet11!$C$70:$E$89,2,FALSE)</f>
        <v>0.10328638497652583</v>
      </c>
      <c r="S1518">
        <f>VLOOKUP(I1518,Sheet11!$C$70:$E$89,3,FALSE)</f>
        <v>9.8702763677382968E-2</v>
      </c>
      <c r="T1518">
        <f t="shared" si="116"/>
        <v>8.6778968906154339E-5</v>
      </c>
      <c r="U1518">
        <f t="shared" si="117"/>
        <v>3.6444239920916841E-4</v>
      </c>
      <c r="V1518">
        <f t="shared" si="118"/>
        <v>0.19232016708033084</v>
      </c>
      <c r="W1518" t="str">
        <f t="shared" si="119"/>
        <v>Ontime</v>
      </c>
    </row>
    <row r="1519" spans="3:23" x14ac:dyDescent="0.3">
      <c r="C1519" s="1">
        <v>4</v>
      </c>
      <c r="D1519" s="1">
        <v>1324</v>
      </c>
      <c r="E1519" s="1" t="s">
        <v>7</v>
      </c>
      <c r="F1519" s="1" t="s">
        <v>6</v>
      </c>
      <c r="G1519" s="1" t="s">
        <v>4</v>
      </c>
      <c r="H1519" s="1" t="s">
        <v>15</v>
      </c>
      <c r="I1519">
        <f t="shared" si="115"/>
        <v>13</v>
      </c>
      <c r="J1519">
        <f>VLOOKUP(C1519,Sheet11!$C$10:$E$17,2,FALSE)</f>
        <v>0.13380281690140844</v>
      </c>
      <c r="K1519">
        <f>VLOOKUP(C1519,Sheet11!$C$10:$E$17,3,FALSE)</f>
        <v>0.17766497461928935</v>
      </c>
      <c r="L1519">
        <f>VLOOKUP(E1519,Sheet11!$C$27:$E$30,2,FALSE)</f>
        <v>0.39436619718309857</v>
      </c>
      <c r="M1519">
        <f>VLOOKUP(E1519,Sheet11!$C$27:$E$30,3,FALSE)</f>
        <v>0.29103214890016921</v>
      </c>
      <c r="N1519">
        <f>VLOOKUP(F1519,Sheet11!$C$40:$E$43,2,FALSE)</f>
        <v>0.42488262910798125</v>
      </c>
      <c r="O1519">
        <f>VLOOKUP(F1519,Sheet11!$C$40:$E$43,3,FALSE)</f>
        <v>0.54540327129159616</v>
      </c>
      <c r="P1519">
        <f>VLOOKUP(G1519,Sheet11!$C$53:$E$61,2,FALSE)</f>
        <v>0.31690140845070425</v>
      </c>
      <c r="Q1519">
        <f>VLOOKUP(G1519,Sheet11!$C$53:$E$61,3,FALSE)</f>
        <v>0.233502538071066</v>
      </c>
      <c r="R1519">
        <f>VLOOKUP(I1519,Sheet11!$C$70:$E$89,2,FALSE)</f>
        <v>6.1032863849765258E-2</v>
      </c>
      <c r="S1519">
        <f>VLOOKUP(I1519,Sheet11!$C$70:$E$89,3,FALSE)</f>
        <v>5.0761421319796954E-2</v>
      </c>
      <c r="T1519">
        <f t="shared" si="116"/>
        <v>8.3994616962641358E-5</v>
      </c>
      <c r="U1519">
        <f t="shared" si="117"/>
        <v>2.6951476465714906E-4</v>
      </c>
      <c r="V1519">
        <f t="shared" si="118"/>
        <v>0.23760222876625098</v>
      </c>
      <c r="W1519" t="str">
        <f t="shared" si="119"/>
        <v>Ontime</v>
      </c>
    </row>
    <row r="1520" spans="3:23" x14ac:dyDescent="0.3">
      <c r="C1520" s="1">
        <v>4</v>
      </c>
      <c r="D1520" s="1">
        <v>1540</v>
      </c>
      <c r="E1520" s="1" t="s">
        <v>7</v>
      </c>
      <c r="F1520" s="1" t="s">
        <v>6</v>
      </c>
      <c r="G1520" s="1" t="s">
        <v>4</v>
      </c>
      <c r="H1520" s="1" t="s">
        <v>15</v>
      </c>
      <c r="I1520">
        <f t="shared" si="115"/>
        <v>15</v>
      </c>
      <c r="J1520">
        <f>VLOOKUP(C1520,Sheet11!$C$10:$E$17,2,FALSE)</f>
        <v>0.13380281690140844</v>
      </c>
      <c r="K1520">
        <f>VLOOKUP(C1520,Sheet11!$C$10:$E$17,3,FALSE)</f>
        <v>0.17766497461928935</v>
      </c>
      <c r="L1520">
        <f>VLOOKUP(E1520,Sheet11!$C$27:$E$30,2,FALSE)</f>
        <v>0.39436619718309857</v>
      </c>
      <c r="M1520">
        <f>VLOOKUP(E1520,Sheet11!$C$27:$E$30,3,FALSE)</f>
        <v>0.29103214890016921</v>
      </c>
      <c r="N1520">
        <f>VLOOKUP(F1520,Sheet11!$C$40:$E$43,2,FALSE)</f>
        <v>0.42488262910798125</v>
      </c>
      <c r="O1520">
        <f>VLOOKUP(F1520,Sheet11!$C$40:$E$43,3,FALSE)</f>
        <v>0.54540327129159616</v>
      </c>
      <c r="P1520">
        <f>VLOOKUP(G1520,Sheet11!$C$53:$E$61,2,FALSE)</f>
        <v>0.31690140845070425</v>
      </c>
      <c r="Q1520">
        <f>VLOOKUP(G1520,Sheet11!$C$53:$E$61,3,FALSE)</f>
        <v>0.233502538071066</v>
      </c>
      <c r="R1520">
        <f>VLOOKUP(I1520,Sheet11!$C$70:$E$89,2,FALSE)</f>
        <v>0.13849765258215962</v>
      </c>
      <c r="S1520">
        <f>VLOOKUP(I1520,Sheet11!$C$70:$E$89,3,FALSE)</f>
        <v>6.2041737168640719E-2</v>
      </c>
      <c r="T1520">
        <f t="shared" si="116"/>
        <v>1.9060316926137845E-4</v>
      </c>
      <c r="U1520">
        <f t="shared" si="117"/>
        <v>3.2940693458095995E-4</v>
      </c>
      <c r="V1520">
        <f t="shared" si="118"/>
        <v>0.36653743427871421</v>
      </c>
      <c r="W1520" t="str">
        <f t="shared" si="119"/>
        <v>Ontime</v>
      </c>
    </row>
    <row r="1521" spans="3:23" x14ac:dyDescent="0.3">
      <c r="C1521" s="1">
        <v>4</v>
      </c>
      <c r="D1521" s="1">
        <v>1715</v>
      </c>
      <c r="E1521" s="1" t="s">
        <v>7</v>
      </c>
      <c r="F1521" s="1" t="s">
        <v>6</v>
      </c>
      <c r="G1521" s="1" t="s">
        <v>4</v>
      </c>
      <c r="H1521" s="1" t="s">
        <v>3</v>
      </c>
      <c r="I1521">
        <f t="shared" si="115"/>
        <v>17</v>
      </c>
      <c r="J1521">
        <f>VLOOKUP(C1521,Sheet11!$C$10:$E$17,2,FALSE)</f>
        <v>0.13380281690140844</v>
      </c>
      <c r="K1521">
        <f>VLOOKUP(C1521,Sheet11!$C$10:$E$17,3,FALSE)</f>
        <v>0.17766497461928935</v>
      </c>
      <c r="L1521">
        <f>VLOOKUP(E1521,Sheet11!$C$27:$E$30,2,FALSE)</f>
        <v>0.39436619718309857</v>
      </c>
      <c r="M1521">
        <f>VLOOKUP(E1521,Sheet11!$C$27:$E$30,3,FALSE)</f>
        <v>0.29103214890016921</v>
      </c>
      <c r="N1521">
        <f>VLOOKUP(F1521,Sheet11!$C$40:$E$43,2,FALSE)</f>
        <v>0.42488262910798125</v>
      </c>
      <c r="O1521">
        <f>VLOOKUP(F1521,Sheet11!$C$40:$E$43,3,FALSE)</f>
        <v>0.54540327129159616</v>
      </c>
      <c r="P1521">
        <f>VLOOKUP(G1521,Sheet11!$C$53:$E$61,2,FALSE)</f>
        <v>0.31690140845070425</v>
      </c>
      <c r="Q1521">
        <f>VLOOKUP(G1521,Sheet11!$C$53:$E$61,3,FALSE)</f>
        <v>0.233502538071066</v>
      </c>
      <c r="R1521">
        <f>VLOOKUP(I1521,Sheet11!$C$70:$E$89,2,FALSE)</f>
        <v>9.154929577464789E-2</v>
      </c>
      <c r="S1521">
        <f>VLOOKUP(I1521,Sheet11!$C$70:$E$89,3,FALSE)</f>
        <v>8.1218274111675121E-2</v>
      </c>
      <c r="T1521">
        <f t="shared" si="116"/>
        <v>1.2599192544396204E-4</v>
      </c>
      <c r="U1521">
        <f t="shared" si="117"/>
        <v>4.3122362345143848E-4</v>
      </c>
      <c r="V1521">
        <f t="shared" si="118"/>
        <v>0.2261098522712133</v>
      </c>
      <c r="W1521" t="str">
        <f t="shared" si="119"/>
        <v>Ontime</v>
      </c>
    </row>
    <row r="1522" spans="3:23" x14ac:dyDescent="0.3">
      <c r="C1522" s="1">
        <v>4</v>
      </c>
      <c r="D1522" s="1">
        <v>2114</v>
      </c>
      <c r="E1522" s="1" t="s">
        <v>7</v>
      </c>
      <c r="F1522" s="1" t="s">
        <v>6</v>
      </c>
      <c r="G1522" s="1" t="s">
        <v>4</v>
      </c>
      <c r="H1522" s="1" t="s">
        <v>3</v>
      </c>
      <c r="I1522">
        <f t="shared" si="115"/>
        <v>21</v>
      </c>
      <c r="J1522">
        <f>VLOOKUP(C1522,Sheet11!$C$10:$E$17,2,FALSE)</f>
        <v>0.13380281690140844</v>
      </c>
      <c r="K1522">
        <f>VLOOKUP(C1522,Sheet11!$C$10:$E$17,3,FALSE)</f>
        <v>0.17766497461928935</v>
      </c>
      <c r="L1522">
        <f>VLOOKUP(E1522,Sheet11!$C$27:$E$30,2,FALSE)</f>
        <v>0.39436619718309857</v>
      </c>
      <c r="M1522">
        <f>VLOOKUP(E1522,Sheet11!$C$27:$E$30,3,FALSE)</f>
        <v>0.29103214890016921</v>
      </c>
      <c r="N1522">
        <f>VLOOKUP(F1522,Sheet11!$C$40:$E$43,2,FALSE)</f>
        <v>0.42488262910798125</v>
      </c>
      <c r="O1522">
        <f>VLOOKUP(F1522,Sheet11!$C$40:$E$43,3,FALSE)</f>
        <v>0.54540327129159616</v>
      </c>
      <c r="P1522">
        <f>VLOOKUP(G1522,Sheet11!$C$53:$E$61,2,FALSE)</f>
        <v>0.31690140845070425</v>
      </c>
      <c r="Q1522">
        <f>VLOOKUP(G1522,Sheet11!$C$53:$E$61,3,FALSE)</f>
        <v>0.233502538071066</v>
      </c>
      <c r="R1522">
        <f>VLOOKUP(I1522,Sheet11!$C$70:$E$89,2,FALSE)</f>
        <v>4.9295774647887321E-2</v>
      </c>
      <c r="S1522">
        <f>VLOOKUP(I1522,Sheet11!$C$70:$E$89,3,FALSE)</f>
        <v>3.7789058093626621E-2</v>
      </c>
      <c r="T1522">
        <f t="shared" si="116"/>
        <v>6.7841806008287243E-5</v>
      </c>
      <c r="U1522">
        <f t="shared" si="117"/>
        <v>2.0063876924476652E-4</v>
      </c>
      <c r="V1522">
        <f t="shared" si="118"/>
        <v>0.25268794937713318</v>
      </c>
      <c r="W1522" t="str">
        <f t="shared" si="119"/>
        <v>Ontime</v>
      </c>
    </row>
    <row r="1523" spans="3:23" x14ac:dyDescent="0.3">
      <c r="C1523" s="1">
        <v>4</v>
      </c>
      <c r="D1523" s="1">
        <v>642</v>
      </c>
      <c r="E1523" s="1" t="s">
        <v>7</v>
      </c>
      <c r="F1523" s="1" t="s">
        <v>6</v>
      </c>
      <c r="G1523" s="1" t="s">
        <v>4</v>
      </c>
      <c r="H1523" s="1" t="s">
        <v>3</v>
      </c>
      <c r="I1523">
        <f t="shared" si="115"/>
        <v>6</v>
      </c>
      <c r="J1523">
        <f>VLOOKUP(C1523,Sheet11!$C$10:$E$17,2,FALSE)</f>
        <v>0.13380281690140844</v>
      </c>
      <c r="K1523">
        <f>VLOOKUP(C1523,Sheet11!$C$10:$E$17,3,FALSE)</f>
        <v>0.17766497461928935</v>
      </c>
      <c r="L1523">
        <f>VLOOKUP(E1523,Sheet11!$C$27:$E$30,2,FALSE)</f>
        <v>0.39436619718309857</v>
      </c>
      <c r="M1523">
        <f>VLOOKUP(E1523,Sheet11!$C$27:$E$30,3,FALSE)</f>
        <v>0.29103214890016921</v>
      </c>
      <c r="N1523">
        <f>VLOOKUP(F1523,Sheet11!$C$40:$E$43,2,FALSE)</f>
        <v>0.42488262910798125</v>
      </c>
      <c r="O1523">
        <f>VLOOKUP(F1523,Sheet11!$C$40:$E$43,3,FALSE)</f>
        <v>0.54540327129159616</v>
      </c>
      <c r="P1523">
        <f>VLOOKUP(G1523,Sheet11!$C$53:$E$61,2,FALSE)</f>
        <v>0.31690140845070425</v>
      </c>
      <c r="Q1523">
        <f>VLOOKUP(G1523,Sheet11!$C$53:$E$61,3,FALSE)</f>
        <v>0.233502538071066</v>
      </c>
      <c r="R1523">
        <f>VLOOKUP(I1523,Sheet11!$C$70:$E$89,2,FALSE)</f>
        <v>3.9906103286384977E-2</v>
      </c>
      <c r="S1523">
        <f>VLOOKUP(I1523,Sheet11!$C$70:$E$89,3,FALSE)</f>
        <v>8.4038353073886074E-2</v>
      </c>
      <c r="T1523">
        <f t="shared" si="116"/>
        <v>5.4919557244803964E-5</v>
      </c>
      <c r="U1523">
        <f t="shared" si="117"/>
        <v>4.4619666593239126E-4</v>
      </c>
      <c r="V1523">
        <f t="shared" si="118"/>
        <v>0.10959445075755279</v>
      </c>
      <c r="W1523" t="str">
        <f t="shared" si="119"/>
        <v>Ontime</v>
      </c>
    </row>
    <row r="1524" spans="3:23" x14ac:dyDescent="0.3">
      <c r="C1524" s="1">
        <v>4</v>
      </c>
      <c r="D1524" s="1">
        <v>1034</v>
      </c>
      <c r="E1524" s="1" t="s">
        <v>7</v>
      </c>
      <c r="F1524" s="1" t="s">
        <v>6</v>
      </c>
      <c r="G1524" s="1" t="s">
        <v>4</v>
      </c>
      <c r="H1524" s="1" t="s">
        <v>3</v>
      </c>
      <c r="I1524">
        <f t="shared" si="115"/>
        <v>10</v>
      </c>
      <c r="J1524">
        <f>VLOOKUP(C1524,Sheet11!$C$10:$E$17,2,FALSE)</f>
        <v>0.13380281690140844</v>
      </c>
      <c r="K1524">
        <f>VLOOKUP(C1524,Sheet11!$C$10:$E$17,3,FALSE)</f>
        <v>0.17766497461928935</v>
      </c>
      <c r="L1524">
        <f>VLOOKUP(E1524,Sheet11!$C$27:$E$30,2,FALSE)</f>
        <v>0.39436619718309857</v>
      </c>
      <c r="M1524">
        <f>VLOOKUP(E1524,Sheet11!$C$27:$E$30,3,FALSE)</f>
        <v>0.29103214890016921</v>
      </c>
      <c r="N1524">
        <f>VLOOKUP(F1524,Sheet11!$C$40:$E$43,2,FALSE)</f>
        <v>0.42488262910798125</v>
      </c>
      <c r="O1524">
        <f>VLOOKUP(F1524,Sheet11!$C$40:$E$43,3,FALSE)</f>
        <v>0.54540327129159616</v>
      </c>
      <c r="P1524">
        <f>VLOOKUP(G1524,Sheet11!$C$53:$E$61,2,FALSE)</f>
        <v>0.31690140845070425</v>
      </c>
      <c r="Q1524">
        <f>VLOOKUP(G1524,Sheet11!$C$53:$E$61,3,FALSE)</f>
        <v>0.233502538071066</v>
      </c>
      <c r="R1524">
        <f>VLOOKUP(I1524,Sheet11!$C$70:$E$89,2,FALSE)</f>
        <v>3.0516431924882629E-2</v>
      </c>
      <c r="S1524">
        <f>VLOOKUP(I1524,Sheet11!$C$70:$E$89,3,FALSE)</f>
        <v>5.9785673998871969E-2</v>
      </c>
      <c r="T1524">
        <f t="shared" si="116"/>
        <v>4.1997308481320679E-5</v>
      </c>
      <c r="U1524">
        <f t="shared" si="117"/>
        <v>3.1742850059619777E-4</v>
      </c>
      <c r="V1524">
        <f t="shared" si="118"/>
        <v>0.11684555594131804</v>
      </c>
      <c r="W1524" t="str">
        <f t="shared" si="119"/>
        <v>Ontime</v>
      </c>
    </row>
    <row r="1525" spans="3:23" x14ac:dyDescent="0.3">
      <c r="C1525" s="1">
        <v>4</v>
      </c>
      <c r="D1525" s="1">
        <v>830</v>
      </c>
      <c r="E1525" s="1" t="s">
        <v>7</v>
      </c>
      <c r="F1525" s="1" t="s">
        <v>1</v>
      </c>
      <c r="G1525" s="1" t="s">
        <v>4</v>
      </c>
      <c r="H1525" s="1" t="s">
        <v>3</v>
      </c>
      <c r="I1525">
        <f t="shared" si="115"/>
        <v>8</v>
      </c>
      <c r="J1525">
        <f>VLOOKUP(C1525,Sheet11!$C$10:$E$17,2,FALSE)</f>
        <v>0.13380281690140844</v>
      </c>
      <c r="K1525">
        <f>VLOOKUP(C1525,Sheet11!$C$10:$E$17,3,FALSE)</f>
        <v>0.17766497461928935</v>
      </c>
      <c r="L1525">
        <f>VLOOKUP(E1525,Sheet11!$C$27:$E$30,2,FALSE)</f>
        <v>0.39436619718309857</v>
      </c>
      <c r="M1525">
        <f>VLOOKUP(E1525,Sheet11!$C$27:$E$30,3,FALSE)</f>
        <v>0.29103214890016921</v>
      </c>
      <c r="N1525">
        <f>VLOOKUP(F1525,Sheet11!$C$40:$E$43,2,FALSE)</f>
        <v>0.19718309859154928</v>
      </c>
      <c r="O1525">
        <f>VLOOKUP(F1525,Sheet11!$C$40:$E$43,3,FALSE)</f>
        <v>0.17033276931754088</v>
      </c>
      <c r="P1525">
        <f>VLOOKUP(G1525,Sheet11!$C$53:$E$61,2,FALSE)</f>
        <v>0.31690140845070425</v>
      </c>
      <c r="Q1525">
        <f>VLOOKUP(G1525,Sheet11!$C$53:$E$61,3,FALSE)</f>
        <v>0.233502538071066</v>
      </c>
      <c r="R1525">
        <f>VLOOKUP(I1525,Sheet11!$C$70:$E$89,2,FALSE)</f>
        <v>4.2253521126760563E-2</v>
      </c>
      <c r="S1525">
        <f>VLOOKUP(I1525,Sheet11!$C$70:$E$89,3,FALSE)</f>
        <v>9.475465313028765E-2</v>
      </c>
      <c r="T1525">
        <f t="shared" si="116"/>
        <v>2.6986795760202662E-5</v>
      </c>
      <c r="U1525">
        <f t="shared" si="117"/>
        <v>1.5711939675566028E-4</v>
      </c>
      <c r="V1525">
        <f t="shared" si="118"/>
        <v>0.1465827704729564</v>
      </c>
      <c r="W1525" t="str">
        <f t="shared" si="119"/>
        <v>Ontime</v>
      </c>
    </row>
    <row r="1526" spans="3:23" x14ac:dyDescent="0.3">
      <c r="C1526" s="1">
        <v>4</v>
      </c>
      <c r="D1526" s="1">
        <v>1237</v>
      </c>
      <c r="E1526" s="1" t="s">
        <v>7</v>
      </c>
      <c r="F1526" s="1" t="s">
        <v>1</v>
      </c>
      <c r="G1526" s="1" t="s">
        <v>4</v>
      </c>
      <c r="H1526" s="1" t="s">
        <v>3</v>
      </c>
      <c r="I1526">
        <f t="shared" si="115"/>
        <v>12</v>
      </c>
      <c r="J1526">
        <f>VLOOKUP(C1526,Sheet11!$C$10:$E$17,2,FALSE)</f>
        <v>0.13380281690140844</v>
      </c>
      <c r="K1526">
        <f>VLOOKUP(C1526,Sheet11!$C$10:$E$17,3,FALSE)</f>
        <v>0.17766497461928935</v>
      </c>
      <c r="L1526">
        <f>VLOOKUP(E1526,Sheet11!$C$27:$E$30,2,FALSE)</f>
        <v>0.39436619718309857</v>
      </c>
      <c r="M1526">
        <f>VLOOKUP(E1526,Sheet11!$C$27:$E$30,3,FALSE)</f>
        <v>0.29103214890016921</v>
      </c>
      <c r="N1526">
        <f>VLOOKUP(F1526,Sheet11!$C$40:$E$43,2,FALSE)</f>
        <v>0.19718309859154928</v>
      </c>
      <c r="O1526">
        <f>VLOOKUP(F1526,Sheet11!$C$40:$E$43,3,FALSE)</f>
        <v>0.17033276931754088</v>
      </c>
      <c r="P1526">
        <f>VLOOKUP(G1526,Sheet11!$C$53:$E$61,2,FALSE)</f>
        <v>0.31690140845070425</v>
      </c>
      <c r="Q1526">
        <f>VLOOKUP(G1526,Sheet11!$C$53:$E$61,3,FALSE)</f>
        <v>0.233502538071066</v>
      </c>
      <c r="R1526">
        <f>VLOOKUP(I1526,Sheet11!$C$70:$E$89,2,FALSE)</f>
        <v>3.0516431924882629E-2</v>
      </c>
      <c r="S1526">
        <f>VLOOKUP(I1526,Sheet11!$C$70:$E$89,3,FALSE)</f>
        <v>0.10152284263959391</v>
      </c>
      <c r="T1526">
        <f t="shared" si="116"/>
        <v>1.9490463604590811E-5</v>
      </c>
      <c r="U1526">
        <f t="shared" si="117"/>
        <v>1.6834221080963601E-4</v>
      </c>
      <c r="V1526">
        <f t="shared" si="118"/>
        <v>0.10376503270995627</v>
      </c>
      <c r="W1526" t="str">
        <f t="shared" si="119"/>
        <v>Ontime</v>
      </c>
    </row>
    <row r="1527" spans="3:23" x14ac:dyDescent="0.3">
      <c r="C1527" s="1">
        <v>4</v>
      </c>
      <c r="D1527" s="1">
        <v>1455</v>
      </c>
      <c r="E1527" s="1" t="s">
        <v>7</v>
      </c>
      <c r="F1527" s="1" t="s">
        <v>1</v>
      </c>
      <c r="G1527" s="1" t="s">
        <v>4</v>
      </c>
      <c r="H1527" s="1" t="s">
        <v>3</v>
      </c>
      <c r="I1527">
        <f t="shared" si="115"/>
        <v>14</v>
      </c>
      <c r="J1527">
        <f>VLOOKUP(C1527,Sheet11!$C$10:$E$17,2,FALSE)</f>
        <v>0.13380281690140844</v>
      </c>
      <c r="K1527">
        <f>VLOOKUP(C1527,Sheet11!$C$10:$E$17,3,FALSE)</f>
        <v>0.17766497461928935</v>
      </c>
      <c r="L1527">
        <f>VLOOKUP(E1527,Sheet11!$C$27:$E$30,2,FALSE)</f>
        <v>0.39436619718309857</v>
      </c>
      <c r="M1527">
        <f>VLOOKUP(E1527,Sheet11!$C$27:$E$30,3,FALSE)</f>
        <v>0.29103214890016921</v>
      </c>
      <c r="N1527">
        <f>VLOOKUP(F1527,Sheet11!$C$40:$E$43,2,FALSE)</f>
        <v>0.19718309859154928</v>
      </c>
      <c r="O1527">
        <f>VLOOKUP(F1527,Sheet11!$C$40:$E$43,3,FALSE)</f>
        <v>0.17033276931754088</v>
      </c>
      <c r="P1527">
        <f>VLOOKUP(G1527,Sheet11!$C$53:$E$61,2,FALSE)</f>
        <v>0.31690140845070425</v>
      </c>
      <c r="Q1527">
        <f>VLOOKUP(G1527,Sheet11!$C$53:$E$61,3,FALSE)</f>
        <v>0.233502538071066</v>
      </c>
      <c r="R1527">
        <f>VLOOKUP(I1527,Sheet11!$C$70:$E$89,2,FALSE)</f>
        <v>5.6338028169014086E-2</v>
      </c>
      <c r="S1527">
        <f>VLOOKUP(I1527,Sheet11!$C$70:$E$89,3,FALSE)</f>
        <v>9.7574732092498589E-2</v>
      </c>
      <c r="T1527">
        <f t="shared" si="116"/>
        <v>3.5982394346936882E-5</v>
      </c>
      <c r="U1527">
        <f t="shared" si="117"/>
        <v>1.6179556927815018E-4</v>
      </c>
      <c r="V1527">
        <f t="shared" si="118"/>
        <v>0.18193328360456792</v>
      </c>
      <c r="W1527" t="str">
        <f t="shared" si="119"/>
        <v>Ontime</v>
      </c>
    </row>
    <row r="1528" spans="3:23" x14ac:dyDescent="0.3">
      <c r="C1528" s="1">
        <v>4</v>
      </c>
      <c r="D1528" s="1">
        <v>1642</v>
      </c>
      <c r="E1528" s="1" t="s">
        <v>7</v>
      </c>
      <c r="F1528" s="1" t="s">
        <v>1</v>
      </c>
      <c r="G1528" s="1" t="s">
        <v>4</v>
      </c>
      <c r="H1528" s="1" t="s">
        <v>3</v>
      </c>
      <c r="I1528">
        <f t="shared" si="115"/>
        <v>16</v>
      </c>
      <c r="J1528">
        <f>VLOOKUP(C1528,Sheet11!$C$10:$E$17,2,FALSE)</f>
        <v>0.13380281690140844</v>
      </c>
      <c r="K1528">
        <f>VLOOKUP(C1528,Sheet11!$C$10:$E$17,3,FALSE)</f>
        <v>0.17766497461928935</v>
      </c>
      <c r="L1528">
        <f>VLOOKUP(E1528,Sheet11!$C$27:$E$30,2,FALSE)</f>
        <v>0.39436619718309857</v>
      </c>
      <c r="M1528">
        <f>VLOOKUP(E1528,Sheet11!$C$27:$E$30,3,FALSE)</f>
        <v>0.29103214890016921</v>
      </c>
      <c r="N1528">
        <f>VLOOKUP(F1528,Sheet11!$C$40:$E$43,2,FALSE)</f>
        <v>0.19718309859154928</v>
      </c>
      <c r="O1528">
        <f>VLOOKUP(F1528,Sheet11!$C$40:$E$43,3,FALSE)</f>
        <v>0.17033276931754088</v>
      </c>
      <c r="P1528">
        <f>VLOOKUP(G1528,Sheet11!$C$53:$E$61,2,FALSE)</f>
        <v>0.31690140845070425</v>
      </c>
      <c r="Q1528">
        <f>VLOOKUP(G1528,Sheet11!$C$53:$E$61,3,FALSE)</f>
        <v>0.233502538071066</v>
      </c>
      <c r="R1528">
        <f>VLOOKUP(I1528,Sheet11!$C$70:$E$89,2,FALSE)</f>
        <v>0.10328638497652583</v>
      </c>
      <c r="S1528">
        <f>VLOOKUP(I1528,Sheet11!$C$70:$E$89,3,FALSE)</f>
        <v>9.8702763677382968E-2</v>
      </c>
      <c r="T1528">
        <f t="shared" si="116"/>
        <v>6.5967722969384284E-5</v>
      </c>
      <c r="U1528">
        <f t="shared" si="117"/>
        <v>1.6366603828714613E-4</v>
      </c>
      <c r="V1528">
        <f t="shared" si="118"/>
        <v>0.28727362478590357</v>
      </c>
      <c r="W1528" t="str">
        <f t="shared" si="119"/>
        <v>Ontime</v>
      </c>
    </row>
    <row r="1529" spans="3:23" x14ac:dyDescent="0.3">
      <c r="C1529" s="1">
        <v>4</v>
      </c>
      <c r="D1529" s="1">
        <v>1707</v>
      </c>
      <c r="E1529" s="1" t="s">
        <v>7</v>
      </c>
      <c r="F1529" s="1" t="s">
        <v>1</v>
      </c>
      <c r="G1529" s="1" t="s">
        <v>4</v>
      </c>
      <c r="H1529" s="1" t="s">
        <v>3</v>
      </c>
      <c r="I1529">
        <f t="shared" si="115"/>
        <v>17</v>
      </c>
      <c r="J1529">
        <f>VLOOKUP(C1529,Sheet11!$C$10:$E$17,2,FALSE)</f>
        <v>0.13380281690140844</v>
      </c>
      <c r="K1529">
        <f>VLOOKUP(C1529,Sheet11!$C$10:$E$17,3,FALSE)</f>
        <v>0.17766497461928935</v>
      </c>
      <c r="L1529">
        <f>VLOOKUP(E1529,Sheet11!$C$27:$E$30,2,FALSE)</f>
        <v>0.39436619718309857</v>
      </c>
      <c r="M1529">
        <f>VLOOKUP(E1529,Sheet11!$C$27:$E$30,3,FALSE)</f>
        <v>0.29103214890016921</v>
      </c>
      <c r="N1529">
        <f>VLOOKUP(F1529,Sheet11!$C$40:$E$43,2,FALSE)</f>
        <v>0.19718309859154928</v>
      </c>
      <c r="O1529">
        <f>VLOOKUP(F1529,Sheet11!$C$40:$E$43,3,FALSE)</f>
        <v>0.17033276931754088</v>
      </c>
      <c r="P1529">
        <f>VLOOKUP(G1529,Sheet11!$C$53:$E$61,2,FALSE)</f>
        <v>0.31690140845070425</v>
      </c>
      <c r="Q1529">
        <f>VLOOKUP(G1529,Sheet11!$C$53:$E$61,3,FALSE)</f>
        <v>0.233502538071066</v>
      </c>
      <c r="R1529">
        <f>VLOOKUP(I1529,Sheet11!$C$70:$E$89,2,FALSE)</f>
        <v>9.154929577464789E-2</v>
      </c>
      <c r="S1529">
        <f>VLOOKUP(I1529,Sheet11!$C$70:$E$89,3,FALSE)</f>
        <v>8.1218274111675121E-2</v>
      </c>
      <c r="T1529">
        <f t="shared" si="116"/>
        <v>5.8471390813772433E-5</v>
      </c>
      <c r="U1529">
        <f t="shared" si="117"/>
        <v>1.346737686477088E-4</v>
      </c>
      <c r="V1529">
        <f t="shared" si="118"/>
        <v>0.30273288223634376</v>
      </c>
      <c r="W1529" t="str">
        <f t="shared" si="119"/>
        <v>Ontime</v>
      </c>
    </row>
    <row r="1530" spans="3:23" x14ac:dyDescent="0.3">
      <c r="C1530" s="1">
        <v>4</v>
      </c>
      <c r="D1530" s="1">
        <v>2116</v>
      </c>
      <c r="E1530" s="1" t="s">
        <v>7</v>
      </c>
      <c r="F1530" s="1" t="s">
        <v>1</v>
      </c>
      <c r="G1530" s="1" t="s">
        <v>4</v>
      </c>
      <c r="H1530" s="1" t="s">
        <v>3</v>
      </c>
      <c r="I1530">
        <f t="shared" si="115"/>
        <v>21</v>
      </c>
      <c r="J1530">
        <f>VLOOKUP(C1530,Sheet11!$C$10:$E$17,2,FALSE)</f>
        <v>0.13380281690140844</v>
      </c>
      <c r="K1530">
        <f>VLOOKUP(C1530,Sheet11!$C$10:$E$17,3,FALSE)</f>
        <v>0.17766497461928935</v>
      </c>
      <c r="L1530">
        <f>VLOOKUP(E1530,Sheet11!$C$27:$E$30,2,FALSE)</f>
        <v>0.39436619718309857</v>
      </c>
      <c r="M1530">
        <f>VLOOKUP(E1530,Sheet11!$C$27:$E$30,3,FALSE)</f>
        <v>0.29103214890016921</v>
      </c>
      <c r="N1530">
        <f>VLOOKUP(F1530,Sheet11!$C$40:$E$43,2,FALSE)</f>
        <v>0.19718309859154928</v>
      </c>
      <c r="O1530">
        <f>VLOOKUP(F1530,Sheet11!$C$40:$E$43,3,FALSE)</f>
        <v>0.17033276931754088</v>
      </c>
      <c r="P1530">
        <f>VLOOKUP(G1530,Sheet11!$C$53:$E$61,2,FALSE)</f>
        <v>0.31690140845070425</v>
      </c>
      <c r="Q1530">
        <f>VLOOKUP(G1530,Sheet11!$C$53:$E$61,3,FALSE)</f>
        <v>0.233502538071066</v>
      </c>
      <c r="R1530">
        <f>VLOOKUP(I1530,Sheet11!$C$70:$E$89,2,FALSE)</f>
        <v>4.9295774647887321E-2</v>
      </c>
      <c r="S1530">
        <f>VLOOKUP(I1530,Sheet11!$C$70:$E$89,3,FALSE)</f>
        <v>3.7789058093626621E-2</v>
      </c>
      <c r="T1530">
        <f t="shared" si="116"/>
        <v>3.1484595053569765E-5</v>
      </c>
      <c r="U1530">
        <f t="shared" si="117"/>
        <v>6.2660711801364513E-5</v>
      </c>
      <c r="V1530">
        <f t="shared" si="118"/>
        <v>0.33442553968285904</v>
      </c>
      <c r="W1530" t="str">
        <f t="shared" si="119"/>
        <v>Ontime</v>
      </c>
    </row>
    <row r="1531" spans="3:23" x14ac:dyDescent="0.3">
      <c r="C1531" s="1">
        <v>4</v>
      </c>
      <c r="D1531" s="1">
        <v>1607</v>
      </c>
      <c r="E1531" s="1" t="s">
        <v>7</v>
      </c>
      <c r="F1531" s="1" t="s">
        <v>1</v>
      </c>
      <c r="G1531" s="1" t="s">
        <v>4</v>
      </c>
      <c r="H1531" s="1" t="s">
        <v>3</v>
      </c>
      <c r="I1531">
        <f t="shared" si="115"/>
        <v>16</v>
      </c>
      <c r="J1531">
        <f>VLOOKUP(C1531,Sheet11!$C$10:$E$17,2,FALSE)</f>
        <v>0.13380281690140844</v>
      </c>
      <c r="K1531">
        <f>VLOOKUP(C1531,Sheet11!$C$10:$E$17,3,FALSE)</f>
        <v>0.17766497461928935</v>
      </c>
      <c r="L1531">
        <f>VLOOKUP(E1531,Sheet11!$C$27:$E$30,2,FALSE)</f>
        <v>0.39436619718309857</v>
      </c>
      <c r="M1531">
        <f>VLOOKUP(E1531,Sheet11!$C$27:$E$30,3,FALSE)</f>
        <v>0.29103214890016921</v>
      </c>
      <c r="N1531">
        <f>VLOOKUP(F1531,Sheet11!$C$40:$E$43,2,FALSE)</f>
        <v>0.19718309859154928</v>
      </c>
      <c r="O1531">
        <f>VLOOKUP(F1531,Sheet11!$C$40:$E$43,3,FALSE)</f>
        <v>0.17033276931754088</v>
      </c>
      <c r="P1531">
        <f>VLOOKUP(G1531,Sheet11!$C$53:$E$61,2,FALSE)</f>
        <v>0.31690140845070425</v>
      </c>
      <c r="Q1531">
        <f>VLOOKUP(G1531,Sheet11!$C$53:$E$61,3,FALSE)</f>
        <v>0.233502538071066</v>
      </c>
      <c r="R1531">
        <f>VLOOKUP(I1531,Sheet11!$C$70:$E$89,2,FALSE)</f>
        <v>0.10328638497652583</v>
      </c>
      <c r="S1531">
        <f>VLOOKUP(I1531,Sheet11!$C$70:$E$89,3,FALSE)</f>
        <v>9.8702763677382968E-2</v>
      </c>
      <c r="T1531">
        <f t="shared" si="116"/>
        <v>6.5967722969384284E-5</v>
      </c>
      <c r="U1531">
        <f t="shared" si="117"/>
        <v>1.6366603828714613E-4</v>
      </c>
      <c r="V1531">
        <f t="shared" si="118"/>
        <v>0.28727362478590357</v>
      </c>
      <c r="W1531" t="str">
        <f t="shared" si="119"/>
        <v>Ontime</v>
      </c>
    </row>
    <row r="1532" spans="3:23" x14ac:dyDescent="0.3">
      <c r="C1532" s="1">
        <v>4</v>
      </c>
      <c r="D1532" s="1">
        <v>1458</v>
      </c>
      <c r="E1532" s="1" t="s">
        <v>5</v>
      </c>
      <c r="F1532" s="1" t="s">
        <v>1</v>
      </c>
      <c r="G1532" s="1" t="s">
        <v>8</v>
      </c>
      <c r="H1532" s="1" t="s">
        <v>3</v>
      </c>
      <c r="I1532">
        <f t="shared" si="115"/>
        <v>14</v>
      </c>
      <c r="J1532">
        <f>VLOOKUP(C1532,Sheet11!$C$10:$E$17,2,FALSE)</f>
        <v>0.13380281690140844</v>
      </c>
      <c r="K1532">
        <f>VLOOKUP(C1532,Sheet11!$C$10:$E$17,3,FALSE)</f>
        <v>0.17766497461928935</v>
      </c>
      <c r="L1532">
        <f>VLOOKUP(E1532,Sheet11!$C$27:$E$30,2,FALSE)</f>
        <v>0.51877934272300474</v>
      </c>
      <c r="M1532">
        <f>VLOOKUP(E1532,Sheet11!$C$27:$E$30,3,FALSE)</f>
        <v>0.64805414551607443</v>
      </c>
      <c r="N1532">
        <f>VLOOKUP(F1532,Sheet11!$C$40:$E$43,2,FALSE)</f>
        <v>0.19718309859154928</v>
      </c>
      <c r="O1532">
        <f>VLOOKUP(F1532,Sheet11!$C$40:$E$43,3,FALSE)</f>
        <v>0.17033276931754088</v>
      </c>
      <c r="P1532">
        <f>VLOOKUP(G1532,Sheet11!$C$53:$E$61,2,FALSE)</f>
        <v>0.11032863849765258</v>
      </c>
      <c r="Q1532">
        <f>VLOOKUP(G1532,Sheet11!$C$53:$E$61,3,FALSE)</f>
        <v>0.19232938522278623</v>
      </c>
      <c r="R1532">
        <f>VLOOKUP(I1532,Sheet11!$C$70:$E$89,2,FALSE)</f>
        <v>5.6338028169014086E-2</v>
      </c>
      <c r="S1532">
        <f>VLOOKUP(I1532,Sheet11!$C$70:$E$89,3,FALSE)</f>
        <v>9.7574732092498589E-2</v>
      </c>
      <c r="T1532">
        <f t="shared" si="116"/>
        <v>1.6479238539754558E-5</v>
      </c>
      <c r="U1532">
        <f t="shared" si="117"/>
        <v>2.9675017883431983E-4</v>
      </c>
      <c r="V1532">
        <f t="shared" si="118"/>
        <v>5.2610762673271583E-2</v>
      </c>
      <c r="W1532" t="str">
        <f t="shared" si="119"/>
        <v>Ontime</v>
      </c>
    </row>
    <row r="1533" spans="3:23" x14ac:dyDescent="0.3">
      <c r="C1533" s="1">
        <v>4</v>
      </c>
      <c r="D1533" s="1">
        <v>629</v>
      </c>
      <c r="E1533" s="1" t="s">
        <v>5</v>
      </c>
      <c r="F1533" s="1" t="s">
        <v>6</v>
      </c>
      <c r="G1533" s="1" t="s">
        <v>8</v>
      </c>
      <c r="H1533" s="1" t="s">
        <v>3</v>
      </c>
      <c r="I1533">
        <f t="shared" si="115"/>
        <v>6</v>
      </c>
      <c r="J1533">
        <f>VLOOKUP(C1533,Sheet11!$C$10:$E$17,2,FALSE)</f>
        <v>0.13380281690140844</v>
      </c>
      <c r="K1533">
        <f>VLOOKUP(C1533,Sheet11!$C$10:$E$17,3,FALSE)</f>
        <v>0.17766497461928935</v>
      </c>
      <c r="L1533">
        <f>VLOOKUP(E1533,Sheet11!$C$27:$E$30,2,FALSE)</f>
        <v>0.51877934272300474</v>
      </c>
      <c r="M1533">
        <f>VLOOKUP(E1533,Sheet11!$C$27:$E$30,3,FALSE)</f>
        <v>0.64805414551607443</v>
      </c>
      <c r="N1533">
        <f>VLOOKUP(F1533,Sheet11!$C$40:$E$43,2,FALSE)</f>
        <v>0.42488262910798125</v>
      </c>
      <c r="O1533">
        <f>VLOOKUP(F1533,Sheet11!$C$40:$E$43,3,FALSE)</f>
        <v>0.54540327129159616</v>
      </c>
      <c r="P1533">
        <f>VLOOKUP(G1533,Sheet11!$C$53:$E$61,2,FALSE)</f>
        <v>0.11032863849765258</v>
      </c>
      <c r="Q1533">
        <f>VLOOKUP(G1533,Sheet11!$C$53:$E$61,3,FALSE)</f>
        <v>0.19232938522278623</v>
      </c>
      <c r="R1533">
        <f>VLOOKUP(I1533,Sheet11!$C$70:$E$89,2,FALSE)</f>
        <v>3.9906103286384977E-2</v>
      </c>
      <c r="S1533">
        <f>VLOOKUP(I1533,Sheet11!$C$70:$E$89,3,FALSE)</f>
        <v>8.4038353073886074E-2</v>
      </c>
      <c r="T1533">
        <f t="shared" si="116"/>
        <v>2.5152091759337686E-5</v>
      </c>
      <c r="U1533">
        <f t="shared" si="117"/>
        <v>8.1837185654376043E-4</v>
      </c>
      <c r="V1533">
        <f t="shared" si="118"/>
        <v>2.9817875129610361E-2</v>
      </c>
      <c r="W1533" t="str">
        <f t="shared" si="119"/>
        <v>Ontime</v>
      </c>
    </row>
    <row r="1534" spans="3:23" x14ac:dyDescent="0.3">
      <c r="C1534" s="1">
        <v>4</v>
      </c>
      <c r="D1534" s="1">
        <v>729</v>
      </c>
      <c r="E1534" s="1" t="s">
        <v>5</v>
      </c>
      <c r="F1534" s="1" t="s">
        <v>6</v>
      </c>
      <c r="G1534" s="1" t="s">
        <v>8</v>
      </c>
      <c r="H1534" s="1" t="s">
        <v>3</v>
      </c>
      <c r="I1534">
        <f t="shared" si="115"/>
        <v>7</v>
      </c>
      <c r="J1534">
        <f>VLOOKUP(C1534,Sheet11!$C$10:$E$17,2,FALSE)</f>
        <v>0.13380281690140844</v>
      </c>
      <c r="K1534">
        <f>VLOOKUP(C1534,Sheet11!$C$10:$E$17,3,FALSE)</f>
        <v>0.17766497461928935</v>
      </c>
      <c r="L1534">
        <f>VLOOKUP(E1534,Sheet11!$C$27:$E$30,2,FALSE)</f>
        <v>0.51877934272300474</v>
      </c>
      <c r="M1534">
        <f>VLOOKUP(E1534,Sheet11!$C$27:$E$30,3,FALSE)</f>
        <v>0.64805414551607443</v>
      </c>
      <c r="N1534">
        <f>VLOOKUP(F1534,Sheet11!$C$40:$E$43,2,FALSE)</f>
        <v>0.42488262910798125</v>
      </c>
      <c r="O1534">
        <f>VLOOKUP(F1534,Sheet11!$C$40:$E$43,3,FALSE)</f>
        <v>0.54540327129159616</v>
      </c>
      <c r="P1534">
        <f>VLOOKUP(G1534,Sheet11!$C$53:$E$61,2,FALSE)</f>
        <v>0.11032863849765258</v>
      </c>
      <c r="Q1534">
        <f>VLOOKUP(G1534,Sheet11!$C$53:$E$61,3,FALSE)</f>
        <v>0.19232938522278623</v>
      </c>
      <c r="R1534">
        <f>VLOOKUP(I1534,Sheet11!$C$70:$E$89,2,FALSE)</f>
        <v>4.2253521126760563E-2</v>
      </c>
      <c r="S1534">
        <f>VLOOKUP(I1534,Sheet11!$C$70:$E$89,3,FALSE)</f>
        <v>4.3993231810490696E-2</v>
      </c>
      <c r="T1534">
        <f t="shared" si="116"/>
        <v>2.6631626568710493E-5</v>
      </c>
      <c r="U1534">
        <f t="shared" si="117"/>
        <v>4.2840942825780746E-4</v>
      </c>
      <c r="V1534">
        <f t="shared" si="118"/>
        <v>5.8525766601133747E-2</v>
      </c>
      <c r="W1534" t="str">
        <f t="shared" si="119"/>
        <v>Ontime</v>
      </c>
    </row>
    <row r="1535" spans="3:23" x14ac:dyDescent="0.3">
      <c r="C1535" s="1">
        <v>4</v>
      </c>
      <c r="D1535" s="1">
        <v>831</v>
      </c>
      <c r="E1535" s="1" t="s">
        <v>5</v>
      </c>
      <c r="F1535" s="1" t="s">
        <v>6</v>
      </c>
      <c r="G1535" s="1" t="s">
        <v>8</v>
      </c>
      <c r="H1535" s="1" t="s">
        <v>3</v>
      </c>
      <c r="I1535">
        <f t="shared" si="115"/>
        <v>8</v>
      </c>
      <c r="J1535">
        <f>VLOOKUP(C1535,Sheet11!$C$10:$E$17,2,FALSE)</f>
        <v>0.13380281690140844</v>
      </c>
      <c r="K1535">
        <f>VLOOKUP(C1535,Sheet11!$C$10:$E$17,3,FALSE)</f>
        <v>0.17766497461928935</v>
      </c>
      <c r="L1535">
        <f>VLOOKUP(E1535,Sheet11!$C$27:$E$30,2,FALSE)</f>
        <v>0.51877934272300474</v>
      </c>
      <c r="M1535">
        <f>VLOOKUP(E1535,Sheet11!$C$27:$E$30,3,FALSE)</f>
        <v>0.64805414551607443</v>
      </c>
      <c r="N1535">
        <f>VLOOKUP(F1535,Sheet11!$C$40:$E$43,2,FALSE)</f>
        <v>0.42488262910798125</v>
      </c>
      <c r="O1535">
        <f>VLOOKUP(F1535,Sheet11!$C$40:$E$43,3,FALSE)</f>
        <v>0.54540327129159616</v>
      </c>
      <c r="P1535">
        <f>VLOOKUP(G1535,Sheet11!$C$53:$E$61,2,FALSE)</f>
        <v>0.11032863849765258</v>
      </c>
      <c r="Q1535">
        <f>VLOOKUP(G1535,Sheet11!$C$53:$E$61,3,FALSE)</f>
        <v>0.19232938522278623</v>
      </c>
      <c r="R1535">
        <f>VLOOKUP(I1535,Sheet11!$C$70:$E$89,2,FALSE)</f>
        <v>4.2253521126760563E-2</v>
      </c>
      <c r="S1535">
        <f>VLOOKUP(I1535,Sheet11!$C$70:$E$89,3,FALSE)</f>
        <v>9.475465313028765E-2</v>
      </c>
      <c r="T1535">
        <f t="shared" si="116"/>
        <v>2.6631626568710493E-5</v>
      </c>
      <c r="U1535">
        <f t="shared" si="117"/>
        <v>9.2272799932450837E-4</v>
      </c>
      <c r="V1535">
        <f t="shared" si="118"/>
        <v>2.8052200496364841E-2</v>
      </c>
      <c r="W1535" t="str">
        <f t="shared" si="119"/>
        <v>Ontime</v>
      </c>
    </row>
    <row r="1536" spans="3:23" x14ac:dyDescent="0.3">
      <c r="C1536" s="1">
        <v>4</v>
      </c>
      <c r="D1536" s="1">
        <v>928</v>
      </c>
      <c r="E1536" s="1" t="s">
        <v>5</v>
      </c>
      <c r="F1536" s="1" t="s">
        <v>6</v>
      </c>
      <c r="G1536" s="1" t="s">
        <v>8</v>
      </c>
      <c r="H1536" s="1" t="s">
        <v>3</v>
      </c>
      <c r="I1536">
        <f t="shared" si="115"/>
        <v>9</v>
      </c>
      <c r="J1536">
        <f>VLOOKUP(C1536,Sheet11!$C$10:$E$17,2,FALSE)</f>
        <v>0.13380281690140844</v>
      </c>
      <c r="K1536">
        <f>VLOOKUP(C1536,Sheet11!$C$10:$E$17,3,FALSE)</f>
        <v>0.17766497461928935</v>
      </c>
      <c r="L1536">
        <f>VLOOKUP(E1536,Sheet11!$C$27:$E$30,2,FALSE)</f>
        <v>0.51877934272300474</v>
      </c>
      <c r="M1536">
        <f>VLOOKUP(E1536,Sheet11!$C$27:$E$30,3,FALSE)</f>
        <v>0.64805414551607443</v>
      </c>
      <c r="N1536">
        <f>VLOOKUP(F1536,Sheet11!$C$40:$E$43,2,FALSE)</f>
        <v>0.42488262910798125</v>
      </c>
      <c r="O1536">
        <f>VLOOKUP(F1536,Sheet11!$C$40:$E$43,3,FALSE)</f>
        <v>0.54540327129159616</v>
      </c>
      <c r="P1536">
        <f>VLOOKUP(G1536,Sheet11!$C$53:$E$61,2,FALSE)</f>
        <v>0.11032863849765258</v>
      </c>
      <c r="Q1536">
        <f>VLOOKUP(G1536,Sheet11!$C$53:$E$61,3,FALSE)</f>
        <v>0.19232938522278623</v>
      </c>
      <c r="R1536">
        <f>VLOOKUP(I1536,Sheet11!$C$70:$E$89,2,FALSE)</f>
        <v>3.5211267605633804E-2</v>
      </c>
      <c r="S1536">
        <f>VLOOKUP(I1536,Sheet11!$C$70:$E$89,3,FALSE)</f>
        <v>3.2148900169204735E-2</v>
      </c>
      <c r="T1536">
        <f t="shared" si="116"/>
        <v>2.2193022140592076E-5</v>
      </c>
      <c r="U1536">
        <f t="shared" si="117"/>
        <v>3.130684283422439E-4</v>
      </c>
      <c r="V1536">
        <f t="shared" si="118"/>
        <v>6.6196164541524785E-2</v>
      </c>
      <c r="W1536" t="str">
        <f t="shared" si="119"/>
        <v>Ontime</v>
      </c>
    </row>
    <row r="1537" spans="3:23" x14ac:dyDescent="0.3">
      <c r="C1537" s="1">
        <v>4</v>
      </c>
      <c r="D1537" s="1">
        <v>1030</v>
      </c>
      <c r="E1537" s="1" t="s">
        <v>5</v>
      </c>
      <c r="F1537" s="1" t="s">
        <v>6</v>
      </c>
      <c r="G1537" s="1" t="s">
        <v>8</v>
      </c>
      <c r="H1537" s="1" t="s">
        <v>3</v>
      </c>
      <c r="I1537">
        <f t="shared" si="115"/>
        <v>10</v>
      </c>
      <c r="J1537">
        <f>VLOOKUP(C1537,Sheet11!$C$10:$E$17,2,FALSE)</f>
        <v>0.13380281690140844</v>
      </c>
      <c r="K1537">
        <f>VLOOKUP(C1537,Sheet11!$C$10:$E$17,3,FALSE)</f>
        <v>0.17766497461928935</v>
      </c>
      <c r="L1537">
        <f>VLOOKUP(E1537,Sheet11!$C$27:$E$30,2,FALSE)</f>
        <v>0.51877934272300474</v>
      </c>
      <c r="M1537">
        <f>VLOOKUP(E1537,Sheet11!$C$27:$E$30,3,FALSE)</f>
        <v>0.64805414551607443</v>
      </c>
      <c r="N1537">
        <f>VLOOKUP(F1537,Sheet11!$C$40:$E$43,2,FALSE)</f>
        <v>0.42488262910798125</v>
      </c>
      <c r="O1537">
        <f>VLOOKUP(F1537,Sheet11!$C$40:$E$43,3,FALSE)</f>
        <v>0.54540327129159616</v>
      </c>
      <c r="P1537">
        <f>VLOOKUP(G1537,Sheet11!$C$53:$E$61,2,FALSE)</f>
        <v>0.11032863849765258</v>
      </c>
      <c r="Q1537">
        <f>VLOOKUP(G1537,Sheet11!$C$53:$E$61,3,FALSE)</f>
        <v>0.19232938522278623</v>
      </c>
      <c r="R1537">
        <f>VLOOKUP(I1537,Sheet11!$C$70:$E$89,2,FALSE)</f>
        <v>3.0516431924882629E-2</v>
      </c>
      <c r="S1537">
        <f>VLOOKUP(I1537,Sheet11!$C$70:$E$89,3,FALSE)</f>
        <v>5.9785673998871969E-2</v>
      </c>
      <c r="T1537">
        <f t="shared" si="116"/>
        <v>1.9233952521846466E-5</v>
      </c>
      <c r="U1537">
        <f t="shared" si="117"/>
        <v>5.8219742814522555E-4</v>
      </c>
      <c r="V1537">
        <f t="shared" si="118"/>
        <v>3.1980294244895083E-2</v>
      </c>
      <c r="W1537" t="str">
        <f t="shared" si="119"/>
        <v>Ontime</v>
      </c>
    </row>
    <row r="1538" spans="3:23" x14ac:dyDescent="0.3">
      <c r="C1538" s="1">
        <v>4</v>
      </c>
      <c r="D1538" s="1">
        <v>1129</v>
      </c>
      <c r="E1538" s="1" t="s">
        <v>5</v>
      </c>
      <c r="F1538" s="1" t="s">
        <v>6</v>
      </c>
      <c r="G1538" s="1" t="s">
        <v>8</v>
      </c>
      <c r="H1538" s="1" t="s">
        <v>3</v>
      </c>
      <c r="I1538">
        <f t="shared" ref="I1538:I1601" si="120">VLOOKUP(D1538,$AA$27:$AB$50,2,TRUE)</f>
        <v>11</v>
      </c>
      <c r="J1538">
        <f>VLOOKUP(C1538,Sheet11!$C$10:$E$17,2,FALSE)</f>
        <v>0.13380281690140844</v>
      </c>
      <c r="K1538">
        <f>VLOOKUP(C1538,Sheet11!$C$10:$E$17,3,FALSE)</f>
        <v>0.17766497461928935</v>
      </c>
      <c r="L1538">
        <f>VLOOKUP(E1538,Sheet11!$C$27:$E$30,2,FALSE)</f>
        <v>0.51877934272300474</v>
      </c>
      <c r="M1538">
        <f>VLOOKUP(E1538,Sheet11!$C$27:$E$30,3,FALSE)</f>
        <v>0.64805414551607443</v>
      </c>
      <c r="N1538">
        <f>VLOOKUP(F1538,Sheet11!$C$40:$E$43,2,FALSE)</f>
        <v>0.42488262910798125</v>
      </c>
      <c r="O1538">
        <f>VLOOKUP(F1538,Sheet11!$C$40:$E$43,3,FALSE)</f>
        <v>0.54540327129159616</v>
      </c>
      <c r="P1538">
        <f>VLOOKUP(G1538,Sheet11!$C$53:$E$61,2,FALSE)</f>
        <v>0.11032863849765258</v>
      </c>
      <c r="Q1538">
        <f>VLOOKUP(G1538,Sheet11!$C$53:$E$61,3,FALSE)</f>
        <v>0.19232938522278623</v>
      </c>
      <c r="R1538">
        <f>VLOOKUP(I1538,Sheet11!$C$70:$E$89,2,FALSE)</f>
        <v>1.4084507042253521E-2</v>
      </c>
      <c r="S1538">
        <f>VLOOKUP(I1538,Sheet11!$C$70:$E$89,3,FALSE)</f>
        <v>2.5944726452340666E-2</v>
      </c>
      <c r="T1538">
        <f t="shared" si="116"/>
        <v>8.8772088562368315E-6</v>
      </c>
      <c r="U1538">
        <f t="shared" si="117"/>
        <v>2.5265171410075824E-4</v>
      </c>
      <c r="V1538">
        <f t="shared" si="118"/>
        <v>3.3943507111435504E-2</v>
      </c>
      <c r="W1538" t="str">
        <f t="shared" si="119"/>
        <v>Ontime</v>
      </c>
    </row>
    <row r="1539" spans="3:23" x14ac:dyDescent="0.3">
      <c r="C1539" s="1">
        <v>4</v>
      </c>
      <c r="D1539" s="1">
        <v>1231</v>
      </c>
      <c r="E1539" s="1" t="s">
        <v>5</v>
      </c>
      <c r="F1539" s="1" t="s">
        <v>6</v>
      </c>
      <c r="G1539" s="1" t="s">
        <v>8</v>
      </c>
      <c r="H1539" s="1" t="s">
        <v>3</v>
      </c>
      <c r="I1539">
        <f t="shared" si="120"/>
        <v>12</v>
      </c>
      <c r="J1539">
        <f>VLOOKUP(C1539,Sheet11!$C$10:$E$17,2,FALSE)</f>
        <v>0.13380281690140844</v>
      </c>
      <c r="K1539">
        <f>VLOOKUP(C1539,Sheet11!$C$10:$E$17,3,FALSE)</f>
        <v>0.17766497461928935</v>
      </c>
      <c r="L1539">
        <f>VLOOKUP(E1539,Sheet11!$C$27:$E$30,2,FALSE)</f>
        <v>0.51877934272300474</v>
      </c>
      <c r="M1539">
        <f>VLOOKUP(E1539,Sheet11!$C$27:$E$30,3,FALSE)</f>
        <v>0.64805414551607443</v>
      </c>
      <c r="N1539">
        <f>VLOOKUP(F1539,Sheet11!$C$40:$E$43,2,FALSE)</f>
        <v>0.42488262910798125</v>
      </c>
      <c r="O1539">
        <f>VLOOKUP(F1539,Sheet11!$C$40:$E$43,3,FALSE)</f>
        <v>0.54540327129159616</v>
      </c>
      <c r="P1539">
        <f>VLOOKUP(G1539,Sheet11!$C$53:$E$61,2,FALSE)</f>
        <v>0.11032863849765258</v>
      </c>
      <c r="Q1539">
        <f>VLOOKUP(G1539,Sheet11!$C$53:$E$61,3,FALSE)</f>
        <v>0.19232938522278623</v>
      </c>
      <c r="R1539">
        <f>VLOOKUP(I1539,Sheet11!$C$70:$E$89,2,FALSE)</f>
        <v>3.0516431924882629E-2</v>
      </c>
      <c r="S1539">
        <f>VLOOKUP(I1539,Sheet11!$C$70:$E$89,3,FALSE)</f>
        <v>0.10152284263959391</v>
      </c>
      <c r="T1539">
        <f t="shared" ref="T1539:T1602" si="121">0.1937*J1539*L1539*N1539*P1539*R1539</f>
        <v>1.9233952521846466E-5</v>
      </c>
      <c r="U1539">
        <f t="shared" ref="U1539:U1602" si="122">0.8063*K1539*M1539*O1539*Q1539*S1539</f>
        <v>9.8863714213340173E-4</v>
      </c>
      <c r="V1539">
        <f t="shared" ref="V1539:V1602" si="123">T1539/(T1539+U1539)</f>
        <v>1.908374257764146E-2</v>
      </c>
      <c r="W1539" t="str">
        <f t="shared" ref="W1539:W1602" si="124">IF(V1539&gt;0.5,"Delayed","Ontime")</f>
        <v>Ontime</v>
      </c>
    </row>
    <row r="1540" spans="3:23" x14ac:dyDescent="0.3">
      <c r="C1540" s="1">
        <v>4</v>
      </c>
      <c r="D1540" s="1">
        <v>1331</v>
      </c>
      <c r="E1540" s="1" t="s">
        <v>5</v>
      </c>
      <c r="F1540" s="1" t="s">
        <v>6</v>
      </c>
      <c r="G1540" s="1" t="s">
        <v>8</v>
      </c>
      <c r="H1540" s="1" t="s">
        <v>3</v>
      </c>
      <c r="I1540">
        <f t="shared" si="120"/>
        <v>13</v>
      </c>
      <c r="J1540">
        <f>VLOOKUP(C1540,Sheet11!$C$10:$E$17,2,FALSE)</f>
        <v>0.13380281690140844</v>
      </c>
      <c r="K1540">
        <f>VLOOKUP(C1540,Sheet11!$C$10:$E$17,3,FALSE)</f>
        <v>0.17766497461928935</v>
      </c>
      <c r="L1540">
        <f>VLOOKUP(E1540,Sheet11!$C$27:$E$30,2,FALSE)</f>
        <v>0.51877934272300474</v>
      </c>
      <c r="M1540">
        <f>VLOOKUP(E1540,Sheet11!$C$27:$E$30,3,FALSE)</f>
        <v>0.64805414551607443</v>
      </c>
      <c r="N1540">
        <f>VLOOKUP(F1540,Sheet11!$C$40:$E$43,2,FALSE)</f>
        <v>0.42488262910798125</v>
      </c>
      <c r="O1540">
        <f>VLOOKUP(F1540,Sheet11!$C$40:$E$43,3,FALSE)</f>
        <v>0.54540327129159616</v>
      </c>
      <c r="P1540">
        <f>VLOOKUP(G1540,Sheet11!$C$53:$E$61,2,FALSE)</f>
        <v>0.11032863849765258</v>
      </c>
      <c r="Q1540">
        <f>VLOOKUP(G1540,Sheet11!$C$53:$E$61,3,FALSE)</f>
        <v>0.19232938522278623</v>
      </c>
      <c r="R1540">
        <f>VLOOKUP(I1540,Sheet11!$C$70:$E$89,2,FALSE)</f>
        <v>6.1032863849765258E-2</v>
      </c>
      <c r="S1540">
        <f>VLOOKUP(I1540,Sheet11!$C$70:$E$89,3,FALSE)</f>
        <v>5.0761421319796954E-2</v>
      </c>
      <c r="T1540">
        <f t="shared" si="121"/>
        <v>3.8467905043692933E-5</v>
      </c>
      <c r="U1540">
        <f t="shared" si="122"/>
        <v>4.9431857106670086E-4</v>
      </c>
      <c r="V1540">
        <f t="shared" si="123"/>
        <v>7.2201354141959023E-2</v>
      </c>
      <c r="W1540" t="str">
        <f t="shared" si="124"/>
        <v>Ontime</v>
      </c>
    </row>
    <row r="1541" spans="3:23" x14ac:dyDescent="0.3">
      <c r="C1541" s="1">
        <v>4</v>
      </c>
      <c r="D1541" s="1">
        <v>1429</v>
      </c>
      <c r="E1541" s="1" t="s">
        <v>5</v>
      </c>
      <c r="F1541" s="1" t="s">
        <v>6</v>
      </c>
      <c r="G1541" s="1" t="s">
        <v>8</v>
      </c>
      <c r="H1541" s="1" t="s">
        <v>15</v>
      </c>
      <c r="I1541">
        <f t="shared" si="120"/>
        <v>14</v>
      </c>
      <c r="J1541">
        <f>VLOOKUP(C1541,Sheet11!$C$10:$E$17,2,FALSE)</f>
        <v>0.13380281690140844</v>
      </c>
      <c r="K1541">
        <f>VLOOKUP(C1541,Sheet11!$C$10:$E$17,3,FALSE)</f>
        <v>0.17766497461928935</v>
      </c>
      <c r="L1541">
        <f>VLOOKUP(E1541,Sheet11!$C$27:$E$30,2,FALSE)</f>
        <v>0.51877934272300474</v>
      </c>
      <c r="M1541">
        <f>VLOOKUP(E1541,Sheet11!$C$27:$E$30,3,FALSE)</f>
        <v>0.64805414551607443</v>
      </c>
      <c r="N1541">
        <f>VLOOKUP(F1541,Sheet11!$C$40:$E$43,2,FALSE)</f>
        <v>0.42488262910798125</v>
      </c>
      <c r="O1541">
        <f>VLOOKUP(F1541,Sheet11!$C$40:$E$43,3,FALSE)</f>
        <v>0.54540327129159616</v>
      </c>
      <c r="P1541">
        <f>VLOOKUP(G1541,Sheet11!$C$53:$E$61,2,FALSE)</f>
        <v>0.11032863849765258</v>
      </c>
      <c r="Q1541">
        <f>VLOOKUP(G1541,Sheet11!$C$53:$E$61,3,FALSE)</f>
        <v>0.19232938522278623</v>
      </c>
      <c r="R1541">
        <f>VLOOKUP(I1541,Sheet11!$C$70:$E$89,2,FALSE)</f>
        <v>5.6338028169014086E-2</v>
      </c>
      <c r="S1541">
        <f>VLOOKUP(I1541,Sheet11!$C$70:$E$89,3,FALSE)</f>
        <v>9.7574732092498589E-2</v>
      </c>
      <c r="T1541">
        <f t="shared" si="121"/>
        <v>3.5508835424947326E-5</v>
      </c>
      <c r="U1541">
        <f t="shared" si="122"/>
        <v>9.5019014216154724E-4</v>
      </c>
      <c r="V1541">
        <f t="shared" si="123"/>
        <v>3.6024015680620351E-2</v>
      </c>
      <c r="W1541" t="str">
        <f t="shared" si="124"/>
        <v>Ontime</v>
      </c>
    </row>
    <row r="1542" spans="3:23" x14ac:dyDescent="0.3">
      <c r="C1542" s="1">
        <v>4</v>
      </c>
      <c r="D1542" s="1">
        <v>1530</v>
      </c>
      <c r="E1542" s="1" t="s">
        <v>5</v>
      </c>
      <c r="F1542" s="1" t="s">
        <v>6</v>
      </c>
      <c r="G1542" s="1" t="s">
        <v>8</v>
      </c>
      <c r="H1542" s="1" t="s">
        <v>3</v>
      </c>
      <c r="I1542">
        <f t="shared" si="120"/>
        <v>15</v>
      </c>
      <c r="J1542">
        <f>VLOOKUP(C1542,Sheet11!$C$10:$E$17,2,FALSE)</f>
        <v>0.13380281690140844</v>
      </c>
      <c r="K1542">
        <f>VLOOKUP(C1542,Sheet11!$C$10:$E$17,3,FALSE)</f>
        <v>0.17766497461928935</v>
      </c>
      <c r="L1542">
        <f>VLOOKUP(E1542,Sheet11!$C$27:$E$30,2,FALSE)</f>
        <v>0.51877934272300474</v>
      </c>
      <c r="M1542">
        <f>VLOOKUP(E1542,Sheet11!$C$27:$E$30,3,FALSE)</f>
        <v>0.64805414551607443</v>
      </c>
      <c r="N1542">
        <f>VLOOKUP(F1542,Sheet11!$C$40:$E$43,2,FALSE)</f>
        <v>0.42488262910798125</v>
      </c>
      <c r="O1542">
        <f>VLOOKUP(F1542,Sheet11!$C$40:$E$43,3,FALSE)</f>
        <v>0.54540327129159616</v>
      </c>
      <c r="P1542">
        <f>VLOOKUP(G1542,Sheet11!$C$53:$E$61,2,FALSE)</f>
        <v>0.11032863849765258</v>
      </c>
      <c r="Q1542">
        <f>VLOOKUP(G1542,Sheet11!$C$53:$E$61,3,FALSE)</f>
        <v>0.19232938522278623</v>
      </c>
      <c r="R1542">
        <f>VLOOKUP(I1542,Sheet11!$C$70:$E$89,2,FALSE)</f>
        <v>0.13849765258215962</v>
      </c>
      <c r="S1542">
        <f>VLOOKUP(I1542,Sheet11!$C$70:$E$89,3,FALSE)</f>
        <v>6.2041737168640719E-2</v>
      </c>
      <c r="T1542">
        <f t="shared" si="121"/>
        <v>8.7292553752995502E-5</v>
      </c>
      <c r="U1542">
        <f t="shared" si="122"/>
        <v>6.0416714241485667E-4</v>
      </c>
      <c r="V1542">
        <f t="shared" si="123"/>
        <v>0.12624387832982994</v>
      </c>
      <c r="W1542" t="str">
        <f t="shared" si="124"/>
        <v>Ontime</v>
      </c>
    </row>
    <row r="1543" spans="3:23" x14ac:dyDescent="0.3">
      <c r="C1543" s="1">
        <v>4</v>
      </c>
      <c r="D1543" s="1">
        <v>1633</v>
      </c>
      <c r="E1543" s="1" t="s">
        <v>5</v>
      </c>
      <c r="F1543" s="1" t="s">
        <v>6</v>
      </c>
      <c r="G1543" s="1" t="s">
        <v>8</v>
      </c>
      <c r="H1543" s="1" t="s">
        <v>15</v>
      </c>
      <c r="I1543">
        <f t="shared" si="120"/>
        <v>16</v>
      </c>
      <c r="J1543">
        <f>VLOOKUP(C1543,Sheet11!$C$10:$E$17,2,FALSE)</f>
        <v>0.13380281690140844</v>
      </c>
      <c r="K1543">
        <f>VLOOKUP(C1543,Sheet11!$C$10:$E$17,3,FALSE)</f>
        <v>0.17766497461928935</v>
      </c>
      <c r="L1543">
        <f>VLOOKUP(E1543,Sheet11!$C$27:$E$30,2,FALSE)</f>
        <v>0.51877934272300474</v>
      </c>
      <c r="M1543">
        <f>VLOOKUP(E1543,Sheet11!$C$27:$E$30,3,FALSE)</f>
        <v>0.64805414551607443</v>
      </c>
      <c r="N1543">
        <f>VLOOKUP(F1543,Sheet11!$C$40:$E$43,2,FALSE)</f>
        <v>0.42488262910798125</v>
      </c>
      <c r="O1543">
        <f>VLOOKUP(F1543,Sheet11!$C$40:$E$43,3,FALSE)</f>
        <v>0.54540327129159616</v>
      </c>
      <c r="P1543">
        <f>VLOOKUP(G1543,Sheet11!$C$53:$E$61,2,FALSE)</f>
        <v>0.11032863849765258</v>
      </c>
      <c r="Q1543">
        <f>VLOOKUP(G1543,Sheet11!$C$53:$E$61,3,FALSE)</f>
        <v>0.19232938522278623</v>
      </c>
      <c r="R1543">
        <f>VLOOKUP(I1543,Sheet11!$C$70:$E$89,2,FALSE)</f>
        <v>0.10328638497652583</v>
      </c>
      <c r="S1543">
        <f>VLOOKUP(I1543,Sheet11!$C$70:$E$89,3,FALSE)</f>
        <v>9.8702763677382968E-2</v>
      </c>
      <c r="T1543">
        <f t="shared" si="121"/>
        <v>6.5099531612403425E-5</v>
      </c>
      <c r="U1543">
        <f t="shared" si="122"/>
        <v>9.6117499929636286E-4</v>
      </c>
      <c r="V1543">
        <f t="shared" si="123"/>
        <v>6.343286289562089E-2</v>
      </c>
      <c r="W1543" t="str">
        <f t="shared" si="124"/>
        <v>Ontime</v>
      </c>
    </row>
    <row r="1544" spans="3:23" x14ac:dyDescent="0.3">
      <c r="C1544" s="1">
        <v>4</v>
      </c>
      <c r="D1544" s="1">
        <v>1731</v>
      </c>
      <c r="E1544" s="1" t="s">
        <v>5</v>
      </c>
      <c r="F1544" s="1" t="s">
        <v>6</v>
      </c>
      <c r="G1544" s="1" t="s">
        <v>8</v>
      </c>
      <c r="H1544" s="1" t="s">
        <v>15</v>
      </c>
      <c r="I1544">
        <f t="shared" si="120"/>
        <v>17</v>
      </c>
      <c r="J1544">
        <f>VLOOKUP(C1544,Sheet11!$C$10:$E$17,2,FALSE)</f>
        <v>0.13380281690140844</v>
      </c>
      <c r="K1544">
        <f>VLOOKUP(C1544,Sheet11!$C$10:$E$17,3,FALSE)</f>
        <v>0.17766497461928935</v>
      </c>
      <c r="L1544">
        <f>VLOOKUP(E1544,Sheet11!$C$27:$E$30,2,FALSE)</f>
        <v>0.51877934272300474</v>
      </c>
      <c r="M1544">
        <f>VLOOKUP(E1544,Sheet11!$C$27:$E$30,3,FALSE)</f>
        <v>0.64805414551607443</v>
      </c>
      <c r="N1544">
        <f>VLOOKUP(F1544,Sheet11!$C$40:$E$43,2,FALSE)</f>
        <v>0.42488262910798125</v>
      </c>
      <c r="O1544">
        <f>VLOOKUP(F1544,Sheet11!$C$40:$E$43,3,FALSE)</f>
        <v>0.54540327129159616</v>
      </c>
      <c r="P1544">
        <f>VLOOKUP(G1544,Sheet11!$C$53:$E$61,2,FALSE)</f>
        <v>0.11032863849765258</v>
      </c>
      <c r="Q1544">
        <f>VLOOKUP(G1544,Sheet11!$C$53:$E$61,3,FALSE)</f>
        <v>0.19232938522278623</v>
      </c>
      <c r="R1544">
        <f>VLOOKUP(I1544,Sheet11!$C$70:$E$89,2,FALSE)</f>
        <v>9.154929577464789E-2</v>
      </c>
      <c r="S1544">
        <f>VLOOKUP(I1544,Sheet11!$C$70:$E$89,3,FALSE)</f>
        <v>8.1218274111675121E-2</v>
      </c>
      <c r="T1544">
        <f t="shared" si="121"/>
        <v>5.7701857565539402E-5</v>
      </c>
      <c r="U1544">
        <f t="shared" si="122"/>
        <v>7.9090971370672134E-4</v>
      </c>
      <c r="V1544">
        <f t="shared" si="123"/>
        <v>6.799560543233138E-2</v>
      </c>
      <c r="W1544" t="str">
        <f t="shared" si="124"/>
        <v>Ontime</v>
      </c>
    </row>
    <row r="1545" spans="3:23" x14ac:dyDescent="0.3">
      <c r="C1545" s="1">
        <v>4</v>
      </c>
      <c r="D1545" s="1">
        <v>1831</v>
      </c>
      <c r="E1545" s="1" t="s">
        <v>5</v>
      </c>
      <c r="F1545" s="1" t="s">
        <v>6</v>
      </c>
      <c r="G1545" s="1" t="s">
        <v>8</v>
      </c>
      <c r="H1545" s="1" t="s">
        <v>3</v>
      </c>
      <c r="I1545">
        <f t="shared" si="120"/>
        <v>18</v>
      </c>
      <c r="J1545">
        <f>VLOOKUP(C1545,Sheet11!$C$10:$E$17,2,FALSE)</f>
        <v>0.13380281690140844</v>
      </c>
      <c r="K1545">
        <f>VLOOKUP(C1545,Sheet11!$C$10:$E$17,3,FALSE)</f>
        <v>0.17766497461928935</v>
      </c>
      <c r="L1545">
        <f>VLOOKUP(E1545,Sheet11!$C$27:$E$30,2,FALSE)</f>
        <v>0.51877934272300474</v>
      </c>
      <c r="M1545">
        <f>VLOOKUP(E1545,Sheet11!$C$27:$E$30,3,FALSE)</f>
        <v>0.64805414551607443</v>
      </c>
      <c r="N1545">
        <f>VLOOKUP(F1545,Sheet11!$C$40:$E$43,2,FALSE)</f>
        <v>0.42488262910798125</v>
      </c>
      <c r="O1545">
        <f>VLOOKUP(F1545,Sheet11!$C$40:$E$43,3,FALSE)</f>
        <v>0.54540327129159616</v>
      </c>
      <c r="P1545">
        <f>VLOOKUP(G1545,Sheet11!$C$53:$E$61,2,FALSE)</f>
        <v>0.11032863849765258</v>
      </c>
      <c r="Q1545">
        <f>VLOOKUP(G1545,Sheet11!$C$53:$E$61,3,FALSE)</f>
        <v>0.19232938522278623</v>
      </c>
      <c r="R1545">
        <f>VLOOKUP(I1545,Sheet11!$C$70:$E$89,2,FALSE)</f>
        <v>7.746478873239436E-2</v>
      </c>
      <c r="S1545">
        <f>VLOOKUP(I1545,Sheet11!$C$70:$E$89,3,FALSE)</f>
        <v>5.8093626621545401E-2</v>
      </c>
      <c r="T1545">
        <f t="shared" si="121"/>
        <v>4.8824648709302562E-5</v>
      </c>
      <c r="U1545">
        <f t="shared" si="122"/>
        <v>5.6572014244300208E-4</v>
      </c>
      <c r="V1545">
        <f t="shared" si="123"/>
        <v>7.9448478633678946E-2</v>
      </c>
      <c r="W1545" t="str">
        <f t="shared" si="124"/>
        <v>Ontime</v>
      </c>
    </row>
    <row r="1546" spans="3:23" x14ac:dyDescent="0.3">
      <c r="C1546" s="1">
        <v>4</v>
      </c>
      <c r="D1546" s="1">
        <v>1928</v>
      </c>
      <c r="E1546" s="1" t="s">
        <v>5</v>
      </c>
      <c r="F1546" s="1" t="s">
        <v>6</v>
      </c>
      <c r="G1546" s="1" t="s">
        <v>8</v>
      </c>
      <c r="H1546" s="1" t="s">
        <v>3</v>
      </c>
      <c r="I1546">
        <f t="shared" si="120"/>
        <v>19</v>
      </c>
      <c r="J1546">
        <f>VLOOKUP(C1546,Sheet11!$C$10:$E$17,2,FALSE)</f>
        <v>0.13380281690140844</v>
      </c>
      <c r="K1546">
        <f>VLOOKUP(C1546,Sheet11!$C$10:$E$17,3,FALSE)</f>
        <v>0.17766497461928935</v>
      </c>
      <c r="L1546">
        <f>VLOOKUP(E1546,Sheet11!$C$27:$E$30,2,FALSE)</f>
        <v>0.51877934272300474</v>
      </c>
      <c r="M1546">
        <f>VLOOKUP(E1546,Sheet11!$C$27:$E$30,3,FALSE)</f>
        <v>0.64805414551607443</v>
      </c>
      <c r="N1546">
        <f>VLOOKUP(F1546,Sheet11!$C$40:$E$43,2,FALSE)</f>
        <v>0.42488262910798125</v>
      </c>
      <c r="O1546">
        <f>VLOOKUP(F1546,Sheet11!$C$40:$E$43,3,FALSE)</f>
        <v>0.54540327129159616</v>
      </c>
      <c r="P1546">
        <f>VLOOKUP(G1546,Sheet11!$C$53:$E$61,2,FALSE)</f>
        <v>0.11032863849765258</v>
      </c>
      <c r="Q1546">
        <f>VLOOKUP(G1546,Sheet11!$C$53:$E$61,3,FALSE)</f>
        <v>0.19232938522278623</v>
      </c>
      <c r="R1546">
        <f>VLOOKUP(I1546,Sheet11!$C$70:$E$89,2,FALSE)</f>
        <v>9.8591549295774641E-2</v>
      </c>
      <c r="S1546">
        <f>VLOOKUP(I1546,Sheet11!$C$70:$E$89,3,FALSE)</f>
        <v>2.1996615905245348E-2</v>
      </c>
      <c r="T1546">
        <f t="shared" si="121"/>
        <v>6.2140461993657805E-5</v>
      </c>
      <c r="U1546">
        <f t="shared" si="122"/>
        <v>2.1420471412890373E-4</v>
      </c>
      <c r="V1546">
        <f t="shared" si="123"/>
        <v>0.22486537621376088</v>
      </c>
      <c r="W1546" t="str">
        <f t="shared" si="124"/>
        <v>Ontime</v>
      </c>
    </row>
    <row r="1547" spans="3:23" x14ac:dyDescent="0.3">
      <c r="C1547" s="1">
        <v>4</v>
      </c>
      <c r="D1547" s="1">
        <v>2033</v>
      </c>
      <c r="E1547" s="1" t="s">
        <v>5</v>
      </c>
      <c r="F1547" s="1" t="s">
        <v>6</v>
      </c>
      <c r="G1547" s="1" t="s">
        <v>8</v>
      </c>
      <c r="H1547" s="1" t="s">
        <v>3</v>
      </c>
      <c r="I1547">
        <f t="shared" si="120"/>
        <v>20</v>
      </c>
      <c r="J1547">
        <f>VLOOKUP(C1547,Sheet11!$C$10:$E$17,2,FALSE)</f>
        <v>0.13380281690140844</v>
      </c>
      <c r="K1547">
        <f>VLOOKUP(C1547,Sheet11!$C$10:$E$17,3,FALSE)</f>
        <v>0.17766497461928935</v>
      </c>
      <c r="L1547">
        <f>VLOOKUP(E1547,Sheet11!$C$27:$E$30,2,FALSE)</f>
        <v>0.51877934272300474</v>
      </c>
      <c r="M1547">
        <f>VLOOKUP(E1547,Sheet11!$C$27:$E$30,3,FALSE)</f>
        <v>0.64805414551607443</v>
      </c>
      <c r="N1547">
        <f>VLOOKUP(F1547,Sheet11!$C$40:$E$43,2,FALSE)</f>
        <v>0.42488262910798125</v>
      </c>
      <c r="O1547">
        <f>VLOOKUP(F1547,Sheet11!$C$40:$E$43,3,FALSE)</f>
        <v>0.54540327129159616</v>
      </c>
      <c r="P1547">
        <f>VLOOKUP(G1547,Sheet11!$C$53:$E$61,2,FALSE)</f>
        <v>0.11032863849765258</v>
      </c>
      <c r="Q1547">
        <f>VLOOKUP(G1547,Sheet11!$C$53:$E$61,3,FALSE)</f>
        <v>0.19232938522278623</v>
      </c>
      <c r="R1547">
        <f>VLOOKUP(I1547,Sheet11!$C$70:$E$89,2,FALSE)</f>
        <v>4.9295774647887321E-2</v>
      </c>
      <c r="S1547">
        <f>VLOOKUP(I1547,Sheet11!$C$70:$E$89,3,FALSE)</f>
        <v>3.6661026508742242E-2</v>
      </c>
      <c r="T1547">
        <f t="shared" si="121"/>
        <v>3.1070230996828903E-5</v>
      </c>
      <c r="U1547">
        <f t="shared" si="122"/>
        <v>3.5700785688150619E-4</v>
      </c>
      <c r="V1547">
        <f t="shared" si="123"/>
        <v>8.0061801908716923E-2</v>
      </c>
      <c r="W1547" t="str">
        <f t="shared" si="124"/>
        <v>Ontime</v>
      </c>
    </row>
    <row r="1548" spans="3:23" x14ac:dyDescent="0.3">
      <c r="C1548" s="1">
        <v>4</v>
      </c>
      <c r="D1548" s="1">
        <v>1517</v>
      </c>
      <c r="E1548" s="1" t="s">
        <v>5</v>
      </c>
      <c r="F1548" s="1" t="s">
        <v>1</v>
      </c>
      <c r="G1548" s="1" t="s">
        <v>9</v>
      </c>
      <c r="H1548" s="1" t="s">
        <v>3</v>
      </c>
      <c r="I1548">
        <f t="shared" si="120"/>
        <v>15</v>
      </c>
      <c r="J1548">
        <f>VLOOKUP(C1548,Sheet11!$C$10:$E$17,2,FALSE)</f>
        <v>0.13380281690140844</v>
      </c>
      <c r="K1548">
        <f>VLOOKUP(C1548,Sheet11!$C$10:$E$17,3,FALSE)</f>
        <v>0.17766497461928935</v>
      </c>
      <c r="L1548">
        <f>VLOOKUP(E1548,Sheet11!$C$27:$E$30,2,FALSE)</f>
        <v>0.51877934272300474</v>
      </c>
      <c r="M1548">
        <f>VLOOKUP(E1548,Sheet11!$C$27:$E$30,3,FALSE)</f>
        <v>0.64805414551607443</v>
      </c>
      <c r="N1548">
        <f>VLOOKUP(F1548,Sheet11!$C$40:$E$43,2,FALSE)</f>
        <v>0.19718309859154928</v>
      </c>
      <c r="O1548">
        <f>VLOOKUP(F1548,Sheet11!$C$40:$E$43,3,FALSE)</f>
        <v>0.17033276931754088</v>
      </c>
      <c r="P1548">
        <f>VLOOKUP(G1548,Sheet11!$C$53:$E$61,2,FALSE)</f>
        <v>0.18779342723004694</v>
      </c>
      <c r="Q1548">
        <f>VLOOKUP(G1548,Sheet11!$C$53:$E$61,3,FALSE)</f>
        <v>0.1212633953750705</v>
      </c>
      <c r="R1548">
        <f>VLOOKUP(I1548,Sheet11!$C$70:$E$89,2,FALSE)</f>
        <v>0.13849765258215962</v>
      </c>
      <c r="S1548">
        <f>VLOOKUP(I1548,Sheet11!$C$70:$E$89,3,FALSE)</f>
        <v>6.2041737168640719E-2</v>
      </c>
      <c r="T1548">
        <f t="shared" si="121"/>
        <v>6.8955678996136097E-5</v>
      </c>
      <c r="U1548">
        <f t="shared" si="122"/>
        <v>1.1896566930706463E-4</v>
      </c>
      <c r="V1548">
        <f t="shared" si="123"/>
        <v>0.36693903922443083</v>
      </c>
      <c r="W1548" t="str">
        <f t="shared" si="124"/>
        <v>Ontime</v>
      </c>
    </row>
    <row r="1549" spans="3:23" x14ac:dyDescent="0.3">
      <c r="C1549" s="1">
        <v>4</v>
      </c>
      <c r="D1549" s="1">
        <v>553</v>
      </c>
      <c r="E1549" s="1" t="s">
        <v>5</v>
      </c>
      <c r="F1549" s="1" t="s">
        <v>1</v>
      </c>
      <c r="G1549" s="1" t="s">
        <v>9</v>
      </c>
      <c r="H1549" s="1" t="s">
        <v>3</v>
      </c>
      <c r="I1549">
        <f t="shared" si="120"/>
        <v>5</v>
      </c>
      <c r="J1549">
        <f>VLOOKUP(C1549,Sheet11!$C$10:$E$17,2,FALSE)</f>
        <v>0.13380281690140844</v>
      </c>
      <c r="K1549">
        <f>VLOOKUP(C1549,Sheet11!$C$10:$E$17,3,FALSE)</f>
        <v>0.17766497461928935</v>
      </c>
      <c r="L1549">
        <f>VLOOKUP(E1549,Sheet11!$C$27:$E$30,2,FALSE)</f>
        <v>0.51877934272300474</v>
      </c>
      <c r="M1549">
        <f>VLOOKUP(E1549,Sheet11!$C$27:$E$30,3,FALSE)</f>
        <v>0.64805414551607443</v>
      </c>
      <c r="N1549">
        <f>VLOOKUP(F1549,Sheet11!$C$40:$E$43,2,FALSE)</f>
        <v>0.19718309859154928</v>
      </c>
      <c r="O1549">
        <f>VLOOKUP(F1549,Sheet11!$C$40:$E$43,3,FALSE)</f>
        <v>0.17033276931754088</v>
      </c>
      <c r="P1549">
        <f>VLOOKUP(G1549,Sheet11!$C$53:$E$61,2,FALSE)</f>
        <v>0.18779342723004694</v>
      </c>
      <c r="Q1549">
        <f>VLOOKUP(G1549,Sheet11!$C$53:$E$61,3,FALSE)</f>
        <v>0.1212633953750705</v>
      </c>
      <c r="R1549">
        <f>VLOOKUP(I1549,Sheet11!$C$70:$E$89,2,FALSE)</f>
        <v>4.6948356807511738E-3</v>
      </c>
      <c r="S1549">
        <f>VLOOKUP(I1549,Sheet11!$C$70:$E$89,3,FALSE)</f>
        <v>1.2972363226170333E-2</v>
      </c>
      <c r="T1549">
        <f t="shared" si="121"/>
        <v>2.337480643936817E-6</v>
      </c>
      <c r="U1549">
        <f t="shared" si="122"/>
        <v>2.4874639946022605E-5</v>
      </c>
      <c r="V1549">
        <f t="shared" si="123"/>
        <v>8.5898511150920287E-2</v>
      </c>
      <c r="W1549" t="str">
        <f t="shared" si="124"/>
        <v>Ontime</v>
      </c>
    </row>
    <row r="1550" spans="3:23" x14ac:dyDescent="0.3">
      <c r="C1550" s="1">
        <v>4</v>
      </c>
      <c r="D1550" s="1">
        <v>1823</v>
      </c>
      <c r="E1550" s="1" t="s">
        <v>5</v>
      </c>
      <c r="F1550" s="1" t="s">
        <v>1</v>
      </c>
      <c r="G1550" s="1" t="s">
        <v>9</v>
      </c>
      <c r="H1550" s="1" t="s">
        <v>3</v>
      </c>
      <c r="I1550">
        <f t="shared" si="120"/>
        <v>18</v>
      </c>
      <c r="J1550">
        <f>VLOOKUP(C1550,Sheet11!$C$10:$E$17,2,FALSE)</f>
        <v>0.13380281690140844</v>
      </c>
      <c r="K1550">
        <f>VLOOKUP(C1550,Sheet11!$C$10:$E$17,3,FALSE)</f>
        <v>0.17766497461928935</v>
      </c>
      <c r="L1550">
        <f>VLOOKUP(E1550,Sheet11!$C$27:$E$30,2,FALSE)</f>
        <v>0.51877934272300474</v>
      </c>
      <c r="M1550">
        <f>VLOOKUP(E1550,Sheet11!$C$27:$E$30,3,FALSE)</f>
        <v>0.64805414551607443</v>
      </c>
      <c r="N1550">
        <f>VLOOKUP(F1550,Sheet11!$C$40:$E$43,2,FALSE)</f>
        <v>0.19718309859154928</v>
      </c>
      <c r="O1550">
        <f>VLOOKUP(F1550,Sheet11!$C$40:$E$43,3,FALSE)</f>
        <v>0.17033276931754088</v>
      </c>
      <c r="P1550">
        <f>VLOOKUP(G1550,Sheet11!$C$53:$E$61,2,FALSE)</f>
        <v>0.18779342723004694</v>
      </c>
      <c r="Q1550">
        <f>VLOOKUP(G1550,Sheet11!$C$53:$E$61,3,FALSE)</f>
        <v>0.1212633953750705</v>
      </c>
      <c r="R1550">
        <f>VLOOKUP(I1550,Sheet11!$C$70:$E$89,2,FALSE)</f>
        <v>7.746478873239436E-2</v>
      </c>
      <c r="S1550">
        <f>VLOOKUP(I1550,Sheet11!$C$70:$E$89,3,FALSE)</f>
        <v>5.8093626621545401E-2</v>
      </c>
      <c r="T1550">
        <f t="shared" si="121"/>
        <v>3.8568430624957473E-5</v>
      </c>
      <c r="U1550">
        <f t="shared" si="122"/>
        <v>1.1139512671479687E-4</v>
      </c>
      <c r="V1550">
        <f t="shared" si="123"/>
        <v>0.25718535428962674</v>
      </c>
      <c r="W1550" t="str">
        <f t="shared" si="124"/>
        <v>Ontime</v>
      </c>
    </row>
    <row r="1551" spans="3:23" x14ac:dyDescent="0.3">
      <c r="C1551" s="1">
        <v>4</v>
      </c>
      <c r="D1551" s="1">
        <v>730</v>
      </c>
      <c r="E1551" s="1" t="s">
        <v>5</v>
      </c>
      <c r="F1551" s="1" t="s">
        <v>6</v>
      </c>
      <c r="G1551" s="1" t="s">
        <v>9</v>
      </c>
      <c r="H1551" s="1" t="s">
        <v>3</v>
      </c>
      <c r="I1551">
        <f t="shared" si="120"/>
        <v>7</v>
      </c>
      <c r="J1551">
        <f>VLOOKUP(C1551,Sheet11!$C$10:$E$17,2,FALSE)</f>
        <v>0.13380281690140844</v>
      </c>
      <c r="K1551">
        <f>VLOOKUP(C1551,Sheet11!$C$10:$E$17,3,FALSE)</f>
        <v>0.17766497461928935</v>
      </c>
      <c r="L1551">
        <f>VLOOKUP(E1551,Sheet11!$C$27:$E$30,2,FALSE)</f>
        <v>0.51877934272300474</v>
      </c>
      <c r="M1551">
        <f>VLOOKUP(E1551,Sheet11!$C$27:$E$30,3,FALSE)</f>
        <v>0.64805414551607443</v>
      </c>
      <c r="N1551">
        <f>VLOOKUP(F1551,Sheet11!$C$40:$E$43,2,FALSE)</f>
        <v>0.42488262910798125</v>
      </c>
      <c r="O1551">
        <f>VLOOKUP(F1551,Sheet11!$C$40:$E$43,3,FALSE)</f>
        <v>0.54540327129159616</v>
      </c>
      <c r="P1551">
        <f>VLOOKUP(G1551,Sheet11!$C$53:$E$61,2,FALSE)</f>
        <v>0.18779342723004694</v>
      </c>
      <c r="Q1551">
        <f>VLOOKUP(G1551,Sheet11!$C$53:$E$61,3,FALSE)</f>
        <v>0.1212633953750705</v>
      </c>
      <c r="R1551">
        <f>VLOOKUP(I1551,Sheet11!$C$70:$E$89,2,FALSE)</f>
        <v>4.2253521126760563E-2</v>
      </c>
      <c r="S1551">
        <f>VLOOKUP(I1551,Sheet11!$C$70:$E$89,3,FALSE)</f>
        <v>4.3993231810490696E-2</v>
      </c>
      <c r="T1551">
        <f t="shared" si="121"/>
        <v>4.5330428202060413E-5</v>
      </c>
      <c r="U1551">
        <f t="shared" si="122"/>
        <v>2.7011151635023055E-4</v>
      </c>
      <c r="V1551">
        <f t="shared" si="123"/>
        <v>0.14370450406143109</v>
      </c>
      <c r="W1551" t="str">
        <f t="shared" si="124"/>
        <v>Ontime</v>
      </c>
    </row>
    <row r="1552" spans="3:23" x14ac:dyDescent="0.3">
      <c r="C1552" s="1">
        <v>4</v>
      </c>
      <c r="D1552" s="1">
        <v>758</v>
      </c>
      <c r="E1552" s="1" t="s">
        <v>5</v>
      </c>
      <c r="F1552" s="1" t="s">
        <v>6</v>
      </c>
      <c r="G1552" s="1" t="s">
        <v>9</v>
      </c>
      <c r="H1552" s="1" t="s">
        <v>3</v>
      </c>
      <c r="I1552">
        <f t="shared" si="120"/>
        <v>7</v>
      </c>
      <c r="J1552">
        <f>VLOOKUP(C1552,Sheet11!$C$10:$E$17,2,FALSE)</f>
        <v>0.13380281690140844</v>
      </c>
      <c r="K1552">
        <f>VLOOKUP(C1552,Sheet11!$C$10:$E$17,3,FALSE)</f>
        <v>0.17766497461928935</v>
      </c>
      <c r="L1552">
        <f>VLOOKUP(E1552,Sheet11!$C$27:$E$30,2,FALSE)</f>
        <v>0.51877934272300474</v>
      </c>
      <c r="M1552">
        <f>VLOOKUP(E1552,Sheet11!$C$27:$E$30,3,FALSE)</f>
        <v>0.64805414551607443</v>
      </c>
      <c r="N1552">
        <f>VLOOKUP(F1552,Sheet11!$C$40:$E$43,2,FALSE)</f>
        <v>0.42488262910798125</v>
      </c>
      <c r="O1552">
        <f>VLOOKUP(F1552,Sheet11!$C$40:$E$43,3,FALSE)</f>
        <v>0.54540327129159616</v>
      </c>
      <c r="P1552">
        <f>VLOOKUP(G1552,Sheet11!$C$53:$E$61,2,FALSE)</f>
        <v>0.18779342723004694</v>
      </c>
      <c r="Q1552">
        <f>VLOOKUP(G1552,Sheet11!$C$53:$E$61,3,FALSE)</f>
        <v>0.1212633953750705</v>
      </c>
      <c r="R1552">
        <f>VLOOKUP(I1552,Sheet11!$C$70:$E$89,2,FALSE)</f>
        <v>4.2253521126760563E-2</v>
      </c>
      <c r="S1552">
        <f>VLOOKUP(I1552,Sheet11!$C$70:$E$89,3,FALSE)</f>
        <v>4.3993231810490696E-2</v>
      </c>
      <c r="T1552">
        <f t="shared" si="121"/>
        <v>4.5330428202060413E-5</v>
      </c>
      <c r="U1552">
        <f t="shared" si="122"/>
        <v>2.7011151635023055E-4</v>
      </c>
      <c r="V1552">
        <f t="shared" si="123"/>
        <v>0.14370450406143109</v>
      </c>
      <c r="W1552" t="str">
        <f t="shared" si="124"/>
        <v>Ontime</v>
      </c>
    </row>
    <row r="1553" spans="3:23" x14ac:dyDescent="0.3">
      <c r="C1553" s="1">
        <v>4</v>
      </c>
      <c r="D1553" s="1">
        <v>852</v>
      </c>
      <c r="E1553" s="1" t="s">
        <v>5</v>
      </c>
      <c r="F1553" s="1" t="s">
        <v>6</v>
      </c>
      <c r="G1553" s="1" t="s">
        <v>9</v>
      </c>
      <c r="H1553" s="1" t="s">
        <v>3</v>
      </c>
      <c r="I1553">
        <f t="shared" si="120"/>
        <v>8</v>
      </c>
      <c r="J1553">
        <f>VLOOKUP(C1553,Sheet11!$C$10:$E$17,2,FALSE)</f>
        <v>0.13380281690140844</v>
      </c>
      <c r="K1553">
        <f>VLOOKUP(C1553,Sheet11!$C$10:$E$17,3,FALSE)</f>
        <v>0.17766497461928935</v>
      </c>
      <c r="L1553">
        <f>VLOOKUP(E1553,Sheet11!$C$27:$E$30,2,FALSE)</f>
        <v>0.51877934272300474</v>
      </c>
      <c r="M1553">
        <f>VLOOKUP(E1553,Sheet11!$C$27:$E$30,3,FALSE)</f>
        <v>0.64805414551607443</v>
      </c>
      <c r="N1553">
        <f>VLOOKUP(F1553,Sheet11!$C$40:$E$43,2,FALSE)</f>
        <v>0.42488262910798125</v>
      </c>
      <c r="O1553">
        <f>VLOOKUP(F1553,Sheet11!$C$40:$E$43,3,FALSE)</f>
        <v>0.54540327129159616</v>
      </c>
      <c r="P1553">
        <f>VLOOKUP(G1553,Sheet11!$C$53:$E$61,2,FALSE)</f>
        <v>0.18779342723004694</v>
      </c>
      <c r="Q1553">
        <f>VLOOKUP(G1553,Sheet11!$C$53:$E$61,3,FALSE)</f>
        <v>0.1212633953750705</v>
      </c>
      <c r="R1553">
        <f>VLOOKUP(I1553,Sheet11!$C$70:$E$89,2,FALSE)</f>
        <v>4.2253521126760563E-2</v>
      </c>
      <c r="S1553">
        <f>VLOOKUP(I1553,Sheet11!$C$70:$E$89,3,FALSE)</f>
        <v>9.475465313028765E-2</v>
      </c>
      <c r="T1553">
        <f t="shared" si="121"/>
        <v>4.5330428202060413E-5</v>
      </c>
      <c r="U1553">
        <f t="shared" si="122"/>
        <v>5.8177865060049646E-4</v>
      </c>
      <c r="V1553">
        <f t="shared" si="123"/>
        <v>7.2284758320860704E-2</v>
      </c>
      <c r="W1553" t="str">
        <f t="shared" si="124"/>
        <v>Ontime</v>
      </c>
    </row>
    <row r="1554" spans="3:23" x14ac:dyDescent="0.3">
      <c r="C1554" s="1">
        <v>4</v>
      </c>
      <c r="D1554" s="1">
        <v>1056</v>
      </c>
      <c r="E1554" s="1" t="s">
        <v>5</v>
      </c>
      <c r="F1554" s="1" t="s">
        <v>6</v>
      </c>
      <c r="G1554" s="1" t="s">
        <v>9</v>
      </c>
      <c r="H1554" s="1" t="s">
        <v>3</v>
      </c>
      <c r="I1554">
        <f t="shared" si="120"/>
        <v>10</v>
      </c>
      <c r="J1554">
        <f>VLOOKUP(C1554,Sheet11!$C$10:$E$17,2,FALSE)</f>
        <v>0.13380281690140844</v>
      </c>
      <c r="K1554">
        <f>VLOOKUP(C1554,Sheet11!$C$10:$E$17,3,FALSE)</f>
        <v>0.17766497461928935</v>
      </c>
      <c r="L1554">
        <f>VLOOKUP(E1554,Sheet11!$C$27:$E$30,2,FALSE)</f>
        <v>0.51877934272300474</v>
      </c>
      <c r="M1554">
        <f>VLOOKUP(E1554,Sheet11!$C$27:$E$30,3,FALSE)</f>
        <v>0.64805414551607443</v>
      </c>
      <c r="N1554">
        <f>VLOOKUP(F1554,Sheet11!$C$40:$E$43,2,FALSE)</f>
        <v>0.42488262910798125</v>
      </c>
      <c r="O1554">
        <f>VLOOKUP(F1554,Sheet11!$C$40:$E$43,3,FALSE)</f>
        <v>0.54540327129159616</v>
      </c>
      <c r="P1554">
        <f>VLOOKUP(G1554,Sheet11!$C$53:$E$61,2,FALSE)</f>
        <v>0.18779342723004694</v>
      </c>
      <c r="Q1554">
        <f>VLOOKUP(G1554,Sheet11!$C$53:$E$61,3,FALSE)</f>
        <v>0.1212633953750705</v>
      </c>
      <c r="R1554">
        <f>VLOOKUP(I1554,Sheet11!$C$70:$E$89,2,FALSE)</f>
        <v>3.0516431924882629E-2</v>
      </c>
      <c r="S1554">
        <f>VLOOKUP(I1554,Sheet11!$C$70:$E$89,3,FALSE)</f>
        <v>5.9785673998871969E-2</v>
      </c>
      <c r="T1554">
        <f t="shared" si="121"/>
        <v>3.273864259037697E-5</v>
      </c>
      <c r="U1554">
        <f t="shared" si="122"/>
        <v>3.6707462478364659E-4</v>
      </c>
      <c r="V1554">
        <f t="shared" si="123"/>
        <v>8.1884832900630367E-2</v>
      </c>
      <c r="W1554" t="str">
        <f t="shared" si="124"/>
        <v>Ontime</v>
      </c>
    </row>
    <row r="1555" spans="3:23" x14ac:dyDescent="0.3">
      <c r="C1555" s="1">
        <v>4</v>
      </c>
      <c r="D1555" s="1">
        <v>1255</v>
      </c>
      <c r="E1555" s="1" t="s">
        <v>5</v>
      </c>
      <c r="F1555" s="1" t="s">
        <v>6</v>
      </c>
      <c r="G1555" s="1" t="s">
        <v>9</v>
      </c>
      <c r="H1555" s="1" t="s">
        <v>3</v>
      </c>
      <c r="I1555">
        <f t="shared" si="120"/>
        <v>12</v>
      </c>
      <c r="J1555">
        <f>VLOOKUP(C1555,Sheet11!$C$10:$E$17,2,FALSE)</f>
        <v>0.13380281690140844</v>
      </c>
      <c r="K1555">
        <f>VLOOKUP(C1555,Sheet11!$C$10:$E$17,3,FALSE)</f>
        <v>0.17766497461928935</v>
      </c>
      <c r="L1555">
        <f>VLOOKUP(E1555,Sheet11!$C$27:$E$30,2,FALSE)</f>
        <v>0.51877934272300474</v>
      </c>
      <c r="M1555">
        <f>VLOOKUP(E1555,Sheet11!$C$27:$E$30,3,FALSE)</f>
        <v>0.64805414551607443</v>
      </c>
      <c r="N1555">
        <f>VLOOKUP(F1555,Sheet11!$C$40:$E$43,2,FALSE)</f>
        <v>0.42488262910798125</v>
      </c>
      <c r="O1555">
        <f>VLOOKUP(F1555,Sheet11!$C$40:$E$43,3,FALSE)</f>
        <v>0.54540327129159616</v>
      </c>
      <c r="P1555">
        <f>VLOOKUP(G1555,Sheet11!$C$53:$E$61,2,FALSE)</f>
        <v>0.18779342723004694</v>
      </c>
      <c r="Q1555">
        <f>VLOOKUP(G1555,Sheet11!$C$53:$E$61,3,FALSE)</f>
        <v>0.1212633953750705</v>
      </c>
      <c r="R1555">
        <f>VLOOKUP(I1555,Sheet11!$C$70:$E$89,2,FALSE)</f>
        <v>3.0516431924882629E-2</v>
      </c>
      <c r="S1555">
        <f>VLOOKUP(I1555,Sheet11!$C$70:$E$89,3,FALSE)</f>
        <v>0.10152284263959391</v>
      </c>
      <c r="T1555">
        <f t="shared" si="121"/>
        <v>3.273864259037697E-5</v>
      </c>
      <c r="U1555">
        <f t="shared" si="122"/>
        <v>6.2333426850053194E-4</v>
      </c>
      <c r="V1555">
        <f t="shared" si="123"/>
        <v>4.9900921127713702E-2</v>
      </c>
      <c r="W1555" t="str">
        <f t="shared" si="124"/>
        <v>Ontime</v>
      </c>
    </row>
    <row r="1556" spans="3:23" x14ac:dyDescent="0.3">
      <c r="C1556" s="1">
        <v>4</v>
      </c>
      <c r="D1556" s="1">
        <v>1359</v>
      </c>
      <c r="E1556" s="1" t="s">
        <v>5</v>
      </c>
      <c r="F1556" s="1" t="s">
        <v>6</v>
      </c>
      <c r="G1556" s="1" t="s">
        <v>9</v>
      </c>
      <c r="H1556" s="1" t="s">
        <v>3</v>
      </c>
      <c r="I1556">
        <f t="shared" si="120"/>
        <v>13</v>
      </c>
      <c r="J1556">
        <f>VLOOKUP(C1556,Sheet11!$C$10:$E$17,2,FALSE)</f>
        <v>0.13380281690140844</v>
      </c>
      <c r="K1556">
        <f>VLOOKUP(C1556,Sheet11!$C$10:$E$17,3,FALSE)</f>
        <v>0.17766497461928935</v>
      </c>
      <c r="L1556">
        <f>VLOOKUP(E1556,Sheet11!$C$27:$E$30,2,FALSE)</f>
        <v>0.51877934272300474</v>
      </c>
      <c r="M1556">
        <f>VLOOKUP(E1556,Sheet11!$C$27:$E$30,3,FALSE)</f>
        <v>0.64805414551607443</v>
      </c>
      <c r="N1556">
        <f>VLOOKUP(F1556,Sheet11!$C$40:$E$43,2,FALSE)</f>
        <v>0.42488262910798125</v>
      </c>
      <c r="O1556">
        <f>VLOOKUP(F1556,Sheet11!$C$40:$E$43,3,FALSE)</f>
        <v>0.54540327129159616</v>
      </c>
      <c r="P1556">
        <f>VLOOKUP(G1556,Sheet11!$C$53:$E$61,2,FALSE)</f>
        <v>0.18779342723004694</v>
      </c>
      <c r="Q1556">
        <f>VLOOKUP(G1556,Sheet11!$C$53:$E$61,3,FALSE)</f>
        <v>0.1212633953750705</v>
      </c>
      <c r="R1556">
        <f>VLOOKUP(I1556,Sheet11!$C$70:$E$89,2,FALSE)</f>
        <v>6.1032863849765258E-2</v>
      </c>
      <c r="S1556">
        <f>VLOOKUP(I1556,Sheet11!$C$70:$E$89,3,FALSE)</f>
        <v>5.0761421319796954E-2</v>
      </c>
      <c r="T1556">
        <f t="shared" si="121"/>
        <v>6.5477285180753941E-5</v>
      </c>
      <c r="U1556">
        <f t="shared" si="122"/>
        <v>3.1166713425026597E-4</v>
      </c>
      <c r="V1556">
        <f t="shared" si="123"/>
        <v>0.17361329455580027</v>
      </c>
      <c r="W1556" t="str">
        <f t="shared" si="124"/>
        <v>Ontime</v>
      </c>
    </row>
    <row r="1557" spans="3:23" x14ac:dyDescent="0.3">
      <c r="C1557" s="1">
        <v>4</v>
      </c>
      <c r="D1557" s="1">
        <v>1459</v>
      </c>
      <c r="E1557" s="1" t="s">
        <v>5</v>
      </c>
      <c r="F1557" s="1" t="s">
        <v>6</v>
      </c>
      <c r="G1557" s="1" t="s">
        <v>9</v>
      </c>
      <c r="H1557" s="1" t="s">
        <v>3</v>
      </c>
      <c r="I1557">
        <f t="shared" si="120"/>
        <v>14</v>
      </c>
      <c r="J1557">
        <f>VLOOKUP(C1557,Sheet11!$C$10:$E$17,2,FALSE)</f>
        <v>0.13380281690140844</v>
      </c>
      <c r="K1557">
        <f>VLOOKUP(C1557,Sheet11!$C$10:$E$17,3,FALSE)</f>
        <v>0.17766497461928935</v>
      </c>
      <c r="L1557">
        <f>VLOOKUP(E1557,Sheet11!$C$27:$E$30,2,FALSE)</f>
        <v>0.51877934272300474</v>
      </c>
      <c r="M1557">
        <f>VLOOKUP(E1557,Sheet11!$C$27:$E$30,3,FALSE)</f>
        <v>0.64805414551607443</v>
      </c>
      <c r="N1557">
        <f>VLOOKUP(F1557,Sheet11!$C$40:$E$43,2,FALSE)</f>
        <v>0.42488262910798125</v>
      </c>
      <c r="O1557">
        <f>VLOOKUP(F1557,Sheet11!$C$40:$E$43,3,FALSE)</f>
        <v>0.54540327129159616</v>
      </c>
      <c r="P1557">
        <f>VLOOKUP(G1557,Sheet11!$C$53:$E$61,2,FALSE)</f>
        <v>0.18779342723004694</v>
      </c>
      <c r="Q1557">
        <f>VLOOKUP(G1557,Sheet11!$C$53:$E$61,3,FALSE)</f>
        <v>0.1212633953750705</v>
      </c>
      <c r="R1557">
        <f>VLOOKUP(I1557,Sheet11!$C$70:$E$89,2,FALSE)</f>
        <v>5.6338028169014086E-2</v>
      </c>
      <c r="S1557">
        <f>VLOOKUP(I1557,Sheet11!$C$70:$E$89,3,FALSE)</f>
        <v>9.7574732092498589E-2</v>
      </c>
      <c r="T1557">
        <f t="shared" si="121"/>
        <v>6.0440570936080555E-5</v>
      </c>
      <c r="U1557">
        <f t="shared" si="122"/>
        <v>5.990934913921779E-4</v>
      </c>
      <c r="V1557">
        <f t="shared" si="123"/>
        <v>9.1641318300856034E-2</v>
      </c>
      <c r="W1557" t="str">
        <f t="shared" si="124"/>
        <v>Ontime</v>
      </c>
    </row>
    <row r="1558" spans="3:23" x14ac:dyDescent="0.3">
      <c r="C1558" s="1">
        <v>4</v>
      </c>
      <c r="D1558" s="1">
        <v>1559</v>
      </c>
      <c r="E1558" s="1" t="s">
        <v>5</v>
      </c>
      <c r="F1558" s="1" t="s">
        <v>6</v>
      </c>
      <c r="G1558" s="1" t="s">
        <v>9</v>
      </c>
      <c r="H1558" s="1" t="s">
        <v>3</v>
      </c>
      <c r="I1558">
        <f t="shared" si="120"/>
        <v>15</v>
      </c>
      <c r="J1558">
        <f>VLOOKUP(C1558,Sheet11!$C$10:$E$17,2,FALSE)</f>
        <v>0.13380281690140844</v>
      </c>
      <c r="K1558">
        <f>VLOOKUP(C1558,Sheet11!$C$10:$E$17,3,FALSE)</f>
        <v>0.17766497461928935</v>
      </c>
      <c r="L1558">
        <f>VLOOKUP(E1558,Sheet11!$C$27:$E$30,2,FALSE)</f>
        <v>0.51877934272300474</v>
      </c>
      <c r="M1558">
        <f>VLOOKUP(E1558,Sheet11!$C$27:$E$30,3,FALSE)</f>
        <v>0.64805414551607443</v>
      </c>
      <c r="N1558">
        <f>VLOOKUP(F1558,Sheet11!$C$40:$E$43,2,FALSE)</f>
        <v>0.42488262910798125</v>
      </c>
      <c r="O1558">
        <f>VLOOKUP(F1558,Sheet11!$C$40:$E$43,3,FALSE)</f>
        <v>0.54540327129159616</v>
      </c>
      <c r="P1558">
        <f>VLOOKUP(G1558,Sheet11!$C$53:$E$61,2,FALSE)</f>
        <v>0.18779342723004694</v>
      </c>
      <c r="Q1558">
        <f>VLOOKUP(G1558,Sheet11!$C$53:$E$61,3,FALSE)</f>
        <v>0.1212633953750705</v>
      </c>
      <c r="R1558">
        <f>VLOOKUP(I1558,Sheet11!$C$70:$E$89,2,FALSE)</f>
        <v>0.13849765258215962</v>
      </c>
      <c r="S1558">
        <f>VLOOKUP(I1558,Sheet11!$C$70:$E$89,3,FALSE)</f>
        <v>6.2041737168640719E-2</v>
      </c>
      <c r="T1558">
        <f t="shared" si="121"/>
        <v>1.4858307021786471E-4</v>
      </c>
      <c r="U1558">
        <f t="shared" si="122"/>
        <v>3.8092649741699173E-4</v>
      </c>
      <c r="V1558">
        <f t="shared" si="123"/>
        <v>0.28060507174881838</v>
      </c>
      <c r="W1558" t="str">
        <f t="shared" si="124"/>
        <v>Ontime</v>
      </c>
    </row>
    <row r="1559" spans="3:23" x14ac:dyDescent="0.3">
      <c r="C1559" s="1">
        <v>4</v>
      </c>
      <c r="D1559" s="1">
        <v>1652</v>
      </c>
      <c r="E1559" s="1" t="s">
        <v>5</v>
      </c>
      <c r="F1559" s="1" t="s">
        <v>6</v>
      </c>
      <c r="G1559" s="1" t="s">
        <v>9</v>
      </c>
      <c r="H1559" s="1" t="s">
        <v>3</v>
      </c>
      <c r="I1559">
        <f t="shared" si="120"/>
        <v>16</v>
      </c>
      <c r="J1559">
        <f>VLOOKUP(C1559,Sheet11!$C$10:$E$17,2,FALSE)</f>
        <v>0.13380281690140844</v>
      </c>
      <c r="K1559">
        <f>VLOOKUP(C1559,Sheet11!$C$10:$E$17,3,FALSE)</f>
        <v>0.17766497461928935</v>
      </c>
      <c r="L1559">
        <f>VLOOKUP(E1559,Sheet11!$C$27:$E$30,2,FALSE)</f>
        <v>0.51877934272300474</v>
      </c>
      <c r="M1559">
        <f>VLOOKUP(E1559,Sheet11!$C$27:$E$30,3,FALSE)</f>
        <v>0.64805414551607443</v>
      </c>
      <c r="N1559">
        <f>VLOOKUP(F1559,Sheet11!$C$40:$E$43,2,FALSE)</f>
        <v>0.42488262910798125</v>
      </c>
      <c r="O1559">
        <f>VLOOKUP(F1559,Sheet11!$C$40:$E$43,3,FALSE)</f>
        <v>0.54540327129159616</v>
      </c>
      <c r="P1559">
        <f>VLOOKUP(G1559,Sheet11!$C$53:$E$61,2,FALSE)</f>
        <v>0.18779342723004694</v>
      </c>
      <c r="Q1559">
        <f>VLOOKUP(G1559,Sheet11!$C$53:$E$61,3,FALSE)</f>
        <v>0.1212633953750705</v>
      </c>
      <c r="R1559">
        <f>VLOOKUP(I1559,Sheet11!$C$70:$E$89,2,FALSE)</f>
        <v>0.10328638497652583</v>
      </c>
      <c r="S1559">
        <f>VLOOKUP(I1559,Sheet11!$C$70:$E$89,3,FALSE)</f>
        <v>9.8702763677382968E-2</v>
      </c>
      <c r="T1559">
        <f t="shared" si="121"/>
        <v>1.1080771338281435E-4</v>
      </c>
      <c r="U1559">
        <f t="shared" si="122"/>
        <v>6.060194277088505E-4</v>
      </c>
      <c r="V1559">
        <f t="shared" si="123"/>
        <v>0.15458080062937338</v>
      </c>
      <c r="W1559" t="str">
        <f t="shared" si="124"/>
        <v>Ontime</v>
      </c>
    </row>
    <row r="1560" spans="3:23" x14ac:dyDescent="0.3">
      <c r="C1560" s="1">
        <v>4</v>
      </c>
      <c r="D1560" s="1">
        <v>1854</v>
      </c>
      <c r="E1560" s="1" t="s">
        <v>5</v>
      </c>
      <c r="F1560" s="1" t="s">
        <v>6</v>
      </c>
      <c r="G1560" s="1" t="s">
        <v>9</v>
      </c>
      <c r="H1560" s="1" t="s">
        <v>3</v>
      </c>
      <c r="I1560">
        <f t="shared" si="120"/>
        <v>18</v>
      </c>
      <c r="J1560">
        <f>VLOOKUP(C1560,Sheet11!$C$10:$E$17,2,FALSE)</f>
        <v>0.13380281690140844</v>
      </c>
      <c r="K1560">
        <f>VLOOKUP(C1560,Sheet11!$C$10:$E$17,3,FALSE)</f>
        <v>0.17766497461928935</v>
      </c>
      <c r="L1560">
        <f>VLOOKUP(E1560,Sheet11!$C$27:$E$30,2,FALSE)</f>
        <v>0.51877934272300474</v>
      </c>
      <c r="M1560">
        <f>VLOOKUP(E1560,Sheet11!$C$27:$E$30,3,FALSE)</f>
        <v>0.64805414551607443</v>
      </c>
      <c r="N1560">
        <f>VLOOKUP(F1560,Sheet11!$C$40:$E$43,2,FALSE)</f>
        <v>0.42488262910798125</v>
      </c>
      <c r="O1560">
        <f>VLOOKUP(F1560,Sheet11!$C$40:$E$43,3,FALSE)</f>
        <v>0.54540327129159616</v>
      </c>
      <c r="P1560">
        <f>VLOOKUP(G1560,Sheet11!$C$53:$E$61,2,FALSE)</f>
        <v>0.18779342723004694</v>
      </c>
      <c r="Q1560">
        <f>VLOOKUP(G1560,Sheet11!$C$53:$E$61,3,FALSE)</f>
        <v>0.1212633953750705</v>
      </c>
      <c r="R1560">
        <f>VLOOKUP(I1560,Sheet11!$C$70:$E$89,2,FALSE)</f>
        <v>7.746478873239436E-2</v>
      </c>
      <c r="S1560">
        <f>VLOOKUP(I1560,Sheet11!$C$70:$E$89,3,FALSE)</f>
        <v>5.8093626621545401E-2</v>
      </c>
      <c r="T1560">
        <f t="shared" si="121"/>
        <v>8.3105785037110755E-5</v>
      </c>
      <c r="U1560">
        <f t="shared" si="122"/>
        <v>3.5668572030863769E-4</v>
      </c>
      <c r="V1560">
        <f t="shared" si="123"/>
        <v>0.18896632614987854</v>
      </c>
      <c r="W1560" t="str">
        <f t="shared" si="124"/>
        <v>Ontime</v>
      </c>
    </row>
    <row r="1561" spans="3:23" x14ac:dyDescent="0.3">
      <c r="C1561" s="1">
        <v>4</v>
      </c>
      <c r="D1561" s="1">
        <v>847</v>
      </c>
      <c r="E1561" s="1" t="s">
        <v>7</v>
      </c>
      <c r="F1561" s="1" t="s">
        <v>6</v>
      </c>
      <c r="G1561" s="1" t="s">
        <v>10</v>
      </c>
      <c r="H1561" s="1" t="s">
        <v>3</v>
      </c>
      <c r="I1561">
        <f t="shared" si="120"/>
        <v>8</v>
      </c>
      <c r="J1561">
        <f>VLOOKUP(C1561,Sheet11!$C$10:$E$17,2,FALSE)</f>
        <v>0.13380281690140844</v>
      </c>
      <c r="K1561">
        <f>VLOOKUP(C1561,Sheet11!$C$10:$E$17,3,FALSE)</f>
        <v>0.17766497461928935</v>
      </c>
      <c r="L1561">
        <f>VLOOKUP(E1561,Sheet11!$C$27:$E$30,2,FALSE)</f>
        <v>0.39436619718309857</v>
      </c>
      <c r="M1561">
        <f>VLOOKUP(E1561,Sheet11!$C$27:$E$30,3,FALSE)</f>
        <v>0.29103214890016921</v>
      </c>
      <c r="N1561">
        <f>VLOOKUP(F1561,Sheet11!$C$40:$E$43,2,FALSE)</f>
        <v>0.42488262910798125</v>
      </c>
      <c r="O1561">
        <f>VLOOKUP(F1561,Sheet11!$C$40:$E$43,3,FALSE)</f>
        <v>0.54540327129159616</v>
      </c>
      <c r="P1561">
        <f>VLOOKUP(G1561,Sheet11!$C$53:$E$61,2,FALSE)</f>
        <v>1.1737089201877934E-2</v>
      </c>
      <c r="Q1561">
        <f>VLOOKUP(G1561,Sheet11!$C$53:$E$61,3,FALSE)</f>
        <v>1.4664410603496898E-2</v>
      </c>
      <c r="R1561">
        <f>VLOOKUP(I1561,Sheet11!$C$70:$E$89,2,FALSE)</f>
        <v>4.2253521126760563E-2</v>
      </c>
      <c r="S1561">
        <f>VLOOKUP(I1561,Sheet11!$C$70:$E$89,3,FALSE)</f>
        <v>9.475465313028765E-2</v>
      </c>
      <c r="T1561">
        <f t="shared" si="121"/>
        <v>2.1537081272472139E-6</v>
      </c>
      <c r="U1561">
        <f t="shared" si="122"/>
        <v>3.159528964096691E-5</v>
      </c>
      <c r="V1561">
        <f t="shared" si="123"/>
        <v>6.3815469189299742E-2</v>
      </c>
      <c r="W1561" t="str">
        <f t="shared" si="124"/>
        <v>Ontime</v>
      </c>
    </row>
    <row r="1562" spans="3:23" x14ac:dyDescent="0.3">
      <c r="C1562" s="1">
        <v>4</v>
      </c>
      <c r="D1562" s="1">
        <v>625</v>
      </c>
      <c r="E1562" s="1" t="s">
        <v>5</v>
      </c>
      <c r="F1562" s="1" t="s">
        <v>6</v>
      </c>
      <c r="G1562" s="1" t="s">
        <v>11</v>
      </c>
      <c r="H1562" s="1" t="s">
        <v>3</v>
      </c>
      <c r="I1562">
        <f t="shared" si="120"/>
        <v>6</v>
      </c>
      <c r="J1562">
        <f>VLOOKUP(C1562,Sheet11!$C$10:$E$17,2,FALSE)</f>
        <v>0.13380281690140844</v>
      </c>
      <c r="K1562">
        <f>VLOOKUP(C1562,Sheet11!$C$10:$E$17,3,FALSE)</f>
        <v>0.17766497461928935</v>
      </c>
      <c r="L1562">
        <f>VLOOKUP(E1562,Sheet11!$C$27:$E$30,2,FALSE)</f>
        <v>0.51877934272300474</v>
      </c>
      <c r="M1562">
        <f>VLOOKUP(E1562,Sheet11!$C$27:$E$30,3,FALSE)</f>
        <v>0.64805414551607443</v>
      </c>
      <c r="N1562">
        <f>VLOOKUP(F1562,Sheet11!$C$40:$E$43,2,FALSE)</f>
        <v>0.42488262910798125</v>
      </c>
      <c r="O1562">
        <f>VLOOKUP(F1562,Sheet11!$C$40:$E$43,3,FALSE)</f>
        <v>0.54540327129159616</v>
      </c>
      <c r="P1562">
        <f>VLOOKUP(G1562,Sheet11!$C$53:$E$61,2,FALSE)</f>
        <v>8.2159624413145546E-2</v>
      </c>
      <c r="Q1562">
        <f>VLOOKUP(G1562,Sheet11!$C$53:$E$61,3,FALSE)</f>
        <v>0.20812182741116753</v>
      </c>
      <c r="R1562">
        <f>VLOOKUP(I1562,Sheet11!$C$70:$E$89,2,FALSE)</f>
        <v>3.9906103286384977E-2</v>
      </c>
      <c r="S1562">
        <f>VLOOKUP(I1562,Sheet11!$C$70:$E$89,3,FALSE)</f>
        <v>8.4038353073886074E-2</v>
      </c>
      <c r="T1562">
        <f t="shared" si="121"/>
        <v>1.8730281097379133E-5</v>
      </c>
      <c r="U1562">
        <f t="shared" si="122"/>
        <v>8.8556954564412798E-4</v>
      </c>
      <c r="V1562">
        <f t="shared" si="123"/>
        <v>2.0712467860212427E-2</v>
      </c>
      <c r="W1562" t="str">
        <f t="shared" si="124"/>
        <v>Ontime</v>
      </c>
    </row>
    <row r="1563" spans="3:23" x14ac:dyDescent="0.3">
      <c r="C1563" s="1">
        <v>4</v>
      </c>
      <c r="D1563" s="1">
        <v>654</v>
      </c>
      <c r="E1563" s="1" t="s">
        <v>5</v>
      </c>
      <c r="F1563" s="1" t="s">
        <v>6</v>
      </c>
      <c r="G1563" s="1" t="s">
        <v>11</v>
      </c>
      <c r="H1563" s="1" t="s">
        <v>3</v>
      </c>
      <c r="I1563">
        <f t="shared" si="120"/>
        <v>6</v>
      </c>
      <c r="J1563">
        <f>VLOOKUP(C1563,Sheet11!$C$10:$E$17,2,FALSE)</f>
        <v>0.13380281690140844</v>
      </c>
      <c r="K1563">
        <f>VLOOKUP(C1563,Sheet11!$C$10:$E$17,3,FALSE)</f>
        <v>0.17766497461928935</v>
      </c>
      <c r="L1563">
        <f>VLOOKUP(E1563,Sheet11!$C$27:$E$30,2,FALSE)</f>
        <v>0.51877934272300474</v>
      </c>
      <c r="M1563">
        <f>VLOOKUP(E1563,Sheet11!$C$27:$E$30,3,FALSE)</f>
        <v>0.64805414551607443</v>
      </c>
      <c r="N1563">
        <f>VLOOKUP(F1563,Sheet11!$C$40:$E$43,2,FALSE)</f>
        <v>0.42488262910798125</v>
      </c>
      <c r="O1563">
        <f>VLOOKUP(F1563,Sheet11!$C$40:$E$43,3,FALSE)</f>
        <v>0.54540327129159616</v>
      </c>
      <c r="P1563">
        <f>VLOOKUP(G1563,Sheet11!$C$53:$E$61,2,FALSE)</f>
        <v>8.2159624413145546E-2</v>
      </c>
      <c r="Q1563">
        <f>VLOOKUP(G1563,Sheet11!$C$53:$E$61,3,FALSE)</f>
        <v>0.20812182741116753</v>
      </c>
      <c r="R1563">
        <f>VLOOKUP(I1563,Sheet11!$C$70:$E$89,2,FALSE)</f>
        <v>3.9906103286384977E-2</v>
      </c>
      <c r="S1563">
        <f>VLOOKUP(I1563,Sheet11!$C$70:$E$89,3,FALSE)</f>
        <v>8.4038353073886074E-2</v>
      </c>
      <c r="T1563">
        <f t="shared" si="121"/>
        <v>1.8730281097379133E-5</v>
      </c>
      <c r="U1563">
        <f t="shared" si="122"/>
        <v>8.8556954564412798E-4</v>
      </c>
      <c r="V1563">
        <f t="shared" si="123"/>
        <v>2.0712467860212427E-2</v>
      </c>
      <c r="W1563" t="str">
        <f t="shared" si="124"/>
        <v>Ontime</v>
      </c>
    </row>
    <row r="1564" spans="3:23" x14ac:dyDescent="0.3">
      <c r="C1564" s="1">
        <v>4</v>
      </c>
      <c r="D1564" s="1">
        <v>754</v>
      </c>
      <c r="E1564" s="1" t="s">
        <v>5</v>
      </c>
      <c r="F1564" s="1" t="s">
        <v>6</v>
      </c>
      <c r="G1564" s="1" t="s">
        <v>11</v>
      </c>
      <c r="H1564" s="1" t="s">
        <v>3</v>
      </c>
      <c r="I1564">
        <f t="shared" si="120"/>
        <v>7</v>
      </c>
      <c r="J1564">
        <f>VLOOKUP(C1564,Sheet11!$C$10:$E$17,2,FALSE)</f>
        <v>0.13380281690140844</v>
      </c>
      <c r="K1564">
        <f>VLOOKUP(C1564,Sheet11!$C$10:$E$17,3,FALSE)</f>
        <v>0.17766497461928935</v>
      </c>
      <c r="L1564">
        <f>VLOOKUP(E1564,Sheet11!$C$27:$E$30,2,FALSE)</f>
        <v>0.51877934272300474</v>
      </c>
      <c r="M1564">
        <f>VLOOKUP(E1564,Sheet11!$C$27:$E$30,3,FALSE)</f>
        <v>0.64805414551607443</v>
      </c>
      <c r="N1564">
        <f>VLOOKUP(F1564,Sheet11!$C$40:$E$43,2,FALSE)</f>
        <v>0.42488262910798125</v>
      </c>
      <c r="O1564">
        <f>VLOOKUP(F1564,Sheet11!$C$40:$E$43,3,FALSE)</f>
        <v>0.54540327129159616</v>
      </c>
      <c r="P1564">
        <f>VLOOKUP(G1564,Sheet11!$C$53:$E$61,2,FALSE)</f>
        <v>8.2159624413145546E-2</v>
      </c>
      <c r="Q1564">
        <f>VLOOKUP(G1564,Sheet11!$C$53:$E$61,3,FALSE)</f>
        <v>0.20812182741116753</v>
      </c>
      <c r="R1564">
        <f>VLOOKUP(I1564,Sheet11!$C$70:$E$89,2,FALSE)</f>
        <v>4.2253521126760563E-2</v>
      </c>
      <c r="S1564">
        <f>VLOOKUP(I1564,Sheet11!$C$70:$E$89,3,FALSE)</f>
        <v>4.3993231810490696E-2</v>
      </c>
      <c r="T1564">
        <f t="shared" si="121"/>
        <v>1.9832062338401435E-5</v>
      </c>
      <c r="U1564">
        <f t="shared" si="122"/>
        <v>4.6358674201504689E-4</v>
      </c>
      <c r="V1564">
        <f t="shared" si="123"/>
        <v>4.1024598463698485E-2</v>
      </c>
      <c r="W1564" t="str">
        <f t="shared" si="124"/>
        <v>Ontime</v>
      </c>
    </row>
    <row r="1565" spans="3:23" x14ac:dyDescent="0.3">
      <c r="C1565" s="1">
        <v>4</v>
      </c>
      <c r="D1565" s="1">
        <v>857</v>
      </c>
      <c r="E1565" s="1" t="s">
        <v>5</v>
      </c>
      <c r="F1565" s="1" t="s">
        <v>6</v>
      </c>
      <c r="G1565" s="1" t="s">
        <v>11</v>
      </c>
      <c r="H1565" s="1" t="s">
        <v>3</v>
      </c>
      <c r="I1565">
        <f t="shared" si="120"/>
        <v>8</v>
      </c>
      <c r="J1565">
        <f>VLOOKUP(C1565,Sheet11!$C$10:$E$17,2,FALSE)</f>
        <v>0.13380281690140844</v>
      </c>
      <c r="K1565">
        <f>VLOOKUP(C1565,Sheet11!$C$10:$E$17,3,FALSE)</f>
        <v>0.17766497461928935</v>
      </c>
      <c r="L1565">
        <f>VLOOKUP(E1565,Sheet11!$C$27:$E$30,2,FALSE)</f>
        <v>0.51877934272300474</v>
      </c>
      <c r="M1565">
        <f>VLOOKUP(E1565,Sheet11!$C$27:$E$30,3,FALSE)</f>
        <v>0.64805414551607443</v>
      </c>
      <c r="N1565">
        <f>VLOOKUP(F1565,Sheet11!$C$40:$E$43,2,FALSE)</f>
        <v>0.42488262910798125</v>
      </c>
      <c r="O1565">
        <f>VLOOKUP(F1565,Sheet11!$C$40:$E$43,3,FALSE)</f>
        <v>0.54540327129159616</v>
      </c>
      <c r="P1565">
        <f>VLOOKUP(G1565,Sheet11!$C$53:$E$61,2,FALSE)</f>
        <v>8.2159624413145546E-2</v>
      </c>
      <c r="Q1565">
        <f>VLOOKUP(G1565,Sheet11!$C$53:$E$61,3,FALSE)</f>
        <v>0.20812182741116753</v>
      </c>
      <c r="R1565">
        <f>VLOOKUP(I1565,Sheet11!$C$70:$E$89,2,FALSE)</f>
        <v>4.2253521126760563E-2</v>
      </c>
      <c r="S1565">
        <f>VLOOKUP(I1565,Sheet11!$C$70:$E$89,3,FALSE)</f>
        <v>9.475465313028765E-2</v>
      </c>
      <c r="T1565">
        <f t="shared" si="121"/>
        <v>1.9832062338401435E-5</v>
      </c>
      <c r="U1565">
        <f t="shared" si="122"/>
        <v>9.9849452126317796E-4</v>
      </c>
      <c r="V1565">
        <f t="shared" si="123"/>
        <v>1.9475149385043196E-2</v>
      </c>
      <c r="W1565" t="str">
        <f t="shared" si="124"/>
        <v>Ontime</v>
      </c>
    </row>
    <row r="1566" spans="3:23" x14ac:dyDescent="0.3">
      <c r="C1566" s="1">
        <v>4</v>
      </c>
      <c r="D1566" s="1">
        <v>955</v>
      </c>
      <c r="E1566" s="1" t="s">
        <v>5</v>
      </c>
      <c r="F1566" s="1" t="s">
        <v>6</v>
      </c>
      <c r="G1566" s="1" t="s">
        <v>11</v>
      </c>
      <c r="H1566" s="1" t="s">
        <v>3</v>
      </c>
      <c r="I1566">
        <f t="shared" si="120"/>
        <v>9</v>
      </c>
      <c r="J1566">
        <f>VLOOKUP(C1566,Sheet11!$C$10:$E$17,2,FALSE)</f>
        <v>0.13380281690140844</v>
      </c>
      <c r="K1566">
        <f>VLOOKUP(C1566,Sheet11!$C$10:$E$17,3,FALSE)</f>
        <v>0.17766497461928935</v>
      </c>
      <c r="L1566">
        <f>VLOOKUP(E1566,Sheet11!$C$27:$E$30,2,FALSE)</f>
        <v>0.51877934272300474</v>
      </c>
      <c r="M1566">
        <f>VLOOKUP(E1566,Sheet11!$C$27:$E$30,3,FALSE)</f>
        <v>0.64805414551607443</v>
      </c>
      <c r="N1566">
        <f>VLOOKUP(F1566,Sheet11!$C$40:$E$43,2,FALSE)</f>
        <v>0.42488262910798125</v>
      </c>
      <c r="O1566">
        <f>VLOOKUP(F1566,Sheet11!$C$40:$E$43,3,FALSE)</f>
        <v>0.54540327129159616</v>
      </c>
      <c r="P1566">
        <f>VLOOKUP(G1566,Sheet11!$C$53:$E$61,2,FALSE)</f>
        <v>8.2159624413145546E-2</v>
      </c>
      <c r="Q1566">
        <f>VLOOKUP(G1566,Sheet11!$C$53:$E$61,3,FALSE)</f>
        <v>0.20812182741116753</v>
      </c>
      <c r="R1566">
        <f>VLOOKUP(I1566,Sheet11!$C$70:$E$89,2,FALSE)</f>
        <v>3.5211267605633804E-2</v>
      </c>
      <c r="S1566">
        <f>VLOOKUP(I1566,Sheet11!$C$70:$E$89,3,FALSE)</f>
        <v>3.2148900169204735E-2</v>
      </c>
      <c r="T1566">
        <f t="shared" si="121"/>
        <v>1.652671861533453E-5</v>
      </c>
      <c r="U1566">
        <f t="shared" si="122"/>
        <v>3.3877492685714959E-4</v>
      </c>
      <c r="V1566">
        <f t="shared" si="123"/>
        <v>4.651461321930303E-2</v>
      </c>
      <c r="W1566" t="str">
        <f t="shared" si="124"/>
        <v>Ontime</v>
      </c>
    </row>
    <row r="1567" spans="3:23" x14ac:dyDescent="0.3">
      <c r="C1567" s="1">
        <v>4</v>
      </c>
      <c r="D1567" s="1">
        <v>1055</v>
      </c>
      <c r="E1567" s="1" t="s">
        <v>5</v>
      </c>
      <c r="F1567" s="1" t="s">
        <v>6</v>
      </c>
      <c r="G1567" s="1" t="s">
        <v>11</v>
      </c>
      <c r="H1567" s="1" t="s">
        <v>3</v>
      </c>
      <c r="I1567">
        <f t="shared" si="120"/>
        <v>10</v>
      </c>
      <c r="J1567">
        <f>VLOOKUP(C1567,Sheet11!$C$10:$E$17,2,FALSE)</f>
        <v>0.13380281690140844</v>
      </c>
      <c r="K1567">
        <f>VLOOKUP(C1567,Sheet11!$C$10:$E$17,3,FALSE)</f>
        <v>0.17766497461928935</v>
      </c>
      <c r="L1567">
        <f>VLOOKUP(E1567,Sheet11!$C$27:$E$30,2,FALSE)</f>
        <v>0.51877934272300474</v>
      </c>
      <c r="M1567">
        <f>VLOOKUP(E1567,Sheet11!$C$27:$E$30,3,FALSE)</f>
        <v>0.64805414551607443</v>
      </c>
      <c r="N1567">
        <f>VLOOKUP(F1567,Sheet11!$C$40:$E$43,2,FALSE)</f>
        <v>0.42488262910798125</v>
      </c>
      <c r="O1567">
        <f>VLOOKUP(F1567,Sheet11!$C$40:$E$43,3,FALSE)</f>
        <v>0.54540327129159616</v>
      </c>
      <c r="P1567">
        <f>VLOOKUP(G1567,Sheet11!$C$53:$E$61,2,FALSE)</f>
        <v>8.2159624413145546E-2</v>
      </c>
      <c r="Q1567">
        <f>VLOOKUP(G1567,Sheet11!$C$53:$E$61,3,FALSE)</f>
        <v>0.20812182741116753</v>
      </c>
      <c r="R1567">
        <f>VLOOKUP(I1567,Sheet11!$C$70:$E$89,2,FALSE)</f>
        <v>3.0516431924882629E-2</v>
      </c>
      <c r="S1567">
        <f>VLOOKUP(I1567,Sheet11!$C$70:$E$89,3,FALSE)</f>
        <v>5.9785673998871969E-2</v>
      </c>
      <c r="T1567">
        <f t="shared" si="121"/>
        <v>1.4323156133289924E-5</v>
      </c>
      <c r="U1567">
        <f t="shared" si="122"/>
        <v>6.3000249555890983E-4</v>
      </c>
      <c r="V1567">
        <f t="shared" si="123"/>
        <v>2.2229684780782601E-2</v>
      </c>
      <c r="W1567" t="str">
        <f t="shared" si="124"/>
        <v>Ontime</v>
      </c>
    </row>
    <row r="1568" spans="3:23" x14ac:dyDescent="0.3">
      <c r="C1568" s="1">
        <v>4</v>
      </c>
      <c r="D1568" s="1">
        <v>1153</v>
      </c>
      <c r="E1568" s="1" t="s">
        <v>5</v>
      </c>
      <c r="F1568" s="1" t="s">
        <v>6</v>
      </c>
      <c r="G1568" s="1" t="s">
        <v>11</v>
      </c>
      <c r="H1568" s="1" t="s">
        <v>3</v>
      </c>
      <c r="I1568">
        <f t="shared" si="120"/>
        <v>11</v>
      </c>
      <c r="J1568">
        <f>VLOOKUP(C1568,Sheet11!$C$10:$E$17,2,FALSE)</f>
        <v>0.13380281690140844</v>
      </c>
      <c r="K1568">
        <f>VLOOKUP(C1568,Sheet11!$C$10:$E$17,3,FALSE)</f>
        <v>0.17766497461928935</v>
      </c>
      <c r="L1568">
        <f>VLOOKUP(E1568,Sheet11!$C$27:$E$30,2,FALSE)</f>
        <v>0.51877934272300474</v>
      </c>
      <c r="M1568">
        <f>VLOOKUP(E1568,Sheet11!$C$27:$E$30,3,FALSE)</f>
        <v>0.64805414551607443</v>
      </c>
      <c r="N1568">
        <f>VLOOKUP(F1568,Sheet11!$C$40:$E$43,2,FALSE)</f>
        <v>0.42488262910798125</v>
      </c>
      <c r="O1568">
        <f>VLOOKUP(F1568,Sheet11!$C$40:$E$43,3,FALSE)</f>
        <v>0.54540327129159616</v>
      </c>
      <c r="P1568">
        <f>VLOOKUP(G1568,Sheet11!$C$53:$E$61,2,FALSE)</f>
        <v>8.2159624413145546E-2</v>
      </c>
      <c r="Q1568">
        <f>VLOOKUP(G1568,Sheet11!$C$53:$E$61,3,FALSE)</f>
        <v>0.20812182741116753</v>
      </c>
      <c r="R1568">
        <f>VLOOKUP(I1568,Sheet11!$C$70:$E$89,2,FALSE)</f>
        <v>1.4084507042253521E-2</v>
      </c>
      <c r="S1568">
        <f>VLOOKUP(I1568,Sheet11!$C$70:$E$89,3,FALSE)</f>
        <v>2.5944726452340666E-2</v>
      </c>
      <c r="T1568">
        <f t="shared" si="121"/>
        <v>6.6106874461338114E-6</v>
      </c>
      <c r="U1568">
        <f t="shared" si="122"/>
        <v>2.7339730939348917E-4</v>
      </c>
      <c r="V1568">
        <f t="shared" si="123"/>
        <v>2.360892374770332E-2</v>
      </c>
      <c r="W1568" t="str">
        <f t="shared" si="124"/>
        <v>Ontime</v>
      </c>
    </row>
    <row r="1569" spans="3:23" x14ac:dyDescent="0.3">
      <c r="C1569" s="1">
        <v>4</v>
      </c>
      <c r="D1569" s="1">
        <v>1255</v>
      </c>
      <c r="E1569" s="1" t="s">
        <v>5</v>
      </c>
      <c r="F1569" s="1" t="s">
        <v>6</v>
      </c>
      <c r="G1569" s="1" t="s">
        <v>11</v>
      </c>
      <c r="H1569" s="1" t="s">
        <v>3</v>
      </c>
      <c r="I1569">
        <f t="shared" si="120"/>
        <v>12</v>
      </c>
      <c r="J1569">
        <f>VLOOKUP(C1569,Sheet11!$C$10:$E$17,2,FALSE)</f>
        <v>0.13380281690140844</v>
      </c>
      <c r="K1569">
        <f>VLOOKUP(C1569,Sheet11!$C$10:$E$17,3,FALSE)</f>
        <v>0.17766497461928935</v>
      </c>
      <c r="L1569">
        <f>VLOOKUP(E1569,Sheet11!$C$27:$E$30,2,FALSE)</f>
        <v>0.51877934272300474</v>
      </c>
      <c r="M1569">
        <f>VLOOKUP(E1569,Sheet11!$C$27:$E$30,3,FALSE)</f>
        <v>0.64805414551607443</v>
      </c>
      <c r="N1569">
        <f>VLOOKUP(F1569,Sheet11!$C$40:$E$43,2,FALSE)</f>
        <v>0.42488262910798125</v>
      </c>
      <c r="O1569">
        <f>VLOOKUP(F1569,Sheet11!$C$40:$E$43,3,FALSE)</f>
        <v>0.54540327129159616</v>
      </c>
      <c r="P1569">
        <f>VLOOKUP(G1569,Sheet11!$C$53:$E$61,2,FALSE)</f>
        <v>8.2159624413145546E-2</v>
      </c>
      <c r="Q1569">
        <f>VLOOKUP(G1569,Sheet11!$C$53:$E$61,3,FALSE)</f>
        <v>0.20812182741116753</v>
      </c>
      <c r="R1569">
        <f>VLOOKUP(I1569,Sheet11!$C$70:$E$89,2,FALSE)</f>
        <v>3.0516431924882629E-2</v>
      </c>
      <c r="S1569">
        <f>VLOOKUP(I1569,Sheet11!$C$70:$E$89,3,FALSE)</f>
        <v>0.10152284263959391</v>
      </c>
      <c r="T1569">
        <f t="shared" si="121"/>
        <v>1.4323156133289924E-5</v>
      </c>
      <c r="U1569">
        <f t="shared" si="122"/>
        <v>1.069815558496262E-3</v>
      </c>
      <c r="V1569">
        <f t="shared" si="123"/>
        <v>1.3211553042070006E-2</v>
      </c>
      <c r="W1569" t="str">
        <f t="shared" si="124"/>
        <v>Ontime</v>
      </c>
    </row>
    <row r="1570" spans="3:23" x14ac:dyDescent="0.3">
      <c r="C1570" s="1">
        <v>4</v>
      </c>
      <c r="D1570" s="1">
        <v>1355</v>
      </c>
      <c r="E1570" s="1" t="s">
        <v>5</v>
      </c>
      <c r="F1570" s="1" t="s">
        <v>6</v>
      </c>
      <c r="G1570" s="1" t="s">
        <v>11</v>
      </c>
      <c r="H1570" s="1" t="s">
        <v>3</v>
      </c>
      <c r="I1570">
        <f t="shared" si="120"/>
        <v>13</v>
      </c>
      <c r="J1570">
        <f>VLOOKUP(C1570,Sheet11!$C$10:$E$17,2,FALSE)</f>
        <v>0.13380281690140844</v>
      </c>
      <c r="K1570">
        <f>VLOOKUP(C1570,Sheet11!$C$10:$E$17,3,FALSE)</f>
        <v>0.17766497461928935</v>
      </c>
      <c r="L1570">
        <f>VLOOKUP(E1570,Sheet11!$C$27:$E$30,2,FALSE)</f>
        <v>0.51877934272300474</v>
      </c>
      <c r="M1570">
        <f>VLOOKUP(E1570,Sheet11!$C$27:$E$30,3,FALSE)</f>
        <v>0.64805414551607443</v>
      </c>
      <c r="N1570">
        <f>VLOOKUP(F1570,Sheet11!$C$40:$E$43,2,FALSE)</f>
        <v>0.42488262910798125</v>
      </c>
      <c r="O1570">
        <f>VLOOKUP(F1570,Sheet11!$C$40:$E$43,3,FALSE)</f>
        <v>0.54540327129159616</v>
      </c>
      <c r="P1570">
        <f>VLOOKUP(G1570,Sheet11!$C$53:$E$61,2,FALSE)</f>
        <v>8.2159624413145546E-2</v>
      </c>
      <c r="Q1570">
        <f>VLOOKUP(G1570,Sheet11!$C$53:$E$61,3,FALSE)</f>
        <v>0.20812182741116753</v>
      </c>
      <c r="R1570">
        <f>VLOOKUP(I1570,Sheet11!$C$70:$E$89,2,FALSE)</f>
        <v>6.1032863849765258E-2</v>
      </c>
      <c r="S1570">
        <f>VLOOKUP(I1570,Sheet11!$C$70:$E$89,3,FALSE)</f>
        <v>5.0761421319796954E-2</v>
      </c>
      <c r="T1570">
        <f t="shared" si="121"/>
        <v>2.8646312266579849E-5</v>
      </c>
      <c r="U1570">
        <f t="shared" si="122"/>
        <v>5.3490777924813102E-4</v>
      </c>
      <c r="V1570">
        <f t="shared" si="123"/>
        <v>5.0831522116332767E-2</v>
      </c>
      <c r="W1570" t="str">
        <f t="shared" si="124"/>
        <v>Ontime</v>
      </c>
    </row>
    <row r="1571" spans="3:23" x14ac:dyDescent="0.3">
      <c r="C1571" s="1">
        <v>4</v>
      </c>
      <c r="D1571" s="1">
        <v>1456</v>
      </c>
      <c r="E1571" s="1" t="s">
        <v>5</v>
      </c>
      <c r="F1571" s="1" t="s">
        <v>6</v>
      </c>
      <c r="G1571" s="1" t="s">
        <v>11</v>
      </c>
      <c r="H1571" s="1" t="s">
        <v>3</v>
      </c>
      <c r="I1571">
        <f t="shared" si="120"/>
        <v>14</v>
      </c>
      <c r="J1571">
        <f>VLOOKUP(C1571,Sheet11!$C$10:$E$17,2,FALSE)</f>
        <v>0.13380281690140844</v>
      </c>
      <c r="K1571">
        <f>VLOOKUP(C1571,Sheet11!$C$10:$E$17,3,FALSE)</f>
        <v>0.17766497461928935</v>
      </c>
      <c r="L1571">
        <f>VLOOKUP(E1571,Sheet11!$C$27:$E$30,2,FALSE)</f>
        <v>0.51877934272300474</v>
      </c>
      <c r="M1571">
        <f>VLOOKUP(E1571,Sheet11!$C$27:$E$30,3,FALSE)</f>
        <v>0.64805414551607443</v>
      </c>
      <c r="N1571">
        <f>VLOOKUP(F1571,Sheet11!$C$40:$E$43,2,FALSE)</f>
        <v>0.42488262910798125</v>
      </c>
      <c r="O1571">
        <f>VLOOKUP(F1571,Sheet11!$C$40:$E$43,3,FALSE)</f>
        <v>0.54540327129159616</v>
      </c>
      <c r="P1571">
        <f>VLOOKUP(G1571,Sheet11!$C$53:$E$61,2,FALSE)</f>
        <v>8.2159624413145546E-2</v>
      </c>
      <c r="Q1571">
        <f>VLOOKUP(G1571,Sheet11!$C$53:$E$61,3,FALSE)</f>
        <v>0.20812182741116753</v>
      </c>
      <c r="R1571">
        <f>VLOOKUP(I1571,Sheet11!$C$70:$E$89,2,FALSE)</f>
        <v>5.6338028169014086E-2</v>
      </c>
      <c r="S1571">
        <f>VLOOKUP(I1571,Sheet11!$C$70:$E$89,3,FALSE)</f>
        <v>9.7574732092498589E-2</v>
      </c>
      <c r="T1571">
        <f t="shared" si="121"/>
        <v>2.6442749784535245E-5</v>
      </c>
      <c r="U1571">
        <f t="shared" si="122"/>
        <v>1.0282116201102962E-3</v>
      </c>
      <c r="V1571">
        <f t="shared" si="123"/>
        <v>2.5072431821594857E-2</v>
      </c>
      <c r="W1571" t="str">
        <f t="shared" si="124"/>
        <v>Ontime</v>
      </c>
    </row>
    <row r="1572" spans="3:23" x14ac:dyDescent="0.3">
      <c r="C1572" s="1">
        <v>4</v>
      </c>
      <c r="D1572" s="1">
        <v>1559</v>
      </c>
      <c r="E1572" s="1" t="s">
        <v>5</v>
      </c>
      <c r="F1572" s="1" t="s">
        <v>6</v>
      </c>
      <c r="G1572" s="1" t="s">
        <v>11</v>
      </c>
      <c r="H1572" s="1" t="s">
        <v>3</v>
      </c>
      <c r="I1572">
        <f t="shared" si="120"/>
        <v>15</v>
      </c>
      <c r="J1572">
        <f>VLOOKUP(C1572,Sheet11!$C$10:$E$17,2,FALSE)</f>
        <v>0.13380281690140844</v>
      </c>
      <c r="K1572">
        <f>VLOOKUP(C1572,Sheet11!$C$10:$E$17,3,FALSE)</f>
        <v>0.17766497461928935</v>
      </c>
      <c r="L1572">
        <f>VLOOKUP(E1572,Sheet11!$C$27:$E$30,2,FALSE)</f>
        <v>0.51877934272300474</v>
      </c>
      <c r="M1572">
        <f>VLOOKUP(E1572,Sheet11!$C$27:$E$30,3,FALSE)</f>
        <v>0.64805414551607443</v>
      </c>
      <c r="N1572">
        <f>VLOOKUP(F1572,Sheet11!$C$40:$E$43,2,FALSE)</f>
        <v>0.42488262910798125</v>
      </c>
      <c r="O1572">
        <f>VLOOKUP(F1572,Sheet11!$C$40:$E$43,3,FALSE)</f>
        <v>0.54540327129159616</v>
      </c>
      <c r="P1572">
        <f>VLOOKUP(G1572,Sheet11!$C$53:$E$61,2,FALSE)</f>
        <v>8.2159624413145546E-2</v>
      </c>
      <c r="Q1572">
        <f>VLOOKUP(G1572,Sheet11!$C$53:$E$61,3,FALSE)</f>
        <v>0.20812182741116753</v>
      </c>
      <c r="R1572">
        <f>VLOOKUP(I1572,Sheet11!$C$70:$E$89,2,FALSE)</f>
        <v>0.13849765258215962</v>
      </c>
      <c r="S1572">
        <f>VLOOKUP(I1572,Sheet11!$C$70:$E$89,3,FALSE)</f>
        <v>6.2041737168640719E-2</v>
      </c>
      <c r="T1572">
        <f t="shared" si="121"/>
        <v>6.5005093220315817E-5</v>
      </c>
      <c r="U1572">
        <f t="shared" si="122"/>
        <v>6.5377617463660456E-4</v>
      </c>
      <c r="V1572">
        <f t="shared" si="123"/>
        <v>9.0437934497279701E-2</v>
      </c>
      <c r="W1572" t="str">
        <f t="shared" si="124"/>
        <v>Ontime</v>
      </c>
    </row>
    <row r="1573" spans="3:23" x14ac:dyDescent="0.3">
      <c r="C1573" s="1">
        <v>4</v>
      </c>
      <c r="D1573" s="1">
        <v>1658</v>
      </c>
      <c r="E1573" s="1" t="s">
        <v>5</v>
      </c>
      <c r="F1573" s="1" t="s">
        <v>6</v>
      </c>
      <c r="G1573" s="1" t="s">
        <v>11</v>
      </c>
      <c r="H1573" s="1" t="s">
        <v>3</v>
      </c>
      <c r="I1573">
        <f t="shared" si="120"/>
        <v>16</v>
      </c>
      <c r="J1573">
        <f>VLOOKUP(C1573,Sheet11!$C$10:$E$17,2,FALSE)</f>
        <v>0.13380281690140844</v>
      </c>
      <c r="K1573">
        <f>VLOOKUP(C1573,Sheet11!$C$10:$E$17,3,FALSE)</f>
        <v>0.17766497461928935</v>
      </c>
      <c r="L1573">
        <f>VLOOKUP(E1573,Sheet11!$C$27:$E$30,2,FALSE)</f>
        <v>0.51877934272300474</v>
      </c>
      <c r="M1573">
        <f>VLOOKUP(E1573,Sheet11!$C$27:$E$30,3,FALSE)</f>
        <v>0.64805414551607443</v>
      </c>
      <c r="N1573">
        <f>VLOOKUP(F1573,Sheet11!$C$40:$E$43,2,FALSE)</f>
        <v>0.42488262910798125</v>
      </c>
      <c r="O1573">
        <f>VLOOKUP(F1573,Sheet11!$C$40:$E$43,3,FALSE)</f>
        <v>0.54540327129159616</v>
      </c>
      <c r="P1573">
        <f>VLOOKUP(G1573,Sheet11!$C$53:$E$61,2,FALSE)</f>
        <v>8.2159624413145546E-2</v>
      </c>
      <c r="Q1573">
        <f>VLOOKUP(G1573,Sheet11!$C$53:$E$61,3,FALSE)</f>
        <v>0.20812182741116753</v>
      </c>
      <c r="R1573">
        <f>VLOOKUP(I1573,Sheet11!$C$70:$E$89,2,FALSE)</f>
        <v>0.10328638497652583</v>
      </c>
      <c r="S1573">
        <f>VLOOKUP(I1573,Sheet11!$C$70:$E$89,3,FALSE)</f>
        <v>9.8702763677382968E-2</v>
      </c>
      <c r="T1573">
        <f t="shared" si="121"/>
        <v>4.8478374604981284E-5</v>
      </c>
      <c r="U1573">
        <f t="shared" si="122"/>
        <v>1.0400984596491436E-3</v>
      </c>
      <c r="V1573">
        <f t="shared" si="123"/>
        <v>4.4533718778057473E-2</v>
      </c>
      <c r="W1573" t="str">
        <f t="shared" si="124"/>
        <v>Ontime</v>
      </c>
    </row>
    <row r="1574" spans="3:23" x14ac:dyDescent="0.3">
      <c r="C1574" s="1">
        <v>4</v>
      </c>
      <c r="D1574" s="1">
        <v>1759</v>
      </c>
      <c r="E1574" s="1" t="s">
        <v>5</v>
      </c>
      <c r="F1574" s="1" t="s">
        <v>6</v>
      </c>
      <c r="G1574" s="1" t="s">
        <v>11</v>
      </c>
      <c r="H1574" s="1" t="s">
        <v>3</v>
      </c>
      <c r="I1574">
        <f t="shared" si="120"/>
        <v>17</v>
      </c>
      <c r="J1574">
        <f>VLOOKUP(C1574,Sheet11!$C$10:$E$17,2,FALSE)</f>
        <v>0.13380281690140844</v>
      </c>
      <c r="K1574">
        <f>VLOOKUP(C1574,Sheet11!$C$10:$E$17,3,FALSE)</f>
        <v>0.17766497461928935</v>
      </c>
      <c r="L1574">
        <f>VLOOKUP(E1574,Sheet11!$C$27:$E$30,2,FALSE)</f>
        <v>0.51877934272300474</v>
      </c>
      <c r="M1574">
        <f>VLOOKUP(E1574,Sheet11!$C$27:$E$30,3,FALSE)</f>
        <v>0.64805414551607443</v>
      </c>
      <c r="N1574">
        <f>VLOOKUP(F1574,Sheet11!$C$40:$E$43,2,FALSE)</f>
        <v>0.42488262910798125</v>
      </c>
      <c r="O1574">
        <f>VLOOKUP(F1574,Sheet11!$C$40:$E$43,3,FALSE)</f>
        <v>0.54540327129159616</v>
      </c>
      <c r="P1574">
        <f>VLOOKUP(G1574,Sheet11!$C$53:$E$61,2,FALSE)</f>
        <v>8.2159624413145546E-2</v>
      </c>
      <c r="Q1574">
        <f>VLOOKUP(G1574,Sheet11!$C$53:$E$61,3,FALSE)</f>
        <v>0.20812182741116753</v>
      </c>
      <c r="R1574">
        <f>VLOOKUP(I1574,Sheet11!$C$70:$E$89,2,FALSE)</f>
        <v>9.154929577464789E-2</v>
      </c>
      <c r="S1574">
        <f>VLOOKUP(I1574,Sheet11!$C$70:$E$89,3,FALSE)</f>
        <v>8.1218274111675121E-2</v>
      </c>
      <c r="T1574">
        <f t="shared" si="121"/>
        <v>4.2969468399869775E-5</v>
      </c>
      <c r="U1574">
        <f t="shared" si="122"/>
        <v>8.5585244679700948E-4</v>
      </c>
      <c r="V1574">
        <f t="shared" si="123"/>
        <v>4.78064315893518E-2</v>
      </c>
      <c r="W1574" t="str">
        <f t="shared" si="124"/>
        <v>Ontime</v>
      </c>
    </row>
    <row r="1575" spans="3:23" x14ac:dyDescent="0.3">
      <c r="C1575" s="1">
        <v>4</v>
      </c>
      <c r="D1575" s="1">
        <v>1900</v>
      </c>
      <c r="E1575" s="1" t="s">
        <v>5</v>
      </c>
      <c r="F1575" s="1" t="s">
        <v>6</v>
      </c>
      <c r="G1575" s="1" t="s">
        <v>11</v>
      </c>
      <c r="H1575" s="1" t="s">
        <v>3</v>
      </c>
      <c r="I1575">
        <f t="shared" si="120"/>
        <v>19</v>
      </c>
      <c r="J1575">
        <f>VLOOKUP(C1575,Sheet11!$C$10:$E$17,2,FALSE)</f>
        <v>0.13380281690140844</v>
      </c>
      <c r="K1575">
        <f>VLOOKUP(C1575,Sheet11!$C$10:$E$17,3,FALSE)</f>
        <v>0.17766497461928935</v>
      </c>
      <c r="L1575">
        <f>VLOOKUP(E1575,Sheet11!$C$27:$E$30,2,FALSE)</f>
        <v>0.51877934272300474</v>
      </c>
      <c r="M1575">
        <f>VLOOKUP(E1575,Sheet11!$C$27:$E$30,3,FALSE)</f>
        <v>0.64805414551607443</v>
      </c>
      <c r="N1575">
        <f>VLOOKUP(F1575,Sheet11!$C$40:$E$43,2,FALSE)</f>
        <v>0.42488262910798125</v>
      </c>
      <c r="O1575">
        <f>VLOOKUP(F1575,Sheet11!$C$40:$E$43,3,FALSE)</f>
        <v>0.54540327129159616</v>
      </c>
      <c r="P1575">
        <f>VLOOKUP(G1575,Sheet11!$C$53:$E$61,2,FALSE)</f>
        <v>8.2159624413145546E-2</v>
      </c>
      <c r="Q1575">
        <f>VLOOKUP(G1575,Sheet11!$C$53:$E$61,3,FALSE)</f>
        <v>0.20812182741116753</v>
      </c>
      <c r="R1575">
        <f>VLOOKUP(I1575,Sheet11!$C$70:$E$89,2,FALSE)</f>
        <v>9.8591549295774641E-2</v>
      </c>
      <c r="S1575">
        <f>VLOOKUP(I1575,Sheet11!$C$70:$E$89,3,FALSE)</f>
        <v>2.1996615905245348E-2</v>
      </c>
      <c r="T1575">
        <f t="shared" si="121"/>
        <v>4.6274812122936674E-5</v>
      </c>
      <c r="U1575">
        <f t="shared" si="122"/>
        <v>2.3179337100752344E-4</v>
      </c>
      <c r="V1575">
        <f t="shared" si="123"/>
        <v>0.16641534317943202</v>
      </c>
      <c r="W1575" t="str">
        <f t="shared" si="124"/>
        <v>Ontime</v>
      </c>
    </row>
    <row r="1576" spans="3:23" x14ac:dyDescent="0.3">
      <c r="C1576" s="1">
        <v>4</v>
      </c>
      <c r="D1576" s="1">
        <v>2011</v>
      </c>
      <c r="E1576" s="1" t="s">
        <v>5</v>
      </c>
      <c r="F1576" s="1" t="s">
        <v>6</v>
      </c>
      <c r="G1576" s="1" t="s">
        <v>11</v>
      </c>
      <c r="H1576" s="1" t="s">
        <v>3</v>
      </c>
      <c r="I1576">
        <f t="shared" si="120"/>
        <v>20</v>
      </c>
      <c r="J1576">
        <f>VLOOKUP(C1576,Sheet11!$C$10:$E$17,2,FALSE)</f>
        <v>0.13380281690140844</v>
      </c>
      <c r="K1576">
        <f>VLOOKUP(C1576,Sheet11!$C$10:$E$17,3,FALSE)</f>
        <v>0.17766497461928935</v>
      </c>
      <c r="L1576">
        <f>VLOOKUP(E1576,Sheet11!$C$27:$E$30,2,FALSE)</f>
        <v>0.51877934272300474</v>
      </c>
      <c r="M1576">
        <f>VLOOKUP(E1576,Sheet11!$C$27:$E$30,3,FALSE)</f>
        <v>0.64805414551607443</v>
      </c>
      <c r="N1576">
        <f>VLOOKUP(F1576,Sheet11!$C$40:$E$43,2,FALSE)</f>
        <v>0.42488262910798125</v>
      </c>
      <c r="O1576">
        <f>VLOOKUP(F1576,Sheet11!$C$40:$E$43,3,FALSE)</f>
        <v>0.54540327129159616</v>
      </c>
      <c r="P1576">
        <f>VLOOKUP(G1576,Sheet11!$C$53:$E$61,2,FALSE)</f>
        <v>8.2159624413145546E-2</v>
      </c>
      <c r="Q1576">
        <f>VLOOKUP(G1576,Sheet11!$C$53:$E$61,3,FALSE)</f>
        <v>0.20812182741116753</v>
      </c>
      <c r="R1576">
        <f>VLOOKUP(I1576,Sheet11!$C$70:$E$89,2,FALSE)</f>
        <v>4.9295774647887321E-2</v>
      </c>
      <c r="S1576">
        <f>VLOOKUP(I1576,Sheet11!$C$70:$E$89,3,FALSE)</f>
        <v>3.6661026508742242E-2</v>
      </c>
      <c r="T1576">
        <f t="shared" si="121"/>
        <v>2.3137406061468337E-5</v>
      </c>
      <c r="U1576">
        <f t="shared" si="122"/>
        <v>3.8632228501253899E-4</v>
      </c>
      <c r="V1576">
        <f t="shared" si="123"/>
        <v>5.6507164357935284E-2</v>
      </c>
      <c r="W1576" t="str">
        <f t="shared" si="124"/>
        <v>Ontime</v>
      </c>
    </row>
    <row r="1577" spans="3:23" x14ac:dyDescent="0.3">
      <c r="C1577" s="1">
        <v>4</v>
      </c>
      <c r="D1577" s="1">
        <v>2139</v>
      </c>
      <c r="E1577" s="1" t="s">
        <v>5</v>
      </c>
      <c r="F1577" s="1" t="s">
        <v>6</v>
      </c>
      <c r="G1577" s="1" t="s">
        <v>11</v>
      </c>
      <c r="H1577" s="1" t="s">
        <v>15</v>
      </c>
      <c r="I1577">
        <f t="shared" si="120"/>
        <v>21</v>
      </c>
      <c r="J1577">
        <f>VLOOKUP(C1577,Sheet11!$C$10:$E$17,2,FALSE)</f>
        <v>0.13380281690140844</v>
      </c>
      <c r="K1577">
        <f>VLOOKUP(C1577,Sheet11!$C$10:$E$17,3,FALSE)</f>
        <v>0.17766497461928935</v>
      </c>
      <c r="L1577">
        <f>VLOOKUP(E1577,Sheet11!$C$27:$E$30,2,FALSE)</f>
        <v>0.51877934272300474</v>
      </c>
      <c r="M1577">
        <f>VLOOKUP(E1577,Sheet11!$C$27:$E$30,3,FALSE)</f>
        <v>0.64805414551607443</v>
      </c>
      <c r="N1577">
        <f>VLOOKUP(F1577,Sheet11!$C$40:$E$43,2,FALSE)</f>
        <v>0.42488262910798125</v>
      </c>
      <c r="O1577">
        <f>VLOOKUP(F1577,Sheet11!$C$40:$E$43,3,FALSE)</f>
        <v>0.54540327129159616</v>
      </c>
      <c r="P1577">
        <f>VLOOKUP(G1577,Sheet11!$C$53:$E$61,2,FALSE)</f>
        <v>8.2159624413145546E-2</v>
      </c>
      <c r="Q1577">
        <f>VLOOKUP(G1577,Sheet11!$C$53:$E$61,3,FALSE)</f>
        <v>0.20812182741116753</v>
      </c>
      <c r="R1577">
        <f>VLOOKUP(I1577,Sheet11!$C$70:$E$89,2,FALSE)</f>
        <v>4.9295774647887321E-2</v>
      </c>
      <c r="S1577">
        <f>VLOOKUP(I1577,Sheet11!$C$70:$E$89,3,FALSE)</f>
        <v>3.7789058093626621E-2</v>
      </c>
      <c r="T1577">
        <f t="shared" si="121"/>
        <v>2.3137406061468337E-5</v>
      </c>
      <c r="U1577">
        <f t="shared" si="122"/>
        <v>3.9820912455138641E-4</v>
      </c>
      <c r="V1577">
        <f t="shared" si="123"/>
        <v>5.4913009554901616E-2</v>
      </c>
      <c r="W1577" t="str">
        <f t="shared" si="124"/>
        <v>Ontime</v>
      </c>
    </row>
    <row r="1578" spans="3:23" x14ac:dyDescent="0.3">
      <c r="C1578" s="1">
        <v>4</v>
      </c>
      <c r="D1578" s="1">
        <v>658</v>
      </c>
      <c r="E1578" s="1" t="s">
        <v>2</v>
      </c>
      <c r="F1578" s="1" t="s">
        <v>13</v>
      </c>
      <c r="G1578" s="1" t="s">
        <v>12</v>
      </c>
      <c r="H1578" s="1" t="s">
        <v>3</v>
      </c>
      <c r="I1578">
        <f t="shared" si="120"/>
        <v>6</v>
      </c>
      <c r="J1578">
        <f>VLOOKUP(C1578,Sheet11!$C$10:$E$17,2,FALSE)</f>
        <v>0.13380281690140844</v>
      </c>
      <c r="K1578">
        <f>VLOOKUP(C1578,Sheet11!$C$10:$E$17,3,FALSE)</f>
        <v>0.17766497461928935</v>
      </c>
      <c r="L1578">
        <f>VLOOKUP(E1578,Sheet11!$C$27:$E$30,2,FALSE)</f>
        <v>8.6854460093896718E-2</v>
      </c>
      <c r="M1578">
        <f>VLOOKUP(E1578,Sheet11!$C$27:$E$30,3,FALSE)</f>
        <v>6.0913705583756347E-2</v>
      </c>
      <c r="N1578">
        <f>VLOOKUP(F1578,Sheet11!$C$40:$E$43,2,FALSE)</f>
        <v>0.3779342723004695</v>
      </c>
      <c r="O1578">
        <f>VLOOKUP(F1578,Sheet11!$C$40:$E$43,3,FALSE)</f>
        <v>0.28426395939086296</v>
      </c>
      <c r="P1578">
        <f>VLOOKUP(G1578,Sheet11!$C$53:$E$61,2,FALSE)</f>
        <v>0.22065727699530516</v>
      </c>
      <c r="Q1578">
        <f>VLOOKUP(G1578,Sheet11!$C$53:$E$61,3,FALSE)</f>
        <v>0.17710095882684715</v>
      </c>
      <c r="R1578">
        <f>VLOOKUP(I1578,Sheet11!$C$70:$E$89,2,FALSE)</f>
        <v>3.9906103286384977E-2</v>
      </c>
      <c r="S1578">
        <f>VLOOKUP(I1578,Sheet11!$C$70:$E$89,3,FALSE)</f>
        <v>8.4038353073886074E-2</v>
      </c>
      <c r="T1578">
        <f t="shared" si="121"/>
        <v>7.4913632464375703E-6</v>
      </c>
      <c r="U1578">
        <f t="shared" si="122"/>
        <v>3.6917624146791812E-5</v>
      </c>
      <c r="V1578">
        <f t="shared" si="123"/>
        <v>0.16869025136969704</v>
      </c>
      <c r="W1578" t="str">
        <f t="shared" si="124"/>
        <v>Ontime</v>
      </c>
    </row>
    <row r="1579" spans="3:23" x14ac:dyDescent="0.3">
      <c r="C1579" s="1">
        <v>4</v>
      </c>
      <c r="D1579" s="1">
        <v>1030</v>
      </c>
      <c r="E1579" s="1" t="s">
        <v>2</v>
      </c>
      <c r="F1579" s="1" t="s">
        <v>13</v>
      </c>
      <c r="G1579" s="1" t="s">
        <v>12</v>
      </c>
      <c r="H1579" s="1" t="s">
        <v>3</v>
      </c>
      <c r="I1579">
        <f t="shared" si="120"/>
        <v>10</v>
      </c>
      <c r="J1579">
        <f>VLOOKUP(C1579,Sheet11!$C$10:$E$17,2,FALSE)</f>
        <v>0.13380281690140844</v>
      </c>
      <c r="K1579">
        <f>VLOOKUP(C1579,Sheet11!$C$10:$E$17,3,FALSE)</f>
        <v>0.17766497461928935</v>
      </c>
      <c r="L1579">
        <f>VLOOKUP(E1579,Sheet11!$C$27:$E$30,2,FALSE)</f>
        <v>8.6854460093896718E-2</v>
      </c>
      <c r="M1579">
        <f>VLOOKUP(E1579,Sheet11!$C$27:$E$30,3,FALSE)</f>
        <v>6.0913705583756347E-2</v>
      </c>
      <c r="N1579">
        <f>VLOOKUP(F1579,Sheet11!$C$40:$E$43,2,FALSE)</f>
        <v>0.3779342723004695</v>
      </c>
      <c r="O1579">
        <f>VLOOKUP(F1579,Sheet11!$C$40:$E$43,3,FALSE)</f>
        <v>0.28426395939086296</v>
      </c>
      <c r="P1579">
        <f>VLOOKUP(G1579,Sheet11!$C$53:$E$61,2,FALSE)</f>
        <v>0.22065727699530516</v>
      </c>
      <c r="Q1579">
        <f>VLOOKUP(G1579,Sheet11!$C$53:$E$61,3,FALSE)</f>
        <v>0.17710095882684715</v>
      </c>
      <c r="R1579">
        <f>VLOOKUP(I1579,Sheet11!$C$70:$E$89,2,FALSE)</f>
        <v>3.0516431924882629E-2</v>
      </c>
      <c r="S1579">
        <f>VLOOKUP(I1579,Sheet11!$C$70:$E$89,3,FALSE)</f>
        <v>5.9785673998871969E-2</v>
      </c>
      <c r="T1579">
        <f t="shared" si="121"/>
        <v>5.7286895413934357E-6</v>
      </c>
      <c r="U1579">
        <f t="shared" si="122"/>
        <v>2.6263544695033099E-5</v>
      </c>
      <c r="V1579">
        <f t="shared" si="123"/>
        <v>0.17906500368363515</v>
      </c>
      <c r="W1579" t="str">
        <f t="shared" si="124"/>
        <v>Ontime</v>
      </c>
    </row>
    <row r="1580" spans="3:23" x14ac:dyDescent="0.3">
      <c r="C1580" s="1">
        <v>4</v>
      </c>
      <c r="D1580" s="1">
        <v>1450</v>
      </c>
      <c r="E1580" s="1" t="s">
        <v>2</v>
      </c>
      <c r="F1580" s="1" t="s">
        <v>13</v>
      </c>
      <c r="G1580" s="1" t="s">
        <v>12</v>
      </c>
      <c r="H1580" s="1" t="s">
        <v>3</v>
      </c>
      <c r="I1580">
        <f t="shared" si="120"/>
        <v>14</v>
      </c>
      <c r="J1580">
        <f>VLOOKUP(C1580,Sheet11!$C$10:$E$17,2,FALSE)</f>
        <v>0.13380281690140844</v>
      </c>
      <c r="K1580">
        <f>VLOOKUP(C1580,Sheet11!$C$10:$E$17,3,FALSE)</f>
        <v>0.17766497461928935</v>
      </c>
      <c r="L1580">
        <f>VLOOKUP(E1580,Sheet11!$C$27:$E$30,2,FALSE)</f>
        <v>8.6854460093896718E-2</v>
      </c>
      <c r="M1580">
        <f>VLOOKUP(E1580,Sheet11!$C$27:$E$30,3,FALSE)</f>
        <v>6.0913705583756347E-2</v>
      </c>
      <c r="N1580">
        <f>VLOOKUP(F1580,Sheet11!$C$40:$E$43,2,FALSE)</f>
        <v>0.3779342723004695</v>
      </c>
      <c r="O1580">
        <f>VLOOKUP(F1580,Sheet11!$C$40:$E$43,3,FALSE)</f>
        <v>0.28426395939086296</v>
      </c>
      <c r="P1580">
        <f>VLOOKUP(G1580,Sheet11!$C$53:$E$61,2,FALSE)</f>
        <v>0.22065727699530516</v>
      </c>
      <c r="Q1580">
        <f>VLOOKUP(G1580,Sheet11!$C$53:$E$61,3,FALSE)</f>
        <v>0.17710095882684715</v>
      </c>
      <c r="R1580">
        <f>VLOOKUP(I1580,Sheet11!$C$70:$E$89,2,FALSE)</f>
        <v>5.6338028169014086E-2</v>
      </c>
      <c r="S1580">
        <f>VLOOKUP(I1580,Sheet11!$C$70:$E$89,3,FALSE)</f>
        <v>9.7574732092498589E-2</v>
      </c>
      <c r="T1580">
        <f t="shared" si="121"/>
        <v>1.0576042230264806E-5</v>
      </c>
      <c r="U1580">
        <f t="shared" si="122"/>
        <v>4.2864087096610619E-5</v>
      </c>
      <c r="V1580">
        <f t="shared" si="123"/>
        <v>0.1979045029171746</v>
      </c>
      <c r="W1580" t="str">
        <f t="shared" si="124"/>
        <v>Ontime</v>
      </c>
    </row>
    <row r="1581" spans="3:23" x14ac:dyDescent="0.3">
      <c r="C1581" s="1">
        <v>4</v>
      </c>
      <c r="D1581" s="1">
        <v>1803</v>
      </c>
      <c r="E1581" s="1" t="s">
        <v>2</v>
      </c>
      <c r="F1581" s="1" t="s">
        <v>13</v>
      </c>
      <c r="G1581" s="1" t="s">
        <v>12</v>
      </c>
      <c r="H1581" s="1" t="s">
        <v>15</v>
      </c>
      <c r="I1581">
        <f t="shared" si="120"/>
        <v>18</v>
      </c>
      <c r="J1581">
        <f>VLOOKUP(C1581,Sheet11!$C$10:$E$17,2,FALSE)</f>
        <v>0.13380281690140844</v>
      </c>
      <c r="K1581">
        <f>VLOOKUP(C1581,Sheet11!$C$10:$E$17,3,FALSE)</f>
        <v>0.17766497461928935</v>
      </c>
      <c r="L1581">
        <f>VLOOKUP(E1581,Sheet11!$C$27:$E$30,2,FALSE)</f>
        <v>8.6854460093896718E-2</v>
      </c>
      <c r="M1581">
        <f>VLOOKUP(E1581,Sheet11!$C$27:$E$30,3,FALSE)</f>
        <v>6.0913705583756347E-2</v>
      </c>
      <c r="N1581">
        <f>VLOOKUP(F1581,Sheet11!$C$40:$E$43,2,FALSE)</f>
        <v>0.3779342723004695</v>
      </c>
      <c r="O1581">
        <f>VLOOKUP(F1581,Sheet11!$C$40:$E$43,3,FALSE)</f>
        <v>0.28426395939086296</v>
      </c>
      <c r="P1581">
        <f>VLOOKUP(G1581,Sheet11!$C$53:$E$61,2,FALSE)</f>
        <v>0.22065727699530516</v>
      </c>
      <c r="Q1581">
        <f>VLOOKUP(G1581,Sheet11!$C$53:$E$61,3,FALSE)</f>
        <v>0.17710095882684715</v>
      </c>
      <c r="R1581">
        <f>VLOOKUP(I1581,Sheet11!$C$70:$E$89,2,FALSE)</f>
        <v>7.746478873239436E-2</v>
      </c>
      <c r="S1581">
        <f>VLOOKUP(I1581,Sheet11!$C$70:$E$89,3,FALSE)</f>
        <v>5.8093626621545401E-2</v>
      </c>
      <c r="T1581">
        <f t="shared" si="121"/>
        <v>1.4542058066614106E-5</v>
      </c>
      <c r="U1581">
        <f t="shared" si="122"/>
        <v>2.5520236826305745E-5</v>
      </c>
      <c r="V1581">
        <f t="shared" si="123"/>
        <v>0.36298614708624943</v>
      </c>
      <c r="W1581" t="str">
        <f t="shared" si="124"/>
        <v>Ontime</v>
      </c>
    </row>
    <row r="1582" spans="3:23" x14ac:dyDescent="0.3">
      <c r="C1582" s="1">
        <v>4</v>
      </c>
      <c r="D1582" s="1">
        <v>1258</v>
      </c>
      <c r="E1582" s="1" t="s">
        <v>5</v>
      </c>
      <c r="F1582" s="1" t="s">
        <v>13</v>
      </c>
      <c r="G1582" s="1" t="s">
        <v>14</v>
      </c>
      <c r="H1582" s="1" t="s">
        <v>3</v>
      </c>
      <c r="I1582">
        <f t="shared" si="120"/>
        <v>12</v>
      </c>
      <c r="J1582">
        <f>VLOOKUP(C1582,Sheet11!$C$10:$E$17,2,FALSE)</f>
        <v>0.13380281690140844</v>
      </c>
      <c r="K1582">
        <f>VLOOKUP(C1582,Sheet11!$C$10:$E$17,3,FALSE)</f>
        <v>0.17766497461928935</v>
      </c>
      <c r="L1582">
        <f>VLOOKUP(E1582,Sheet11!$C$27:$E$30,2,FALSE)</f>
        <v>0.51877934272300474</v>
      </c>
      <c r="M1582">
        <f>VLOOKUP(E1582,Sheet11!$C$27:$E$30,3,FALSE)</f>
        <v>0.64805414551607443</v>
      </c>
      <c r="N1582">
        <f>VLOOKUP(F1582,Sheet11!$C$40:$E$43,2,FALSE)</f>
        <v>0.3779342723004695</v>
      </c>
      <c r="O1582">
        <f>VLOOKUP(F1582,Sheet11!$C$40:$E$43,3,FALSE)</f>
        <v>0.28426395939086296</v>
      </c>
      <c r="P1582">
        <f>VLOOKUP(G1582,Sheet11!$C$53:$E$61,2,FALSE)</f>
        <v>6.1032863849765258E-2</v>
      </c>
      <c r="Q1582">
        <f>VLOOKUP(G1582,Sheet11!$C$53:$E$61,3,FALSE)</f>
        <v>3.835307388606881E-2</v>
      </c>
      <c r="R1582">
        <f>VLOOKUP(I1582,Sheet11!$C$70:$E$89,2,FALSE)</f>
        <v>3.0516431924882629E-2</v>
      </c>
      <c r="S1582">
        <f>VLOOKUP(I1582,Sheet11!$C$70:$E$89,3,FALSE)</f>
        <v>0.10152284263959391</v>
      </c>
      <c r="T1582">
        <f t="shared" si="121"/>
        <v>9.4643617322733427E-6</v>
      </c>
      <c r="U1582">
        <f t="shared" si="122"/>
        <v>1.0275323849859423E-4</v>
      </c>
      <c r="V1582">
        <f t="shared" si="123"/>
        <v>8.4339370230713515E-2</v>
      </c>
      <c r="W1582" t="str">
        <f t="shared" si="124"/>
        <v>Ontime</v>
      </c>
    </row>
    <row r="1583" spans="3:23" x14ac:dyDescent="0.3">
      <c r="C1583" s="1">
        <v>4</v>
      </c>
      <c r="D1583" s="1">
        <v>729</v>
      </c>
      <c r="E1583" s="1" t="s">
        <v>5</v>
      </c>
      <c r="F1583" s="1" t="s">
        <v>13</v>
      </c>
      <c r="G1583" s="1" t="s">
        <v>14</v>
      </c>
      <c r="H1583" s="1" t="s">
        <v>3</v>
      </c>
      <c r="I1583">
        <f t="shared" si="120"/>
        <v>7</v>
      </c>
      <c r="J1583">
        <f>VLOOKUP(C1583,Sheet11!$C$10:$E$17,2,FALSE)</f>
        <v>0.13380281690140844</v>
      </c>
      <c r="K1583">
        <f>VLOOKUP(C1583,Sheet11!$C$10:$E$17,3,FALSE)</f>
        <v>0.17766497461928935</v>
      </c>
      <c r="L1583">
        <f>VLOOKUP(E1583,Sheet11!$C$27:$E$30,2,FALSE)</f>
        <v>0.51877934272300474</v>
      </c>
      <c r="M1583">
        <f>VLOOKUP(E1583,Sheet11!$C$27:$E$30,3,FALSE)</f>
        <v>0.64805414551607443</v>
      </c>
      <c r="N1583">
        <f>VLOOKUP(F1583,Sheet11!$C$40:$E$43,2,FALSE)</f>
        <v>0.3779342723004695</v>
      </c>
      <c r="O1583">
        <f>VLOOKUP(F1583,Sheet11!$C$40:$E$43,3,FALSE)</f>
        <v>0.28426395939086296</v>
      </c>
      <c r="P1583">
        <f>VLOOKUP(G1583,Sheet11!$C$53:$E$61,2,FALSE)</f>
        <v>6.1032863849765258E-2</v>
      </c>
      <c r="Q1583">
        <f>VLOOKUP(G1583,Sheet11!$C$53:$E$61,3,FALSE)</f>
        <v>3.835307388606881E-2</v>
      </c>
      <c r="R1583">
        <f>VLOOKUP(I1583,Sheet11!$C$70:$E$89,2,FALSE)</f>
        <v>4.2253521126760563E-2</v>
      </c>
      <c r="S1583">
        <f>VLOOKUP(I1583,Sheet11!$C$70:$E$89,3,FALSE)</f>
        <v>4.3993231810490696E-2</v>
      </c>
      <c r="T1583">
        <f t="shared" si="121"/>
        <v>1.3104500860070781E-5</v>
      </c>
      <c r="U1583">
        <f t="shared" si="122"/>
        <v>4.4526403349390834E-5</v>
      </c>
      <c r="V1583">
        <f t="shared" si="123"/>
        <v>0.22738669538208175</v>
      </c>
      <c r="W1583" t="str">
        <f t="shared" si="124"/>
        <v>Ontime</v>
      </c>
    </row>
    <row r="1584" spans="3:23" x14ac:dyDescent="0.3">
      <c r="C1584" s="1">
        <v>4</v>
      </c>
      <c r="D1584" s="1">
        <v>1855</v>
      </c>
      <c r="E1584" s="1" t="s">
        <v>5</v>
      </c>
      <c r="F1584" s="1" t="s">
        <v>13</v>
      </c>
      <c r="G1584" s="1" t="s">
        <v>14</v>
      </c>
      <c r="H1584" s="1" t="s">
        <v>3</v>
      </c>
      <c r="I1584">
        <f t="shared" si="120"/>
        <v>18</v>
      </c>
      <c r="J1584">
        <f>VLOOKUP(C1584,Sheet11!$C$10:$E$17,2,FALSE)</f>
        <v>0.13380281690140844</v>
      </c>
      <c r="K1584">
        <f>VLOOKUP(C1584,Sheet11!$C$10:$E$17,3,FALSE)</f>
        <v>0.17766497461928935</v>
      </c>
      <c r="L1584">
        <f>VLOOKUP(E1584,Sheet11!$C$27:$E$30,2,FALSE)</f>
        <v>0.51877934272300474</v>
      </c>
      <c r="M1584">
        <f>VLOOKUP(E1584,Sheet11!$C$27:$E$30,3,FALSE)</f>
        <v>0.64805414551607443</v>
      </c>
      <c r="N1584">
        <f>VLOOKUP(F1584,Sheet11!$C$40:$E$43,2,FALSE)</f>
        <v>0.3779342723004695</v>
      </c>
      <c r="O1584">
        <f>VLOOKUP(F1584,Sheet11!$C$40:$E$43,3,FALSE)</f>
        <v>0.28426395939086296</v>
      </c>
      <c r="P1584">
        <f>VLOOKUP(G1584,Sheet11!$C$53:$E$61,2,FALSE)</f>
        <v>6.1032863849765258E-2</v>
      </c>
      <c r="Q1584">
        <f>VLOOKUP(G1584,Sheet11!$C$53:$E$61,3,FALSE)</f>
        <v>3.835307388606881E-2</v>
      </c>
      <c r="R1584">
        <f>VLOOKUP(I1584,Sheet11!$C$70:$E$89,2,FALSE)</f>
        <v>7.746478873239436E-2</v>
      </c>
      <c r="S1584">
        <f>VLOOKUP(I1584,Sheet11!$C$70:$E$89,3,FALSE)</f>
        <v>5.8093626621545401E-2</v>
      </c>
      <c r="T1584">
        <f t="shared" si="121"/>
        <v>2.4024918243463097E-5</v>
      </c>
      <c r="U1584">
        <f t="shared" si="122"/>
        <v>5.8797686474195589E-5</v>
      </c>
      <c r="V1584">
        <f t="shared" si="123"/>
        <v>0.29007682534694207</v>
      </c>
      <c r="W1584" t="str">
        <f t="shared" si="124"/>
        <v>Ontime</v>
      </c>
    </row>
    <row r="1585" spans="3:23" x14ac:dyDescent="0.3">
      <c r="C1585" s="1">
        <v>4</v>
      </c>
      <c r="D1585" s="1">
        <v>1721</v>
      </c>
      <c r="E1585" s="1" t="s">
        <v>5</v>
      </c>
      <c r="F1585" s="1" t="s">
        <v>13</v>
      </c>
      <c r="G1585" s="1" t="s">
        <v>14</v>
      </c>
      <c r="H1585" s="1" t="s">
        <v>15</v>
      </c>
      <c r="I1585">
        <f t="shared" si="120"/>
        <v>17</v>
      </c>
      <c r="J1585">
        <f>VLOOKUP(C1585,Sheet11!$C$10:$E$17,2,FALSE)</f>
        <v>0.13380281690140844</v>
      </c>
      <c r="K1585">
        <f>VLOOKUP(C1585,Sheet11!$C$10:$E$17,3,FALSE)</f>
        <v>0.17766497461928935</v>
      </c>
      <c r="L1585">
        <f>VLOOKUP(E1585,Sheet11!$C$27:$E$30,2,FALSE)</f>
        <v>0.51877934272300474</v>
      </c>
      <c r="M1585">
        <f>VLOOKUP(E1585,Sheet11!$C$27:$E$30,3,FALSE)</f>
        <v>0.64805414551607443</v>
      </c>
      <c r="N1585">
        <f>VLOOKUP(F1585,Sheet11!$C$40:$E$43,2,FALSE)</f>
        <v>0.3779342723004695</v>
      </c>
      <c r="O1585">
        <f>VLOOKUP(F1585,Sheet11!$C$40:$E$43,3,FALSE)</f>
        <v>0.28426395939086296</v>
      </c>
      <c r="P1585">
        <f>VLOOKUP(G1585,Sheet11!$C$53:$E$61,2,FALSE)</f>
        <v>6.1032863849765258E-2</v>
      </c>
      <c r="Q1585">
        <f>VLOOKUP(G1585,Sheet11!$C$53:$E$61,3,FALSE)</f>
        <v>3.835307388606881E-2</v>
      </c>
      <c r="R1585">
        <f>VLOOKUP(I1585,Sheet11!$C$70:$E$89,2,FALSE)</f>
        <v>9.154929577464789E-2</v>
      </c>
      <c r="S1585">
        <f>VLOOKUP(I1585,Sheet11!$C$70:$E$89,3,FALSE)</f>
        <v>8.1218274111675121E-2</v>
      </c>
      <c r="T1585">
        <f t="shared" si="121"/>
        <v>2.8393085196820028E-5</v>
      </c>
      <c r="U1585">
        <f t="shared" si="122"/>
        <v>8.2202590798875381E-5</v>
      </c>
      <c r="V1585">
        <f t="shared" si="123"/>
        <v>0.25672870970041489</v>
      </c>
      <c r="W1585" t="str">
        <f t="shared" si="124"/>
        <v>Ontime</v>
      </c>
    </row>
    <row r="1586" spans="3:23" x14ac:dyDescent="0.3">
      <c r="C1586" s="1">
        <v>4</v>
      </c>
      <c r="D1586" s="1">
        <v>831</v>
      </c>
      <c r="E1586" s="1" t="s">
        <v>7</v>
      </c>
      <c r="F1586" s="1" t="s">
        <v>13</v>
      </c>
      <c r="G1586" s="1" t="s">
        <v>4</v>
      </c>
      <c r="H1586" s="1" t="s">
        <v>3</v>
      </c>
      <c r="I1586">
        <f t="shared" si="120"/>
        <v>8</v>
      </c>
      <c r="J1586">
        <f>VLOOKUP(C1586,Sheet11!$C$10:$E$17,2,FALSE)</f>
        <v>0.13380281690140844</v>
      </c>
      <c r="K1586">
        <f>VLOOKUP(C1586,Sheet11!$C$10:$E$17,3,FALSE)</f>
        <v>0.17766497461928935</v>
      </c>
      <c r="L1586">
        <f>VLOOKUP(E1586,Sheet11!$C$27:$E$30,2,FALSE)</f>
        <v>0.39436619718309857</v>
      </c>
      <c r="M1586">
        <f>VLOOKUP(E1586,Sheet11!$C$27:$E$30,3,FALSE)</f>
        <v>0.29103214890016921</v>
      </c>
      <c r="N1586">
        <f>VLOOKUP(F1586,Sheet11!$C$40:$E$43,2,FALSE)</f>
        <v>0.3779342723004695</v>
      </c>
      <c r="O1586">
        <f>VLOOKUP(F1586,Sheet11!$C$40:$E$43,3,FALSE)</f>
        <v>0.28426395939086296</v>
      </c>
      <c r="P1586">
        <f>VLOOKUP(G1586,Sheet11!$C$53:$E$61,2,FALSE)</f>
        <v>0.31690140845070425</v>
      </c>
      <c r="Q1586">
        <f>VLOOKUP(G1586,Sheet11!$C$53:$E$61,3,FALSE)</f>
        <v>0.233502538071066</v>
      </c>
      <c r="R1586">
        <f>VLOOKUP(I1586,Sheet11!$C$70:$E$89,2,FALSE)</f>
        <v>4.2253521126760563E-2</v>
      </c>
      <c r="S1586">
        <f>VLOOKUP(I1586,Sheet11!$C$70:$E$89,3,FALSE)</f>
        <v>9.475465313028765E-2</v>
      </c>
      <c r="T1586">
        <f t="shared" si="121"/>
        <v>5.1724691873721775E-5</v>
      </c>
      <c r="U1586">
        <f t="shared" si="122"/>
        <v>2.6221250319487683E-4</v>
      </c>
      <c r="V1586">
        <f t="shared" si="123"/>
        <v>0.16476127291135215</v>
      </c>
      <c r="W1586" t="str">
        <f t="shared" si="124"/>
        <v>Ontime</v>
      </c>
    </row>
    <row r="1587" spans="3:23" x14ac:dyDescent="0.3">
      <c r="C1587" s="1">
        <v>4</v>
      </c>
      <c r="D1587" s="1">
        <v>1706</v>
      </c>
      <c r="E1587" s="1" t="s">
        <v>7</v>
      </c>
      <c r="F1587" s="1" t="s">
        <v>13</v>
      </c>
      <c r="G1587" s="1" t="s">
        <v>4</v>
      </c>
      <c r="H1587" s="1" t="s">
        <v>3</v>
      </c>
      <c r="I1587">
        <f t="shared" si="120"/>
        <v>17</v>
      </c>
      <c r="J1587">
        <f>VLOOKUP(C1587,Sheet11!$C$10:$E$17,2,FALSE)</f>
        <v>0.13380281690140844</v>
      </c>
      <c r="K1587">
        <f>VLOOKUP(C1587,Sheet11!$C$10:$E$17,3,FALSE)</f>
        <v>0.17766497461928935</v>
      </c>
      <c r="L1587">
        <f>VLOOKUP(E1587,Sheet11!$C$27:$E$30,2,FALSE)</f>
        <v>0.39436619718309857</v>
      </c>
      <c r="M1587">
        <f>VLOOKUP(E1587,Sheet11!$C$27:$E$30,3,FALSE)</f>
        <v>0.29103214890016921</v>
      </c>
      <c r="N1587">
        <f>VLOOKUP(F1587,Sheet11!$C$40:$E$43,2,FALSE)</f>
        <v>0.3779342723004695</v>
      </c>
      <c r="O1587">
        <f>VLOOKUP(F1587,Sheet11!$C$40:$E$43,3,FALSE)</f>
        <v>0.28426395939086296</v>
      </c>
      <c r="P1587">
        <f>VLOOKUP(G1587,Sheet11!$C$53:$E$61,2,FALSE)</f>
        <v>0.31690140845070425</v>
      </c>
      <c r="Q1587">
        <f>VLOOKUP(G1587,Sheet11!$C$53:$E$61,3,FALSE)</f>
        <v>0.233502538071066</v>
      </c>
      <c r="R1587">
        <f>VLOOKUP(I1587,Sheet11!$C$70:$E$89,2,FALSE)</f>
        <v>9.154929577464789E-2</v>
      </c>
      <c r="S1587">
        <f>VLOOKUP(I1587,Sheet11!$C$70:$E$89,3,FALSE)</f>
        <v>8.1218274111675121E-2</v>
      </c>
      <c r="T1587">
        <f t="shared" si="121"/>
        <v>1.1207016572639718E-4</v>
      </c>
      <c r="U1587">
        <f t="shared" si="122"/>
        <v>2.2475357416703727E-4</v>
      </c>
      <c r="V1587">
        <f t="shared" si="123"/>
        <v>0.33272644547517449</v>
      </c>
      <c r="W1587" t="str">
        <f t="shared" si="124"/>
        <v>Ontime</v>
      </c>
    </row>
    <row r="1588" spans="3:23" x14ac:dyDescent="0.3">
      <c r="C1588" s="1">
        <v>4</v>
      </c>
      <c r="D1588" s="1">
        <v>1249</v>
      </c>
      <c r="E1588" s="1" t="s">
        <v>7</v>
      </c>
      <c r="F1588" s="1" t="s">
        <v>13</v>
      </c>
      <c r="G1588" s="1" t="s">
        <v>4</v>
      </c>
      <c r="H1588" s="1" t="s">
        <v>3</v>
      </c>
      <c r="I1588">
        <f t="shared" si="120"/>
        <v>12</v>
      </c>
      <c r="J1588">
        <f>VLOOKUP(C1588,Sheet11!$C$10:$E$17,2,FALSE)</f>
        <v>0.13380281690140844</v>
      </c>
      <c r="K1588">
        <f>VLOOKUP(C1588,Sheet11!$C$10:$E$17,3,FALSE)</f>
        <v>0.17766497461928935</v>
      </c>
      <c r="L1588">
        <f>VLOOKUP(E1588,Sheet11!$C$27:$E$30,2,FALSE)</f>
        <v>0.39436619718309857</v>
      </c>
      <c r="M1588">
        <f>VLOOKUP(E1588,Sheet11!$C$27:$E$30,3,FALSE)</f>
        <v>0.29103214890016921</v>
      </c>
      <c r="N1588">
        <f>VLOOKUP(F1588,Sheet11!$C$40:$E$43,2,FALSE)</f>
        <v>0.3779342723004695</v>
      </c>
      <c r="O1588">
        <f>VLOOKUP(F1588,Sheet11!$C$40:$E$43,3,FALSE)</f>
        <v>0.28426395939086296</v>
      </c>
      <c r="P1588">
        <f>VLOOKUP(G1588,Sheet11!$C$53:$E$61,2,FALSE)</f>
        <v>0.31690140845070425</v>
      </c>
      <c r="Q1588">
        <f>VLOOKUP(G1588,Sheet11!$C$53:$E$61,3,FALSE)</f>
        <v>0.233502538071066</v>
      </c>
      <c r="R1588">
        <f>VLOOKUP(I1588,Sheet11!$C$70:$E$89,2,FALSE)</f>
        <v>3.0516431924882629E-2</v>
      </c>
      <c r="S1588">
        <f>VLOOKUP(I1588,Sheet11!$C$70:$E$89,3,FALSE)</f>
        <v>0.10152284263959391</v>
      </c>
      <c r="T1588">
        <f t="shared" si="121"/>
        <v>3.7356721908799062E-5</v>
      </c>
      <c r="U1588">
        <f t="shared" si="122"/>
        <v>2.8094196770879661E-4</v>
      </c>
      <c r="V1588">
        <f t="shared" si="123"/>
        <v>0.11736373138601186</v>
      </c>
      <c r="W1588" t="str">
        <f t="shared" si="124"/>
        <v>Ontime</v>
      </c>
    </row>
    <row r="1589" spans="3:23" x14ac:dyDescent="0.3">
      <c r="C1589" s="1">
        <v>4</v>
      </c>
      <c r="D1589" s="1">
        <v>2116</v>
      </c>
      <c r="E1589" s="1" t="s">
        <v>7</v>
      </c>
      <c r="F1589" s="1" t="s">
        <v>13</v>
      </c>
      <c r="G1589" s="1" t="s">
        <v>4</v>
      </c>
      <c r="H1589" s="1" t="s">
        <v>3</v>
      </c>
      <c r="I1589">
        <f t="shared" si="120"/>
        <v>21</v>
      </c>
      <c r="J1589">
        <f>VLOOKUP(C1589,Sheet11!$C$10:$E$17,2,FALSE)</f>
        <v>0.13380281690140844</v>
      </c>
      <c r="K1589">
        <f>VLOOKUP(C1589,Sheet11!$C$10:$E$17,3,FALSE)</f>
        <v>0.17766497461928935</v>
      </c>
      <c r="L1589">
        <f>VLOOKUP(E1589,Sheet11!$C$27:$E$30,2,FALSE)</f>
        <v>0.39436619718309857</v>
      </c>
      <c r="M1589">
        <f>VLOOKUP(E1589,Sheet11!$C$27:$E$30,3,FALSE)</f>
        <v>0.29103214890016921</v>
      </c>
      <c r="N1589">
        <f>VLOOKUP(F1589,Sheet11!$C$40:$E$43,2,FALSE)</f>
        <v>0.3779342723004695</v>
      </c>
      <c r="O1589">
        <f>VLOOKUP(F1589,Sheet11!$C$40:$E$43,3,FALSE)</f>
        <v>0.28426395939086296</v>
      </c>
      <c r="P1589">
        <f>VLOOKUP(G1589,Sheet11!$C$53:$E$61,2,FALSE)</f>
        <v>0.31690140845070425</v>
      </c>
      <c r="Q1589">
        <f>VLOOKUP(G1589,Sheet11!$C$53:$E$61,3,FALSE)</f>
        <v>0.233502538071066</v>
      </c>
      <c r="R1589">
        <f>VLOOKUP(I1589,Sheet11!$C$70:$E$89,2,FALSE)</f>
        <v>4.9295774647887321E-2</v>
      </c>
      <c r="S1589">
        <f>VLOOKUP(I1589,Sheet11!$C$70:$E$89,3,FALSE)</f>
        <v>3.7789058093626621E-2</v>
      </c>
      <c r="T1589">
        <f t="shared" si="121"/>
        <v>6.0345473852675399E-5</v>
      </c>
      <c r="U1589">
        <f t="shared" si="122"/>
        <v>1.0457284353605207E-4</v>
      </c>
      <c r="V1589">
        <f t="shared" si="123"/>
        <v>0.3659112875280896</v>
      </c>
      <c r="W1589" t="str">
        <f t="shared" si="124"/>
        <v>Ontime</v>
      </c>
    </row>
    <row r="1590" spans="3:23" x14ac:dyDescent="0.3">
      <c r="C1590" s="1">
        <v>4</v>
      </c>
      <c r="D1590" s="1">
        <v>624</v>
      </c>
      <c r="E1590" s="1" t="s">
        <v>7</v>
      </c>
      <c r="F1590" s="1" t="s">
        <v>13</v>
      </c>
      <c r="G1590" s="1" t="s">
        <v>4</v>
      </c>
      <c r="H1590" s="1" t="s">
        <v>3</v>
      </c>
      <c r="I1590">
        <f t="shared" si="120"/>
        <v>6</v>
      </c>
      <c r="J1590">
        <f>VLOOKUP(C1590,Sheet11!$C$10:$E$17,2,FALSE)</f>
        <v>0.13380281690140844</v>
      </c>
      <c r="K1590">
        <f>VLOOKUP(C1590,Sheet11!$C$10:$E$17,3,FALSE)</f>
        <v>0.17766497461928935</v>
      </c>
      <c r="L1590">
        <f>VLOOKUP(E1590,Sheet11!$C$27:$E$30,2,FALSE)</f>
        <v>0.39436619718309857</v>
      </c>
      <c r="M1590">
        <f>VLOOKUP(E1590,Sheet11!$C$27:$E$30,3,FALSE)</f>
        <v>0.29103214890016921</v>
      </c>
      <c r="N1590">
        <f>VLOOKUP(F1590,Sheet11!$C$40:$E$43,2,FALSE)</f>
        <v>0.3779342723004695</v>
      </c>
      <c r="O1590">
        <f>VLOOKUP(F1590,Sheet11!$C$40:$E$43,3,FALSE)</f>
        <v>0.28426395939086296</v>
      </c>
      <c r="P1590">
        <f>VLOOKUP(G1590,Sheet11!$C$53:$E$61,2,FALSE)</f>
        <v>0.31690140845070425</v>
      </c>
      <c r="Q1590">
        <f>VLOOKUP(G1590,Sheet11!$C$53:$E$61,3,FALSE)</f>
        <v>0.233502538071066</v>
      </c>
      <c r="R1590">
        <f>VLOOKUP(I1590,Sheet11!$C$70:$E$89,2,FALSE)</f>
        <v>3.9906103286384977E-2</v>
      </c>
      <c r="S1590">
        <f>VLOOKUP(I1590,Sheet11!$C$70:$E$89,3,FALSE)</f>
        <v>8.4038353073886074E-2</v>
      </c>
      <c r="T1590">
        <f t="shared" si="121"/>
        <v>4.8851097880737231E-5</v>
      </c>
      <c r="U1590">
        <f t="shared" si="122"/>
        <v>2.3255751771450388E-4</v>
      </c>
      <c r="V1590">
        <f t="shared" si="123"/>
        <v>0.17359489075132409</v>
      </c>
      <c r="W1590" t="str">
        <f t="shared" si="124"/>
        <v>Ontime</v>
      </c>
    </row>
    <row r="1591" spans="3:23" x14ac:dyDescent="0.3">
      <c r="C1591" s="1">
        <v>4</v>
      </c>
      <c r="D1591" s="1">
        <v>1425</v>
      </c>
      <c r="E1591" s="1" t="s">
        <v>7</v>
      </c>
      <c r="F1591" s="1" t="s">
        <v>13</v>
      </c>
      <c r="G1591" s="1" t="s">
        <v>4</v>
      </c>
      <c r="H1591" s="1" t="s">
        <v>3</v>
      </c>
      <c r="I1591">
        <f t="shared" si="120"/>
        <v>14</v>
      </c>
      <c r="J1591">
        <f>VLOOKUP(C1591,Sheet11!$C$10:$E$17,2,FALSE)</f>
        <v>0.13380281690140844</v>
      </c>
      <c r="K1591">
        <f>VLOOKUP(C1591,Sheet11!$C$10:$E$17,3,FALSE)</f>
        <v>0.17766497461928935</v>
      </c>
      <c r="L1591">
        <f>VLOOKUP(E1591,Sheet11!$C$27:$E$30,2,FALSE)</f>
        <v>0.39436619718309857</v>
      </c>
      <c r="M1591">
        <f>VLOOKUP(E1591,Sheet11!$C$27:$E$30,3,FALSE)</f>
        <v>0.29103214890016921</v>
      </c>
      <c r="N1591">
        <f>VLOOKUP(F1591,Sheet11!$C$40:$E$43,2,FALSE)</f>
        <v>0.3779342723004695</v>
      </c>
      <c r="O1591">
        <f>VLOOKUP(F1591,Sheet11!$C$40:$E$43,3,FALSE)</f>
        <v>0.28426395939086296</v>
      </c>
      <c r="P1591">
        <f>VLOOKUP(G1591,Sheet11!$C$53:$E$61,2,FALSE)</f>
        <v>0.31690140845070425</v>
      </c>
      <c r="Q1591">
        <f>VLOOKUP(G1591,Sheet11!$C$53:$E$61,3,FALSE)</f>
        <v>0.233502538071066</v>
      </c>
      <c r="R1591">
        <f>VLOOKUP(I1591,Sheet11!$C$70:$E$89,2,FALSE)</f>
        <v>5.6338028169014086E-2</v>
      </c>
      <c r="S1591">
        <f>VLOOKUP(I1591,Sheet11!$C$70:$E$89,3,FALSE)</f>
        <v>9.7574732092498589E-2</v>
      </c>
      <c r="T1591">
        <f t="shared" si="121"/>
        <v>6.8966255831629037E-5</v>
      </c>
      <c r="U1591">
        <f t="shared" si="122"/>
        <v>2.7001644674234341E-4</v>
      </c>
      <c r="V1591">
        <f t="shared" si="123"/>
        <v>0.20345066372989723</v>
      </c>
      <c r="W1591" t="str">
        <f t="shared" si="124"/>
        <v>Ontime</v>
      </c>
    </row>
    <row r="1592" spans="3:23" x14ac:dyDescent="0.3">
      <c r="C1592" s="1">
        <v>4</v>
      </c>
      <c r="D1592" s="1">
        <v>1356</v>
      </c>
      <c r="E1592" s="1" t="s">
        <v>5</v>
      </c>
      <c r="F1592" s="1" t="s">
        <v>13</v>
      </c>
      <c r="G1592" s="1" t="s">
        <v>12</v>
      </c>
      <c r="H1592" s="1" t="s">
        <v>3</v>
      </c>
      <c r="I1592">
        <f t="shared" si="120"/>
        <v>13</v>
      </c>
      <c r="J1592">
        <f>VLOOKUP(C1592,Sheet11!$C$10:$E$17,2,FALSE)</f>
        <v>0.13380281690140844</v>
      </c>
      <c r="K1592">
        <f>VLOOKUP(C1592,Sheet11!$C$10:$E$17,3,FALSE)</f>
        <v>0.17766497461928935</v>
      </c>
      <c r="L1592">
        <f>VLOOKUP(E1592,Sheet11!$C$27:$E$30,2,FALSE)</f>
        <v>0.51877934272300474</v>
      </c>
      <c r="M1592">
        <f>VLOOKUP(E1592,Sheet11!$C$27:$E$30,3,FALSE)</f>
        <v>0.64805414551607443</v>
      </c>
      <c r="N1592">
        <f>VLOOKUP(F1592,Sheet11!$C$40:$E$43,2,FALSE)</f>
        <v>0.3779342723004695</v>
      </c>
      <c r="O1592">
        <f>VLOOKUP(F1592,Sheet11!$C$40:$E$43,3,FALSE)</f>
        <v>0.28426395939086296</v>
      </c>
      <c r="P1592">
        <f>VLOOKUP(G1592,Sheet11!$C$53:$E$61,2,FALSE)</f>
        <v>0.22065727699530516</v>
      </c>
      <c r="Q1592">
        <f>VLOOKUP(G1592,Sheet11!$C$53:$E$61,3,FALSE)</f>
        <v>0.17710095882684715</v>
      </c>
      <c r="R1592">
        <f>VLOOKUP(I1592,Sheet11!$C$70:$E$89,2,FALSE)</f>
        <v>6.1032863849765258E-2</v>
      </c>
      <c r="S1592">
        <f>VLOOKUP(I1592,Sheet11!$C$70:$E$89,3,FALSE)</f>
        <v>5.0761421319796954E-2</v>
      </c>
      <c r="T1592">
        <f t="shared" si="121"/>
        <v>6.8434615602591854E-5</v>
      </c>
      <c r="U1592">
        <f t="shared" si="122"/>
        <v>2.3723909476881314E-4</v>
      </c>
      <c r="V1592">
        <f t="shared" si="123"/>
        <v>0.22388126057501392</v>
      </c>
      <c r="W1592" t="str">
        <f t="shared" si="124"/>
        <v>Ontime</v>
      </c>
    </row>
    <row r="1593" spans="3:23" x14ac:dyDescent="0.3">
      <c r="C1593" s="1">
        <v>4</v>
      </c>
      <c r="D1593" s="1">
        <v>1522</v>
      </c>
      <c r="E1593" s="1" t="s">
        <v>5</v>
      </c>
      <c r="F1593" s="1" t="s">
        <v>13</v>
      </c>
      <c r="G1593" s="1" t="s">
        <v>12</v>
      </c>
      <c r="H1593" s="1" t="s">
        <v>3</v>
      </c>
      <c r="I1593">
        <f t="shared" si="120"/>
        <v>15</v>
      </c>
      <c r="J1593">
        <f>VLOOKUP(C1593,Sheet11!$C$10:$E$17,2,FALSE)</f>
        <v>0.13380281690140844</v>
      </c>
      <c r="K1593">
        <f>VLOOKUP(C1593,Sheet11!$C$10:$E$17,3,FALSE)</f>
        <v>0.17766497461928935</v>
      </c>
      <c r="L1593">
        <f>VLOOKUP(E1593,Sheet11!$C$27:$E$30,2,FALSE)</f>
        <v>0.51877934272300474</v>
      </c>
      <c r="M1593">
        <f>VLOOKUP(E1593,Sheet11!$C$27:$E$30,3,FALSE)</f>
        <v>0.64805414551607443</v>
      </c>
      <c r="N1593">
        <f>VLOOKUP(F1593,Sheet11!$C$40:$E$43,2,FALSE)</f>
        <v>0.3779342723004695</v>
      </c>
      <c r="O1593">
        <f>VLOOKUP(F1593,Sheet11!$C$40:$E$43,3,FALSE)</f>
        <v>0.28426395939086296</v>
      </c>
      <c r="P1593">
        <f>VLOOKUP(G1593,Sheet11!$C$53:$E$61,2,FALSE)</f>
        <v>0.22065727699530516</v>
      </c>
      <c r="Q1593">
        <f>VLOOKUP(G1593,Sheet11!$C$53:$E$61,3,FALSE)</f>
        <v>0.17710095882684715</v>
      </c>
      <c r="R1593">
        <f>VLOOKUP(I1593,Sheet11!$C$70:$E$89,2,FALSE)</f>
        <v>0.13849765258215962</v>
      </c>
      <c r="S1593">
        <f>VLOOKUP(I1593,Sheet11!$C$70:$E$89,3,FALSE)</f>
        <v>6.2041737168640719E-2</v>
      </c>
      <c r="T1593">
        <f t="shared" si="121"/>
        <v>1.5529393540588153E-4</v>
      </c>
      <c r="U1593">
        <f t="shared" si="122"/>
        <v>2.8995889360632716E-4</v>
      </c>
      <c r="V1593">
        <f t="shared" si="123"/>
        <v>0.34877697633140342</v>
      </c>
      <c r="W1593" t="str">
        <f t="shared" si="124"/>
        <v>Ontime</v>
      </c>
    </row>
    <row r="1594" spans="3:23" x14ac:dyDescent="0.3">
      <c r="C1594" s="1">
        <v>4</v>
      </c>
      <c r="D1594" s="1">
        <v>1627</v>
      </c>
      <c r="E1594" s="1" t="s">
        <v>5</v>
      </c>
      <c r="F1594" s="1" t="s">
        <v>13</v>
      </c>
      <c r="G1594" s="1" t="s">
        <v>12</v>
      </c>
      <c r="H1594" s="1" t="s">
        <v>3</v>
      </c>
      <c r="I1594">
        <f t="shared" si="120"/>
        <v>16</v>
      </c>
      <c r="J1594">
        <f>VLOOKUP(C1594,Sheet11!$C$10:$E$17,2,FALSE)</f>
        <v>0.13380281690140844</v>
      </c>
      <c r="K1594">
        <f>VLOOKUP(C1594,Sheet11!$C$10:$E$17,3,FALSE)</f>
        <v>0.17766497461928935</v>
      </c>
      <c r="L1594">
        <f>VLOOKUP(E1594,Sheet11!$C$27:$E$30,2,FALSE)</f>
        <v>0.51877934272300474</v>
      </c>
      <c r="M1594">
        <f>VLOOKUP(E1594,Sheet11!$C$27:$E$30,3,FALSE)</f>
        <v>0.64805414551607443</v>
      </c>
      <c r="N1594">
        <f>VLOOKUP(F1594,Sheet11!$C$40:$E$43,2,FALSE)</f>
        <v>0.3779342723004695</v>
      </c>
      <c r="O1594">
        <f>VLOOKUP(F1594,Sheet11!$C$40:$E$43,3,FALSE)</f>
        <v>0.28426395939086296</v>
      </c>
      <c r="P1594">
        <f>VLOOKUP(G1594,Sheet11!$C$53:$E$61,2,FALSE)</f>
        <v>0.22065727699530516</v>
      </c>
      <c r="Q1594">
        <f>VLOOKUP(G1594,Sheet11!$C$53:$E$61,3,FALSE)</f>
        <v>0.17710095882684715</v>
      </c>
      <c r="R1594">
        <f>VLOOKUP(I1594,Sheet11!$C$70:$E$89,2,FALSE)</f>
        <v>0.10328638497652583</v>
      </c>
      <c r="S1594">
        <f>VLOOKUP(I1594,Sheet11!$C$70:$E$89,3,FALSE)</f>
        <v>9.8702763677382968E-2</v>
      </c>
      <c r="T1594">
        <f t="shared" si="121"/>
        <v>1.1581242640438623E-4</v>
      </c>
      <c r="U1594">
        <f t="shared" si="122"/>
        <v>4.6129823982824777E-4</v>
      </c>
      <c r="V1594">
        <f t="shared" si="123"/>
        <v>0.20067628824191946</v>
      </c>
      <c r="W1594" t="str">
        <f t="shared" si="124"/>
        <v>Ontime</v>
      </c>
    </row>
    <row r="1595" spans="3:23" x14ac:dyDescent="0.3">
      <c r="C1595" s="1">
        <v>4</v>
      </c>
      <c r="D1595" s="1">
        <v>1307</v>
      </c>
      <c r="E1595" s="1" t="s">
        <v>7</v>
      </c>
      <c r="F1595" s="1" t="s">
        <v>13</v>
      </c>
      <c r="G1595" s="1" t="s">
        <v>12</v>
      </c>
      <c r="H1595" s="1" t="s">
        <v>3</v>
      </c>
      <c r="I1595">
        <f t="shared" si="120"/>
        <v>13</v>
      </c>
      <c r="J1595">
        <f>VLOOKUP(C1595,Sheet11!$C$10:$E$17,2,FALSE)</f>
        <v>0.13380281690140844</v>
      </c>
      <c r="K1595">
        <f>VLOOKUP(C1595,Sheet11!$C$10:$E$17,3,FALSE)</f>
        <v>0.17766497461928935</v>
      </c>
      <c r="L1595">
        <f>VLOOKUP(E1595,Sheet11!$C$27:$E$30,2,FALSE)</f>
        <v>0.39436619718309857</v>
      </c>
      <c r="M1595">
        <f>VLOOKUP(E1595,Sheet11!$C$27:$E$30,3,FALSE)</f>
        <v>0.29103214890016921</v>
      </c>
      <c r="N1595">
        <f>VLOOKUP(F1595,Sheet11!$C$40:$E$43,2,FALSE)</f>
        <v>0.3779342723004695</v>
      </c>
      <c r="O1595">
        <f>VLOOKUP(F1595,Sheet11!$C$40:$E$43,3,FALSE)</f>
        <v>0.28426395939086296</v>
      </c>
      <c r="P1595">
        <f>VLOOKUP(G1595,Sheet11!$C$53:$E$61,2,FALSE)</f>
        <v>0.22065727699530516</v>
      </c>
      <c r="Q1595">
        <f>VLOOKUP(G1595,Sheet11!$C$53:$E$61,3,FALSE)</f>
        <v>0.17710095882684715</v>
      </c>
      <c r="R1595">
        <f>VLOOKUP(I1595,Sheet11!$C$70:$E$89,2,FALSE)</f>
        <v>6.1032863849765258E-2</v>
      </c>
      <c r="S1595">
        <f>VLOOKUP(I1595,Sheet11!$C$70:$E$89,3,FALSE)</f>
        <v>5.0761421319796954E-2</v>
      </c>
      <c r="T1595">
        <f t="shared" si="121"/>
        <v>5.2022694213734984E-5</v>
      </c>
      <c r="U1595">
        <f t="shared" si="122"/>
        <v>1.065407945175871E-4</v>
      </c>
      <c r="V1595">
        <f t="shared" si="123"/>
        <v>0.32808747227985657</v>
      </c>
      <c r="W1595" t="str">
        <f t="shared" si="124"/>
        <v>Ontime</v>
      </c>
    </row>
    <row r="1596" spans="3:23" x14ac:dyDescent="0.3">
      <c r="C1596" s="1">
        <v>4</v>
      </c>
      <c r="D1596" s="1">
        <v>641</v>
      </c>
      <c r="E1596" s="1" t="s">
        <v>5</v>
      </c>
      <c r="F1596" s="1" t="s">
        <v>13</v>
      </c>
      <c r="G1596" s="1" t="s">
        <v>12</v>
      </c>
      <c r="H1596" s="1" t="s">
        <v>3</v>
      </c>
      <c r="I1596">
        <f t="shared" si="120"/>
        <v>6</v>
      </c>
      <c r="J1596">
        <f>VLOOKUP(C1596,Sheet11!$C$10:$E$17,2,FALSE)</f>
        <v>0.13380281690140844</v>
      </c>
      <c r="K1596">
        <f>VLOOKUP(C1596,Sheet11!$C$10:$E$17,3,FALSE)</f>
        <v>0.17766497461928935</v>
      </c>
      <c r="L1596">
        <f>VLOOKUP(E1596,Sheet11!$C$27:$E$30,2,FALSE)</f>
        <v>0.51877934272300474</v>
      </c>
      <c r="M1596">
        <f>VLOOKUP(E1596,Sheet11!$C$27:$E$30,3,FALSE)</f>
        <v>0.64805414551607443</v>
      </c>
      <c r="N1596">
        <f>VLOOKUP(F1596,Sheet11!$C$40:$E$43,2,FALSE)</f>
        <v>0.3779342723004695</v>
      </c>
      <c r="O1596">
        <f>VLOOKUP(F1596,Sheet11!$C$40:$E$43,3,FALSE)</f>
        <v>0.28426395939086296</v>
      </c>
      <c r="P1596">
        <f>VLOOKUP(G1596,Sheet11!$C$53:$E$61,2,FALSE)</f>
        <v>0.22065727699530516</v>
      </c>
      <c r="Q1596">
        <f>VLOOKUP(G1596,Sheet11!$C$53:$E$61,3,FALSE)</f>
        <v>0.17710095882684715</v>
      </c>
      <c r="R1596">
        <f>VLOOKUP(I1596,Sheet11!$C$70:$E$89,2,FALSE)</f>
        <v>3.9906103286384977E-2</v>
      </c>
      <c r="S1596">
        <f>VLOOKUP(I1596,Sheet11!$C$70:$E$89,3,FALSE)</f>
        <v>8.4038353073886074E-2</v>
      </c>
      <c r="T1596">
        <f t="shared" si="121"/>
        <v>4.4745710201694674E-5</v>
      </c>
      <c r="U1596">
        <f t="shared" si="122"/>
        <v>3.9276250133947954E-4</v>
      </c>
      <c r="V1596">
        <f t="shared" si="123"/>
        <v>0.10227398942770158</v>
      </c>
      <c r="W1596" t="str">
        <f t="shared" si="124"/>
        <v>Ontime</v>
      </c>
    </row>
    <row r="1597" spans="3:23" x14ac:dyDescent="0.3">
      <c r="C1597" s="1">
        <v>4</v>
      </c>
      <c r="D1597" s="1">
        <v>1451</v>
      </c>
      <c r="E1597" s="1" t="s">
        <v>7</v>
      </c>
      <c r="F1597" s="1" t="s">
        <v>13</v>
      </c>
      <c r="G1597" s="1" t="s">
        <v>12</v>
      </c>
      <c r="H1597" s="1" t="s">
        <v>3</v>
      </c>
      <c r="I1597">
        <f t="shared" si="120"/>
        <v>14</v>
      </c>
      <c r="J1597">
        <f>VLOOKUP(C1597,Sheet11!$C$10:$E$17,2,FALSE)</f>
        <v>0.13380281690140844</v>
      </c>
      <c r="K1597">
        <f>VLOOKUP(C1597,Sheet11!$C$10:$E$17,3,FALSE)</f>
        <v>0.17766497461928935</v>
      </c>
      <c r="L1597">
        <f>VLOOKUP(E1597,Sheet11!$C$27:$E$30,2,FALSE)</f>
        <v>0.39436619718309857</v>
      </c>
      <c r="M1597">
        <f>VLOOKUP(E1597,Sheet11!$C$27:$E$30,3,FALSE)</f>
        <v>0.29103214890016921</v>
      </c>
      <c r="N1597">
        <f>VLOOKUP(F1597,Sheet11!$C$40:$E$43,2,FALSE)</f>
        <v>0.3779342723004695</v>
      </c>
      <c r="O1597">
        <f>VLOOKUP(F1597,Sheet11!$C$40:$E$43,3,FALSE)</f>
        <v>0.28426395939086296</v>
      </c>
      <c r="P1597">
        <f>VLOOKUP(G1597,Sheet11!$C$53:$E$61,2,FALSE)</f>
        <v>0.22065727699530516</v>
      </c>
      <c r="Q1597">
        <f>VLOOKUP(G1597,Sheet11!$C$53:$E$61,3,FALSE)</f>
        <v>0.17710095882684715</v>
      </c>
      <c r="R1597">
        <f>VLOOKUP(I1597,Sheet11!$C$70:$E$89,2,FALSE)</f>
        <v>5.6338028169014086E-2</v>
      </c>
      <c r="S1597">
        <f>VLOOKUP(I1597,Sheet11!$C$70:$E$89,3,FALSE)</f>
        <v>9.7574732092498589E-2</v>
      </c>
      <c r="T1597">
        <f t="shared" si="121"/>
        <v>4.802094850498614E-5</v>
      </c>
      <c r="U1597">
        <f t="shared" si="122"/>
        <v>2.0479508279491743E-4</v>
      </c>
      <c r="V1597">
        <f t="shared" si="123"/>
        <v>0.18994423833835594</v>
      </c>
      <c r="W1597" t="str">
        <f t="shared" si="124"/>
        <v>Ontime</v>
      </c>
    </row>
    <row r="1598" spans="3:23" x14ac:dyDescent="0.3">
      <c r="C1598" s="1">
        <v>4</v>
      </c>
      <c r="D1598" s="1">
        <v>1656</v>
      </c>
      <c r="E1598" s="1" t="s">
        <v>7</v>
      </c>
      <c r="F1598" s="1" t="s">
        <v>13</v>
      </c>
      <c r="G1598" s="1" t="s">
        <v>12</v>
      </c>
      <c r="H1598" s="1" t="s">
        <v>3</v>
      </c>
      <c r="I1598">
        <f t="shared" si="120"/>
        <v>16</v>
      </c>
      <c r="J1598">
        <f>VLOOKUP(C1598,Sheet11!$C$10:$E$17,2,FALSE)</f>
        <v>0.13380281690140844</v>
      </c>
      <c r="K1598">
        <f>VLOOKUP(C1598,Sheet11!$C$10:$E$17,3,FALSE)</f>
        <v>0.17766497461928935</v>
      </c>
      <c r="L1598">
        <f>VLOOKUP(E1598,Sheet11!$C$27:$E$30,2,FALSE)</f>
        <v>0.39436619718309857</v>
      </c>
      <c r="M1598">
        <f>VLOOKUP(E1598,Sheet11!$C$27:$E$30,3,FALSE)</f>
        <v>0.29103214890016921</v>
      </c>
      <c r="N1598">
        <f>VLOOKUP(F1598,Sheet11!$C$40:$E$43,2,FALSE)</f>
        <v>0.3779342723004695</v>
      </c>
      <c r="O1598">
        <f>VLOOKUP(F1598,Sheet11!$C$40:$E$43,3,FALSE)</f>
        <v>0.28426395939086296</v>
      </c>
      <c r="P1598">
        <f>VLOOKUP(G1598,Sheet11!$C$53:$E$61,2,FALSE)</f>
        <v>0.22065727699530516</v>
      </c>
      <c r="Q1598">
        <f>VLOOKUP(G1598,Sheet11!$C$53:$E$61,3,FALSE)</f>
        <v>0.17710095882684715</v>
      </c>
      <c r="R1598">
        <f>VLOOKUP(I1598,Sheet11!$C$70:$E$89,2,FALSE)</f>
        <v>0.10328638497652583</v>
      </c>
      <c r="S1598">
        <f>VLOOKUP(I1598,Sheet11!$C$70:$E$89,3,FALSE)</f>
        <v>9.8702763677382968E-2</v>
      </c>
      <c r="T1598">
        <f t="shared" si="121"/>
        <v>8.8038405592474591E-5</v>
      </c>
      <c r="U1598">
        <f t="shared" si="122"/>
        <v>2.0716265600641937E-4</v>
      </c>
      <c r="V1598">
        <f t="shared" si="123"/>
        <v>0.29823200877270978</v>
      </c>
      <c r="W1598" t="str">
        <f t="shared" si="124"/>
        <v>Ontime</v>
      </c>
    </row>
    <row r="1599" spans="3:23" x14ac:dyDescent="0.3">
      <c r="C1599" s="1">
        <v>4</v>
      </c>
      <c r="D1599" s="1">
        <v>655</v>
      </c>
      <c r="E1599" s="1" t="s">
        <v>7</v>
      </c>
      <c r="F1599" s="1" t="s">
        <v>13</v>
      </c>
      <c r="G1599" s="1" t="s">
        <v>12</v>
      </c>
      <c r="H1599" s="1" t="s">
        <v>3</v>
      </c>
      <c r="I1599">
        <f t="shared" si="120"/>
        <v>6</v>
      </c>
      <c r="J1599">
        <f>VLOOKUP(C1599,Sheet11!$C$10:$E$17,2,FALSE)</f>
        <v>0.13380281690140844</v>
      </c>
      <c r="K1599">
        <f>VLOOKUP(C1599,Sheet11!$C$10:$E$17,3,FALSE)</f>
        <v>0.17766497461928935</v>
      </c>
      <c r="L1599">
        <f>VLOOKUP(E1599,Sheet11!$C$27:$E$30,2,FALSE)</f>
        <v>0.39436619718309857</v>
      </c>
      <c r="M1599">
        <f>VLOOKUP(E1599,Sheet11!$C$27:$E$30,3,FALSE)</f>
        <v>0.29103214890016921</v>
      </c>
      <c r="N1599">
        <f>VLOOKUP(F1599,Sheet11!$C$40:$E$43,2,FALSE)</f>
        <v>0.3779342723004695</v>
      </c>
      <c r="O1599">
        <f>VLOOKUP(F1599,Sheet11!$C$40:$E$43,3,FALSE)</f>
        <v>0.28426395939086296</v>
      </c>
      <c r="P1599">
        <f>VLOOKUP(G1599,Sheet11!$C$53:$E$61,2,FALSE)</f>
        <v>0.22065727699530516</v>
      </c>
      <c r="Q1599">
        <f>VLOOKUP(G1599,Sheet11!$C$53:$E$61,3,FALSE)</f>
        <v>0.17710095882684715</v>
      </c>
      <c r="R1599">
        <f>VLOOKUP(I1599,Sheet11!$C$70:$E$89,2,FALSE)</f>
        <v>3.9906103286384977E-2</v>
      </c>
      <c r="S1599">
        <f>VLOOKUP(I1599,Sheet11!$C$70:$E$89,3,FALSE)</f>
        <v>8.4038353073886074E-2</v>
      </c>
      <c r="T1599">
        <f t="shared" si="121"/>
        <v>3.4014838524365181E-5</v>
      </c>
      <c r="U1599">
        <f t="shared" si="122"/>
        <v>1.7638420425689422E-4</v>
      </c>
      <c r="V1599">
        <f t="shared" si="123"/>
        <v>0.16166821899341333</v>
      </c>
      <c r="W1599" t="str">
        <f t="shared" si="124"/>
        <v>Ontime</v>
      </c>
    </row>
    <row r="1600" spans="3:23" x14ac:dyDescent="0.3">
      <c r="C1600" s="1">
        <v>4</v>
      </c>
      <c r="D1600" s="1">
        <v>1850</v>
      </c>
      <c r="E1600" s="1" t="s">
        <v>7</v>
      </c>
      <c r="F1600" s="1" t="s">
        <v>13</v>
      </c>
      <c r="G1600" s="1" t="s">
        <v>12</v>
      </c>
      <c r="H1600" s="1" t="s">
        <v>3</v>
      </c>
      <c r="I1600">
        <f t="shared" si="120"/>
        <v>18</v>
      </c>
      <c r="J1600">
        <f>VLOOKUP(C1600,Sheet11!$C$10:$E$17,2,FALSE)</f>
        <v>0.13380281690140844</v>
      </c>
      <c r="K1600">
        <f>VLOOKUP(C1600,Sheet11!$C$10:$E$17,3,FALSE)</f>
        <v>0.17766497461928935</v>
      </c>
      <c r="L1600">
        <f>VLOOKUP(E1600,Sheet11!$C$27:$E$30,2,FALSE)</f>
        <v>0.39436619718309857</v>
      </c>
      <c r="M1600">
        <f>VLOOKUP(E1600,Sheet11!$C$27:$E$30,3,FALSE)</f>
        <v>0.29103214890016921</v>
      </c>
      <c r="N1600">
        <f>VLOOKUP(F1600,Sheet11!$C$40:$E$43,2,FALSE)</f>
        <v>0.3779342723004695</v>
      </c>
      <c r="O1600">
        <f>VLOOKUP(F1600,Sheet11!$C$40:$E$43,3,FALSE)</f>
        <v>0.28426395939086296</v>
      </c>
      <c r="P1600">
        <f>VLOOKUP(G1600,Sheet11!$C$53:$E$61,2,FALSE)</f>
        <v>0.22065727699530516</v>
      </c>
      <c r="Q1600">
        <f>VLOOKUP(G1600,Sheet11!$C$53:$E$61,3,FALSE)</f>
        <v>0.17710095882684715</v>
      </c>
      <c r="R1600">
        <f>VLOOKUP(I1600,Sheet11!$C$70:$E$89,2,FALSE)</f>
        <v>7.746478873239436E-2</v>
      </c>
      <c r="S1600">
        <f>VLOOKUP(I1600,Sheet11!$C$70:$E$89,3,FALSE)</f>
        <v>5.8093626621545401E-2</v>
      </c>
      <c r="T1600">
        <f t="shared" si="121"/>
        <v>6.6028804194355936E-5</v>
      </c>
      <c r="U1600">
        <f t="shared" si="122"/>
        <v>1.2193002039234968E-4</v>
      </c>
      <c r="V1600">
        <f t="shared" si="123"/>
        <v>0.35129398334738349</v>
      </c>
      <c r="W1600" t="str">
        <f t="shared" si="124"/>
        <v>Ontime</v>
      </c>
    </row>
    <row r="1601" spans="3:23" x14ac:dyDescent="0.3">
      <c r="C1601" s="1">
        <v>4</v>
      </c>
      <c r="D1601" s="1">
        <v>2052</v>
      </c>
      <c r="E1601" s="1" t="s">
        <v>5</v>
      </c>
      <c r="F1601" s="1" t="s">
        <v>13</v>
      </c>
      <c r="G1601" s="1" t="s">
        <v>12</v>
      </c>
      <c r="H1601" s="1" t="s">
        <v>3</v>
      </c>
      <c r="I1601">
        <f t="shared" si="120"/>
        <v>20</v>
      </c>
      <c r="J1601">
        <f>VLOOKUP(C1601,Sheet11!$C$10:$E$17,2,FALSE)</f>
        <v>0.13380281690140844</v>
      </c>
      <c r="K1601">
        <f>VLOOKUP(C1601,Sheet11!$C$10:$E$17,3,FALSE)</f>
        <v>0.17766497461928935</v>
      </c>
      <c r="L1601">
        <f>VLOOKUP(E1601,Sheet11!$C$27:$E$30,2,FALSE)</f>
        <v>0.51877934272300474</v>
      </c>
      <c r="M1601">
        <f>VLOOKUP(E1601,Sheet11!$C$27:$E$30,3,FALSE)</f>
        <v>0.64805414551607443</v>
      </c>
      <c r="N1601">
        <f>VLOOKUP(F1601,Sheet11!$C$40:$E$43,2,FALSE)</f>
        <v>0.3779342723004695</v>
      </c>
      <c r="O1601">
        <f>VLOOKUP(F1601,Sheet11!$C$40:$E$43,3,FALSE)</f>
        <v>0.28426395939086296</v>
      </c>
      <c r="P1601">
        <f>VLOOKUP(G1601,Sheet11!$C$53:$E$61,2,FALSE)</f>
        <v>0.22065727699530516</v>
      </c>
      <c r="Q1601">
        <f>VLOOKUP(G1601,Sheet11!$C$53:$E$61,3,FALSE)</f>
        <v>0.17710095882684715</v>
      </c>
      <c r="R1601">
        <f>VLOOKUP(I1601,Sheet11!$C$70:$E$89,2,FALSE)</f>
        <v>4.9295774647887321E-2</v>
      </c>
      <c r="S1601">
        <f>VLOOKUP(I1601,Sheet11!$C$70:$E$89,3,FALSE)</f>
        <v>3.6661026508742242E-2</v>
      </c>
      <c r="T1601">
        <f t="shared" si="121"/>
        <v>5.5274112602093421E-5</v>
      </c>
      <c r="U1601">
        <f t="shared" si="122"/>
        <v>1.7133934622192058E-4</v>
      </c>
      <c r="V1601">
        <f t="shared" si="123"/>
        <v>0.24391363553132475</v>
      </c>
      <c r="W1601" t="str">
        <f t="shared" si="124"/>
        <v>Ontime</v>
      </c>
    </row>
    <row r="1602" spans="3:23" x14ac:dyDescent="0.3">
      <c r="C1602" s="1">
        <v>4</v>
      </c>
      <c r="D1602" s="1">
        <v>854</v>
      </c>
      <c r="E1602" s="1" t="s">
        <v>5</v>
      </c>
      <c r="F1602" s="1" t="s">
        <v>13</v>
      </c>
      <c r="G1602" s="1" t="s">
        <v>12</v>
      </c>
      <c r="H1602" s="1" t="s">
        <v>3</v>
      </c>
      <c r="I1602">
        <f t="shared" ref="I1602:I1665" si="125">VLOOKUP(D1602,$AA$27:$AB$50,2,TRUE)</f>
        <v>8</v>
      </c>
      <c r="J1602">
        <f>VLOOKUP(C1602,Sheet11!$C$10:$E$17,2,FALSE)</f>
        <v>0.13380281690140844</v>
      </c>
      <c r="K1602">
        <f>VLOOKUP(C1602,Sheet11!$C$10:$E$17,3,FALSE)</f>
        <v>0.17766497461928935</v>
      </c>
      <c r="L1602">
        <f>VLOOKUP(E1602,Sheet11!$C$27:$E$30,2,FALSE)</f>
        <v>0.51877934272300474</v>
      </c>
      <c r="M1602">
        <f>VLOOKUP(E1602,Sheet11!$C$27:$E$30,3,FALSE)</f>
        <v>0.64805414551607443</v>
      </c>
      <c r="N1602">
        <f>VLOOKUP(F1602,Sheet11!$C$40:$E$43,2,FALSE)</f>
        <v>0.3779342723004695</v>
      </c>
      <c r="O1602">
        <f>VLOOKUP(F1602,Sheet11!$C$40:$E$43,3,FALSE)</f>
        <v>0.28426395939086296</v>
      </c>
      <c r="P1602">
        <f>VLOOKUP(G1602,Sheet11!$C$53:$E$61,2,FALSE)</f>
        <v>0.22065727699530516</v>
      </c>
      <c r="Q1602">
        <f>VLOOKUP(G1602,Sheet11!$C$53:$E$61,3,FALSE)</f>
        <v>0.17710095882684715</v>
      </c>
      <c r="R1602">
        <f>VLOOKUP(I1602,Sheet11!$C$70:$E$89,2,FALSE)</f>
        <v>4.2253521126760563E-2</v>
      </c>
      <c r="S1602">
        <f>VLOOKUP(I1602,Sheet11!$C$70:$E$89,3,FALSE)</f>
        <v>9.475465313028765E-2</v>
      </c>
      <c r="T1602">
        <f t="shared" si="121"/>
        <v>4.7377810801794361E-5</v>
      </c>
      <c r="U1602">
        <f t="shared" si="122"/>
        <v>4.4284631023511786E-4</v>
      </c>
      <c r="V1602">
        <f t="shared" si="123"/>
        <v>9.664520526158886E-2</v>
      </c>
      <c r="W1602" t="str">
        <f t="shared" si="124"/>
        <v>Ontime</v>
      </c>
    </row>
    <row r="1603" spans="3:23" x14ac:dyDescent="0.3">
      <c r="C1603" s="1">
        <v>5</v>
      </c>
      <c r="D1603" s="1">
        <v>1622</v>
      </c>
      <c r="E1603" s="1" t="s">
        <v>2</v>
      </c>
      <c r="F1603" s="1" t="s">
        <v>1</v>
      </c>
      <c r="G1603" s="1" t="s">
        <v>0</v>
      </c>
      <c r="H1603" s="1" t="s">
        <v>15</v>
      </c>
      <c r="I1603">
        <f t="shared" si="125"/>
        <v>16</v>
      </c>
      <c r="J1603">
        <f>VLOOKUP(C1603,Sheet11!$C$10:$E$17,2,FALSE)</f>
        <v>0.17370892018779344</v>
      </c>
      <c r="K1603">
        <f>VLOOKUP(C1603,Sheet11!$C$10:$E$17,3,FALSE)</f>
        <v>0.17822899041173154</v>
      </c>
      <c r="L1603">
        <f>VLOOKUP(E1603,Sheet11!$C$27:$E$30,2,FALSE)</f>
        <v>8.6854460093896718E-2</v>
      </c>
      <c r="M1603">
        <f>VLOOKUP(E1603,Sheet11!$C$27:$E$30,3,FALSE)</f>
        <v>6.0913705583756347E-2</v>
      </c>
      <c r="N1603">
        <f>VLOOKUP(F1603,Sheet11!$C$40:$E$43,2,FALSE)</f>
        <v>0.19718309859154928</v>
      </c>
      <c r="O1603">
        <f>VLOOKUP(F1603,Sheet11!$C$40:$E$43,3,FALSE)</f>
        <v>0.17033276931754088</v>
      </c>
      <c r="P1603">
        <f>VLOOKUP(G1603,Sheet11!$C$53:$E$61,2,FALSE)</f>
        <v>9.3896713615023476E-3</v>
      </c>
      <c r="Q1603">
        <f>VLOOKUP(G1603,Sheet11!$C$53:$E$61,3,FALSE)</f>
        <v>1.4664410603496898E-2</v>
      </c>
      <c r="R1603">
        <f>VLOOKUP(I1603,Sheet11!$C$70:$E$89,2,FALSE)</f>
        <v>0.10328638497652583</v>
      </c>
      <c r="S1603">
        <f>VLOOKUP(I1603,Sheet11!$C$70:$E$89,3,FALSE)</f>
        <v>9.8702763677382968E-2</v>
      </c>
      <c r="T1603">
        <f t="shared" ref="T1603:T1666" si="126">0.1937*J1603*L1603*N1603*P1603*R1603</f>
        <v>5.5886514276485713E-7</v>
      </c>
      <c r="U1603">
        <f t="shared" ref="U1603:U1666" si="127">0.8063*K1603*M1603*O1603*Q1603*S1603</f>
        <v>2.1581526482854134E-6</v>
      </c>
      <c r="V1603">
        <f t="shared" ref="V1603:V1666" si="128">T1603/(T1603+U1603)</f>
        <v>0.20569064531183151</v>
      </c>
      <c r="W1603" t="str">
        <f t="shared" ref="W1603:W1666" si="129">IF(V1603&gt;0.5,"Delayed","Ontime")</f>
        <v>Ontime</v>
      </c>
    </row>
    <row r="1604" spans="3:23" x14ac:dyDescent="0.3">
      <c r="C1604" s="1">
        <v>5</v>
      </c>
      <c r="D1604" s="1">
        <v>1640</v>
      </c>
      <c r="E1604" s="1" t="s">
        <v>5</v>
      </c>
      <c r="F1604" s="1" t="s">
        <v>1</v>
      </c>
      <c r="G1604" s="1" t="s">
        <v>4</v>
      </c>
      <c r="H1604" s="1" t="s">
        <v>3</v>
      </c>
      <c r="I1604">
        <f t="shared" si="125"/>
        <v>16</v>
      </c>
      <c r="J1604">
        <f>VLOOKUP(C1604,Sheet11!$C$10:$E$17,2,FALSE)</f>
        <v>0.17370892018779344</v>
      </c>
      <c r="K1604">
        <f>VLOOKUP(C1604,Sheet11!$C$10:$E$17,3,FALSE)</f>
        <v>0.17822899041173154</v>
      </c>
      <c r="L1604">
        <f>VLOOKUP(E1604,Sheet11!$C$27:$E$30,2,FALSE)</f>
        <v>0.51877934272300474</v>
      </c>
      <c r="M1604">
        <f>VLOOKUP(E1604,Sheet11!$C$27:$E$30,3,FALSE)</f>
        <v>0.64805414551607443</v>
      </c>
      <c r="N1604">
        <f>VLOOKUP(F1604,Sheet11!$C$40:$E$43,2,FALSE)</f>
        <v>0.19718309859154928</v>
      </c>
      <c r="O1604">
        <f>VLOOKUP(F1604,Sheet11!$C$40:$E$43,3,FALSE)</f>
        <v>0.17033276931754088</v>
      </c>
      <c r="P1604">
        <f>VLOOKUP(G1604,Sheet11!$C$53:$E$61,2,FALSE)</f>
        <v>0.31690140845070425</v>
      </c>
      <c r="Q1604">
        <f>VLOOKUP(G1604,Sheet11!$C$53:$E$61,3,FALSE)</f>
        <v>0.233502538071066</v>
      </c>
      <c r="R1604">
        <f>VLOOKUP(I1604,Sheet11!$C$70:$E$89,2,FALSE)</f>
        <v>0.10328638497652583</v>
      </c>
      <c r="S1604">
        <f>VLOOKUP(I1604,Sheet11!$C$70:$E$89,3,FALSE)</f>
        <v>9.8702763677382968E-2</v>
      </c>
      <c r="T1604">
        <f t="shared" si="126"/>
        <v>1.1266041577290212E-4</v>
      </c>
      <c r="U1604">
        <f t="shared" si="127"/>
        <v>3.6559935920665783E-4</v>
      </c>
      <c r="V1604">
        <f t="shared" si="128"/>
        <v>0.23556322665379301</v>
      </c>
      <c r="W1604" t="str">
        <f t="shared" si="129"/>
        <v>Ontime</v>
      </c>
    </row>
    <row r="1605" spans="3:23" x14ac:dyDescent="0.3">
      <c r="C1605" s="1">
        <v>5</v>
      </c>
      <c r="D1605" s="1">
        <v>1239</v>
      </c>
      <c r="E1605" s="1" t="s">
        <v>7</v>
      </c>
      <c r="F1605" s="1" t="s">
        <v>6</v>
      </c>
      <c r="G1605" s="1" t="s">
        <v>4</v>
      </c>
      <c r="H1605" s="1" t="s">
        <v>15</v>
      </c>
      <c r="I1605">
        <f t="shared" si="125"/>
        <v>12</v>
      </c>
      <c r="J1605">
        <f>VLOOKUP(C1605,Sheet11!$C$10:$E$17,2,FALSE)</f>
        <v>0.17370892018779344</v>
      </c>
      <c r="K1605">
        <f>VLOOKUP(C1605,Sheet11!$C$10:$E$17,3,FALSE)</f>
        <v>0.17822899041173154</v>
      </c>
      <c r="L1605">
        <f>VLOOKUP(E1605,Sheet11!$C$27:$E$30,2,FALSE)</f>
        <v>0.39436619718309857</v>
      </c>
      <c r="M1605">
        <f>VLOOKUP(E1605,Sheet11!$C$27:$E$30,3,FALSE)</f>
        <v>0.29103214890016921</v>
      </c>
      <c r="N1605">
        <f>VLOOKUP(F1605,Sheet11!$C$40:$E$43,2,FALSE)</f>
        <v>0.42488262910798125</v>
      </c>
      <c r="O1605">
        <f>VLOOKUP(F1605,Sheet11!$C$40:$E$43,3,FALSE)</f>
        <v>0.54540327129159616</v>
      </c>
      <c r="P1605">
        <f>VLOOKUP(G1605,Sheet11!$C$53:$E$61,2,FALSE)</f>
        <v>0.31690140845070425</v>
      </c>
      <c r="Q1605">
        <f>VLOOKUP(G1605,Sheet11!$C$53:$E$61,3,FALSE)</f>
        <v>0.233502538071066</v>
      </c>
      <c r="R1605">
        <f>VLOOKUP(I1605,Sheet11!$C$70:$E$89,2,FALSE)</f>
        <v>3.0516431924882629E-2</v>
      </c>
      <c r="S1605">
        <f>VLOOKUP(I1605,Sheet11!$C$70:$E$89,3,FALSE)</f>
        <v>0.10152284263959391</v>
      </c>
      <c r="T1605">
        <f t="shared" si="126"/>
        <v>5.4522821537153164E-5</v>
      </c>
      <c r="U1605">
        <f t="shared" si="127"/>
        <v>5.4074073416926418E-4</v>
      </c>
      <c r="V1605">
        <f t="shared" si="128"/>
        <v>9.1594422360443808E-2</v>
      </c>
      <c r="W1605" t="str">
        <f t="shared" si="129"/>
        <v>Ontime</v>
      </c>
    </row>
    <row r="1606" spans="3:23" x14ac:dyDescent="0.3">
      <c r="C1606" s="1">
        <v>5</v>
      </c>
      <c r="D1606" s="1">
        <v>1715</v>
      </c>
      <c r="E1606" s="1" t="s">
        <v>7</v>
      </c>
      <c r="F1606" s="1" t="s">
        <v>6</v>
      </c>
      <c r="G1606" s="1" t="s">
        <v>4</v>
      </c>
      <c r="H1606" s="1" t="s">
        <v>3</v>
      </c>
      <c r="I1606">
        <f t="shared" si="125"/>
        <v>17</v>
      </c>
      <c r="J1606">
        <f>VLOOKUP(C1606,Sheet11!$C$10:$E$17,2,FALSE)</f>
        <v>0.17370892018779344</v>
      </c>
      <c r="K1606">
        <f>VLOOKUP(C1606,Sheet11!$C$10:$E$17,3,FALSE)</f>
        <v>0.17822899041173154</v>
      </c>
      <c r="L1606">
        <f>VLOOKUP(E1606,Sheet11!$C$27:$E$30,2,FALSE)</f>
        <v>0.39436619718309857</v>
      </c>
      <c r="M1606">
        <f>VLOOKUP(E1606,Sheet11!$C$27:$E$30,3,FALSE)</f>
        <v>0.29103214890016921</v>
      </c>
      <c r="N1606">
        <f>VLOOKUP(F1606,Sheet11!$C$40:$E$43,2,FALSE)</f>
        <v>0.42488262910798125</v>
      </c>
      <c r="O1606">
        <f>VLOOKUP(F1606,Sheet11!$C$40:$E$43,3,FALSE)</f>
        <v>0.54540327129159616</v>
      </c>
      <c r="P1606">
        <f>VLOOKUP(G1606,Sheet11!$C$53:$E$61,2,FALSE)</f>
        <v>0.31690140845070425</v>
      </c>
      <c r="Q1606">
        <f>VLOOKUP(G1606,Sheet11!$C$53:$E$61,3,FALSE)</f>
        <v>0.233502538071066</v>
      </c>
      <c r="R1606">
        <f>VLOOKUP(I1606,Sheet11!$C$70:$E$89,2,FALSE)</f>
        <v>9.154929577464789E-2</v>
      </c>
      <c r="S1606">
        <f>VLOOKUP(I1606,Sheet11!$C$70:$E$89,3,FALSE)</f>
        <v>8.1218274111675121E-2</v>
      </c>
      <c r="T1606">
        <f t="shared" si="126"/>
        <v>1.635684646114595E-4</v>
      </c>
      <c r="U1606">
        <f t="shared" si="127"/>
        <v>4.3259258733541135E-4</v>
      </c>
      <c r="V1606">
        <f t="shared" si="128"/>
        <v>0.27436959203775108</v>
      </c>
      <c r="W1606" t="str">
        <f t="shared" si="129"/>
        <v>Ontime</v>
      </c>
    </row>
    <row r="1607" spans="3:23" x14ac:dyDescent="0.3">
      <c r="C1607" s="1">
        <v>5</v>
      </c>
      <c r="D1607" s="1">
        <v>634</v>
      </c>
      <c r="E1607" s="1" t="s">
        <v>7</v>
      </c>
      <c r="F1607" s="1" t="s">
        <v>6</v>
      </c>
      <c r="G1607" s="1" t="s">
        <v>4</v>
      </c>
      <c r="H1607" s="1" t="s">
        <v>3</v>
      </c>
      <c r="I1607">
        <f t="shared" si="125"/>
        <v>6</v>
      </c>
      <c r="J1607">
        <f>VLOOKUP(C1607,Sheet11!$C$10:$E$17,2,FALSE)</f>
        <v>0.17370892018779344</v>
      </c>
      <c r="K1607">
        <f>VLOOKUP(C1607,Sheet11!$C$10:$E$17,3,FALSE)</f>
        <v>0.17822899041173154</v>
      </c>
      <c r="L1607">
        <f>VLOOKUP(E1607,Sheet11!$C$27:$E$30,2,FALSE)</f>
        <v>0.39436619718309857</v>
      </c>
      <c r="M1607">
        <f>VLOOKUP(E1607,Sheet11!$C$27:$E$30,3,FALSE)</f>
        <v>0.29103214890016921</v>
      </c>
      <c r="N1607">
        <f>VLOOKUP(F1607,Sheet11!$C$40:$E$43,2,FALSE)</f>
        <v>0.42488262910798125</v>
      </c>
      <c r="O1607">
        <f>VLOOKUP(F1607,Sheet11!$C$40:$E$43,3,FALSE)</f>
        <v>0.54540327129159616</v>
      </c>
      <c r="P1607">
        <f>VLOOKUP(G1607,Sheet11!$C$53:$E$61,2,FALSE)</f>
        <v>0.31690140845070425</v>
      </c>
      <c r="Q1607">
        <f>VLOOKUP(G1607,Sheet11!$C$53:$E$61,3,FALSE)</f>
        <v>0.233502538071066</v>
      </c>
      <c r="R1607">
        <f>VLOOKUP(I1607,Sheet11!$C$70:$E$89,2,FALSE)</f>
        <v>3.9906103286384977E-2</v>
      </c>
      <c r="S1607">
        <f>VLOOKUP(I1607,Sheet11!$C$70:$E$89,3,FALSE)</f>
        <v>8.4038353073886074E-2</v>
      </c>
      <c r="T1607">
        <f t="shared" si="126"/>
        <v>7.1299074317815678E-5</v>
      </c>
      <c r="U1607">
        <f t="shared" si="127"/>
        <v>4.4761316328455767E-4</v>
      </c>
      <c r="V1607">
        <f t="shared" si="128"/>
        <v>0.13740102690052569</v>
      </c>
      <c r="W1607" t="str">
        <f t="shared" si="129"/>
        <v>Ontime</v>
      </c>
    </row>
    <row r="1608" spans="3:23" x14ac:dyDescent="0.3">
      <c r="C1608" s="1">
        <v>5</v>
      </c>
      <c r="D1608" s="1">
        <v>1048</v>
      </c>
      <c r="E1608" s="1" t="s">
        <v>7</v>
      </c>
      <c r="F1608" s="1" t="s">
        <v>6</v>
      </c>
      <c r="G1608" s="1" t="s">
        <v>4</v>
      </c>
      <c r="H1608" s="1" t="s">
        <v>3</v>
      </c>
      <c r="I1608">
        <f t="shared" si="125"/>
        <v>10</v>
      </c>
      <c r="J1608">
        <f>VLOOKUP(C1608,Sheet11!$C$10:$E$17,2,FALSE)</f>
        <v>0.17370892018779344</v>
      </c>
      <c r="K1608">
        <f>VLOOKUP(C1608,Sheet11!$C$10:$E$17,3,FALSE)</f>
        <v>0.17822899041173154</v>
      </c>
      <c r="L1608">
        <f>VLOOKUP(E1608,Sheet11!$C$27:$E$30,2,FALSE)</f>
        <v>0.39436619718309857</v>
      </c>
      <c r="M1608">
        <f>VLOOKUP(E1608,Sheet11!$C$27:$E$30,3,FALSE)</f>
        <v>0.29103214890016921</v>
      </c>
      <c r="N1608">
        <f>VLOOKUP(F1608,Sheet11!$C$40:$E$43,2,FALSE)</f>
        <v>0.42488262910798125</v>
      </c>
      <c r="O1608">
        <f>VLOOKUP(F1608,Sheet11!$C$40:$E$43,3,FALSE)</f>
        <v>0.54540327129159616</v>
      </c>
      <c r="P1608">
        <f>VLOOKUP(G1608,Sheet11!$C$53:$E$61,2,FALSE)</f>
        <v>0.31690140845070425</v>
      </c>
      <c r="Q1608">
        <f>VLOOKUP(G1608,Sheet11!$C$53:$E$61,3,FALSE)</f>
        <v>0.233502538071066</v>
      </c>
      <c r="R1608">
        <f>VLOOKUP(I1608,Sheet11!$C$70:$E$89,2,FALSE)</f>
        <v>3.0516431924882629E-2</v>
      </c>
      <c r="S1608">
        <f>VLOOKUP(I1608,Sheet11!$C$70:$E$89,3,FALSE)</f>
        <v>5.9785673998871969E-2</v>
      </c>
      <c r="T1608">
        <f t="shared" si="126"/>
        <v>5.4522821537153164E-5</v>
      </c>
      <c r="U1608">
        <f t="shared" si="127"/>
        <v>3.1843621012190003E-4</v>
      </c>
      <c r="V1608">
        <f t="shared" si="128"/>
        <v>0.14618984099839716</v>
      </c>
      <c r="W1608" t="str">
        <f t="shared" si="129"/>
        <v>Ontime</v>
      </c>
    </row>
    <row r="1609" spans="3:23" x14ac:dyDescent="0.3">
      <c r="C1609" s="1">
        <v>5</v>
      </c>
      <c r="D1609" s="1">
        <v>832</v>
      </c>
      <c r="E1609" s="1" t="s">
        <v>7</v>
      </c>
      <c r="F1609" s="1" t="s">
        <v>1</v>
      </c>
      <c r="G1609" s="1" t="s">
        <v>4</v>
      </c>
      <c r="H1609" s="1" t="s">
        <v>3</v>
      </c>
      <c r="I1609">
        <f t="shared" si="125"/>
        <v>8</v>
      </c>
      <c r="J1609">
        <f>VLOOKUP(C1609,Sheet11!$C$10:$E$17,2,FALSE)</f>
        <v>0.17370892018779344</v>
      </c>
      <c r="K1609">
        <f>VLOOKUP(C1609,Sheet11!$C$10:$E$17,3,FALSE)</f>
        <v>0.17822899041173154</v>
      </c>
      <c r="L1609">
        <f>VLOOKUP(E1609,Sheet11!$C$27:$E$30,2,FALSE)</f>
        <v>0.39436619718309857</v>
      </c>
      <c r="M1609">
        <f>VLOOKUP(E1609,Sheet11!$C$27:$E$30,3,FALSE)</f>
        <v>0.29103214890016921</v>
      </c>
      <c r="N1609">
        <f>VLOOKUP(F1609,Sheet11!$C$40:$E$43,2,FALSE)</f>
        <v>0.19718309859154928</v>
      </c>
      <c r="O1609">
        <f>VLOOKUP(F1609,Sheet11!$C$40:$E$43,3,FALSE)</f>
        <v>0.17033276931754088</v>
      </c>
      <c r="P1609">
        <f>VLOOKUP(G1609,Sheet11!$C$53:$E$61,2,FALSE)</f>
        <v>0.31690140845070425</v>
      </c>
      <c r="Q1609">
        <f>VLOOKUP(G1609,Sheet11!$C$53:$E$61,3,FALSE)</f>
        <v>0.233502538071066</v>
      </c>
      <c r="R1609">
        <f>VLOOKUP(I1609,Sheet11!$C$70:$E$89,2,FALSE)</f>
        <v>4.2253521126760563E-2</v>
      </c>
      <c r="S1609">
        <f>VLOOKUP(I1609,Sheet11!$C$70:$E$89,3,FALSE)</f>
        <v>9.475465313028765E-2</v>
      </c>
      <c r="T1609">
        <f t="shared" si="126"/>
        <v>3.5035489232543805E-5</v>
      </c>
      <c r="U1609">
        <f t="shared" si="127"/>
        <v>1.5761818849139255E-4</v>
      </c>
      <c r="V1609">
        <f t="shared" si="128"/>
        <v>0.18185736003829633</v>
      </c>
      <c r="W1609" t="str">
        <f t="shared" si="129"/>
        <v>Ontime</v>
      </c>
    </row>
    <row r="1610" spans="3:23" x14ac:dyDescent="0.3">
      <c r="C1610" s="1">
        <v>5</v>
      </c>
      <c r="D1610" s="1">
        <v>1236</v>
      </c>
      <c r="E1610" s="1" t="s">
        <v>7</v>
      </c>
      <c r="F1610" s="1" t="s">
        <v>1</v>
      </c>
      <c r="G1610" s="1" t="s">
        <v>4</v>
      </c>
      <c r="H1610" s="1" t="s">
        <v>3</v>
      </c>
      <c r="I1610">
        <f t="shared" si="125"/>
        <v>12</v>
      </c>
      <c r="J1610">
        <f>VLOOKUP(C1610,Sheet11!$C$10:$E$17,2,FALSE)</f>
        <v>0.17370892018779344</v>
      </c>
      <c r="K1610">
        <f>VLOOKUP(C1610,Sheet11!$C$10:$E$17,3,FALSE)</f>
        <v>0.17822899041173154</v>
      </c>
      <c r="L1610">
        <f>VLOOKUP(E1610,Sheet11!$C$27:$E$30,2,FALSE)</f>
        <v>0.39436619718309857</v>
      </c>
      <c r="M1610">
        <f>VLOOKUP(E1610,Sheet11!$C$27:$E$30,3,FALSE)</f>
        <v>0.29103214890016921</v>
      </c>
      <c r="N1610">
        <f>VLOOKUP(F1610,Sheet11!$C$40:$E$43,2,FALSE)</f>
        <v>0.19718309859154928</v>
      </c>
      <c r="O1610">
        <f>VLOOKUP(F1610,Sheet11!$C$40:$E$43,3,FALSE)</f>
        <v>0.17033276931754088</v>
      </c>
      <c r="P1610">
        <f>VLOOKUP(G1610,Sheet11!$C$53:$E$61,2,FALSE)</f>
        <v>0.31690140845070425</v>
      </c>
      <c r="Q1610">
        <f>VLOOKUP(G1610,Sheet11!$C$53:$E$61,3,FALSE)</f>
        <v>0.233502538071066</v>
      </c>
      <c r="R1610">
        <f>VLOOKUP(I1610,Sheet11!$C$70:$E$89,2,FALSE)</f>
        <v>3.0516431924882629E-2</v>
      </c>
      <c r="S1610">
        <f>VLOOKUP(I1610,Sheet11!$C$70:$E$89,3,FALSE)</f>
        <v>0.10152284263959391</v>
      </c>
      <c r="T1610">
        <f t="shared" si="126"/>
        <v>2.5303408890170524E-5</v>
      </c>
      <c r="U1610">
        <f t="shared" si="127"/>
        <v>1.6887663052649201E-4</v>
      </c>
      <c r="V1610">
        <f t="shared" si="128"/>
        <v>0.13030901098889799</v>
      </c>
      <c r="W1610" t="str">
        <f t="shared" si="129"/>
        <v>Ontime</v>
      </c>
    </row>
    <row r="1611" spans="3:23" x14ac:dyDescent="0.3">
      <c r="C1611" s="1">
        <v>5</v>
      </c>
      <c r="D1611" s="1">
        <v>1458</v>
      </c>
      <c r="E1611" s="1" t="s">
        <v>7</v>
      </c>
      <c r="F1611" s="1" t="s">
        <v>1</v>
      </c>
      <c r="G1611" s="1" t="s">
        <v>4</v>
      </c>
      <c r="H1611" s="1" t="s">
        <v>3</v>
      </c>
      <c r="I1611">
        <f t="shared" si="125"/>
        <v>14</v>
      </c>
      <c r="J1611">
        <f>VLOOKUP(C1611,Sheet11!$C$10:$E$17,2,FALSE)</f>
        <v>0.17370892018779344</v>
      </c>
      <c r="K1611">
        <f>VLOOKUP(C1611,Sheet11!$C$10:$E$17,3,FALSE)</f>
        <v>0.17822899041173154</v>
      </c>
      <c r="L1611">
        <f>VLOOKUP(E1611,Sheet11!$C$27:$E$30,2,FALSE)</f>
        <v>0.39436619718309857</v>
      </c>
      <c r="M1611">
        <f>VLOOKUP(E1611,Sheet11!$C$27:$E$30,3,FALSE)</f>
        <v>0.29103214890016921</v>
      </c>
      <c r="N1611">
        <f>VLOOKUP(F1611,Sheet11!$C$40:$E$43,2,FALSE)</f>
        <v>0.19718309859154928</v>
      </c>
      <c r="O1611">
        <f>VLOOKUP(F1611,Sheet11!$C$40:$E$43,3,FALSE)</f>
        <v>0.17033276931754088</v>
      </c>
      <c r="P1611">
        <f>VLOOKUP(G1611,Sheet11!$C$53:$E$61,2,FALSE)</f>
        <v>0.31690140845070425</v>
      </c>
      <c r="Q1611">
        <f>VLOOKUP(G1611,Sheet11!$C$53:$E$61,3,FALSE)</f>
        <v>0.233502538071066</v>
      </c>
      <c r="R1611">
        <f>VLOOKUP(I1611,Sheet11!$C$70:$E$89,2,FALSE)</f>
        <v>5.6338028169014086E-2</v>
      </c>
      <c r="S1611">
        <f>VLOOKUP(I1611,Sheet11!$C$70:$E$89,3,FALSE)</f>
        <v>9.7574732092498589E-2</v>
      </c>
      <c r="T1611">
        <f t="shared" si="126"/>
        <v>4.6713985643391738E-5</v>
      </c>
      <c r="U1611">
        <f t="shared" si="127"/>
        <v>1.6230920600601733E-4</v>
      </c>
      <c r="V1611">
        <f t="shared" si="128"/>
        <v>0.22348709382327434</v>
      </c>
      <c r="W1611" t="str">
        <f t="shared" si="129"/>
        <v>Ontime</v>
      </c>
    </row>
    <row r="1612" spans="3:23" x14ac:dyDescent="0.3">
      <c r="C1612" s="1">
        <v>5</v>
      </c>
      <c r="D1612" s="1">
        <v>1642</v>
      </c>
      <c r="E1612" s="1" t="s">
        <v>7</v>
      </c>
      <c r="F1612" s="1" t="s">
        <v>1</v>
      </c>
      <c r="G1612" s="1" t="s">
        <v>4</v>
      </c>
      <c r="H1612" s="1" t="s">
        <v>3</v>
      </c>
      <c r="I1612">
        <f t="shared" si="125"/>
        <v>16</v>
      </c>
      <c r="J1612">
        <f>VLOOKUP(C1612,Sheet11!$C$10:$E$17,2,FALSE)</f>
        <v>0.17370892018779344</v>
      </c>
      <c r="K1612">
        <f>VLOOKUP(C1612,Sheet11!$C$10:$E$17,3,FALSE)</f>
        <v>0.17822899041173154</v>
      </c>
      <c r="L1612">
        <f>VLOOKUP(E1612,Sheet11!$C$27:$E$30,2,FALSE)</f>
        <v>0.39436619718309857</v>
      </c>
      <c r="M1612">
        <f>VLOOKUP(E1612,Sheet11!$C$27:$E$30,3,FALSE)</f>
        <v>0.29103214890016921</v>
      </c>
      <c r="N1612">
        <f>VLOOKUP(F1612,Sheet11!$C$40:$E$43,2,FALSE)</f>
        <v>0.19718309859154928</v>
      </c>
      <c r="O1612">
        <f>VLOOKUP(F1612,Sheet11!$C$40:$E$43,3,FALSE)</f>
        <v>0.17033276931754088</v>
      </c>
      <c r="P1612">
        <f>VLOOKUP(G1612,Sheet11!$C$53:$E$61,2,FALSE)</f>
        <v>0.31690140845070425</v>
      </c>
      <c r="Q1612">
        <f>VLOOKUP(G1612,Sheet11!$C$53:$E$61,3,FALSE)</f>
        <v>0.233502538071066</v>
      </c>
      <c r="R1612">
        <f>VLOOKUP(I1612,Sheet11!$C$70:$E$89,2,FALSE)</f>
        <v>0.10328638497652583</v>
      </c>
      <c r="S1612">
        <f>VLOOKUP(I1612,Sheet11!$C$70:$E$89,3,FALSE)</f>
        <v>9.8702763677382968E-2</v>
      </c>
      <c r="T1612">
        <f t="shared" si="126"/>
        <v>8.5642307012884859E-5</v>
      </c>
      <c r="U1612">
        <f t="shared" si="127"/>
        <v>1.6418561301186725E-4</v>
      </c>
      <c r="V1612">
        <f t="shared" si="128"/>
        <v>0.34280518768438573</v>
      </c>
      <c r="W1612" t="str">
        <f t="shared" si="129"/>
        <v>Ontime</v>
      </c>
    </row>
    <row r="1613" spans="3:23" x14ac:dyDescent="0.3">
      <c r="C1613" s="1">
        <v>5</v>
      </c>
      <c r="D1613" s="1">
        <v>1706</v>
      </c>
      <c r="E1613" s="1" t="s">
        <v>7</v>
      </c>
      <c r="F1613" s="1" t="s">
        <v>1</v>
      </c>
      <c r="G1613" s="1" t="s">
        <v>4</v>
      </c>
      <c r="H1613" s="1" t="s">
        <v>3</v>
      </c>
      <c r="I1613">
        <f t="shared" si="125"/>
        <v>17</v>
      </c>
      <c r="J1613">
        <f>VLOOKUP(C1613,Sheet11!$C$10:$E$17,2,FALSE)</f>
        <v>0.17370892018779344</v>
      </c>
      <c r="K1613">
        <f>VLOOKUP(C1613,Sheet11!$C$10:$E$17,3,FALSE)</f>
        <v>0.17822899041173154</v>
      </c>
      <c r="L1613">
        <f>VLOOKUP(E1613,Sheet11!$C$27:$E$30,2,FALSE)</f>
        <v>0.39436619718309857</v>
      </c>
      <c r="M1613">
        <f>VLOOKUP(E1613,Sheet11!$C$27:$E$30,3,FALSE)</f>
        <v>0.29103214890016921</v>
      </c>
      <c r="N1613">
        <f>VLOOKUP(F1613,Sheet11!$C$40:$E$43,2,FALSE)</f>
        <v>0.19718309859154928</v>
      </c>
      <c r="O1613">
        <f>VLOOKUP(F1613,Sheet11!$C$40:$E$43,3,FALSE)</f>
        <v>0.17033276931754088</v>
      </c>
      <c r="P1613">
        <f>VLOOKUP(G1613,Sheet11!$C$53:$E$61,2,FALSE)</f>
        <v>0.31690140845070425</v>
      </c>
      <c r="Q1613">
        <f>VLOOKUP(G1613,Sheet11!$C$53:$E$61,3,FALSE)</f>
        <v>0.233502538071066</v>
      </c>
      <c r="R1613">
        <f>VLOOKUP(I1613,Sheet11!$C$70:$E$89,2,FALSE)</f>
        <v>9.154929577464789E-2</v>
      </c>
      <c r="S1613">
        <f>VLOOKUP(I1613,Sheet11!$C$70:$E$89,3,FALSE)</f>
        <v>8.1218274111675121E-2</v>
      </c>
      <c r="T1613">
        <f t="shared" si="126"/>
        <v>7.5910226670511581E-5</v>
      </c>
      <c r="U1613">
        <f t="shared" si="127"/>
        <v>1.351013044211936E-4</v>
      </c>
      <c r="V1613">
        <f t="shared" si="128"/>
        <v>0.35974444750851631</v>
      </c>
      <c r="W1613" t="str">
        <f t="shared" si="129"/>
        <v>Ontime</v>
      </c>
    </row>
    <row r="1614" spans="3:23" x14ac:dyDescent="0.3">
      <c r="C1614" s="1">
        <v>5</v>
      </c>
      <c r="D1614" s="1">
        <v>2120</v>
      </c>
      <c r="E1614" s="1" t="s">
        <v>7</v>
      </c>
      <c r="F1614" s="1" t="s">
        <v>1</v>
      </c>
      <c r="G1614" s="1" t="s">
        <v>4</v>
      </c>
      <c r="H1614" s="1" t="s">
        <v>3</v>
      </c>
      <c r="I1614">
        <f t="shared" si="125"/>
        <v>21</v>
      </c>
      <c r="J1614">
        <f>VLOOKUP(C1614,Sheet11!$C$10:$E$17,2,FALSE)</f>
        <v>0.17370892018779344</v>
      </c>
      <c r="K1614">
        <f>VLOOKUP(C1614,Sheet11!$C$10:$E$17,3,FALSE)</f>
        <v>0.17822899041173154</v>
      </c>
      <c r="L1614">
        <f>VLOOKUP(E1614,Sheet11!$C$27:$E$30,2,FALSE)</f>
        <v>0.39436619718309857</v>
      </c>
      <c r="M1614">
        <f>VLOOKUP(E1614,Sheet11!$C$27:$E$30,3,FALSE)</f>
        <v>0.29103214890016921</v>
      </c>
      <c r="N1614">
        <f>VLOOKUP(F1614,Sheet11!$C$40:$E$43,2,FALSE)</f>
        <v>0.19718309859154928</v>
      </c>
      <c r="O1614">
        <f>VLOOKUP(F1614,Sheet11!$C$40:$E$43,3,FALSE)</f>
        <v>0.17033276931754088</v>
      </c>
      <c r="P1614">
        <f>VLOOKUP(G1614,Sheet11!$C$53:$E$61,2,FALSE)</f>
        <v>0.31690140845070425</v>
      </c>
      <c r="Q1614">
        <f>VLOOKUP(G1614,Sheet11!$C$53:$E$61,3,FALSE)</f>
        <v>0.233502538071066</v>
      </c>
      <c r="R1614">
        <f>VLOOKUP(I1614,Sheet11!$C$70:$E$89,2,FALSE)</f>
        <v>4.9295774647887321E-2</v>
      </c>
      <c r="S1614">
        <f>VLOOKUP(I1614,Sheet11!$C$70:$E$89,3,FALSE)</f>
        <v>3.7789058093626621E-2</v>
      </c>
      <c r="T1614">
        <f t="shared" si="126"/>
        <v>4.0874737437967769E-5</v>
      </c>
      <c r="U1614">
        <f t="shared" si="127"/>
        <v>6.2859634695972024E-5</v>
      </c>
      <c r="V1614">
        <f t="shared" si="128"/>
        <v>0.39403272605912254</v>
      </c>
      <c r="W1614" t="str">
        <f t="shared" si="129"/>
        <v>Ontime</v>
      </c>
    </row>
    <row r="1615" spans="3:23" x14ac:dyDescent="0.3">
      <c r="C1615" s="1">
        <v>5</v>
      </c>
      <c r="D1615" s="1">
        <v>1609</v>
      </c>
      <c r="E1615" s="1" t="s">
        <v>7</v>
      </c>
      <c r="F1615" s="1" t="s">
        <v>1</v>
      </c>
      <c r="G1615" s="1" t="s">
        <v>4</v>
      </c>
      <c r="H1615" s="1" t="s">
        <v>3</v>
      </c>
      <c r="I1615">
        <f t="shared" si="125"/>
        <v>16</v>
      </c>
      <c r="J1615">
        <f>VLOOKUP(C1615,Sheet11!$C$10:$E$17,2,FALSE)</f>
        <v>0.17370892018779344</v>
      </c>
      <c r="K1615">
        <f>VLOOKUP(C1615,Sheet11!$C$10:$E$17,3,FALSE)</f>
        <v>0.17822899041173154</v>
      </c>
      <c r="L1615">
        <f>VLOOKUP(E1615,Sheet11!$C$27:$E$30,2,FALSE)</f>
        <v>0.39436619718309857</v>
      </c>
      <c r="M1615">
        <f>VLOOKUP(E1615,Sheet11!$C$27:$E$30,3,FALSE)</f>
        <v>0.29103214890016921</v>
      </c>
      <c r="N1615">
        <f>VLOOKUP(F1615,Sheet11!$C$40:$E$43,2,FALSE)</f>
        <v>0.19718309859154928</v>
      </c>
      <c r="O1615">
        <f>VLOOKUP(F1615,Sheet11!$C$40:$E$43,3,FALSE)</f>
        <v>0.17033276931754088</v>
      </c>
      <c r="P1615">
        <f>VLOOKUP(G1615,Sheet11!$C$53:$E$61,2,FALSE)</f>
        <v>0.31690140845070425</v>
      </c>
      <c r="Q1615">
        <f>VLOOKUP(G1615,Sheet11!$C$53:$E$61,3,FALSE)</f>
        <v>0.233502538071066</v>
      </c>
      <c r="R1615">
        <f>VLOOKUP(I1615,Sheet11!$C$70:$E$89,2,FALSE)</f>
        <v>0.10328638497652583</v>
      </c>
      <c r="S1615">
        <f>VLOOKUP(I1615,Sheet11!$C$70:$E$89,3,FALSE)</f>
        <v>9.8702763677382968E-2</v>
      </c>
      <c r="T1615">
        <f t="shared" si="126"/>
        <v>8.5642307012884859E-5</v>
      </c>
      <c r="U1615">
        <f t="shared" si="127"/>
        <v>1.6418561301186725E-4</v>
      </c>
      <c r="V1615">
        <f t="shared" si="128"/>
        <v>0.34280518768438573</v>
      </c>
      <c r="W1615" t="str">
        <f t="shared" si="129"/>
        <v>Ontime</v>
      </c>
    </row>
    <row r="1616" spans="3:23" x14ac:dyDescent="0.3">
      <c r="C1616" s="1">
        <v>5</v>
      </c>
      <c r="D1616" s="1">
        <v>1456</v>
      </c>
      <c r="E1616" s="1" t="s">
        <v>5</v>
      </c>
      <c r="F1616" s="1" t="s">
        <v>1</v>
      </c>
      <c r="G1616" s="1" t="s">
        <v>8</v>
      </c>
      <c r="H1616" s="1" t="s">
        <v>3</v>
      </c>
      <c r="I1616">
        <f t="shared" si="125"/>
        <v>14</v>
      </c>
      <c r="J1616">
        <f>VLOOKUP(C1616,Sheet11!$C$10:$E$17,2,FALSE)</f>
        <v>0.17370892018779344</v>
      </c>
      <c r="K1616">
        <f>VLOOKUP(C1616,Sheet11!$C$10:$E$17,3,FALSE)</f>
        <v>0.17822899041173154</v>
      </c>
      <c r="L1616">
        <f>VLOOKUP(E1616,Sheet11!$C$27:$E$30,2,FALSE)</f>
        <v>0.51877934272300474</v>
      </c>
      <c r="M1616">
        <f>VLOOKUP(E1616,Sheet11!$C$27:$E$30,3,FALSE)</f>
        <v>0.64805414551607443</v>
      </c>
      <c r="N1616">
        <f>VLOOKUP(F1616,Sheet11!$C$40:$E$43,2,FALSE)</f>
        <v>0.19718309859154928</v>
      </c>
      <c r="O1616">
        <f>VLOOKUP(F1616,Sheet11!$C$40:$E$43,3,FALSE)</f>
        <v>0.17033276931754088</v>
      </c>
      <c r="P1616">
        <f>VLOOKUP(G1616,Sheet11!$C$53:$E$61,2,FALSE)</f>
        <v>0.11032863849765258</v>
      </c>
      <c r="Q1616">
        <f>VLOOKUP(G1616,Sheet11!$C$53:$E$61,3,FALSE)</f>
        <v>0.19232938522278623</v>
      </c>
      <c r="R1616">
        <f>VLOOKUP(I1616,Sheet11!$C$70:$E$89,2,FALSE)</f>
        <v>5.6338028169014086E-2</v>
      </c>
      <c r="S1616">
        <f>VLOOKUP(I1616,Sheet11!$C$70:$E$89,3,FALSE)</f>
        <v>9.7574732092498589E-2</v>
      </c>
      <c r="T1616">
        <f t="shared" si="126"/>
        <v>2.1394099156874337E-5</v>
      </c>
      <c r="U1616">
        <f t="shared" si="127"/>
        <v>2.9769224289411135E-4</v>
      </c>
      <c r="V1616">
        <f t="shared" si="128"/>
        <v>6.704799402995397E-2</v>
      </c>
      <c r="W1616" t="str">
        <f t="shared" si="129"/>
        <v>Ontime</v>
      </c>
    </row>
    <row r="1617" spans="3:23" x14ac:dyDescent="0.3">
      <c r="C1617" s="1">
        <v>5</v>
      </c>
      <c r="D1617" s="1">
        <v>627</v>
      </c>
      <c r="E1617" s="1" t="s">
        <v>5</v>
      </c>
      <c r="F1617" s="1" t="s">
        <v>6</v>
      </c>
      <c r="G1617" s="1" t="s">
        <v>8</v>
      </c>
      <c r="H1617" s="1" t="s">
        <v>3</v>
      </c>
      <c r="I1617">
        <f t="shared" si="125"/>
        <v>6</v>
      </c>
      <c r="J1617">
        <f>VLOOKUP(C1617,Sheet11!$C$10:$E$17,2,FALSE)</f>
        <v>0.17370892018779344</v>
      </c>
      <c r="K1617">
        <f>VLOOKUP(C1617,Sheet11!$C$10:$E$17,3,FALSE)</f>
        <v>0.17822899041173154</v>
      </c>
      <c r="L1617">
        <f>VLOOKUP(E1617,Sheet11!$C$27:$E$30,2,FALSE)</f>
        <v>0.51877934272300474</v>
      </c>
      <c r="M1617">
        <f>VLOOKUP(E1617,Sheet11!$C$27:$E$30,3,FALSE)</f>
        <v>0.64805414551607443</v>
      </c>
      <c r="N1617">
        <f>VLOOKUP(F1617,Sheet11!$C$40:$E$43,2,FALSE)</f>
        <v>0.42488262910798125</v>
      </c>
      <c r="O1617">
        <f>VLOOKUP(F1617,Sheet11!$C$40:$E$43,3,FALSE)</f>
        <v>0.54540327129159616</v>
      </c>
      <c r="P1617">
        <f>VLOOKUP(G1617,Sheet11!$C$53:$E$61,2,FALSE)</f>
        <v>0.11032863849765258</v>
      </c>
      <c r="Q1617">
        <f>VLOOKUP(G1617,Sheet11!$C$53:$E$61,3,FALSE)</f>
        <v>0.19232938522278623</v>
      </c>
      <c r="R1617">
        <f>VLOOKUP(I1617,Sheet11!$C$70:$E$89,2,FALSE)</f>
        <v>3.9906103286384977E-2</v>
      </c>
      <c r="S1617">
        <f>VLOOKUP(I1617,Sheet11!$C$70:$E$89,3,FALSE)</f>
        <v>8.4038353073886074E-2</v>
      </c>
      <c r="T1617">
        <f t="shared" si="126"/>
        <v>3.2653592810368225E-5</v>
      </c>
      <c r="U1617">
        <f t="shared" si="127"/>
        <v>8.2096986243755004E-4</v>
      </c>
      <c r="V1617">
        <f t="shared" si="128"/>
        <v>3.8252923592504415E-2</v>
      </c>
      <c r="W1617" t="str">
        <f t="shared" si="129"/>
        <v>Ontime</v>
      </c>
    </row>
    <row r="1618" spans="3:23" x14ac:dyDescent="0.3">
      <c r="C1618" s="1">
        <v>5</v>
      </c>
      <c r="D1618" s="1">
        <v>726</v>
      </c>
      <c r="E1618" s="1" t="s">
        <v>5</v>
      </c>
      <c r="F1618" s="1" t="s">
        <v>6</v>
      </c>
      <c r="G1618" s="1" t="s">
        <v>8</v>
      </c>
      <c r="H1618" s="1" t="s">
        <v>3</v>
      </c>
      <c r="I1618">
        <f t="shared" si="125"/>
        <v>7</v>
      </c>
      <c r="J1618">
        <f>VLOOKUP(C1618,Sheet11!$C$10:$E$17,2,FALSE)</f>
        <v>0.17370892018779344</v>
      </c>
      <c r="K1618">
        <f>VLOOKUP(C1618,Sheet11!$C$10:$E$17,3,FALSE)</f>
        <v>0.17822899041173154</v>
      </c>
      <c r="L1618">
        <f>VLOOKUP(E1618,Sheet11!$C$27:$E$30,2,FALSE)</f>
        <v>0.51877934272300474</v>
      </c>
      <c r="M1618">
        <f>VLOOKUP(E1618,Sheet11!$C$27:$E$30,3,FALSE)</f>
        <v>0.64805414551607443</v>
      </c>
      <c r="N1618">
        <f>VLOOKUP(F1618,Sheet11!$C$40:$E$43,2,FALSE)</f>
        <v>0.42488262910798125</v>
      </c>
      <c r="O1618">
        <f>VLOOKUP(F1618,Sheet11!$C$40:$E$43,3,FALSE)</f>
        <v>0.54540327129159616</v>
      </c>
      <c r="P1618">
        <f>VLOOKUP(G1618,Sheet11!$C$53:$E$61,2,FALSE)</f>
        <v>0.11032863849765258</v>
      </c>
      <c r="Q1618">
        <f>VLOOKUP(G1618,Sheet11!$C$53:$E$61,3,FALSE)</f>
        <v>0.19232938522278623</v>
      </c>
      <c r="R1618">
        <f>VLOOKUP(I1618,Sheet11!$C$70:$E$89,2,FALSE)</f>
        <v>4.2253521126760563E-2</v>
      </c>
      <c r="S1618">
        <f>VLOOKUP(I1618,Sheet11!$C$70:$E$89,3,FALSE)</f>
        <v>4.3993231810490696E-2</v>
      </c>
      <c r="T1618">
        <f t="shared" si="126"/>
        <v>3.457439238744871E-5</v>
      </c>
      <c r="U1618">
        <f t="shared" si="127"/>
        <v>4.2976945818878459E-4</v>
      </c>
      <c r="V1618">
        <f t="shared" si="128"/>
        <v>7.4458598610799273E-2</v>
      </c>
      <c r="W1618" t="str">
        <f t="shared" si="129"/>
        <v>Ontime</v>
      </c>
    </row>
    <row r="1619" spans="3:23" x14ac:dyDescent="0.3">
      <c r="C1619" s="1">
        <v>5</v>
      </c>
      <c r="D1619" s="1">
        <v>828</v>
      </c>
      <c r="E1619" s="1" t="s">
        <v>5</v>
      </c>
      <c r="F1619" s="1" t="s">
        <v>6</v>
      </c>
      <c r="G1619" s="1" t="s">
        <v>8</v>
      </c>
      <c r="H1619" s="1" t="s">
        <v>3</v>
      </c>
      <c r="I1619">
        <f t="shared" si="125"/>
        <v>8</v>
      </c>
      <c r="J1619">
        <f>VLOOKUP(C1619,Sheet11!$C$10:$E$17,2,FALSE)</f>
        <v>0.17370892018779344</v>
      </c>
      <c r="K1619">
        <f>VLOOKUP(C1619,Sheet11!$C$10:$E$17,3,FALSE)</f>
        <v>0.17822899041173154</v>
      </c>
      <c r="L1619">
        <f>VLOOKUP(E1619,Sheet11!$C$27:$E$30,2,FALSE)</f>
        <v>0.51877934272300474</v>
      </c>
      <c r="M1619">
        <f>VLOOKUP(E1619,Sheet11!$C$27:$E$30,3,FALSE)</f>
        <v>0.64805414551607443</v>
      </c>
      <c r="N1619">
        <f>VLOOKUP(F1619,Sheet11!$C$40:$E$43,2,FALSE)</f>
        <v>0.42488262910798125</v>
      </c>
      <c r="O1619">
        <f>VLOOKUP(F1619,Sheet11!$C$40:$E$43,3,FALSE)</f>
        <v>0.54540327129159616</v>
      </c>
      <c r="P1619">
        <f>VLOOKUP(G1619,Sheet11!$C$53:$E$61,2,FALSE)</f>
        <v>0.11032863849765258</v>
      </c>
      <c r="Q1619">
        <f>VLOOKUP(G1619,Sheet11!$C$53:$E$61,3,FALSE)</f>
        <v>0.19232938522278623</v>
      </c>
      <c r="R1619">
        <f>VLOOKUP(I1619,Sheet11!$C$70:$E$89,2,FALSE)</f>
        <v>4.2253521126760563E-2</v>
      </c>
      <c r="S1619">
        <f>VLOOKUP(I1619,Sheet11!$C$70:$E$89,3,FALSE)</f>
        <v>9.475465313028765E-2</v>
      </c>
      <c r="T1619">
        <f t="shared" si="126"/>
        <v>3.457439238744871E-5</v>
      </c>
      <c r="U1619">
        <f t="shared" si="127"/>
        <v>9.2565729456045901E-4</v>
      </c>
      <c r="V1619">
        <f t="shared" si="128"/>
        <v>3.6006302288714577E-2</v>
      </c>
      <c r="W1619" t="str">
        <f t="shared" si="129"/>
        <v>Ontime</v>
      </c>
    </row>
    <row r="1620" spans="3:23" x14ac:dyDescent="0.3">
      <c r="C1620" s="1">
        <v>5</v>
      </c>
      <c r="D1620" s="1">
        <v>928</v>
      </c>
      <c r="E1620" s="1" t="s">
        <v>5</v>
      </c>
      <c r="F1620" s="1" t="s">
        <v>6</v>
      </c>
      <c r="G1620" s="1" t="s">
        <v>8</v>
      </c>
      <c r="H1620" s="1" t="s">
        <v>3</v>
      </c>
      <c r="I1620">
        <f t="shared" si="125"/>
        <v>9</v>
      </c>
      <c r="J1620">
        <f>VLOOKUP(C1620,Sheet11!$C$10:$E$17,2,FALSE)</f>
        <v>0.17370892018779344</v>
      </c>
      <c r="K1620">
        <f>VLOOKUP(C1620,Sheet11!$C$10:$E$17,3,FALSE)</f>
        <v>0.17822899041173154</v>
      </c>
      <c r="L1620">
        <f>VLOOKUP(E1620,Sheet11!$C$27:$E$30,2,FALSE)</f>
        <v>0.51877934272300474</v>
      </c>
      <c r="M1620">
        <f>VLOOKUP(E1620,Sheet11!$C$27:$E$30,3,FALSE)</f>
        <v>0.64805414551607443</v>
      </c>
      <c r="N1620">
        <f>VLOOKUP(F1620,Sheet11!$C$40:$E$43,2,FALSE)</f>
        <v>0.42488262910798125</v>
      </c>
      <c r="O1620">
        <f>VLOOKUP(F1620,Sheet11!$C$40:$E$43,3,FALSE)</f>
        <v>0.54540327129159616</v>
      </c>
      <c r="P1620">
        <f>VLOOKUP(G1620,Sheet11!$C$53:$E$61,2,FALSE)</f>
        <v>0.11032863849765258</v>
      </c>
      <c r="Q1620">
        <f>VLOOKUP(G1620,Sheet11!$C$53:$E$61,3,FALSE)</f>
        <v>0.19232938522278623</v>
      </c>
      <c r="R1620">
        <f>VLOOKUP(I1620,Sheet11!$C$70:$E$89,2,FALSE)</f>
        <v>3.5211267605633804E-2</v>
      </c>
      <c r="S1620">
        <f>VLOOKUP(I1620,Sheet11!$C$70:$E$89,3,FALSE)</f>
        <v>3.2148900169204735E-2</v>
      </c>
      <c r="T1620">
        <f t="shared" si="126"/>
        <v>2.8811993656207262E-5</v>
      </c>
      <c r="U1620">
        <f t="shared" si="127"/>
        <v>3.1406229636872713E-4</v>
      </c>
      <c r="V1620">
        <f t="shared" si="128"/>
        <v>8.4030778901830194E-2</v>
      </c>
      <c r="W1620" t="str">
        <f t="shared" si="129"/>
        <v>Ontime</v>
      </c>
    </row>
    <row r="1621" spans="3:23" x14ac:dyDescent="0.3">
      <c r="C1621" s="1">
        <v>5</v>
      </c>
      <c r="D1621" s="1">
        <v>1029</v>
      </c>
      <c r="E1621" s="1" t="s">
        <v>5</v>
      </c>
      <c r="F1621" s="1" t="s">
        <v>6</v>
      </c>
      <c r="G1621" s="1" t="s">
        <v>8</v>
      </c>
      <c r="H1621" s="1" t="s">
        <v>3</v>
      </c>
      <c r="I1621">
        <f t="shared" si="125"/>
        <v>10</v>
      </c>
      <c r="J1621">
        <f>VLOOKUP(C1621,Sheet11!$C$10:$E$17,2,FALSE)</f>
        <v>0.17370892018779344</v>
      </c>
      <c r="K1621">
        <f>VLOOKUP(C1621,Sheet11!$C$10:$E$17,3,FALSE)</f>
        <v>0.17822899041173154</v>
      </c>
      <c r="L1621">
        <f>VLOOKUP(E1621,Sheet11!$C$27:$E$30,2,FALSE)</f>
        <v>0.51877934272300474</v>
      </c>
      <c r="M1621">
        <f>VLOOKUP(E1621,Sheet11!$C$27:$E$30,3,FALSE)</f>
        <v>0.64805414551607443</v>
      </c>
      <c r="N1621">
        <f>VLOOKUP(F1621,Sheet11!$C$40:$E$43,2,FALSE)</f>
        <v>0.42488262910798125</v>
      </c>
      <c r="O1621">
        <f>VLOOKUP(F1621,Sheet11!$C$40:$E$43,3,FALSE)</f>
        <v>0.54540327129159616</v>
      </c>
      <c r="P1621">
        <f>VLOOKUP(G1621,Sheet11!$C$53:$E$61,2,FALSE)</f>
        <v>0.11032863849765258</v>
      </c>
      <c r="Q1621">
        <f>VLOOKUP(G1621,Sheet11!$C$53:$E$61,3,FALSE)</f>
        <v>0.19232938522278623</v>
      </c>
      <c r="R1621">
        <f>VLOOKUP(I1621,Sheet11!$C$70:$E$89,2,FALSE)</f>
        <v>3.0516431924882629E-2</v>
      </c>
      <c r="S1621">
        <f>VLOOKUP(I1621,Sheet11!$C$70:$E$89,3,FALSE)</f>
        <v>5.9785673998871969E-2</v>
      </c>
      <c r="T1621">
        <f t="shared" si="126"/>
        <v>2.4970394502046292E-5</v>
      </c>
      <c r="U1621">
        <f t="shared" si="127"/>
        <v>5.8404567394886107E-4</v>
      </c>
      <c r="V1621">
        <f t="shared" si="128"/>
        <v>4.1001208006811646E-2</v>
      </c>
      <c r="W1621" t="str">
        <f t="shared" si="129"/>
        <v>Ontime</v>
      </c>
    </row>
    <row r="1622" spans="3:23" x14ac:dyDescent="0.3">
      <c r="C1622" s="1">
        <v>5</v>
      </c>
      <c r="D1622" s="1">
        <v>1128</v>
      </c>
      <c r="E1622" s="1" t="s">
        <v>5</v>
      </c>
      <c r="F1622" s="1" t="s">
        <v>6</v>
      </c>
      <c r="G1622" s="1" t="s">
        <v>8</v>
      </c>
      <c r="H1622" s="1" t="s">
        <v>3</v>
      </c>
      <c r="I1622">
        <f t="shared" si="125"/>
        <v>11</v>
      </c>
      <c r="J1622">
        <f>VLOOKUP(C1622,Sheet11!$C$10:$E$17,2,FALSE)</f>
        <v>0.17370892018779344</v>
      </c>
      <c r="K1622">
        <f>VLOOKUP(C1622,Sheet11!$C$10:$E$17,3,FALSE)</f>
        <v>0.17822899041173154</v>
      </c>
      <c r="L1622">
        <f>VLOOKUP(E1622,Sheet11!$C$27:$E$30,2,FALSE)</f>
        <v>0.51877934272300474</v>
      </c>
      <c r="M1622">
        <f>VLOOKUP(E1622,Sheet11!$C$27:$E$30,3,FALSE)</f>
        <v>0.64805414551607443</v>
      </c>
      <c r="N1622">
        <f>VLOOKUP(F1622,Sheet11!$C$40:$E$43,2,FALSE)</f>
        <v>0.42488262910798125</v>
      </c>
      <c r="O1622">
        <f>VLOOKUP(F1622,Sheet11!$C$40:$E$43,3,FALSE)</f>
        <v>0.54540327129159616</v>
      </c>
      <c r="P1622">
        <f>VLOOKUP(G1622,Sheet11!$C$53:$E$61,2,FALSE)</f>
        <v>0.11032863849765258</v>
      </c>
      <c r="Q1622">
        <f>VLOOKUP(G1622,Sheet11!$C$53:$E$61,3,FALSE)</f>
        <v>0.19232938522278623</v>
      </c>
      <c r="R1622">
        <f>VLOOKUP(I1622,Sheet11!$C$70:$E$89,2,FALSE)</f>
        <v>1.4084507042253521E-2</v>
      </c>
      <c r="S1622">
        <f>VLOOKUP(I1622,Sheet11!$C$70:$E$89,3,FALSE)</f>
        <v>2.5944726452340666E-2</v>
      </c>
      <c r="T1622">
        <f t="shared" si="126"/>
        <v>1.1524797462482903E-5</v>
      </c>
      <c r="U1622">
        <f t="shared" si="127"/>
        <v>2.534537830344114E-4</v>
      </c>
      <c r="V1622">
        <f t="shared" si="128"/>
        <v>4.3493317236703896E-2</v>
      </c>
      <c r="W1622" t="str">
        <f t="shared" si="129"/>
        <v>Ontime</v>
      </c>
    </row>
    <row r="1623" spans="3:23" x14ac:dyDescent="0.3">
      <c r="C1623" s="1">
        <v>5</v>
      </c>
      <c r="D1623" s="1">
        <v>1229</v>
      </c>
      <c r="E1623" s="1" t="s">
        <v>5</v>
      </c>
      <c r="F1623" s="1" t="s">
        <v>6</v>
      </c>
      <c r="G1623" s="1" t="s">
        <v>8</v>
      </c>
      <c r="H1623" s="1" t="s">
        <v>3</v>
      </c>
      <c r="I1623">
        <f t="shared" si="125"/>
        <v>12</v>
      </c>
      <c r="J1623">
        <f>VLOOKUP(C1623,Sheet11!$C$10:$E$17,2,FALSE)</f>
        <v>0.17370892018779344</v>
      </c>
      <c r="K1623">
        <f>VLOOKUP(C1623,Sheet11!$C$10:$E$17,3,FALSE)</f>
        <v>0.17822899041173154</v>
      </c>
      <c r="L1623">
        <f>VLOOKUP(E1623,Sheet11!$C$27:$E$30,2,FALSE)</f>
        <v>0.51877934272300474</v>
      </c>
      <c r="M1623">
        <f>VLOOKUP(E1623,Sheet11!$C$27:$E$30,3,FALSE)</f>
        <v>0.64805414551607443</v>
      </c>
      <c r="N1623">
        <f>VLOOKUP(F1623,Sheet11!$C$40:$E$43,2,FALSE)</f>
        <v>0.42488262910798125</v>
      </c>
      <c r="O1623">
        <f>VLOOKUP(F1623,Sheet11!$C$40:$E$43,3,FALSE)</f>
        <v>0.54540327129159616</v>
      </c>
      <c r="P1623">
        <f>VLOOKUP(G1623,Sheet11!$C$53:$E$61,2,FALSE)</f>
        <v>0.11032863849765258</v>
      </c>
      <c r="Q1623">
        <f>VLOOKUP(G1623,Sheet11!$C$53:$E$61,3,FALSE)</f>
        <v>0.19232938522278623</v>
      </c>
      <c r="R1623">
        <f>VLOOKUP(I1623,Sheet11!$C$70:$E$89,2,FALSE)</f>
        <v>3.0516431924882629E-2</v>
      </c>
      <c r="S1623">
        <f>VLOOKUP(I1623,Sheet11!$C$70:$E$89,3,FALSE)</f>
        <v>0.10152284263959391</v>
      </c>
      <c r="T1623">
        <f t="shared" si="126"/>
        <v>2.4970394502046292E-5</v>
      </c>
      <c r="U1623">
        <f t="shared" si="127"/>
        <v>9.9177567274334895E-4</v>
      </c>
      <c r="V1623">
        <f t="shared" si="128"/>
        <v>2.4559125731065747E-2</v>
      </c>
      <c r="W1623" t="str">
        <f t="shared" si="129"/>
        <v>Ontime</v>
      </c>
    </row>
    <row r="1624" spans="3:23" x14ac:dyDescent="0.3">
      <c r="C1624" s="1">
        <v>5</v>
      </c>
      <c r="D1624" s="1">
        <v>1428</v>
      </c>
      <c r="E1624" s="1" t="s">
        <v>5</v>
      </c>
      <c r="F1624" s="1" t="s">
        <v>6</v>
      </c>
      <c r="G1624" s="1" t="s">
        <v>8</v>
      </c>
      <c r="H1624" s="1" t="s">
        <v>3</v>
      </c>
      <c r="I1624">
        <f t="shared" si="125"/>
        <v>14</v>
      </c>
      <c r="J1624">
        <f>VLOOKUP(C1624,Sheet11!$C$10:$E$17,2,FALSE)</f>
        <v>0.17370892018779344</v>
      </c>
      <c r="K1624">
        <f>VLOOKUP(C1624,Sheet11!$C$10:$E$17,3,FALSE)</f>
        <v>0.17822899041173154</v>
      </c>
      <c r="L1624">
        <f>VLOOKUP(E1624,Sheet11!$C$27:$E$30,2,FALSE)</f>
        <v>0.51877934272300474</v>
      </c>
      <c r="M1624">
        <f>VLOOKUP(E1624,Sheet11!$C$27:$E$30,3,FALSE)</f>
        <v>0.64805414551607443</v>
      </c>
      <c r="N1624">
        <f>VLOOKUP(F1624,Sheet11!$C$40:$E$43,2,FALSE)</f>
        <v>0.42488262910798125</v>
      </c>
      <c r="O1624">
        <f>VLOOKUP(F1624,Sheet11!$C$40:$E$43,3,FALSE)</f>
        <v>0.54540327129159616</v>
      </c>
      <c r="P1624">
        <f>VLOOKUP(G1624,Sheet11!$C$53:$E$61,2,FALSE)</f>
        <v>0.11032863849765258</v>
      </c>
      <c r="Q1624">
        <f>VLOOKUP(G1624,Sheet11!$C$53:$E$61,3,FALSE)</f>
        <v>0.19232938522278623</v>
      </c>
      <c r="R1624">
        <f>VLOOKUP(I1624,Sheet11!$C$70:$E$89,2,FALSE)</f>
        <v>5.6338028169014086E-2</v>
      </c>
      <c r="S1624">
        <f>VLOOKUP(I1624,Sheet11!$C$70:$E$89,3,FALSE)</f>
        <v>9.7574732092498589E-2</v>
      </c>
      <c r="T1624">
        <f t="shared" si="126"/>
        <v>4.6099189849931613E-5</v>
      </c>
      <c r="U1624">
        <f t="shared" si="127"/>
        <v>9.5320661880332982E-4</v>
      </c>
      <c r="V1624">
        <f t="shared" si="128"/>
        <v>4.6131213739324002E-2</v>
      </c>
      <c r="W1624" t="str">
        <f t="shared" si="129"/>
        <v>Ontime</v>
      </c>
    </row>
    <row r="1625" spans="3:23" x14ac:dyDescent="0.3">
      <c r="C1625" s="1">
        <v>5</v>
      </c>
      <c r="D1625" s="1">
        <v>1529</v>
      </c>
      <c r="E1625" s="1" t="s">
        <v>5</v>
      </c>
      <c r="F1625" s="1" t="s">
        <v>6</v>
      </c>
      <c r="G1625" s="1" t="s">
        <v>8</v>
      </c>
      <c r="H1625" s="1" t="s">
        <v>3</v>
      </c>
      <c r="I1625">
        <f t="shared" si="125"/>
        <v>15</v>
      </c>
      <c r="J1625">
        <f>VLOOKUP(C1625,Sheet11!$C$10:$E$17,2,FALSE)</f>
        <v>0.17370892018779344</v>
      </c>
      <c r="K1625">
        <f>VLOOKUP(C1625,Sheet11!$C$10:$E$17,3,FALSE)</f>
        <v>0.17822899041173154</v>
      </c>
      <c r="L1625">
        <f>VLOOKUP(E1625,Sheet11!$C$27:$E$30,2,FALSE)</f>
        <v>0.51877934272300474</v>
      </c>
      <c r="M1625">
        <f>VLOOKUP(E1625,Sheet11!$C$27:$E$30,3,FALSE)</f>
        <v>0.64805414551607443</v>
      </c>
      <c r="N1625">
        <f>VLOOKUP(F1625,Sheet11!$C$40:$E$43,2,FALSE)</f>
        <v>0.42488262910798125</v>
      </c>
      <c r="O1625">
        <f>VLOOKUP(F1625,Sheet11!$C$40:$E$43,3,FALSE)</f>
        <v>0.54540327129159616</v>
      </c>
      <c r="P1625">
        <f>VLOOKUP(G1625,Sheet11!$C$53:$E$61,2,FALSE)</f>
        <v>0.11032863849765258</v>
      </c>
      <c r="Q1625">
        <f>VLOOKUP(G1625,Sheet11!$C$53:$E$61,3,FALSE)</f>
        <v>0.19232938522278623</v>
      </c>
      <c r="R1625">
        <f>VLOOKUP(I1625,Sheet11!$C$70:$E$89,2,FALSE)</f>
        <v>0.13849765258215962</v>
      </c>
      <c r="S1625">
        <f>VLOOKUP(I1625,Sheet11!$C$70:$E$89,3,FALSE)</f>
        <v>6.2041737168640719E-2</v>
      </c>
      <c r="T1625">
        <f t="shared" si="126"/>
        <v>1.1332717504774855E-4</v>
      </c>
      <c r="U1625">
        <f t="shared" si="127"/>
        <v>6.0608513334315761E-4</v>
      </c>
      <c r="V1625">
        <f t="shared" si="128"/>
        <v>0.15752743416529108</v>
      </c>
      <c r="W1625" t="str">
        <f t="shared" si="129"/>
        <v>Ontime</v>
      </c>
    </row>
    <row r="1626" spans="3:23" x14ac:dyDescent="0.3">
      <c r="C1626" s="1">
        <v>5</v>
      </c>
      <c r="D1626" s="1">
        <v>1631</v>
      </c>
      <c r="E1626" s="1" t="s">
        <v>5</v>
      </c>
      <c r="F1626" s="1" t="s">
        <v>6</v>
      </c>
      <c r="G1626" s="1" t="s">
        <v>8</v>
      </c>
      <c r="H1626" s="1" t="s">
        <v>3</v>
      </c>
      <c r="I1626">
        <f t="shared" si="125"/>
        <v>16</v>
      </c>
      <c r="J1626">
        <f>VLOOKUP(C1626,Sheet11!$C$10:$E$17,2,FALSE)</f>
        <v>0.17370892018779344</v>
      </c>
      <c r="K1626">
        <f>VLOOKUP(C1626,Sheet11!$C$10:$E$17,3,FALSE)</f>
        <v>0.17822899041173154</v>
      </c>
      <c r="L1626">
        <f>VLOOKUP(E1626,Sheet11!$C$27:$E$30,2,FALSE)</f>
        <v>0.51877934272300474</v>
      </c>
      <c r="M1626">
        <f>VLOOKUP(E1626,Sheet11!$C$27:$E$30,3,FALSE)</f>
        <v>0.64805414551607443</v>
      </c>
      <c r="N1626">
        <f>VLOOKUP(F1626,Sheet11!$C$40:$E$43,2,FALSE)</f>
        <v>0.42488262910798125</v>
      </c>
      <c r="O1626">
        <f>VLOOKUP(F1626,Sheet11!$C$40:$E$43,3,FALSE)</f>
        <v>0.54540327129159616</v>
      </c>
      <c r="P1626">
        <f>VLOOKUP(G1626,Sheet11!$C$53:$E$61,2,FALSE)</f>
        <v>0.11032863849765258</v>
      </c>
      <c r="Q1626">
        <f>VLOOKUP(G1626,Sheet11!$C$53:$E$61,3,FALSE)</f>
        <v>0.19232938522278623</v>
      </c>
      <c r="R1626">
        <f>VLOOKUP(I1626,Sheet11!$C$70:$E$89,2,FALSE)</f>
        <v>0.10328638497652583</v>
      </c>
      <c r="S1626">
        <f>VLOOKUP(I1626,Sheet11!$C$70:$E$89,3,FALSE)</f>
        <v>9.8702763677382968E-2</v>
      </c>
      <c r="T1626">
        <f t="shared" si="126"/>
        <v>8.45151813915413E-5</v>
      </c>
      <c r="U1626">
        <f t="shared" si="127"/>
        <v>9.6422634850047814E-4</v>
      </c>
      <c r="V1626">
        <f t="shared" si="128"/>
        <v>8.0587236208947644E-2</v>
      </c>
      <c r="W1626" t="str">
        <f t="shared" si="129"/>
        <v>Ontime</v>
      </c>
    </row>
    <row r="1627" spans="3:23" x14ac:dyDescent="0.3">
      <c r="C1627" s="1">
        <v>5</v>
      </c>
      <c r="D1627" s="1">
        <v>1732</v>
      </c>
      <c r="E1627" s="1" t="s">
        <v>5</v>
      </c>
      <c r="F1627" s="1" t="s">
        <v>6</v>
      </c>
      <c r="G1627" s="1" t="s">
        <v>8</v>
      </c>
      <c r="H1627" s="1" t="s">
        <v>3</v>
      </c>
      <c r="I1627">
        <f t="shared" si="125"/>
        <v>17</v>
      </c>
      <c r="J1627">
        <f>VLOOKUP(C1627,Sheet11!$C$10:$E$17,2,FALSE)</f>
        <v>0.17370892018779344</v>
      </c>
      <c r="K1627">
        <f>VLOOKUP(C1627,Sheet11!$C$10:$E$17,3,FALSE)</f>
        <v>0.17822899041173154</v>
      </c>
      <c r="L1627">
        <f>VLOOKUP(E1627,Sheet11!$C$27:$E$30,2,FALSE)</f>
        <v>0.51877934272300474</v>
      </c>
      <c r="M1627">
        <f>VLOOKUP(E1627,Sheet11!$C$27:$E$30,3,FALSE)</f>
        <v>0.64805414551607443</v>
      </c>
      <c r="N1627">
        <f>VLOOKUP(F1627,Sheet11!$C$40:$E$43,2,FALSE)</f>
        <v>0.42488262910798125</v>
      </c>
      <c r="O1627">
        <f>VLOOKUP(F1627,Sheet11!$C$40:$E$43,3,FALSE)</f>
        <v>0.54540327129159616</v>
      </c>
      <c r="P1627">
        <f>VLOOKUP(G1627,Sheet11!$C$53:$E$61,2,FALSE)</f>
        <v>0.11032863849765258</v>
      </c>
      <c r="Q1627">
        <f>VLOOKUP(G1627,Sheet11!$C$53:$E$61,3,FALSE)</f>
        <v>0.19232938522278623</v>
      </c>
      <c r="R1627">
        <f>VLOOKUP(I1627,Sheet11!$C$70:$E$89,2,FALSE)</f>
        <v>9.154929577464789E-2</v>
      </c>
      <c r="S1627">
        <f>VLOOKUP(I1627,Sheet11!$C$70:$E$89,3,FALSE)</f>
        <v>8.1218274111675121E-2</v>
      </c>
      <c r="T1627">
        <f t="shared" si="126"/>
        <v>7.4911183506138875E-5</v>
      </c>
      <c r="U1627">
        <f t="shared" si="127"/>
        <v>7.9342053819467912E-4</v>
      </c>
      <c r="V1627">
        <f t="shared" si="128"/>
        <v>8.6270237092581276E-2</v>
      </c>
      <c r="W1627" t="str">
        <f t="shared" si="129"/>
        <v>Ontime</v>
      </c>
    </row>
    <row r="1628" spans="3:23" x14ac:dyDescent="0.3">
      <c r="C1628" s="1">
        <v>5</v>
      </c>
      <c r="D1628" s="1">
        <v>1829</v>
      </c>
      <c r="E1628" s="1" t="s">
        <v>5</v>
      </c>
      <c r="F1628" s="1" t="s">
        <v>6</v>
      </c>
      <c r="G1628" s="1" t="s">
        <v>8</v>
      </c>
      <c r="H1628" s="1" t="s">
        <v>3</v>
      </c>
      <c r="I1628">
        <f t="shared" si="125"/>
        <v>18</v>
      </c>
      <c r="J1628">
        <f>VLOOKUP(C1628,Sheet11!$C$10:$E$17,2,FALSE)</f>
        <v>0.17370892018779344</v>
      </c>
      <c r="K1628">
        <f>VLOOKUP(C1628,Sheet11!$C$10:$E$17,3,FALSE)</f>
        <v>0.17822899041173154</v>
      </c>
      <c r="L1628">
        <f>VLOOKUP(E1628,Sheet11!$C$27:$E$30,2,FALSE)</f>
        <v>0.51877934272300474</v>
      </c>
      <c r="M1628">
        <f>VLOOKUP(E1628,Sheet11!$C$27:$E$30,3,FALSE)</f>
        <v>0.64805414551607443</v>
      </c>
      <c r="N1628">
        <f>VLOOKUP(F1628,Sheet11!$C$40:$E$43,2,FALSE)</f>
        <v>0.42488262910798125</v>
      </c>
      <c r="O1628">
        <f>VLOOKUP(F1628,Sheet11!$C$40:$E$43,3,FALSE)</f>
        <v>0.54540327129159616</v>
      </c>
      <c r="P1628">
        <f>VLOOKUP(G1628,Sheet11!$C$53:$E$61,2,FALSE)</f>
        <v>0.11032863849765258</v>
      </c>
      <c r="Q1628">
        <f>VLOOKUP(G1628,Sheet11!$C$53:$E$61,3,FALSE)</f>
        <v>0.19232938522278623</v>
      </c>
      <c r="R1628">
        <f>VLOOKUP(I1628,Sheet11!$C$70:$E$89,2,FALSE)</f>
        <v>7.746478873239436E-2</v>
      </c>
      <c r="S1628">
        <f>VLOOKUP(I1628,Sheet11!$C$70:$E$89,3,FALSE)</f>
        <v>5.8093626621545401E-2</v>
      </c>
      <c r="T1628">
        <f t="shared" si="126"/>
        <v>6.3386386043655965E-5</v>
      </c>
      <c r="U1628">
        <f t="shared" si="127"/>
        <v>5.6751607940313858E-4</v>
      </c>
      <c r="V1628">
        <f t="shared" si="128"/>
        <v>0.10046939030229782</v>
      </c>
      <c r="W1628" t="str">
        <f t="shared" si="129"/>
        <v>Ontime</v>
      </c>
    </row>
    <row r="1629" spans="3:23" x14ac:dyDescent="0.3">
      <c r="C1629" s="1">
        <v>5</v>
      </c>
      <c r="D1629" s="1">
        <v>1929</v>
      </c>
      <c r="E1629" s="1" t="s">
        <v>5</v>
      </c>
      <c r="F1629" s="1" t="s">
        <v>6</v>
      </c>
      <c r="G1629" s="1" t="s">
        <v>8</v>
      </c>
      <c r="H1629" s="1" t="s">
        <v>3</v>
      </c>
      <c r="I1629">
        <f t="shared" si="125"/>
        <v>19</v>
      </c>
      <c r="J1629">
        <f>VLOOKUP(C1629,Sheet11!$C$10:$E$17,2,FALSE)</f>
        <v>0.17370892018779344</v>
      </c>
      <c r="K1629">
        <f>VLOOKUP(C1629,Sheet11!$C$10:$E$17,3,FALSE)</f>
        <v>0.17822899041173154</v>
      </c>
      <c r="L1629">
        <f>VLOOKUP(E1629,Sheet11!$C$27:$E$30,2,FALSE)</f>
        <v>0.51877934272300474</v>
      </c>
      <c r="M1629">
        <f>VLOOKUP(E1629,Sheet11!$C$27:$E$30,3,FALSE)</f>
        <v>0.64805414551607443</v>
      </c>
      <c r="N1629">
        <f>VLOOKUP(F1629,Sheet11!$C$40:$E$43,2,FALSE)</f>
        <v>0.42488262910798125</v>
      </c>
      <c r="O1629">
        <f>VLOOKUP(F1629,Sheet11!$C$40:$E$43,3,FALSE)</f>
        <v>0.54540327129159616</v>
      </c>
      <c r="P1629">
        <f>VLOOKUP(G1629,Sheet11!$C$53:$E$61,2,FALSE)</f>
        <v>0.11032863849765258</v>
      </c>
      <c r="Q1629">
        <f>VLOOKUP(G1629,Sheet11!$C$53:$E$61,3,FALSE)</f>
        <v>0.19232938522278623</v>
      </c>
      <c r="R1629">
        <f>VLOOKUP(I1629,Sheet11!$C$70:$E$89,2,FALSE)</f>
        <v>9.8591549295774641E-2</v>
      </c>
      <c r="S1629">
        <f>VLOOKUP(I1629,Sheet11!$C$70:$E$89,3,FALSE)</f>
        <v>2.1996615905245348E-2</v>
      </c>
      <c r="T1629">
        <f t="shared" si="126"/>
        <v>8.0673582237380316E-5</v>
      </c>
      <c r="U1629">
        <f t="shared" si="127"/>
        <v>2.1488472909439229E-4</v>
      </c>
      <c r="V1629">
        <f t="shared" si="128"/>
        <v>0.27295318434412735</v>
      </c>
      <c r="W1629" t="str">
        <f t="shared" si="129"/>
        <v>Ontime</v>
      </c>
    </row>
    <row r="1630" spans="3:23" x14ac:dyDescent="0.3">
      <c r="C1630" s="1">
        <v>5</v>
      </c>
      <c r="D1630" s="1">
        <v>2028</v>
      </c>
      <c r="E1630" s="1" t="s">
        <v>5</v>
      </c>
      <c r="F1630" s="1" t="s">
        <v>6</v>
      </c>
      <c r="G1630" s="1" t="s">
        <v>8</v>
      </c>
      <c r="H1630" s="1" t="s">
        <v>3</v>
      </c>
      <c r="I1630">
        <f t="shared" si="125"/>
        <v>20</v>
      </c>
      <c r="J1630">
        <f>VLOOKUP(C1630,Sheet11!$C$10:$E$17,2,FALSE)</f>
        <v>0.17370892018779344</v>
      </c>
      <c r="K1630">
        <f>VLOOKUP(C1630,Sheet11!$C$10:$E$17,3,FALSE)</f>
        <v>0.17822899041173154</v>
      </c>
      <c r="L1630">
        <f>VLOOKUP(E1630,Sheet11!$C$27:$E$30,2,FALSE)</f>
        <v>0.51877934272300474</v>
      </c>
      <c r="M1630">
        <f>VLOOKUP(E1630,Sheet11!$C$27:$E$30,3,FALSE)</f>
        <v>0.64805414551607443</v>
      </c>
      <c r="N1630">
        <f>VLOOKUP(F1630,Sheet11!$C$40:$E$43,2,FALSE)</f>
        <v>0.42488262910798125</v>
      </c>
      <c r="O1630">
        <f>VLOOKUP(F1630,Sheet11!$C$40:$E$43,3,FALSE)</f>
        <v>0.54540327129159616</v>
      </c>
      <c r="P1630">
        <f>VLOOKUP(G1630,Sheet11!$C$53:$E$61,2,FALSE)</f>
        <v>0.11032863849765258</v>
      </c>
      <c r="Q1630">
        <f>VLOOKUP(G1630,Sheet11!$C$53:$E$61,3,FALSE)</f>
        <v>0.19232938522278623</v>
      </c>
      <c r="R1630">
        <f>VLOOKUP(I1630,Sheet11!$C$70:$E$89,2,FALSE)</f>
        <v>4.9295774647887321E-2</v>
      </c>
      <c r="S1630">
        <f>VLOOKUP(I1630,Sheet11!$C$70:$E$89,3,FALSE)</f>
        <v>3.6661026508742242E-2</v>
      </c>
      <c r="T1630">
        <f t="shared" si="126"/>
        <v>4.0336791118690158E-5</v>
      </c>
      <c r="U1630">
        <f t="shared" si="127"/>
        <v>3.5814121515732043E-4</v>
      </c>
      <c r="V1630">
        <f t="shared" si="128"/>
        <v>0.10122714549708521</v>
      </c>
      <c r="W1630" t="str">
        <f t="shared" si="129"/>
        <v>Ontime</v>
      </c>
    </row>
    <row r="1631" spans="3:23" x14ac:dyDescent="0.3">
      <c r="C1631" s="1">
        <v>5</v>
      </c>
      <c r="D1631" s="1">
        <v>1530</v>
      </c>
      <c r="E1631" s="1" t="s">
        <v>5</v>
      </c>
      <c r="F1631" s="1" t="s">
        <v>1</v>
      </c>
      <c r="G1631" s="1" t="s">
        <v>9</v>
      </c>
      <c r="H1631" s="1" t="s">
        <v>15</v>
      </c>
      <c r="I1631">
        <f t="shared" si="125"/>
        <v>15</v>
      </c>
      <c r="J1631">
        <f>VLOOKUP(C1631,Sheet11!$C$10:$E$17,2,FALSE)</f>
        <v>0.17370892018779344</v>
      </c>
      <c r="K1631">
        <f>VLOOKUP(C1631,Sheet11!$C$10:$E$17,3,FALSE)</f>
        <v>0.17822899041173154</v>
      </c>
      <c r="L1631">
        <f>VLOOKUP(E1631,Sheet11!$C$27:$E$30,2,FALSE)</f>
        <v>0.51877934272300474</v>
      </c>
      <c r="M1631">
        <f>VLOOKUP(E1631,Sheet11!$C$27:$E$30,3,FALSE)</f>
        <v>0.64805414551607443</v>
      </c>
      <c r="N1631">
        <f>VLOOKUP(F1631,Sheet11!$C$40:$E$43,2,FALSE)</f>
        <v>0.19718309859154928</v>
      </c>
      <c r="O1631">
        <f>VLOOKUP(F1631,Sheet11!$C$40:$E$43,3,FALSE)</f>
        <v>0.17033276931754088</v>
      </c>
      <c r="P1631">
        <f>VLOOKUP(G1631,Sheet11!$C$53:$E$61,2,FALSE)</f>
        <v>0.18779342723004694</v>
      </c>
      <c r="Q1631">
        <f>VLOOKUP(G1631,Sheet11!$C$53:$E$61,3,FALSE)</f>
        <v>0.1212633953750705</v>
      </c>
      <c r="R1631">
        <f>VLOOKUP(I1631,Sheet11!$C$70:$E$89,2,FALSE)</f>
        <v>0.13849765258215962</v>
      </c>
      <c r="S1631">
        <f>VLOOKUP(I1631,Sheet11!$C$70:$E$89,3,FALSE)</f>
        <v>6.2041737168640719E-2</v>
      </c>
      <c r="T1631">
        <f t="shared" si="126"/>
        <v>8.9521407819545101E-5</v>
      </c>
      <c r="U1631">
        <f t="shared" si="127"/>
        <v>1.1934333809851563E-4</v>
      </c>
      <c r="V1631">
        <f t="shared" si="128"/>
        <v>0.42860946889842794</v>
      </c>
      <c r="W1631" t="str">
        <f t="shared" si="129"/>
        <v>Ontime</v>
      </c>
    </row>
    <row r="1632" spans="3:23" x14ac:dyDescent="0.3">
      <c r="C1632" s="1">
        <v>5</v>
      </c>
      <c r="D1632" s="1">
        <v>553</v>
      </c>
      <c r="E1632" s="1" t="s">
        <v>5</v>
      </c>
      <c r="F1632" s="1" t="s">
        <v>1</v>
      </c>
      <c r="G1632" s="1" t="s">
        <v>9</v>
      </c>
      <c r="H1632" s="1" t="s">
        <v>3</v>
      </c>
      <c r="I1632">
        <f t="shared" si="125"/>
        <v>5</v>
      </c>
      <c r="J1632">
        <f>VLOOKUP(C1632,Sheet11!$C$10:$E$17,2,FALSE)</f>
        <v>0.17370892018779344</v>
      </c>
      <c r="K1632">
        <f>VLOOKUP(C1632,Sheet11!$C$10:$E$17,3,FALSE)</f>
        <v>0.17822899041173154</v>
      </c>
      <c r="L1632">
        <f>VLOOKUP(E1632,Sheet11!$C$27:$E$30,2,FALSE)</f>
        <v>0.51877934272300474</v>
      </c>
      <c r="M1632">
        <f>VLOOKUP(E1632,Sheet11!$C$27:$E$30,3,FALSE)</f>
        <v>0.64805414551607443</v>
      </c>
      <c r="N1632">
        <f>VLOOKUP(F1632,Sheet11!$C$40:$E$43,2,FALSE)</f>
        <v>0.19718309859154928</v>
      </c>
      <c r="O1632">
        <f>VLOOKUP(F1632,Sheet11!$C$40:$E$43,3,FALSE)</f>
        <v>0.17033276931754088</v>
      </c>
      <c r="P1632">
        <f>VLOOKUP(G1632,Sheet11!$C$53:$E$61,2,FALSE)</f>
        <v>0.18779342723004694</v>
      </c>
      <c r="Q1632">
        <f>VLOOKUP(G1632,Sheet11!$C$53:$E$61,3,FALSE)</f>
        <v>0.1212633953750705</v>
      </c>
      <c r="R1632">
        <f>VLOOKUP(I1632,Sheet11!$C$70:$E$89,2,FALSE)</f>
        <v>4.6948356807511738E-3</v>
      </c>
      <c r="S1632">
        <f>VLOOKUP(I1632,Sheet11!$C$70:$E$89,3,FALSE)</f>
        <v>1.2972363226170333E-2</v>
      </c>
      <c r="T1632">
        <f t="shared" si="126"/>
        <v>3.0346239938828847E-6</v>
      </c>
      <c r="U1632">
        <f t="shared" si="127"/>
        <v>2.4953607056962359E-5</v>
      </c>
      <c r="V1632">
        <f t="shared" si="128"/>
        <v>0.10842500150759757</v>
      </c>
      <c r="W1632" t="str">
        <f t="shared" si="129"/>
        <v>Ontime</v>
      </c>
    </row>
    <row r="1633" spans="3:23" x14ac:dyDescent="0.3">
      <c r="C1633" s="1">
        <v>5</v>
      </c>
      <c r="D1633" s="1">
        <v>1827</v>
      </c>
      <c r="E1633" s="1" t="s">
        <v>5</v>
      </c>
      <c r="F1633" s="1" t="s">
        <v>1</v>
      </c>
      <c r="G1633" s="1" t="s">
        <v>9</v>
      </c>
      <c r="H1633" s="1" t="s">
        <v>3</v>
      </c>
      <c r="I1633">
        <f t="shared" si="125"/>
        <v>18</v>
      </c>
      <c r="J1633">
        <f>VLOOKUP(C1633,Sheet11!$C$10:$E$17,2,FALSE)</f>
        <v>0.17370892018779344</v>
      </c>
      <c r="K1633">
        <f>VLOOKUP(C1633,Sheet11!$C$10:$E$17,3,FALSE)</f>
        <v>0.17822899041173154</v>
      </c>
      <c r="L1633">
        <f>VLOOKUP(E1633,Sheet11!$C$27:$E$30,2,FALSE)</f>
        <v>0.51877934272300474</v>
      </c>
      <c r="M1633">
        <f>VLOOKUP(E1633,Sheet11!$C$27:$E$30,3,FALSE)</f>
        <v>0.64805414551607443</v>
      </c>
      <c r="N1633">
        <f>VLOOKUP(F1633,Sheet11!$C$40:$E$43,2,FALSE)</f>
        <v>0.19718309859154928</v>
      </c>
      <c r="O1633">
        <f>VLOOKUP(F1633,Sheet11!$C$40:$E$43,3,FALSE)</f>
        <v>0.17033276931754088</v>
      </c>
      <c r="P1633">
        <f>VLOOKUP(G1633,Sheet11!$C$53:$E$61,2,FALSE)</f>
        <v>0.18779342723004694</v>
      </c>
      <c r="Q1633">
        <f>VLOOKUP(G1633,Sheet11!$C$53:$E$61,3,FALSE)</f>
        <v>0.1212633953750705</v>
      </c>
      <c r="R1633">
        <f>VLOOKUP(I1633,Sheet11!$C$70:$E$89,2,FALSE)</f>
        <v>7.746478873239436E-2</v>
      </c>
      <c r="S1633">
        <f>VLOOKUP(I1633,Sheet11!$C$70:$E$89,3,FALSE)</f>
        <v>5.8093626621545401E-2</v>
      </c>
      <c r="T1633">
        <f t="shared" si="126"/>
        <v>5.0071295899067593E-5</v>
      </c>
      <c r="U1633">
        <f t="shared" si="127"/>
        <v>1.11748762037701E-4</v>
      </c>
      <c r="V1633">
        <f t="shared" si="128"/>
        <v>0.30942576919996545</v>
      </c>
      <c r="W1633" t="str">
        <f t="shared" si="129"/>
        <v>Ontime</v>
      </c>
    </row>
    <row r="1634" spans="3:23" x14ac:dyDescent="0.3">
      <c r="C1634" s="1">
        <v>5</v>
      </c>
      <c r="D1634" s="1">
        <v>655</v>
      </c>
      <c r="E1634" s="1" t="s">
        <v>5</v>
      </c>
      <c r="F1634" s="1" t="s">
        <v>6</v>
      </c>
      <c r="G1634" s="1" t="s">
        <v>9</v>
      </c>
      <c r="H1634" s="1" t="s">
        <v>3</v>
      </c>
      <c r="I1634">
        <f t="shared" si="125"/>
        <v>6</v>
      </c>
      <c r="J1634">
        <f>VLOOKUP(C1634,Sheet11!$C$10:$E$17,2,FALSE)</f>
        <v>0.17370892018779344</v>
      </c>
      <c r="K1634">
        <f>VLOOKUP(C1634,Sheet11!$C$10:$E$17,3,FALSE)</f>
        <v>0.17822899041173154</v>
      </c>
      <c r="L1634">
        <f>VLOOKUP(E1634,Sheet11!$C$27:$E$30,2,FALSE)</f>
        <v>0.51877934272300474</v>
      </c>
      <c r="M1634">
        <f>VLOOKUP(E1634,Sheet11!$C$27:$E$30,3,FALSE)</f>
        <v>0.64805414551607443</v>
      </c>
      <c r="N1634">
        <f>VLOOKUP(F1634,Sheet11!$C$40:$E$43,2,FALSE)</f>
        <v>0.42488262910798125</v>
      </c>
      <c r="O1634">
        <f>VLOOKUP(F1634,Sheet11!$C$40:$E$43,3,FALSE)</f>
        <v>0.54540327129159616</v>
      </c>
      <c r="P1634">
        <f>VLOOKUP(G1634,Sheet11!$C$53:$E$61,2,FALSE)</f>
        <v>0.18779342723004694</v>
      </c>
      <c r="Q1634">
        <f>VLOOKUP(G1634,Sheet11!$C$53:$E$61,3,FALSE)</f>
        <v>0.1212633953750705</v>
      </c>
      <c r="R1634">
        <f>VLOOKUP(I1634,Sheet11!$C$70:$E$89,2,FALSE)</f>
        <v>3.9906103286384977E-2</v>
      </c>
      <c r="S1634">
        <f>VLOOKUP(I1634,Sheet11!$C$70:$E$89,3,FALSE)</f>
        <v>8.4038353073886074E-2</v>
      </c>
      <c r="T1634">
        <f t="shared" si="126"/>
        <v>5.5580583507009746E-5</v>
      </c>
      <c r="U1634">
        <f t="shared" si="127"/>
        <v>5.1762029449874862E-4</v>
      </c>
      <c r="V1634">
        <f t="shared" si="128"/>
        <v>9.6965279781813921E-2</v>
      </c>
      <c r="W1634" t="str">
        <f t="shared" si="129"/>
        <v>Ontime</v>
      </c>
    </row>
    <row r="1635" spans="3:23" x14ac:dyDescent="0.3">
      <c r="C1635" s="1">
        <v>5</v>
      </c>
      <c r="D1635" s="1">
        <v>755</v>
      </c>
      <c r="E1635" s="1" t="s">
        <v>5</v>
      </c>
      <c r="F1635" s="1" t="s">
        <v>6</v>
      </c>
      <c r="G1635" s="1" t="s">
        <v>9</v>
      </c>
      <c r="H1635" s="1" t="s">
        <v>3</v>
      </c>
      <c r="I1635">
        <f t="shared" si="125"/>
        <v>7</v>
      </c>
      <c r="J1635">
        <f>VLOOKUP(C1635,Sheet11!$C$10:$E$17,2,FALSE)</f>
        <v>0.17370892018779344</v>
      </c>
      <c r="K1635">
        <f>VLOOKUP(C1635,Sheet11!$C$10:$E$17,3,FALSE)</f>
        <v>0.17822899041173154</v>
      </c>
      <c r="L1635">
        <f>VLOOKUP(E1635,Sheet11!$C$27:$E$30,2,FALSE)</f>
        <v>0.51877934272300474</v>
      </c>
      <c r="M1635">
        <f>VLOOKUP(E1635,Sheet11!$C$27:$E$30,3,FALSE)</f>
        <v>0.64805414551607443</v>
      </c>
      <c r="N1635">
        <f>VLOOKUP(F1635,Sheet11!$C$40:$E$43,2,FALSE)</f>
        <v>0.42488262910798125</v>
      </c>
      <c r="O1635">
        <f>VLOOKUP(F1635,Sheet11!$C$40:$E$43,3,FALSE)</f>
        <v>0.54540327129159616</v>
      </c>
      <c r="P1635">
        <f>VLOOKUP(G1635,Sheet11!$C$53:$E$61,2,FALSE)</f>
        <v>0.18779342723004694</v>
      </c>
      <c r="Q1635">
        <f>VLOOKUP(G1635,Sheet11!$C$53:$E$61,3,FALSE)</f>
        <v>0.1212633953750705</v>
      </c>
      <c r="R1635">
        <f>VLOOKUP(I1635,Sheet11!$C$70:$E$89,2,FALSE)</f>
        <v>4.2253521126760563E-2</v>
      </c>
      <c r="S1635">
        <f>VLOOKUP(I1635,Sheet11!$C$70:$E$89,3,FALSE)</f>
        <v>4.3993231810490696E-2</v>
      </c>
      <c r="T1635">
        <f t="shared" si="126"/>
        <v>5.8850029595657374E-5</v>
      </c>
      <c r="U1635">
        <f t="shared" si="127"/>
        <v>2.7096901322753281E-4</v>
      </c>
      <c r="V1635">
        <f t="shared" si="128"/>
        <v>0.17843126670889581</v>
      </c>
      <c r="W1635" t="str">
        <f t="shared" si="129"/>
        <v>Ontime</v>
      </c>
    </row>
    <row r="1636" spans="3:23" x14ac:dyDescent="0.3">
      <c r="C1636" s="1">
        <v>5</v>
      </c>
      <c r="D1636" s="1">
        <v>850</v>
      </c>
      <c r="E1636" s="1" t="s">
        <v>5</v>
      </c>
      <c r="F1636" s="1" t="s">
        <v>6</v>
      </c>
      <c r="G1636" s="1" t="s">
        <v>9</v>
      </c>
      <c r="H1636" s="1" t="s">
        <v>3</v>
      </c>
      <c r="I1636">
        <f t="shared" si="125"/>
        <v>8</v>
      </c>
      <c r="J1636">
        <f>VLOOKUP(C1636,Sheet11!$C$10:$E$17,2,FALSE)</f>
        <v>0.17370892018779344</v>
      </c>
      <c r="K1636">
        <f>VLOOKUP(C1636,Sheet11!$C$10:$E$17,3,FALSE)</f>
        <v>0.17822899041173154</v>
      </c>
      <c r="L1636">
        <f>VLOOKUP(E1636,Sheet11!$C$27:$E$30,2,FALSE)</f>
        <v>0.51877934272300474</v>
      </c>
      <c r="M1636">
        <f>VLOOKUP(E1636,Sheet11!$C$27:$E$30,3,FALSE)</f>
        <v>0.64805414551607443</v>
      </c>
      <c r="N1636">
        <f>VLOOKUP(F1636,Sheet11!$C$40:$E$43,2,FALSE)</f>
        <v>0.42488262910798125</v>
      </c>
      <c r="O1636">
        <f>VLOOKUP(F1636,Sheet11!$C$40:$E$43,3,FALSE)</f>
        <v>0.54540327129159616</v>
      </c>
      <c r="P1636">
        <f>VLOOKUP(G1636,Sheet11!$C$53:$E$61,2,FALSE)</f>
        <v>0.18779342723004694</v>
      </c>
      <c r="Q1636">
        <f>VLOOKUP(G1636,Sheet11!$C$53:$E$61,3,FALSE)</f>
        <v>0.1212633953750705</v>
      </c>
      <c r="R1636">
        <f>VLOOKUP(I1636,Sheet11!$C$70:$E$89,2,FALSE)</f>
        <v>4.2253521126760563E-2</v>
      </c>
      <c r="S1636">
        <f>VLOOKUP(I1636,Sheet11!$C$70:$E$89,3,FALSE)</f>
        <v>9.475465313028765E-2</v>
      </c>
      <c r="T1636">
        <f t="shared" si="126"/>
        <v>5.8850029595657374E-5</v>
      </c>
      <c r="U1636">
        <f t="shared" si="127"/>
        <v>5.8362556695160919E-4</v>
      </c>
      <c r="V1636">
        <f t="shared" si="128"/>
        <v>9.159885591285305E-2</v>
      </c>
      <c r="W1636" t="str">
        <f t="shared" si="129"/>
        <v>Ontime</v>
      </c>
    </row>
    <row r="1637" spans="3:23" x14ac:dyDescent="0.3">
      <c r="C1637" s="1">
        <v>5</v>
      </c>
      <c r="D1637" s="1">
        <v>1047</v>
      </c>
      <c r="E1637" s="1" t="s">
        <v>5</v>
      </c>
      <c r="F1637" s="1" t="s">
        <v>6</v>
      </c>
      <c r="G1637" s="1" t="s">
        <v>9</v>
      </c>
      <c r="H1637" s="1" t="s">
        <v>3</v>
      </c>
      <c r="I1637">
        <f t="shared" si="125"/>
        <v>10</v>
      </c>
      <c r="J1637">
        <f>VLOOKUP(C1637,Sheet11!$C$10:$E$17,2,FALSE)</f>
        <v>0.17370892018779344</v>
      </c>
      <c r="K1637">
        <f>VLOOKUP(C1637,Sheet11!$C$10:$E$17,3,FALSE)</f>
        <v>0.17822899041173154</v>
      </c>
      <c r="L1637">
        <f>VLOOKUP(E1637,Sheet11!$C$27:$E$30,2,FALSE)</f>
        <v>0.51877934272300474</v>
      </c>
      <c r="M1637">
        <f>VLOOKUP(E1637,Sheet11!$C$27:$E$30,3,FALSE)</f>
        <v>0.64805414551607443</v>
      </c>
      <c r="N1637">
        <f>VLOOKUP(F1637,Sheet11!$C$40:$E$43,2,FALSE)</f>
        <v>0.42488262910798125</v>
      </c>
      <c r="O1637">
        <f>VLOOKUP(F1637,Sheet11!$C$40:$E$43,3,FALSE)</f>
        <v>0.54540327129159616</v>
      </c>
      <c r="P1637">
        <f>VLOOKUP(G1637,Sheet11!$C$53:$E$61,2,FALSE)</f>
        <v>0.18779342723004694</v>
      </c>
      <c r="Q1637">
        <f>VLOOKUP(G1637,Sheet11!$C$53:$E$61,3,FALSE)</f>
        <v>0.1212633953750705</v>
      </c>
      <c r="R1637">
        <f>VLOOKUP(I1637,Sheet11!$C$70:$E$89,2,FALSE)</f>
        <v>3.0516431924882629E-2</v>
      </c>
      <c r="S1637">
        <f>VLOOKUP(I1637,Sheet11!$C$70:$E$89,3,FALSE)</f>
        <v>5.9785673998871969E-2</v>
      </c>
      <c r="T1637">
        <f t="shared" si="126"/>
        <v>4.2502799152419215E-5</v>
      </c>
      <c r="U1637">
        <f t="shared" si="127"/>
        <v>3.6823994105280097E-4</v>
      </c>
      <c r="V1637">
        <f t="shared" si="128"/>
        <v>0.1034779071960796</v>
      </c>
      <c r="W1637" t="str">
        <f t="shared" si="129"/>
        <v>Ontime</v>
      </c>
    </row>
    <row r="1638" spans="3:23" x14ac:dyDescent="0.3">
      <c r="C1638" s="1">
        <v>5</v>
      </c>
      <c r="D1638" s="1">
        <v>1253</v>
      </c>
      <c r="E1638" s="1" t="s">
        <v>5</v>
      </c>
      <c r="F1638" s="1" t="s">
        <v>6</v>
      </c>
      <c r="G1638" s="1" t="s">
        <v>9</v>
      </c>
      <c r="H1638" s="1" t="s">
        <v>15</v>
      </c>
      <c r="I1638">
        <f t="shared" si="125"/>
        <v>12</v>
      </c>
      <c r="J1638">
        <f>VLOOKUP(C1638,Sheet11!$C$10:$E$17,2,FALSE)</f>
        <v>0.17370892018779344</v>
      </c>
      <c r="K1638">
        <f>VLOOKUP(C1638,Sheet11!$C$10:$E$17,3,FALSE)</f>
        <v>0.17822899041173154</v>
      </c>
      <c r="L1638">
        <f>VLOOKUP(E1638,Sheet11!$C$27:$E$30,2,FALSE)</f>
        <v>0.51877934272300474</v>
      </c>
      <c r="M1638">
        <f>VLOOKUP(E1638,Sheet11!$C$27:$E$30,3,FALSE)</f>
        <v>0.64805414551607443</v>
      </c>
      <c r="N1638">
        <f>VLOOKUP(F1638,Sheet11!$C$40:$E$43,2,FALSE)</f>
        <v>0.42488262910798125</v>
      </c>
      <c r="O1638">
        <f>VLOOKUP(F1638,Sheet11!$C$40:$E$43,3,FALSE)</f>
        <v>0.54540327129159616</v>
      </c>
      <c r="P1638">
        <f>VLOOKUP(G1638,Sheet11!$C$53:$E$61,2,FALSE)</f>
        <v>0.18779342723004694</v>
      </c>
      <c r="Q1638">
        <f>VLOOKUP(G1638,Sheet11!$C$53:$E$61,3,FALSE)</f>
        <v>0.1212633953750705</v>
      </c>
      <c r="R1638">
        <f>VLOOKUP(I1638,Sheet11!$C$70:$E$89,2,FALSE)</f>
        <v>3.0516431924882629E-2</v>
      </c>
      <c r="S1638">
        <f>VLOOKUP(I1638,Sheet11!$C$70:$E$89,3,FALSE)</f>
        <v>0.10152284263959391</v>
      </c>
      <c r="T1638">
        <f t="shared" si="126"/>
        <v>4.2502799152419215E-5</v>
      </c>
      <c r="U1638">
        <f t="shared" si="127"/>
        <v>6.2531310744815265E-4</v>
      </c>
      <c r="V1638">
        <f t="shared" si="128"/>
        <v>6.3644484553795774E-2</v>
      </c>
      <c r="W1638" t="str">
        <f t="shared" si="129"/>
        <v>Ontime</v>
      </c>
    </row>
    <row r="1639" spans="3:23" x14ac:dyDescent="0.3">
      <c r="C1639" s="1">
        <v>5</v>
      </c>
      <c r="D1639" s="1">
        <v>1358</v>
      </c>
      <c r="E1639" s="1" t="s">
        <v>5</v>
      </c>
      <c r="F1639" s="1" t="s">
        <v>6</v>
      </c>
      <c r="G1639" s="1" t="s">
        <v>9</v>
      </c>
      <c r="H1639" s="1" t="s">
        <v>3</v>
      </c>
      <c r="I1639">
        <f t="shared" si="125"/>
        <v>13</v>
      </c>
      <c r="J1639">
        <f>VLOOKUP(C1639,Sheet11!$C$10:$E$17,2,FALSE)</f>
        <v>0.17370892018779344</v>
      </c>
      <c r="K1639">
        <f>VLOOKUP(C1639,Sheet11!$C$10:$E$17,3,FALSE)</f>
        <v>0.17822899041173154</v>
      </c>
      <c r="L1639">
        <f>VLOOKUP(E1639,Sheet11!$C$27:$E$30,2,FALSE)</f>
        <v>0.51877934272300474</v>
      </c>
      <c r="M1639">
        <f>VLOOKUP(E1639,Sheet11!$C$27:$E$30,3,FALSE)</f>
        <v>0.64805414551607443</v>
      </c>
      <c r="N1639">
        <f>VLOOKUP(F1639,Sheet11!$C$40:$E$43,2,FALSE)</f>
        <v>0.42488262910798125</v>
      </c>
      <c r="O1639">
        <f>VLOOKUP(F1639,Sheet11!$C$40:$E$43,3,FALSE)</f>
        <v>0.54540327129159616</v>
      </c>
      <c r="P1639">
        <f>VLOOKUP(G1639,Sheet11!$C$53:$E$61,2,FALSE)</f>
        <v>0.18779342723004694</v>
      </c>
      <c r="Q1639">
        <f>VLOOKUP(G1639,Sheet11!$C$53:$E$61,3,FALSE)</f>
        <v>0.1212633953750705</v>
      </c>
      <c r="R1639">
        <f>VLOOKUP(I1639,Sheet11!$C$70:$E$89,2,FALSE)</f>
        <v>6.1032863849765258E-2</v>
      </c>
      <c r="S1639">
        <f>VLOOKUP(I1639,Sheet11!$C$70:$E$89,3,FALSE)</f>
        <v>5.0761421319796954E-2</v>
      </c>
      <c r="T1639">
        <f t="shared" si="126"/>
        <v>8.5005598304838429E-5</v>
      </c>
      <c r="U1639">
        <f t="shared" si="127"/>
        <v>3.1265655372407633E-4</v>
      </c>
      <c r="V1639">
        <f t="shared" si="128"/>
        <v>0.21376336136373753</v>
      </c>
      <c r="W1639" t="str">
        <f t="shared" si="129"/>
        <v>Ontime</v>
      </c>
    </row>
    <row r="1640" spans="3:23" x14ac:dyDescent="0.3">
      <c r="C1640" s="1">
        <v>5</v>
      </c>
      <c r="D1640" s="1">
        <v>1655</v>
      </c>
      <c r="E1640" s="1" t="s">
        <v>5</v>
      </c>
      <c r="F1640" s="1" t="s">
        <v>6</v>
      </c>
      <c r="G1640" s="1" t="s">
        <v>9</v>
      </c>
      <c r="H1640" s="1" t="s">
        <v>3</v>
      </c>
      <c r="I1640">
        <f t="shared" si="125"/>
        <v>16</v>
      </c>
      <c r="J1640">
        <f>VLOOKUP(C1640,Sheet11!$C$10:$E$17,2,FALSE)</f>
        <v>0.17370892018779344</v>
      </c>
      <c r="K1640">
        <f>VLOOKUP(C1640,Sheet11!$C$10:$E$17,3,FALSE)</f>
        <v>0.17822899041173154</v>
      </c>
      <c r="L1640">
        <f>VLOOKUP(E1640,Sheet11!$C$27:$E$30,2,FALSE)</f>
        <v>0.51877934272300474</v>
      </c>
      <c r="M1640">
        <f>VLOOKUP(E1640,Sheet11!$C$27:$E$30,3,FALSE)</f>
        <v>0.64805414551607443</v>
      </c>
      <c r="N1640">
        <f>VLOOKUP(F1640,Sheet11!$C$40:$E$43,2,FALSE)</f>
        <v>0.42488262910798125</v>
      </c>
      <c r="O1640">
        <f>VLOOKUP(F1640,Sheet11!$C$40:$E$43,3,FALSE)</f>
        <v>0.54540327129159616</v>
      </c>
      <c r="P1640">
        <f>VLOOKUP(G1640,Sheet11!$C$53:$E$61,2,FALSE)</f>
        <v>0.18779342723004694</v>
      </c>
      <c r="Q1640">
        <f>VLOOKUP(G1640,Sheet11!$C$53:$E$61,3,FALSE)</f>
        <v>0.1212633953750705</v>
      </c>
      <c r="R1640">
        <f>VLOOKUP(I1640,Sheet11!$C$70:$E$89,2,FALSE)</f>
        <v>0.10328638497652583</v>
      </c>
      <c r="S1640">
        <f>VLOOKUP(I1640,Sheet11!$C$70:$E$89,3,FALSE)</f>
        <v>9.8702763677382968E-2</v>
      </c>
      <c r="T1640">
        <f t="shared" si="126"/>
        <v>1.4385562790049581E-4</v>
      </c>
      <c r="U1640">
        <f t="shared" si="127"/>
        <v>6.0794329890792619E-4</v>
      </c>
      <c r="V1640">
        <f t="shared" si="128"/>
        <v>0.19134854117336877</v>
      </c>
      <c r="W1640" t="str">
        <f t="shared" si="129"/>
        <v>Ontime</v>
      </c>
    </row>
    <row r="1641" spans="3:23" x14ac:dyDescent="0.3">
      <c r="C1641" s="1">
        <v>5</v>
      </c>
      <c r="D1641" s="1">
        <v>1858</v>
      </c>
      <c r="E1641" s="1" t="s">
        <v>5</v>
      </c>
      <c r="F1641" s="1" t="s">
        <v>6</v>
      </c>
      <c r="G1641" s="1" t="s">
        <v>9</v>
      </c>
      <c r="H1641" s="1" t="s">
        <v>3</v>
      </c>
      <c r="I1641">
        <f t="shared" si="125"/>
        <v>18</v>
      </c>
      <c r="J1641">
        <f>VLOOKUP(C1641,Sheet11!$C$10:$E$17,2,FALSE)</f>
        <v>0.17370892018779344</v>
      </c>
      <c r="K1641">
        <f>VLOOKUP(C1641,Sheet11!$C$10:$E$17,3,FALSE)</f>
        <v>0.17822899041173154</v>
      </c>
      <c r="L1641">
        <f>VLOOKUP(E1641,Sheet11!$C$27:$E$30,2,FALSE)</f>
        <v>0.51877934272300474</v>
      </c>
      <c r="M1641">
        <f>VLOOKUP(E1641,Sheet11!$C$27:$E$30,3,FALSE)</f>
        <v>0.64805414551607443</v>
      </c>
      <c r="N1641">
        <f>VLOOKUP(F1641,Sheet11!$C$40:$E$43,2,FALSE)</f>
        <v>0.42488262910798125</v>
      </c>
      <c r="O1641">
        <f>VLOOKUP(F1641,Sheet11!$C$40:$E$43,3,FALSE)</f>
        <v>0.54540327129159616</v>
      </c>
      <c r="P1641">
        <f>VLOOKUP(G1641,Sheet11!$C$53:$E$61,2,FALSE)</f>
        <v>0.18779342723004694</v>
      </c>
      <c r="Q1641">
        <f>VLOOKUP(G1641,Sheet11!$C$53:$E$61,3,FALSE)</f>
        <v>0.1212633953750705</v>
      </c>
      <c r="R1641">
        <f>VLOOKUP(I1641,Sheet11!$C$70:$E$89,2,FALSE)</f>
        <v>7.746478873239436E-2</v>
      </c>
      <c r="S1641">
        <f>VLOOKUP(I1641,Sheet11!$C$70:$E$89,3,FALSE)</f>
        <v>5.8093626621545401E-2</v>
      </c>
      <c r="T1641">
        <f t="shared" si="126"/>
        <v>1.0789172092537185E-4</v>
      </c>
      <c r="U1641">
        <f t="shared" si="127"/>
        <v>3.5781805592866511E-4</v>
      </c>
      <c r="V1641">
        <f t="shared" si="128"/>
        <v>0.23167158236230745</v>
      </c>
      <c r="W1641" t="str">
        <f t="shared" si="129"/>
        <v>Ontime</v>
      </c>
    </row>
    <row r="1642" spans="3:23" x14ac:dyDescent="0.3">
      <c r="C1642" s="1">
        <v>5</v>
      </c>
      <c r="D1642" s="1">
        <v>853</v>
      </c>
      <c r="E1642" s="1" t="s">
        <v>7</v>
      </c>
      <c r="F1642" s="1" t="s">
        <v>6</v>
      </c>
      <c r="G1642" s="1" t="s">
        <v>10</v>
      </c>
      <c r="H1642" s="1" t="s">
        <v>3</v>
      </c>
      <c r="I1642">
        <f t="shared" si="125"/>
        <v>8</v>
      </c>
      <c r="J1642">
        <f>VLOOKUP(C1642,Sheet11!$C$10:$E$17,2,FALSE)</f>
        <v>0.17370892018779344</v>
      </c>
      <c r="K1642">
        <f>VLOOKUP(C1642,Sheet11!$C$10:$E$17,3,FALSE)</f>
        <v>0.17822899041173154</v>
      </c>
      <c r="L1642">
        <f>VLOOKUP(E1642,Sheet11!$C$27:$E$30,2,FALSE)</f>
        <v>0.39436619718309857</v>
      </c>
      <c r="M1642">
        <f>VLOOKUP(E1642,Sheet11!$C$27:$E$30,3,FALSE)</f>
        <v>0.29103214890016921</v>
      </c>
      <c r="N1642">
        <f>VLOOKUP(F1642,Sheet11!$C$40:$E$43,2,FALSE)</f>
        <v>0.42488262910798125</v>
      </c>
      <c r="O1642">
        <f>VLOOKUP(F1642,Sheet11!$C$40:$E$43,3,FALSE)</f>
        <v>0.54540327129159616</v>
      </c>
      <c r="P1642">
        <f>VLOOKUP(G1642,Sheet11!$C$53:$E$61,2,FALSE)</f>
        <v>1.1737089201877934E-2</v>
      </c>
      <c r="Q1642">
        <f>VLOOKUP(G1642,Sheet11!$C$53:$E$61,3,FALSE)</f>
        <v>1.4664410603496898E-2</v>
      </c>
      <c r="R1642">
        <f>VLOOKUP(I1642,Sheet11!$C$70:$E$89,2,FALSE)</f>
        <v>4.2253521126760563E-2</v>
      </c>
      <c r="S1642">
        <f>VLOOKUP(I1642,Sheet11!$C$70:$E$89,3,FALSE)</f>
        <v>9.475465313028765E-2</v>
      </c>
      <c r="T1642">
        <f t="shared" si="126"/>
        <v>2.7960421301104185E-6</v>
      </c>
      <c r="U1642">
        <f t="shared" si="127"/>
        <v>3.1695592147763637E-5</v>
      </c>
      <c r="V1642">
        <f t="shared" si="128"/>
        <v>8.106435628954943E-2</v>
      </c>
      <c r="W1642" t="str">
        <f t="shared" si="129"/>
        <v>Ontime</v>
      </c>
    </row>
    <row r="1643" spans="3:23" x14ac:dyDescent="0.3">
      <c r="C1643" s="1">
        <v>5</v>
      </c>
      <c r="D1643" s="1">
        <v>626</v>
      </c>
      <c r="E1643" s="1" t="s">
        <v>5</v>
      </c>
      <c r="F1643" s="1" t="s">
        <v>6</v>
      </c>
      <c r="G1643" s="1" t="s">
        <v>11</v>
      </c>
      <c r="H1643" s="1" t="s">
        <v>3</v>
      </c>
      <c r="I1643">
        <f t="shared" si="125"/>
        <v>6</v>
      </c>
      <c r="J1643">
        <f>VLOOKUP(C1643,Sheet11!$C$10:$E$17,2,FALSE)</f>
        <v>0.17370892018779344</v>
      </c>
      <c r="K1643">
        <f>VLOOKUP(C1643,Sheet11!$C$10:$E$17,3,FALSE)</f>
        <v>0.17822899041173154</v>
      </c>
      <c r="L1643">
        <f>VLOOKUP(E1643,Sheet11!$C$27:$E$30,2,FALSE)</f>
        <v>0.51877934272300474</v>
      </c>
      <c r="M1643">
        <f>VLOOKUP(E1643,Sheet11!$C$27:$E$30,3,FALSE)</f>
        <v>0.64805414551607443</v>
      </c>
      <c r="N1643">
        <f>VLOOKUP(F1643,Sheet11!$C$40:$E$43,2,FALSE)</f>
        <v>0.42488262910798125</v>
      </c>
      <c r="O1643">
        <f>VLOOKUP(F1643,Sheet11!$C$40:$E$43,3,FALSE)</f>
        <v>0.54540327129159616</v>
      </c>
      <c r="P1643">
        <f>VLOOKUP(G1643,Sheet11!$C$53:$E$61,2,FALSE)</f>
        <v>8.2159624413145546E-2</v>
      </c>
      <c r="Q1643">
        <f>VLOOKUP(G1643,Sheet11!$C$53:$E$61,3,FALSE)</f>
        <v>0.20812182741116753</v>
      </c>
      <c r="R1643">
        <f>VLOOKUP(I1643,Sheet11!$C$70:$E$89,2,FALSE)</f>
        <v>3.9906103286384977E-2</v>
      </c>
      <c r="S1643">
        <f>VLOOKUP(I1643,Sheet11!$C$70:$E$89,3,FALSE)</f>
        <v>8.4038353073886074E-2</v>
      </c>
      <c r="T1643">
        <f t="shared" si="126"/>
        <v>2.4316505284316763E-5</v>
      </c>
      <c r="U1643">
        <f t="shared" si="127"/>
        <v>8.8838087753506168E-4</v>
      </c>
      <c r="V1643">
        <f t="shared" si="128"/>
        <v>2.6642461939796056E-2</v>
      </c>
      <c r="W1643" t="str">
        <f t="shared" si="129"/>
        <v>Ontime</v>
      </c>
    </row>
    <row r="1644" spans="3:23" x14ac:dyDescent="0.3">
      <c r="C1644" s="1">
        <v>5</v>
      </c>
      <c r="D1644" s="1">
        <v>656</v>
      </c>
      <c r="E1644" s="1" t="s">
        <v>5</v>
      </c>
      <c r="F1644" s="1" t="s">
        <v>6</v>
      </c>
      <c r="G1644" s="1" t="s">
        <v>11</v>
      </c>
      <c r="H1644" s="1" t="s">
        <v>3</v>
      </c>
      <c r="I1644">
        <f t="shared" si="125"/>
        <v>6</v>
      </c>
      <c r="J1644">
        <f>VLOOKUP(C1644,Sheet11!$C$10:$E$17,2,FALSE)</f>
        <v>0.17370892018779344</v>
      </c>
      <c r="K1644">
        <f>VLOOKUP(C1644,Sheet11!$C$10:$E$17,3,FALSE)</f>
        <v>0.17822899041173154</v>
      </c>
      <c r="L1644">
        <f>VLOOKUP(E1644,Sheet11!$C$27:$E$30,2,FALSE)</f>
        <v>0.51877934272300474</v>
      </c>
      <c r="M1644">
        <f>VLOOKUP(E1644,Sheet11!$C$27:$E$30,3,FALSE)</f>
        <v>0.64805414551607443</v>
      </c>
      <c r="N1644">
        <f>VLOOKUP(F1644,Sheet11!$C$40:$E$43,2,FALSE)</f>
        <v>0.42488262910798125</v>
      </c>
      <c r="O1644">
        <f>VLOOKUP(F1644,Sheet11!$C$40:$E$43,3,FALSE)</f>
        <v>0.54540327129159616</v>
      </c>
      <c r="P1644">
        <f>VLOOKUP(G1644,Sheet11!$C$53:$E$61,2,FALSE)</f>
        <v>8.2159624413145546E-2</v>
      </c>
      <c r="Q1644">
        <f>VLOOKUP(G1644,Sheet11!$C$53:$E$61,3,FALSE)</f>
        <v>0.20812182741116753</v>
      </c>
      <c r="R1644">
        <f>VLOOKUP(I1644,Sheet11!$C$70:$E$89,2,FALSE)</f>
        <v>3.9906103286384977E-2</v>
      </c>
      <c r="S1644">
        <f>VLOOKUP(I1644,Sheet11!$C$70:$E$89,3,FALSE)</f>
        <v>8.4038353073886074E-2</v>
      </c>
      <c r="T1644">
        <f t="shared" si="126"/>
        <v>2.4316505284316763E-5</v>
      </c>
      <c r="U1644">
        <f t="shared" si="127"/>
        <v>8.8838087753506168E-4</v>
      </c>
      <c r="V1644">
        <f t="shared" si="128"/>
        <v>2.6642461939796056E-2</v>
      </c>
      <c r="W1644" t="str">
        <f t="shared" si="129"/>
        <v>Ontime</v>
      </c>
    </row>
    <row r="1645" spans="3:23" x14ac:dyDescent="0.3">
      <c r="C1645" s="1">
        <v>5</v>
      </c>
      <c r="D1645" s="1">
        <v>757</v>
      </c>
      <c r="E1645" s="1" t="s">
        <v>5</v>
      </c>
      <c r="F1645" s="1" t="s">
        <v>6</v>
      </c>
      <c r="G1645" s="1" t="s">
        <v>11</v>
      </c>
      <c r="H1645" s="1" t="s">
        <v>3</v>
      </c>
      <c r="I1645">
        <f t="shared" si="125"/>
        <v>7</v>
      </c>
      <c r="J1645">
        <f>VLOOKUP(C1645,Sheet11!$C$10:$E$17,2,FALSE)</f>
        <v>0.17370892018779344</v>
      </c>
      <c r="K1645">
        <f>VLOOKUP(C1645,Sheet11!$C$10:$E$17,3,FALSE)</f>
        <v>0.17822899041173154</v>
      </c>
      <c r="L1645">
        <f>VLOOKUP(E1645,Sheet11!$C$27:$E$30,2,FALSE)</f>
        <v>0.51877934272300474</v>
      </c>
      <c r="M1645">
        <f>VLOOKUP(E1645,Sheet11!$C$27:$E$30,3,FALSE)</f>
        <v>0.64805414551607443</v>
      </c>
      <c r="N1645">
        <f>VLOOKUP(F1645,Sheet11!$C$40:$E$43,2,FALSE)</f>
        <v>0.42488262910798125</v>
      </c>
      <c r="O1645">
        <f>VLOOKUP(F1645,Sheet11!$C$40:$E$43,3,FALSE)</f>
        <v>0.54540327129159616</v>
      </c>
      <c r="P1645">
        <f>VLOOKUP(G1645,Sheet11!$C$53:$E$61,2,FALSE)</f>
        <v>8.2159624413145546E-2</v>
      </c>
      <c r="Q1645">
        <f>VLOOKUP(G1645,Sheet11!$C$53:$E$61,3,FALSE)</f>
        <v>0.20812182741116753</v>
      </c>
      <c r="R1645">
        <f>VLOOKUP(I1645,Sheet11!$C$70:$E$89,2,FALSE)</f>
        <v>4.2253521126760563E-2</v>
      </c>
      <c r="S1645">
        <f>VLOOKUP(I1645,Sheet11!$C$70:$E$89,3,FALSE)</f>
        <v>4.3993231810490696E-2</v>
      </c>
      <c r="T1645">
        <f t="shared" si="126"/>
        <v>2.5746887948100102E-5</v>
      </c>
      <c r="U1645">
        <f t="shared" si="127"/>
        <v>4.6505844595795174E-4</v>
      </c>
      <c r="V1645">
        <f t="shared" si="128"/>
        <v>5.2458451792271016E-2</v>
      </c>
      <c r="W1645" t="str">
        <f t="shared" si="129"/>
        <v>Ontime</v>
      </c>
    </row>
    <row r="1646" spans="3:23" x14ac:dyDescent="0.3">
      <c r="C1646" s="1">
        <v>5</v>
      </c>
      <c r="D1646" s="1">
        <v>855</v>
      </c>
      <c r="E1646" s="1" t="s">
        <v>5</v>
      </c>
      <c r="F1646" s="1" t="s">
        <v>6</v>
      </c>
      <c r="G1646" s="1" t="s">
        <v>11</v>
      </c>
      <c r="H1646" s="1" t="s">
        <v>3</v>
      </c>
      <c r="I1646">
        <f t="shared" si="125"/>
        <v>8</v>
      </c>
      <c r="J1646">
        <f>VLOOKUP(C1646,Sheet11!$C$10:$E$17,2,FALSE)</f>
        <v>0.17370892018779344</v>
      </c>
      <c r="K1646">
        <f>VLOOKUP(C1646,Sheet11!$C$10:$E$17,3,FALSE)</f>
        <v>0.17822899041173154</v>
      </c>
      <c r="L1646">
        <f>VLOOKUP(E1646,Sheet11!$C$27:$E$30,2,FALSE)</f>
        <v>0.51877934272300474</v>
      </c>
      <c r="M1646">
        <f>VLOOKUP(E1646,Sheet11!$C$27:$E$30,3,FALSE)</f>
        <v>0.64805414551607443</v>
      </c>
      <c r="N1646">
        <f>VLOOKUP(F1646,Sheet11!$C$40:$E$43,2,FALSE)</f>
        <v>0.42488262910798125</v>
      </c>
      <c r="O1646">
        <f>VLOOKUP(F1646,Sheet11!$C$40:$E$43,3,FALSE)</f>
        <v>0.54540327129159616</v>
      </c>
      <c r="P1646">
        <f>VLOOKUP(G1646,Sheet11!$C$53:$E$61,2,FALSE)</f>
        <v>8.2159624413145546E-2</v>
      </c>
      <c r="Q1646">
        <f>VLOOKUP(G1646,Sheet11!$C$53:$E$61,3,FALSE)</f>
        <v>0.20812182741116753</v>
      </c>
      <c r="R1646">
        <f>VLOOKUP(I1646,Sheet11!$C$70:$E$89,2,FALSE)</f>
        <v>4.2253521126760563E-2</v>
      </c>
      <c r="S1646">
        <f>VLOOKUP(I1646,Sheet11!$C$70:$E$89,3,FALSE)</f>
        <v>9.475465313028765E-2</v>
      </c>
      <c r="T1646">
        <f t="shared" si="126"/>
        <v>2.5746887948100102E-5</v>
      </c>
      <c r="U1646">
        <f t="shared" si="127"/>
        <v>1.0016643451402037E-3</v>
      </c>
      <c r="V1646">
        <f t="shared" si="128"/>
        <v>2.5059963448820118E-2</v>
      </c>
      <c r="W1646" t="str">
        <f t="shared" si="129"/>
        <v>Ontime</v>
      </c>
    </row>
    <row r="1647" spans="3:23" x14ac:dyDescent="0.3">
      <c r="C1647" s="1">
        <v>5</v>
      </c>
      <c r="D1647" s="1">
        <v>956</v>
      </c>
      <c r="E1647" s="1" t="s">
        <v>5</v>
      </c>
      <c r="F1647" s="1" t="s">
        <v>6</v>
      </c>
      <c r="G1647" s="1" t="s">
        <v>11</v>
      </c>
      <c r="H1647" s="1" t="s">
        <v>3</v>
      </c>
      <c r="I1647">
        <f t="shared" si="125"/>
        <v>9</v>
      </c>
      <c r="J1647">
        <f>VLOOKUP(C1647,Sheet11!$C$10:$E$17,2,FALSE)</f>
        <v>0.17370892018779344</v>
      </c>
      <c r="K1647">
        <f>VLOOKUP(C1647,Sheet11!$C$10:$E$17,3,FALSE)</f>
        <v>0.17822899041173154</v>
      </c>
      <c r="L1647">
        <f>VLOOKUP(E1647,Sheet11!$C$27:$E$30,2,FALSE)</f>
        <v>0.51877934272300474</v>
      </c>
      <c r="M1647">
        <f>VLOOKUP(E1647,Sheet11!$C$27:$E$30,3,FALSE)</f>
        <v>0.64805414551607443</v>
      </c>
      <c r="N1647">
        <f>VLOOKUP(F1647,Sheet11!$C$40:$E$43,2,FALSE)</f>
        <v>0.42488262910798125</v>
      </c>
      <c r="O1647">
        <f>VLOOKUP(F1647,Sheet11!$C$40:$E$43,3,FALSE)</f>
        <v>0.54540327129159616</v>
      </c>
      <c r="P1647">
        <f>VLOOKUP(G1647,Sheet11!$C$53:$E$61,2,FALSE)</f>
        <v>8.2159624413145546E-2</v>
      </c>
      <c r="Q1647">
        <f>VLOOKUP(G1647,Sheet11!$C$53:$E$61,3,FALSE)</f>
        <v>0.20812182741116753</v>
      </c>
      <c r="R1647">
        <f>VLOOKUP(I1647,Sheet11!$C$70:$E$89,2,FALSE)</f>
        <v>3.5211267605633804E-2</v>
      </c>
      <c r="S1647">
        <f>VLOOKUP(I1647,Sheet11!$C$70:$E$89,3,FALSE)</f>
        <v>3.2148900169204735E-2</v>
      </c>
      <c r="T1647">
        <f t="shared" si="126"/>
        <v>2.1455739956750086E-5</v>
      </c>
      <c r="U1647">
        <f t="shared" si="127"/>
        <v>3.3985040281542619E-4</v>
      </c>
      <c r="V1647">
        <f t="shared" si="128"/>
        <v>5.9383822793954349E-2</v>
      </c>
      <c r="W1647" t="str">
        <f t="shared" si="129"/>
        <v>Ontime</v>
      </c>
    </row>
    <row r="1648" spans="3:23" x14ac:dyDescent="0.3">
      <c r="C1648" s="1">
        <v>5</v>
      </c>
      <c r="D1648" s="1">
        <v>1057</v>
      </c>
      <c r="E1648" s="1" t="s">
        <v>5</v>
      </c>
      <c r="F1648" s="1" t="s">
        <v>6</v>
      </c>
      <c r="G1648" s="1" t="s">
        <v>11</v>
      </c>
      <c r="H1648" s="1" t="s">
        <v>3</v>
      </c>
      <c r="I1648">
        <f t="shared" si="125"/>
        <v>10</v>
      </c>
      <c r="J1648">
        <f>VLOOKUP(C1648,Sheet11!$C$10:$E$17,2,FALSE)</f>
        <v>0.17370892018779344</v>
      </c>
      <c r="K1648">
        <f>VLOOKUP(C1648,Sheet11!$C$10:$E$17,3,FALSE)</f>
        <v>0.17822899041173154</v>
      </c>
      <c r="L1648">
        <f>VLOOKUP(E1648,Sheet11!$C$27:$E$30,2,FALSE)</f>
        <v>0.51877934272300474</v>
      </c>
      <c r="M1648">
        <f>VLOOKUP(E1648,Sheet11!$C$27:$E$30,3,FALSE)</f>
        <v>0.64805414551607443</v>
      </c>
      <c r="N1648">
        <f>VLOOKUP(F1648,Sheet11!$C$40:$E$43,2,FALSE)</f>
        <v>0.42488262910798125</v>
      </c>
      <c r="O1648">
        <f>VLOOKUP(F1648,Sheet11!$C$40:$E$43,3,FALSE)</f>
        <v>0.54540327129159616</v>
      </c>
      <c r="P1648">
        <f>VLOOKUP(G1648,Sheet11!$C$53:$E$61,2,FALSE)</f>
        <v>8.2159624413145546E-2</v>
      </c>
      <c r="Q1648">
        <f>VLOOKUP(G1648,Sheet11!$C$53:$E$61,3,FALSE)</f>
        <v>0.20812182741116753</v>
      </c>
      <c r="R1648">
        <f>VLOOKUP(I1648,Sheet11!$C$70:$E$89,2,FALSE)</f>
        <v>3.0516431924882629E-2</v>
      </c>
      <c r="S1648">
        <f>VLOOKUP(I1648,Sheet11!$C$70:$E$89,3,FALSE)</f>
        <v>5.9785673998871969E-2</v>
      </c>
      <c r="T1648">
        <f t="shared" si="126"/>
        <v>1.8594974629183408E-5</v>
      </c>
      <c r="U1648">
        <f t="shared" si="127"/>
        <v>6.3200250348131903E-4</v>
      </c>
      <c r="V1648">
        <f t="shared" si="128"/>
        <v>2.8581381353010867E-2</v>
      </c>
      <c r="W1648" t="str">
        <f t="shared" si="129"/>
        <v>Ontime</v>
      </c>
    </row>
    <row r="1649" spans="3:23" x14ac:dyDescent="0.3">
      <c r="C1649" s="1">
        <v>5</v>
      </c>
      <c r="D1649" s="1">
        <v>1157</v>
      </c>
      <c r="E1649" s="1" t="s">
        <v>5</v>
      </c>
      <c r="F1649" s="1" t="s">
        <v>6</v>
      </c>
      <c r="G1649" s="1" t="s">
        <v>11</v>
      </c>
      <c r="H1649" s="1" t="s">
        <v>3</v>
      </c>
      <c r="I1649">
        <f t="shared" si="125"/>
        <v>11</v>
      </c>
      <c r="J1649">
        <f>VLOOKUP(C1649,Sheet11!$C$10:$E$17,2,FALSE)</f>
        <v>0.17370892018779344</v>
      </c>
      <c r="K1649">
        <f>VLOOKUP(C1649,Sheet11!$C$10:$E$17,3,FALSE)</f>
        <v>0.17822899041173154</v>
      </c>
      <c r="L1649">
        <f>VLOOKUP(E1649,Sheet11!$C$27:$E$30,2,FALSE)</f>
        <v>0.51877934272300474</v>
      </c>
      <c r="M1649">
        <f>VLOOKUP(E1649,Sheet11!$C$27:$E$30,3,FALSE)</f>
        <v>0.64805414551607443</v>
      </c>
      <c r="N1649">
        <f>VLOOKUP(F1649,Sheet11!$C$40:$E$43,2,FALSE)</f>
        <v>0.42488262910798125</v>
      </c>
      <c r="O1649">
        <f>VLOOKUP(F1649,Sheet11!$C$40:$E$43,3,FALSE)</f>
        <v>0.54540327129159616</v>
      </c>
      <c r="P1649">
        <f>VLOOKUP(G1649,Sheet11!$C$53:$E$61,2,FALSE)</f>
        <v>8.2159624413145546E-2</v>
      </c>
      <c r="Q1649">
        <f>VLOOKUP(G1649,Sheet11!$C$53:$E$61,3,FALSE)</f>
        <v>0.20812182741116753</v>
      </c>
      <c r="R1649">
        <f>VLOOKUP(I1649,Sheet11!$C$70:$E$89,2,FALSE)</f>
        <v>1.4084507042253521E-2</v>
      </c>
      <c r="S1649">
        <f>VLOOKUP(I1649,Sheet11!$C$70:$E$89,3,FALSE)</f>
        <v>2.5944726452340666E-2</v>
      </c>
      <c r="T1649">
        <f t="shared" si="126"/>
        <v>8.5822959827000346E-6</v>
      </c>
      <c r="U1649">
        <f t="shared" si="127"/>
        <v>2.7426523735981766E-4</v>
      </c>
      <c r="V1649">
        <f t="shared" si="128"/>
        <v>3.0342481269961079E-2</v>
      </c>
      <c r="W1649" t="str">
        <f t="shared" si="129"/>
        <v>Ontime</v>
      </c>
    </row>
    <row r="1650" spans="3:23" x14ac:dyDescent="0.3">
      <c r="C1650" s="1">
        <v>5</v>
      </c>
      <c r="D1650" s="1">
        <v>1259</v>
      </c>
      <c r="E1650" s="1" t="s">
        <v>5</v>
      </c>
      <c r="F1650" s="1" t="s">
        <v>6</v>
      </c>
      <c r="G1650" s="1" t="s">
        <v>11</v>
      </c>
      <c r="H1650" s="1" t="s">
        <v>15</v>
      </c>
      <c r="I1650">
        <f t="shared" si="125"/>
        <v>12</v>
      </c>
      <c r="J1650">
        <f>VLOOKUP(C1650,Sheet11!$C$10:$E$17,2,FALSE)</f>
        <v>0.17370892018779344</v>
      </c>
      <c r="K1650">
        <f>VLOOKUP(C1650,Sheet11!$C$10:$E$17,3,FALSE)</f>
        <v>0.17822899041173154</v>
      </c>
      <c r="L1650">
        <f>VLOOKUP(E1650,Sheet11!$C$27:$E$30,2,FALSE)</f>
        <v>0.51877934272300474</v>
      </c>
      <c r="M1650">
        <f>VLOOKUP(E1650,Sheet11!$C$27:$E$30,3,FALSE)</f>
        <v>0.64805414551607443</v>
      </c>
      <c r="N1650">
        <f>VLOOKUP(F1650,Sheet11!$C$40:$E$43,2,FALSE)</f>
        <v>0.42488262910798125</v>
      </c>
      <c r="O1650">
        <f>VLOOKUP(F1650,Sheet11!$C$40:$E$43,3,FALSE)</f>
        <v>0.54540327129159616</v>
      </c>
      <c r="P1650">
        <f>VLOOKUP(G1650,Sheet11!$C$53:$E$61,2,FALSE)</f>
        <v>8.2159624413145546E-2</v>
      </c>
      <c r="Q1650">
        <f>VLOOKUP(G1650,Sheet11!$C$53:$E$61,3,FALSE)</f>
        <v>0.20812182741116753</v>
      </c>
      <c r="R1650">
        <f>VLOOKUP(I1650,Sheet11!$C$70:$E$89,2,FALSE)</f>
        <v>3.0516431924882629E-2</v>
      </c>
      <c r="S1650">
        <f>VLOOKUP(I1650,Sheet11!$C$70:$E$89,3,FALSE)</f>
        <v>0.10152284263959391</v>
      </c>
      <c r="T1650">
        <f t="shared" si="126"/>
        <v>1.8594974629183408E-5</v>
      </c>
      <c r="U1650">
        <f t="shared" si="127"/>
        <v>1.073211798364504E-3</v>
      </c>
      <c r="V1650">
        <f t="shared" si="128"/>
        <v>1.7031378710169368E-2</v>
      </c>
      <c r="W1650" t="str">
        <f t="shared" si="129"/>
        <v>Ontime</v>
      </c>
    </row>
    <row r="1651" spans="3:23" x14ac:dyDescent="0.3">
      <c r="C1651" s="1">
        <v>5</v>
      </c>
      <c r="D1651" s="1">
        <v>1355</v>
      </c>
      <c r="E1651" s="1" t="s">
        <v>5</v>
      </c>
      <c r="F1651" s="1" t="s">
        <v>6</v>
      </c>
      <c r="G1651" s="1" t="s">
        <v>11</v>
      </c>
      <c r="H1651" s="1" t="s">
        <v>3</v>
      </c>
      <c r="I1651">
        <f t="shared" si="125"/>
        <v>13</v>
      </c>
      <c r="J1651">
        <f>VLOOKUP(C1651,Sheet11!$C$10:$E$17,2,FALSE)</f>
        <v>0.17370892018779344</v>
      </c>
      <c r="K1651">
        <f>VLOOKUP(C1651,Sheet11!$C$10:$E$17,3,FALSE)</f>
        <v>0.17822899041173154</v>
      </c>
      <c r="L1651">
        <f>VLOOKUP(E1651,Sheet11!$C$27:$E$30,2,FALSE)</f>
        <v>0.51877934272300474</v>
      </c>
      <c r="M1651">
        <f>VLOOKUP(E1651,Sheet11!$C$27:$E$30,3,FALSE)</f>
        <v>0.64805414551607443</v>
      </c>
      <c r="N1651">
        <f>VLOOKUP(F1651,Sheet11!$C$40:$E$43,2,FALSE)</f>
        <v>0.42488262910798125</v>
      </c>
      <c r="O1651">
        <f>VLOOKUP(F1651,Sheet11!$C$40:$E$43,3,FALSE)</f>
        <v>0.54540327129159616</v>
      </c>
      <c r="P1651">
        <f>VLOOKUP(G1651,Sheet11!$C$53:$E$61,2,FALSE)</f>
        <v>8.2159624413145546E-2</v>
      </c>
      <c r="Q1651">
        <f>VLOOKUP(G1651,Sheet11!$C$53:$E$61,3,FALSE)</f>
        <v>0.20812182741116753</v>
      </c>
      <c r="R1651">
        <f>VLOOKUP(I1651,Sheet11!$C$70:$E$89,2,FALSE)</f>
        <v>6.1032863849765258E-2</v>
      </c>
      <c r="S1651">
        <f>VLOOKUP(I1651,Sheet11!$C$70:$E$89,3,FALSE)</f>
        <v>5.0761421319796954E-2</v>
      </c>
      <c r="T1651">
        <f t="shared" si="126"/>
        <v>3.7189949258366816E-5</v>
      </c>
      <c r="U1651">
        <f t="shared" si="127"/>
        <v>5.3660589918225199E-4</v>
      </c>
      <c r="V1651">
        <f t="shared" si="128"/>
        <v>6.4813904386789134E-2</v>
      </c>
      <c r="W1651" t="str">
        <f t="shared" si="129"/>
        <v>Ontime</v>
      </c>
    </row>
    <row r="1652" spans="3:23" x14ac:dyDescent="0.3">
      <c r="C1652" s="1">
        <v>5</v>
      </c>
      <c r="D1652" s="1">
        <v>1502</v>
      </c>
      <c r="E1652" s="1" t="s">
        <v>5</v>
      </c>
      <c r="F1652" s="1" t="s">
        <v>6</v>
      </c>
      <c r="G1652" s="1" t="s">
        <v>11</v>
      </c>
      <c r="H1652" s="1" t="s">
        <v>3</v>
      </c>
      <c r="I1652">
        <f t="shared" si="125"/>
        <v>15</v>
      </c>
      <c r="J1652">
        <f>VLOOKUP(C1652,Sheet11!$C$10:$E$17,2,FALSE)</f>
        <v>0.17370892018779344</v>
      </c>
      <c r="K1652">
        <f>VLOOKUP(C1652,Sheet11!$C$10:$E$17,3,FALSE)</f>
        <v>0.17822899041173154</v>
      </c>
      <c r="L1652">
        <f>VLOOKUP(E1652,Sheet11!$C$27:$E$30,2,FALSE)</f>
        <v>0.51877934272300474</v>
      </c>
      <c r="M1652">
        <f>VLOOKUP(E1652,Sheet11!$C$27:$E$30,3,FALSE)</f>
        <v>0.64805414551607443</v>
      </c>
      <c r="N1652">
        <f>VLOOKUP(F1652,Sheet11!$C$40:$E$43,2,FALSE)</f>
        <v>0.42488262910798125</v>
      </c>
      <c r="O1652">
        <f>VLOOKUP(F1652,Sheet11!$C$40:$E$43,3,FALSE)</f>
        <v>0.54540327129159616</v>
      </c>
      <c r="P1652">
        <f>VLOOKUP(G1652,Sheet11!$C$53:$E$61,2,FALSE)</f>
        <v>8.2159624413145546E-2</v>
      </c>
      <c r="Q1652">
        <f>VLOOKUP(G1652,Sheet11!$C$53:$E$61,3,FALSE)</f>
        <v>0.20812182741116753</v>
      </c>
      <c r="R1652">
        <f>VLOOKUP(I1652,Sheet11!$C$70:$E$89,2,FALSE)</f>
        <v>0.13849765258215962</v>
      </c>
      <c r="S1652">
        <f>VLOOKUP(I1652,Sheet11!$C$70:$E$89,3,FALSE)</f>
        <v>6.2041737168640719E-2</v>
      </c>
      <c r="T1652">
        <f t="shared" si="126"/>
        <v>8.4392577163217001E-5</v>
      </c>
      <c r="U1652">
        <f t="shared" si="127"/>
        <v>6.558516545560857E-4</v>
      </c>
      <c r="V1652">
        <f t="shared" si="128"/>
        <v>0.11400639619603045</v>
      </c>
      <c r="W1652" t="str">
        <f t="shared" si="129"/>
        <v>Ontime</v>
      </c>
    </row>
    <row r="1653" spans="3:23" x14ac:dyDescent="0.3">
      <c r="C1653" s="1">
        <v>5</v>
      </c>
      <c r="D1653" s="1">
        <v>1659</v>
      </c>
      <c r="E1653" s="1" t="s">
        <v>5</v>
      </c>
      <c r="F1653" s="1" t="s">
        <v>6</v>
      </c>
      <c r="G1653" s="1" t="s">
        <v>11</v>
      </c>
      <c r="H1653" s="1" t="s">
        <v>3</v>
      </c>
      <c r="I1653">
        <f t="shared" si="125"/>
        <v>16</v>
      </c>
      <c r="J1653">
        <f>VLOOKUP(C1653,Sheet11!$C$10:$E$17,2,FALSE)</f>
        <v>0.17370892018779344</v>
      </c>
      <c r="K1653">
        <f>VLOOKUP(C1653,Sheet11!$C$10:$E$17,3,FALSE)</f>
        <v>0.17822899041173154</v>
      </c>
      <c r="L1653">
        <f>VLOOKUP(E1653,Sheet11!$C$27:$E$30,2,FALSE)</f>
        <v>0.51877934272300474</v>
      </c>
      <c r="M1653">
        <f>VLOOKUP(E1653,Sheet11!$C$27:$E$30,3,FALSE)</f>
        <v>0.64805414551607443</v>
      </c>
      <c r="N1653">
        <f>VLOOKUP(F1653,Sheet11!$C$40:$E$43,2,FALSE)</f>
        <v>0.42488262910798125</v>
      </c>
      <c r="O1653">
        <f>VLOOKUP(F1653,Sheet11!$C$40:$E$43,3,FALSE)</f>
        <v>0.54540327129159616</v>
      </c>
      <c r="P1653">
        <f>VLOOKUP(G1653,Sheet11!$C$53:$E$61,2,FALSE)</f>
        <v>8.2159624413145546E-2</v>
      </c>
      <c r="Q1653">
        <f>VLOOKUP(G1653,Sheet11!$C$53:$E$61,3,FALSE)</f>
        <v>0.20812182741116753</v>
      </c>
      <c r="R1653">
        <f>VLOOKUP(I1653,Sheet11!$C$70:$E$89,2,FALSE)</f>
        <v>0.10328638497652583</v>
      </c>
      <c r="S1653">
        <f>VLOOKUP(I1653,Sheet11!$C$70:$E$89,3,FALSE)</f>
        <v>9.8702763677382968E-2</v>
      </c>
      <c r="T1653">
        <f t="shared" si="126"/>
        <v>6.2936837206466922E-5</v>
      </c>
      <c r="U1653">
        <f t="shared" si="127"/>
        <v>1.0434003595210454E-3</v>
      </c>
      <c r="V1653">
        <f t="shared" si="128"/>
        <v>5.6887572245270975E-2</v>
      </c>
      <c r="W1653" t="str">
        <f t="shared" si="129"/>
        <v>Ontime</v>
      </c>
    </row>
    <row r="1654" spans="3:23" x14ac:dyDescent="0.3">
      <c r="C1654" s="1">
        <v>5</v>
      </c>
      <c r="D1654" s="1">
        <v>1759</v>
      </c>
      <c r="E1654" s="1" t="s">
        <v>5</v>
      </c>
      <c r="F1654" s="1" t="s">
        <v>6</v>
      </c>
      <c r="G1654" s="1" t="s">
        <v>11</v>
      </c>
      <c r="H1654" s="1" t="s">
        <v>3</v>
      </c>
      <c r="I1654">
        <f t="shared" si="125"/>
        <v>17</v>
      </c>
      <c r="J1654">
        <f>VLOOKUP(C1654,Sheet11!$C$10:$E$17,2,FALSE)</f>
        <v>0.17370892018779344</v>
      </c>
      <c r="K1654">
        <f>VLOOKUP(C1654,Sheet11!$C$10:$E$17,3,FALSE)</f>
        <v>0.17822899041173154</v>
      </c>
      <c r="L1654">
        <f>VLOOKUP(E1654,Sheet11!$C$27:$E$30,2,FALSE)</f>
        <v>0.51877934272300474</v>
      </c>
      <c r="M1654">
        <f>VLOOKUP(E1654,Sheet11!$C$27:$E$30,3,FALSE)</f>
        <v>0.64805414551607443</v>
      </c>
      <c r="N1654">
        <f>VLOOKUP(F1654,Sheet11!$C$40:$E$43,2,FALSE)</f>
        <v>0.42488262910798125</v>
      </c>
      <c r="O1654">
        <f>VLOOKUP(F1654,Sheet11!$C$40:$E$43,3,FALSE)</f>
        <v>0.54540327129159616</v>
      </c>
      <c r="P1654">
        <f>VLOOKUP(G1654,Sheet11!$C$53:$E$61,2,FALSE)</f>
        <v>8.2159624413145546E-2</v>
      </c>
      <c r="Q1654">
        <f>VLOOKUP(G1654,Sheet11!$C$53:$E$61,3,FALSE)</f>
        <v>0.20812182741116753</v>
      </c>
      <c r="R1654">
        <f>VLOOKUP(I1654,Sheet11!$C$70:$E$89,2,FALSE)</f>
        <v>9.154929577464789E-2</v>
      </c>
      <c r="S1654">
        <f>VLOOKUP(I1654,Sheet11!$C$70:$E$89,3,FALSE)</f>
        <v>8.1218274111675121E-2</v>
      </c>
      <c r="T1654">
        <f t="shared" si="126"/>
        <v>5.5784923887550224E-5</v>
      </c>
      <c r="U1654">
        <f t="shared" si="127"/>
        <v>8.5856943869160312E-4</v>
      </c>
      <c r="V1654">
        <f t="shared" si="128"/>
        <v>6.1010179609353656E-2</v>
      </c>
      <c r="W1654" t="str">
        <f t="shared" si="129"/>
        <v>Ontime</v>
      </c>
    </row>
    <row r="1655" spans="3:23" x14ac:dyDescent="0.3">
      <c r="C1655" s="1">
        <v>5</v>
      </c>
      <c r="D1655" s="1">
        <v>1859</v>
      </c>
      <c r="E1655" s="1" t="s">
        <v>5</v>
      </c>
      <c r="F1655" s="1" t="s">
        <v>6</v>
      </c>
      <c r="G1655" s="1" t="s">
        <v>11</v>
      </c>
      <c r="H1655" s="1" t="s">
        <v>3</v>
      </c>
      <c r="I1655">
        <f t="shared" si="125"/>
        <v>18</v>
      </c>
      <c r="J1655">
        <f>VLOOKUP(C1655,Sheet11!$C$10:$E$17,2,FALSE)</f>
        <v>0.17370892018779344</v>
      </c>
      <c r="K1655">
        <f>VLOOKUP(C1655,Sheet11!$C$10:$E$17,3,FALSE)</f>
        <v>0.17822899041173154</v>
      </c>
      <c r="L1655">
        <f>VLOOKUP(E1655,Sheet11!$C$27:$E$30,2,FALSE)</f>
        <v>0.51877934272300474</v>
      </c>
      <c r="M1655">
        <f>VLOOKUP(E1655,Sheet11!$C$27:$E$30,3,FALSE)</f>
        <v>0.64805414551607443</v>
      </c>
      <c r="N1655">
        <f>VLOOKUP(F1655,Sheet11!$C$40:$E$43,2,FALSE)</f>
        <v>0.42488262910798125</v>
      </c>
      <c r="O1655">
        <f>VLOOKUP(F1655,Sheet11!$C$40:$E$43,3,FALSE)</f>
        <v>0.54540327129159616</v>
      </c>
      <c r="P1655">
        <f>VLOOKUP(G1655,Sheet11!$C$53:$E$61,2,FALSE)</f>
        <v>8.2159624413145546E-2</v>
      </c>
      <c r="Q1655">
        <f>VLOOKUP(G1655,Sheet11!$C$53:$E$61,3,FALSE)</f>
        <v>0.20812182741116753</v>
      </c>
      <c r="R1655">
        <f>VLOOKUP(I1655,Sheet11!$C$70:$E$89,2,FALSE)</f>
        <v>7.746478873239436E-2</v>
      </c>
      <c r="S1655">
        <f>VLOOKUP(I1655,Sheet11!$C$70:$E$89,3,FALSE)</f>
        <v>5.8093626621545401E-2</v>
      </c>
      <c r="T1655">
        <f t="shared" si="126"/>
        <v>4.7202627904850185E-5</v>
      </c>
      <c r="U1655">
        <f t="shared" si="127"/>
        <v>6.1411564017524391E-4</v>
      </c>
      <c r="V1655">
        <f t="shared" si="128"/>
        <v>7.1376567355210793E-2</v>
      </c>
      <c r="W1655" t="str">
        <f t="shared" si="129"/>
        <v>Ontime</v>
      </c>
    </row>
    <row r="1656" spans="3:23" x14ac:dyDescent="0.3">
      <c r="C1656" s="1">
        <v>5</v>
      </c>
      <c r="D1656" s="1">
        <v>1958</v>
      </c>
      <c r="E1656" s="1" t="s">
        <v>5</v>
      </c>
      <c r="F1656" s="1" t="s">
        <v>6</v>
      </c>
      <c r="G1656" s="1" t="s">
        <v>11</v>
      </c>
      <c r="H1656" s="1" t="s">
        <v>3</v>
      </c>
      <c r="I1656">
        <f t="shared" si="125"/>
        <v>19</v>
      </c>
      <c r="J1656">
        <f>VLOOKUP(C1656,Sheet11!$C$10:$E$17,2,FALSE)</f>
        <v>0.17370892018779344</v>
      </c>
      <c r="K1656">
        <f>VLOOKUP(C1656,Sheet11!$C$10:$E$17,3,FALSE)</f>
        <v>0.17822899041173154</v>
      </c>
      <c r="L1656">
        <f>VLOOKUP(E1656,Sheet11!$C$27:$E$30,2,FALSE)</f>
        <v>0.51877934272300474</v>
      </c>
      <c r="M1656">
        <f>VLOOKUP(E1656,Sheet11!$C$27:$E$30,3,FALSE)</f>
        <v>0.64805414551607443</v>
      </c>
      <c r="N1656">
        <f>VLOOKUP(F1656,Sheet11!$C$40:$E$43,2,FALSE)</f>
        <v>0.42488262910798125</v>
      </c>
      <c r="O1656">
        <f>VLOOKUP(F1656,Sheet11!$C$40:$E$43,3,FALSE)</f>
        <v>0.54540327129159616</v>
      </c>
      <c r="P1656">
        <f>VLOOKUP(G1656,Sheet11!$C$53:$E$61,2,FALSE)</f>
        <v>8.2159624413145546E-2</v>
      </c>
      <c r="Q1656">
        <f>VLOOKUP(G1656,Sheet11!$C$53:$E$61,3,FALSE)</f>
        <v>0.20812182741116753</v>
      </c>
      <c r="R1656">
        <f>VLOOKUP(I1656,Sheet11!$C$70:$E$89,2,FALSE)</f>
        <v>9.8591549295774641E-2</v>
      </c>
      <c r="S1656">
        <f>VLOOKUP(I1656,Sheet11!$C$70:$E$89,3,FALSE)</f>
        <v>2.1996615905245348E-2</v>
      </c>
      <c r="T1656">
        <f t="shared" si="126"/>
        <v>6.0076071878900237E-5</v>
      </c>
      <c r="U1656">
        <f t="shared" si="127"/>
        <v>2.3252922297897587E-4</v>
      </c>
      <c r="V1656">
        <f t="shared" si="128"/>
        <v>0.20531437036394135</v>
      </c>
      <c r="W1656" t="str">
        <f t="shared" si="129"/>
        <v>Ontime</v>
      </c>
    </row>
    <row r="1657" spans="3:23" x14ac:dyDescent="0.3">
      <c r="C1657" s="1">
        <v>5</v>
      </c>
      <c r="D1657" s="1">
        <v>2055</v>
      </c>
      <c r="E1657" s="1" t="s">
        <v>5</v>
      </c>
      <c r="F1657" s="1" t="s">
        <v>6</v>
      </c>
      <c r="G1657" s="1" t="s">
        <v>11</v>
      </c>
      <c r="H1657" s="1" t="s">
        <v>3</v>
      </c>
      <c r="I1657">
        <f t="shared" si="125"/>
        <v>20</v>
      </c>
      <c r="J1657">
        <f>VLOOKUP(C1657,Sheet11!$C$10:$E$17,2,FALSE)</f>
        <v>0.17370892018779344</v>
      </c>
      <c r="K1657">
        <f>VLOOKUP(C1657,Sheet11!$C$10:$E$17,3,FALSE)</f>
        <v>0.17822899041173154</v>
      </c>
      <c r="L1657">
        <f>VLOOKUP(E1657,Sheet11!$C$27:$E$30,2,FALSE)</f>
        <v>0.51877934272300474</v>
      </c>
      <c r="M1657">
        <f>VLOOKUP(E1657,Sheet11!$C$27:$E$30,3,FALSE)</f>
        <v>0.64805414551607443</v>
      </c>
      <c r="N1657">
        <f>VLOOKUP(F1657,Sheet11!$C$40:$E$43,2,FALSE)</f>
        <v>0.42488262910798125</v>
      </c>
      <c r="O1657">
        <f>VLOOKUP(F1657,Sheet11!$C$40:$E$43,3,FALSE)</f>
        <v>0.54540327129159616</v>
      </c>
      <c r="P1657">
        <f>VLOOKUP(G1657,Sheet11!$C$53:$E$61,2,FALSE)</f>
        <v>8.2159624413145546E-2</v>
      </c>
      <c r="Q1657">
        <f>VLOOKUP(G1657,Sheet11!$C$53:$E$61,3,FALSE)</f>
        <v>0.20812182741116753</v>
      </c>
      <c r="R1657">
        <f>VLOOKUP(I1657,Sheet11!$C$70:$E$89,2,FALSE)</f>
        <v>4.9295774647887321E-2</v>
      </c>
      <c r="S1657">
        <f>VLOOKUP(I1657,Sheet11!$C$70:$E$89,3,FALSE)</f>
        <v>3.6661026508742242E-2</v>
      </c>
      <c r="T1657">
        <f t="shared" si="126"/>
        <v>3.0038035939450119E-5</v>
      </c>
      <c r="U1657">
        <f t="shared" si="127"/>
        <v>3.8754870496495971E-4</v>
      </c>
      <c r="V1657">
        <f t="shared" si="128"/>
        <v>7.193244659634955E-2</v>
      </c>
      <c r="W1657" t="str">
        <f t="shared" si="129"/>
        <v>Ontime</v>
      </c>
    </row>
    <row r="1658" spans="3:23" x14ac:dyDescent="0.3">
      <c r="C1658" s="1">
        <v>5</v>
      </c>
      <c r="D1658" s="1">
        <v>1449</v>
      </c>
      <c r="E1658" s="1" t="s">
        <v>2</v>
      </c>
      <c r="F1658" s="1" t="s">
        <v>13</v>
      </c>
      <c r="G1658" s="1" t="s">
        <v>12</v>
      </c>
      <c r="H1658" s="1" t="s">
        <v>15</v>
      </c>
      <c r="I1658">
        <f t="shared" si="125"/>
        <v>14</v>
      </c>
      <c r="J1658">
        <f>VLOOKUP(C1658,Sheet11!$C$10:$E$17,2,FALSE)</f>
        <v>0.17370892018779344</v>
      </c>
      <c r="K1658">
        <f>VLOOKUP(C1658,Sheet11!$C$10:$E$17,3,FALSE)</f>
        <v>0.17822899041173154</v>
      </c>
      <c r="L1658">
        <f>VLOOKUP(E1658,Sheet11!$C$27:$E$30,2,FALSE)</f>
        <v>8.6854460093896718E-2</v>
      </c>
      <c r="M1658">
        <f>VLOOKUP(E1658,Sheet11!$C$27:$E$30,3,FALSE)</f>
        <v>6.0913705583756347E-2</v>
      </c>
      <c r="N1658">
        <f>VLOOKUP(F1658,Sheet11!$C$40:$E$43,2,FALSE)</f>
        <v>0.3779342723004695</v>
      </c>
      <c r="O1658">
        <f>VLOOKUP(F1658,Sheet11!$C$40:$E$43,3,FALSE)</f>
        <v>0.28426395939086296</v>
      </c>
      <c r="P1658">
        <f>VLOOKUP(G1658,Sheet11!$C$53:$E$61,2,FALSE)</f>
        <v>0.22065727699530516</v>
      </c>
      <c r="Q1658">
        <f>VLOOKUP(G1658,Sheet11!$C$53:$E$61,3,FALSE)</f>
        <v>0.17710095882684715</v>
      </c>
      <c r="R1658">
        <f>VLOOKUP(I1658,Sheet11!$C$70:$E$89,2,FALSE)</f>
        <v>5.6338028169014086E-2</v>
      </c>
      <c r="S1658">
        <f>VLOOKUP(I1658,Sheet11!$C$70:$E$89,3,FALSE)</f>
        <v>9.7574732092498589E-2</v>
      </c>
      <c r="T1658">
        <f t="shared" si="126"/>
        <v>1.3730300439291149E-5</v>
      </c>
      <c r="U1658">
        <f t="shared" si="127"/>
        <v>4.3000163563583991E-5</v>
      </c>
      <c r="V1658">
        <f t="shared" si="128"/>
        <v>0.24202693703677955</v>
      </c>
      <c r="W1658" t="str">
        <f t="shared" si="129"/>
        <v>Ontime</v>
      </c>
    </row>
    <row r="1659" spans="3:23" x14ac:dyDescent="0.3">
      <c r="C1659" s="1">
        <v>5</v>
      </c>
      <c r="D1659" s="1">
        <v>1032</v>
      </c>
      <c r="E1659" s="1" t="s">
        <v>2</v>
      </c>
      <c r="F1659" s="1" t="s">
        <v>13</v>
      </c>
      <c r="G1659" s="1" t="s">
        <v>12</v>
      </c>
      <c r="H1659" s="1" t="s">
        <v>3</v>
      </c>
      <c r="I1659">
        <f t="shared" si="125"/>
        <v>10</v>
      </c>
      <c r="J1659">
        <f>VLOOKUP(C1659,Sheet11!$C$10:$E$17,2,FALSE)</f>
        <v>0.17370892018779344</v>
      </c>
      <c r="K1659">
        <f>VLOOKUP(C1659,Sheet11!$C$10:$E$17,3,FALSE)</f>
        <v>0.17822899041173154</v>
      </c>
      <c r="L1659">
        <f>VLOOKUP(E1659,Sheet11!$C$27:$E$30,2,FALSE)</f>
        <v>8.6854460093896718E-2</v>
      </c>
      <c r="M1659">
        <f>VLOOKUP(E1659,Sheet11!$C$27:$E$30,3,FALSE)</f>
        <v>6.0913705583756347E-2</v>
      </c>
      <c r="N1659">
        <f>VLOOKUP(F1659,Sheet11!$C$40:$E$43,2,FALSE)</f>
        <v>0.3779342723004695</v>
      </c>
      <c r="O1659">
        <f>VLOOKUP(F1659,Sheet11!$C$40:$E$43,3,FALSE)</f>
        <v>0.28426395939086296</v>
      </c>
      <c r="P1659">
        <f>VLOOKUP(G1659,Sheet11!$C$53:$E$61,2,FALSE)</f>
        <v>0.22065727699530516</v>
      </c>
      <c r="Q1659">
        <f>VLOOKUP(G1659,Sheet11!$C$53:$E$61,3,FALSE)</f>
        <v>0.17710095882684715</v>
      </c>
      <c r="R1659">
        <f>VLOOKUP(I1659,Sheet11!$C$70:$E$89,2,FALSE)</f>
        <v>3.0516431924882629E-2</v>
      </c>
      <c r="S1659">
        <f>VLOOKUP(I1659,Sheet11!$C$70:$E$89,3,FALSE)</f>
        <v>5.9785673998871969E-2</v>
      </c>
      <c r="T1659">
        <f t="shared" si="126"/>
        <v>7.4372460712827062E-6</v>
      </c>
      <c r="U1659">
        <f t="shared" si="127"/>
        <v>2.6346921027398284E-5</v>
      </c>
      <c r="V1659">
        <f t="shared" si="128"/>
        <v>0.22013998597505971</v>
      </c>
      <c r="W1659" t="str">
        <f t="shared" si="129"/>
        <v>Ontime</v>
      </c>
    </row>
    <row r="1660" spans="3:23" x14ac:dyDescent="0.3">
      <c r="C1660" s="1">
        <v>5</v>
      </c>
      <c r="D1660" s="1">
        <v>1726</v>
      </c>
      <c r="E1660" s="1" t="s">
        <v>2</v>
      </c>
      <c r="F1660" s="1" t="s">
        <v>13</v>
      </c>
      <c r="G1660" s="1" t="s">
        <v>12</v>
      </c>
      <c r="H1660" s="1" t="s">
        <v>3</v>
      </c>
      <c r="I1660">
        <f t="shared" si="125"/>
        <v>17</v>
      </c>
      <c r="J1660">
        <f>VLOOKUP(C1660,Sheet11!$C$10:$E$17,2,FALSE)</f>
        <v>0.17370892018779344</v>
      </c>
      <c r="K1660">
        <f>VLOOKUP(C1660,Sheet11!$C$10:$E$17,3,FALSE)</f>
        <v>0.17822899041173154</v>
      </c>
      <c r="L1660">
        <f>VLOOKUP(E1660,Sheet11!$C$27:$E$30,2,FALSE)</f>
        <v>8.6854460093896718E-2</v>
      </c>
      <c r="M1660">
        <f>VLOOKUP(E1660,Sheet11!$C$27:$E$30,3,FALSE)</f>
        <v>6.0913705583756347E-2</v>
      </c>
      <c r="N1660">
        <f>VLOOKUP(F1660,Sheet11!$C$40:$E$43,2,FALSE)</f>
        <v>0.3779342723004695</v>
      </c>
      <c r="O1660">
        <f>VLOOKUP(F1660,Sheet11!$C$40:$E$43,3,FALSE)</f>
        <v>0.28426395939086296</v>
      </c>
      <c r="P1660">
        <f>VLOOKUP(G1660,Sheet11!$C$53:$E$61,2,FALSE)</f>
        <v>0.22065727699530516</v>
      </c>
      <c r="Q1660">
        <f>VLOOKUP(G1660,Sheet11!$C$53:$E$61,3,FALSE)</f>
        <v>0.17710095882684715</v>
      </c>
      <c r="R1660">
        <f>VLOOKUP(I1660,Sheet11!$C$70:$E$89,2,FALSE)</f>
        <v>9.154929577464789E-2</v>
      </c>
      <c r="S1660">
        <f>VLOOKUP(I1660,Sheet11!$C$70:$E$89,3,FALSE)</f>
        <v>8.1218274111675121E-2</v>
      </c>
      <c r="T1660">
        <f t="shared" si="126"/>
        <v>2.2311738213848117E-5</v>
      </c>
      <c r="U1660">
        <f t="shared" si="127"/>
        <v>3.5792043659861817E-5</v>
      </c>
      <c r="V1660">
        <f t="shared" si="128"/>
        <v>0.38399803755189726</v>
      </c>
      <c r="W1660" t="str">
        <f t="shared" si="129"/>
        <v>Ontime</v>
      </c>
    </row>
    <row r="1661" spans="3:23" x14ac:dyDescent="0.3">
      <c r="C1661" s="1">
        <v>5</v>
      </c>
      <c r="D1661" s="1">
        <v>654</v>
      </c>
      <c r="E1661" s="1" t="s">
        <v>2</v>
      </c>
      <c r="F1661" s="1" t="s">
        <v>13</v>
      </c>
      <c r="G1661" s="1" t="s">
        <v>12</v>
      </c>
      <c r="H1661" s="1" t="s">
        <v>3</v>
      </c>
      <c r="I1661">
        <f t="shared" si="125"/>
        <v>6</v>
      </c>
      <c r="J1661">
        <f>VLOOKUP(C1661,Sheet11!$C$10:$E$17,2,FALSE)</f>
        <v>0.17370892018779344</v>
      </c>
      <c r="K1661">
        <f>VLOOKUP(C1661,Sheet11!$C$10:$E$17,3,FALSE)</f>
        <v>0.17822899041173154</v>
      </c>
      <c r="L1661">
        <f>VLOOKUP(E1661,Sheet11!$C$27:$E$30,2,FALSE)</f>
        <v>8.6854460093896718E-2</v>
      </c>
      <c r="M1661">
        <f>VLOOKUP(E1661,Sheet11!$C$27:$E$30,3,FALSE)</f>
        <v>6.0913705583756347E-2</v>
      </c>
      <c r="N1661">
        <f>VLOOKUP(F1661,Sheet11!$C$40:$E$43,2,FALSE)</f>
        <v>0.3779342723004695</v>
      </c>
      <c r="O1661">
        <f>VLOOKUP(F1661,Sheet11!$C$40:$E$43,3,FALSE)</f>
        <v>0.28426395939086296</v>
      </c>
      <c r="P1661">
        <f>VLOOKUP(G1661,Sheet11!$C$53:$E$61,2,FALSE)</f>
        <v>0.22065727699530516</v>
      </c>
      <c r="Q1661">
        <f>VLOOKUP(G1661,Sheet11!$C$53:$E$61,3,FALSE)</f>
        <v>0.17710095882684715</v>
      </c>
      <c r="R1661">
        <f>VLOOKUP(I1661,Sheet11!$C$70:$E$89,2,FALSE)</f>
        <v>3.9906103286384977E-2</v>
      </c>
      <c r="S1661">
        <f>VLOOKUP(I1661,Sheet11!$C$70:$E$89,3,FALSE)</f>
        <v>8.4038353073886074E-2</v>
      </c>
      <c r="T1661">
        <f t="shared" si="126"/>
        <v>9.7256294778312313E-6</v>
      </c>
      <c r="U1661">
        <f t="shared" si="127"/>
        <v>3.7034822953607026E-5</v>
      </c>
      <c r="V1661">
        <f t="shared" si="128"/>
        <v>0.20798835280927352</v>
      </c>
      <c r="W1661" t="str">
        <f t="shared" si="129"/>
        <v>Ontime</v>
      </c>
    </row>
    <row r="1662" spans="3:23" x14ac:dyDescent="0.3">
      <c r="C1662" s="1">
        <v>5</v>
      </c>
      <c r="D1662" s="1">
        <v>1731</v>
      </c>
      <c r="E1662" s="1" t="s">
        <v>5</v>
      </c>
      <c r="F1662" s="1" t="s">
        <v>13</v>
      </c>
      <c r="G1662" s="1" t="s">
        <v>14</v>
      </c>
      <c r="H1662" s="1" t="s">
        <v>3</v>
      </c>
      <c r="I1662">
        <f t="shared" si="125"/>
        <v>17</v>
      </c>
      <c r="J1662">
        <f>VLOOKUP(C1662,Sheet11!$C$10:$E$17,2,FALSE)</f>
        <v>0.17370892018779344</v>
      </c>
      <c r="K1662">
        <f>VLOOKUP(C1662,Sheet11!$C$10:$E$17,3,FALSE)</f>
        <v>0.17822899041173154</v>
      </c>
      <c r="L1662">
        <f>VLOOKUP(E1662,Sheet11!$C$27:$E$30,2,FALSE)</f>
        <v>0.51877934272300474</v>
      </c>
      <c r="M1662">
        <f>VLOOKUP(E1662,Sheet11!$C$27:$E$30,3,FALSE)</f>
        <v>0.64805414551607443</v>
      </c>
      <c r="N1662">
        <f>VLOOKUP(F1662,Sheet11!$C$40:$E$43,2,FALSE)</f>
        <v>0.3779342723004695</v>
      </c>
      <c r="O1662">
        <f>VLOOKUP(F1662,Sheet11!$C$40:$E$43,3,FALSE)</f>
        <v>0.28426395939086296</v>
      </c>
      <c r="P1662">
        <f>VLOOKUP(G1662,Sheet11!$C$53:$E$61,2,FALSE)</f>
        <v>6.1032863849765258E-2</v>
      </c>
      <c r="Q1662">
        <f>VLOOKUP(G1662,Sheet11!$C$53:$E$61,3,FALSE)</f>
        <v>3.835307388606881E-2</v>
      </c>
      <c r="R1662">
        <f>VLOOKUP(I1662,Sheet11!$C$70:$E$89,2,FALSE)</f>
        <v>9.154929577464789E-2</v>
      </c>
      <c r="S1662">
        <f>VLOOKUP(I1662,Sheet11!$C$70:$E$89,3,FALSE)</f>
        <v>8.1218274111675121E-2</v>
      </c>
      <c r="T1662">
        <f t="shared" si="126"/>
        <v>3.6861198325696176E-5</v>
      </c>
      <c r="U1662">
        <f t="shared" si="127"/>
        <v>8.2463551404586094E-5</v>
      </c>
      <c r="V1662">
        <f t="shared" si="128"/>
        <v>0.30891494353867083</v>
      </c>
      <c r="W1662" t="str">
        <f t="shared" si="129"/>
        <v>Ontime</v>
      </c>
    </row>
    <row r="1663" spans="3:23" x14ac:dyDescent="0.3">
      <c r="C1663" s="1">
        <v>5</v>
      </c>
      <c r="D1663" s="1">
        <v>1254</v>
      </c>
      <c r="E1663" s="1" t="s">
        <v>5</v>
      </c>
      <c r="F1663" s="1" t="s">
        <v>13</v>
      </c>
      <c r="G1663" s="1" t="s">
        <v>14</v>
      </c>
      <c r="H1663" s="1" t="s">
        <v>3</v>
      </c>
      <c r="I1663">
        <f t="shared" si="125"/>
        <v>12</v>
      </c>
      <c r="J1663">
        <f>VLOOKUP(C1663,Sheet11!$C$10:$E$17,2,FALSE)</f>
        <v>0.17370892018779344</v>
      </c>
      <c r="K1663">
        <f>VLOOKUP(C1663,Sheet11!$C$10:$E$17,3,FALSE)</f>
        <v>0.17822899041173154</v>
      </c>
      <c r="L1663">
        <f>VLOOKUP(E1663,Sheet11!$C$27:$E$30,2,FALSE)</f>
        <v>0.51877934272300474</v>
      </c>
      <c r="M1663">
        <f>VLOOKUP(E1663,Sheet11!$C$27:$E$30,3,FALSE)</f>
        <v>0.64805414551607443</v>
      </c>
      <c r="N1663">
        <f>VLOOKUP(F1663,Sheet11!$C$40:$E$43,2,FALSE)</f>
        <v>0.3779342723004695</v>
      </c>
      <c r="O1663">
        <f>VLOOKUP(F1663,Sheet11!$C$40:$E$43,3,FALSE)</f>
        <v>0.28426395939086296</v>
      </c>
      <c r="P1663">
        <f>VLOOKUP(G1663,Sheet11!$C$53:$E$61,2,FALSE)</f>
        <v>6.1032863849765258E-2</v>
      </c>
      <c r="Q1663">
        <f>VLOOKUP(G1663,Sheet11!$C$53:$E$61,3,FALSE)</f>
        <v>3.835307388606881E-2</v>
      </c>
      <c r="R1663">
        <f>VLOOKUP(I1663,Sheet11!$C$70:$E$89,2,FALSE)</f>
        <v>3.0516431924882629E-2</v>
      </c>
      <c r="S1663">
        <f>VLOOKUP(I1663,Sheet11!$C$70:$E$89,3,FALSE)</f>
        <v>0.10152284263959391</v>
      </c>
      <c r="T1663">
        <f t="shared" si="126"/>
        <v>1.228706610856539E-5</v>
      </c>
      <c r="U1663">
        <f t="shared" si="127"/>
        <v>1.0307943925573262E-4</v>
      </c>
      <c r="V1663">
        <f t="shared" si="128"/>
        <v>0.10650462254851153</v>
      </c>
      <c r="W1663" t="str">
        <f t="shared" si="129"/>
        <v>Ontime</v>
      </c>
    </row>
    <row r="1664" spans="3:23" x14ac:dyDescent="0.3">
      <c r="C1664" s="1">
        <v>5</v>
      </c>
      <c r="D1664" s="1">
        <v>728</v>
      </c>
      <c r="E1664" s="1" t="s">
        <v>5</v>
      </c>
      <c r="F1664" s="1" t="s">
        <v>13</v>
      </c>
      <c r="G1664" s="1" t="s">
        <v>14</v>
      </c>
      <c r="H1664" s="1" t="s">
        <v>3</v>
      </c>
      <c r="I1664">
        <f t="shared" si="125"/>
        <v>7</v>
      </c>
      <c r="J1664">
        <f>VLOOKUP(C1664,Sheet11!$C$10:$E$17,2,FALSE)</f>
        <v>0.17370892018779344</v>
      </c>
      <c r="K1664">
        <f>VLOOKUP(C1664,Sheet11!$C$10:$E$17,3,FALSE)</f>
        <v>0.17822899041173154</v>
      </c>
      <c r="L1664">
        <f>VLOOKUP(E1664,Sheet11!$C$27:$E$30,2,FALSE)</f>
        <v>0.51877934272300474</v>
      </c>
      <c r="M1664">
        <f>VLOOKUP(E1664,Sheet11!$C$27:$E$30,3,FALSE)</f>
        <v>0.64805414551607443</v>
      </c>
      <c r="N1664">
        <f>VLOOKUP(F1664,Sheet11!$C$40:$E$43,2,FALSE)</f>
        <v>0.3779342723004695</v>
      </c>
      <c r="O1664">
        <f>VLOOKUP(F1664,Sheet11!$C$40:$E$43,3,FALSE)</f>
        <v>0.28426395939086296</v>
      </c>
      <c r="P1664">
        <f>VLOOKUP(G1664,Sheet11!$C$53:$E$61,2,FALSE)</f>
        <v>6.1032863849765258E-2</v>
      </c>
      <c r="Q1664">
        <f>VLOOKUP(G1664,Sheet11!$C$53:$E$61,3,FALSE)</f>
        <v>3.835307388606881E-2</v>
      </c>
      <c r="R1664">
        <f>VLOOKUP(I1664,Sheet11!$C$70:$E$89,2,FALSE)</f>
        <v>4.2253521126760563E-2</v>
      </c>
      <c r="S1664">
        <f>VLOOKUP(I1664,Sheet11!$C$70:$E$89,3,FALSE)</f>
        <v>4.3993231810490696E-2</v>
      </c>
      <c r="T1664">
        <f t="shared" si="126"/>
        <v>1.7012860765705924E-5</v>
      </c>
      <c r="U1664">
        <f t="shared" si="127"/>
        <v>4.4667757010817473E-5</v>
      </c>
      <c r="V1664">
        <f t="shared" si="128"/>
        <v>0.27582182829856938</v>
      </c>
      <c r="W1664" t="str">
        <f t="shared" si="129"/>
        <v>Ontime</v>
      </c>
    </row>
    <row r="1665" spans="3:23" x14ac:dyDescent="0.3">
      <c r="C1665" s="1">
        <v>5</v>
      </c>
      <c r="D1665" s="1">
        <v>1849</v>
      </c>
      <c r="E1665" s="1" t="s">
        <v>5</v>
      </c>
      <c r="F1665" s="1" t="s">
        <v>13</v>
      </c>
      <c r="G1665" s="1" t="s">
        <v>14</v>
      </c>
      <c r="H1665" s="1" t="s">
        <v>15</v>
      </c>
      <c r="I1665">
        <f t="shared" si="125"/>
        <v>18</v>
      </c>
      <c r="J1665">
        <f>VLOOKUP(C1665,Sheet11!$C$10:$E$17,2,FALSE)</f>
        <v>0.17370892018779344</v>
      </c>
      <c r="K1665">
        <f>VLOOKUP(C1665,Sheet11!$C$10:$E$17,3,FALSE)</f>
        <v>0.17822899041173154</v>
      </c>
      <c r="L1665">
        <f>VLOOKUP(E1665,Sheet11!$C$27:$E$30,2,FALSE)</f>
        <v>0.51877934272300474</v>
      </c>
      <c r="M1665">
        <f>VLOOKUP(E1665,Sheet11!$C$27:$E$30,3,FALSE)</f>
        <v>0.64805414551607443</v>
      </c>
      <c r="N1665">
        <f>VLOOKUP(F1665,Sheet11!$C$40:$E$43,2,FALSE)</f>
        <v>0.3779342723004695</v>
      </c>
      <c r="O1665">
        <f>VLOOKUP(F1665,Sheet11!$C$40:$E$43,3,FALSE)</f>
        <v>0.28426395939086296</v>
      </c>
      <c r="P1665">
        <f>VLOOKUP(G1665,Sheet11!$C$53:$E$61,2,FALSE)</f>
        <v>6.1032863849765258E-2</v>
      </c>
      <c r="Q1665">
        <f>VLOOKUP(G1665,Sheet11!$C$53:$E$61,3,FALSE)</f>
        <v>3.835307388606881E-2</v>
      </c>
      <c r="R1665">
        <f>VLOOKUP(I1665,Sheet11!$C$70:$E$89,2,FALSE)</f>
        <v>7.746478873239436E-2</v>
      </c>
      <c r="S1665">
        <f>VLOOKUP(I1665,Sheet11!$C$70:$E$89,3,FALSE)</f>
        <v>5.8093626621545401E-2</v>
      </c>
      <c r="T1665">
        <f t="shared" si="126"/>
        <v>3.1190244737127528E-5</v>
      </c>
      <c r="U1665">
        <f t="shared" si="127"/>
        <v>5.8984345796335884E-5</v>
      </c>
      <c r="V1665">
        <f t="shared" si="128"/>
        <v>0.34588728989629247</v>
      </c>
      <c r="W1665" t="str">
        <f t="shared" si="129"/>
        <v>Ontime</v>
      </c>
    </row>
    <row r="1666" spans="3:23" x14ac:dyDescent="0.3">
      <c r="C1666" s="1">
        <v>5</v>
      </c>
      <c r="D1666" s="1">
        <v>833</v>
      </c>
      <c r="E1666" s="1" t="s">
        <v>7</v>
      </c>
      <c r="F1666" s="1" t="s">
        <v>13</v>
      </c>
      <c r="G1666" s="1" t="s">
        <v>4</v>
      </c>
      <c r="H1666" s="1" t="s">
        <v>3</v>
      </c>
      <c r="I1666">
        <f t="shared" ref="I1666:I1729" si="130">VLOOKUP(D1666,$AA$27:$AB$50,2,TRUE)</f>
        <v>8</v>
      </c>
      <c r="J1666">
        <f>VLOOKUP(C1666,Sheet11!$C$10:$E$17,2,FALSE)</f>
        <v>0.17370892018779344</v>
      </c>
      <c r="K1666">
        <f>VLOOKUP(C1666,Sheet11!$C$10:$E$17,3,FALSE)</f>
        <v>0.17822899041173154</v>
      </c>
      <c r="L1666">
        <f>VLOOKUP(E1666,Sheet11!$C$27:$E$30,2,FALSE)</f>
        <v>0.39436619718309857</v>
      </c>
      <c r="M1666">
        <f>VLOOKUP(E1666,Sheet11!$C$27:$E$30,3,FALSE)</f>
        <v>0.29103214890016921</v>
      </c>
      <c r="N1666">
        <f>VLOOKUP(F1666,Sheet11!$C$40:$E$43,2,FALSE)</f>
        <v>0.3779342723004695</v>
      </c>
      <c r="O1666">
        <f>VLOOKUP(F1666,Sheet11!$C$40:$E$43,3,FALSE)</f>
        <v>0.28426395939086296</v>
      </c>
      <c r="P1666">
        <f>VLOOKUP(G1666,Sheet11!$C$53:$E$61,2,FALSE)</f>
        <v>0.31690140845070425</v>
      </c>
      <c r="Q1666">
        <f>VLOOKUP(G1666,Sheet11!$C$53:$E$61,3,FALSE)</f>
        <v>0.233502538071066</v>
      </c>
      <c r="R1666">
        <f>VLOOKUP(I1666,Sheet11!$C$70:$E$89,2,FALSE)</f>
        <v>4.2253521126760563E-2</v>
      </c>
      <c r="S1666">
        <f>VLOOKUP(I1666,Sheet11!$C$70:$E$89,3,FALSE)</f>
        <v>9.475465313028765E-2</v>
      </c>
      <c r="T1666">
        <f t="shared" si="126"/>
        <v>6.7151354362375633E-5</v>
      </c>
      <c r="U1666">
        <f t="shared" si="127"/>
        <v>2.6304492383993997E-4</v>
      </c>
      <c r="V1666">
        <f t="shared" si="128"/>
        <v>0.20336799290399971</v>
      </c>
      <c r="W1666" t="str">
        <f t="shared" si="129"/>
        <v>Ontime</v>
      </c>
    </row>
    <row r="1667" spans="3:23" x14ac:dyDescent="0.3">
      <c r="C1667" s="1">
        <v>5</v>
      </c>
      <c r="D1667" s="1">
        <v>1820</v>
      </c>
      <c r="E1667" s="1" t="s">
        <v>7</v>
      </c>
      <c r="F1667" s="1" t="s">
        <v>13</v>
      </c>
      <c r="G1667" s="1" t="s">
        <v>4</v>
      </c>
      <c r="H1667" s="1" t="s">
        <v>15</v>
      </c>
      <c r="I1667">
        <f t="shared" si="130"/>
        <v>18</v>
      </c>
      <c r="J1667">
        <f>VLOOKUP(C1667,Sheet11!$C$10:$E$17,2,FALSE)</f>
        <v>0.17370892018779344</v>
      </c>
      <c r="K1667">
        <f>VLOOKUP(C1667,Sheet11!$C$10:$E$17,3,FALSE)</f>
        <v>0.17822899041173154</v>
      </c>
      <c r="L1667">
        <f>VLOOKUP(E1667,Sheet11!$C$27:$E$30,2,FALSE)</f>
        <v>0.39436619718309857</v>
      </c>
      <c r="M1667">
        <f>VLOOKUP(E1667,Sheet11!$C$27:$E$30,3,FALSE)</f>
        <v>0.29103214890016921</v>
      </c>
      <c r="N1667">
        <f>VLOOKUP(F1667,Sheet11!$C$40:$E$43,2,FALSE)</f>
        <v>0.3779342723004695</v>
      </c>
      <c r="O1667">
        <f>VLOOKUP(F1667,Sheet11!$C$40:$E$43,3,FALSE)</f>
        <v>0.28426395939086296</v>
      </c>
      <c r="P1667">
        <f>VLOOKUP(G1667,Sheet11!$C$53:$E$61,2,FALSE)</f>
        <v>0.31690140845070425</v>
      </c>
      <c r="Q1667">
        <f>VLOOKUP(G1667,Sheet11!$C$53:$E$61,3,FALSE)</f>
        <v>0.233502538071066</v>
      </c>
      <c r="R1667">
        <f>VLOOKUP(I1667,Sheet11!$C$70:$E$89,2,FALSE)</f>
        <v>7.746478873239436E-2</v>
      </c>
      <c r="S1667">
        <f>VLOOKUP(I1667,Sheet11!$C$70:$E$89,3,FALSE)</f>
        <v>5.8093626621545401E-2</v>
      </c>
      <c r="T1667">
        <f t="shared" ref="T1667:T1730" si="131">0.1937*J1667*L1667*N1667*P1667*R1667</f>
        <v>1.2311081633102199E-4</v>
      </c>
      <c r="U1667">
        <f t="shared" ref="U1667:U1730" si="132">0.8063*K1667*M1667*O1667*Q1667*S1667</f>
        <v>1.6127159021139174E-4</v>
      </c>
      <c r="V1667">
        <f t="shared" ref="V1667:V1730" si="133">T1667/(T1667+U1667)</f>
        <v>0.43290588130198143</v>
      </c>
      <c r="W1667" t="str">
        <f t="shared" ref="W1667:W1730" si="134">IF(V1667&gt;0.5,"Delayed","Ontime")</f>
        <v>Ontime</v>
      </c>
    </row>
    <row r="1668" spans="3:23" x14ac:dyDescent="0.3">
      <c r="C1668" s="1">
        <v>5</v>
      </c>
      <c r="D1668" s="1">
        <v>1235</v>
      </c>
      <c r="E1668" s="1" t="s">
        <v>7</v>
      </c>
      <c r="F1668" s="1" t="s">
        <v>13</v>
      </c>
      <c r="G1668" s="1" t="s">
        <v>4</v>
      </c>
      <c r="H1668" s="1" t="s">
        <v>3</v>
      </c>
      <c r="I1668">
        <f t="shared" si="130"/>
        <v>12</v>
      </c>
      <c r="J1668">
        <f>VLOOKUP(C1668,Sheet11!$C$10:$E$17,2,FALSE)</f>
        <v>0.17370892018779344</v>
      </c>
      <c r="K1668">
        <f>VLOOKUP(C1668,Sheet11!$C$10:$E$17,3,FALSE)</f>
        <v>0.17822899041173154</v>
      </c>
      <c r="L1668">
        <f>VLOOKUP(E1668,Sheet11!$C$27:$E$30,2,FALSE)</f>
        <v>0.39436619718309857</v>
      </c>
      <c r="M1668">
        <f>VLOOKUP(E1668,Sheet11!$C$27:$E$30,3,FALSE)</f>
        <v>0.29103214890016921</v>
      </c>
      <c r="N1668">
        <f>VLOOKUP(F1668,Sheet11!$C$40:$E$43,2,FALSE)</f>
        <v>0.3779342723004695</v>
      </c>
      <c r="O1668">
        <f>VLOOKUP(F1668,Sheet11!$C$40:$E$43,3,FALSE)</f>
        <v>0.28426395939086296</v>
      </c>
      <c r="P1668">
        <f>VLOOKUP(G1668,Sheet11!$C$53:$E$61,2,FALSE)</f>
        <v>0.31690140845070425</v>
      </c>
      <c r="Q1668">
        <f>VLOOKUP(G1668,Sheet11!$C$53:$E$61,3,FALSE)</f>
        <v>0.233502538071066</v>
      </c>
      <c r="R1668">
        <f>VLOOKUP(I1668,Sheet11!$C$70:$E$89,2,FALSE)</f>
        <v>3.0516431924882629E-2</v>
      </c>
      <c r="S1668">
        <f>VLOOKUP(I1668,Sheet11!$C$70:$E$89,3,FALSE)</f>
        <v>0.10152284263959391</v>
      </c>
      <c r="T1668">
        <f t="shared" si="131"/>
        <v>4.8498200372826853E-5</v>
      </c>
      <c r="U1668">
        <f t="shared" si="132"/>
        <v>2.8183384697136424E-4</v>
      </c>
      <c r="V1668">
        <f t="shared" si="133"/>
        <v>0.1468165161774144</v>
      </c>
      <c r="W1668" t="str">
        <f t="shared" si="134"/>
        <v>Ontime</v>
      </c>
    </row>
    <row r="1669" spans="3:23" x14ac:dyDescent="0.3">
      <c r="C1669" s="1">
        <v>5</v>
      </c>
      <c r="D1669" s="1">
        <v>2239</v>
      </c>
      <c r="E1669" s="1" t="s">
        <v>7</v>
      </c>
      <c r="F1669" s="1" t="s">
        <v>13</v>
      </c>
      <c r="G1669" s="1" t="s">
        <v>4</v>
      </c>
      <c r="H1669" s="1" t="s">
        <v>15</v>
      </c>
      <c r="I1669">
        <f t="shared" si="130"/>
        <v>22</v>
      </c>
      <c r="J1669">
        <f>VLOOKUP(C1669,Sheet11!$C$10:$E$17,2,FALSE)</f>
        <v>0.17370892018779344</v>
      </c>
      <c r="K1669">
        <f>VLOOKUP(C1669,Sheet11!$C$10:$E$17,3,FALSE)</f>
        <v>0.17822899041173154</v>
      </c>
      <c r="L1669">
        <f>VLOOKUP(E1669,Sheet11!$C$27:$E$30,2,FALSE)</f>
        <v>0.39436619718309857</v>
      </c>
      <c r="M1669">
        <f>VLOOKUP(E1669,Sheet11!$C$27:$E$30,3,FALSE)</f>
        <v>0.29103214890016921</v>
      </c>
      <c r="N1669">
        <f>VLOOKUP(F1669,Sheet11!$C$40:$E$43,2,FALSE)</f>
        <v>0.3779342723004695</v>
      </c>
      <c r="O1669">
        <f>VLOOKUP(F1669,Sheet11!$C$40:$E$43,3,FALSE)</f>
        <v>0.28426395939086296</v>
      </c>
      <c r="P1669">
        <f>VLOOKUP(G1669,Sheet11!$C$53:$E$61,2,FALSE)</f>
        <v>0.31690140845070425</v>
      </c>
      <c r="Q1669">
        <f>VLOOKUP(G1669,Sheet11!$C$53:$E$61,3,FALSE)</f>
        <v>0.233502538071066</v>
      </c>
      <c r="R1669">
        <f>VLOOKUP(I1669,Sheet11!$C$70:$E$89,2,FALSE)</f>
        <v>2.5821596244131457E-2</v>
      </c>
      <c r="S1669">
        <f>VLOOKUP(I1669,Sheet11!$C$70:$E$89,3,FALSE)</f>
        <v>0</v>
      </c>
      <c r="T1669">
        <f t="shared" si="131"/>
        <v>4.1036938777007335E-5</v>
      </c>
      <c r="U1669">
        <f t="shared" si="132"/>
        <v>0</v>
      </c>
      <c r="V1669">
        <f t="shared" si="133"/>
        <v>1</v>
      </c>
      <c r="W1669" t="str">
        <f t="shared" si="134"/>
        <v>Delayed</v>
      </c>
    </row>
    <row r="1670" spans="3:23" x14ac:dyDescent="0.3">
      <c r="C1670" s="1">
        <v>5</v>
      </c>
      <c r="D1670" s="1">
        <v>626</v>
      </c>
      <c r="E1670" s="1" t="s">
        <v>7</v>
      </c>
      <c r="F1670" s="1" t="s">
        <v>13</v>
      </c>
      <c r="G1670" s="1" t="s">
        <v>4</v>
      </c>
      <c r="H1670" s="1" t="s">
        <v>3</v>
      </c>
      <c r="I1670">
        <f t="shared" si="130"/>
        <v>6</v>
      </c>
      <c r="J1670">
        <f>VLOOKUP(C1670,Sheet11!$C$10:$E$17,2,FALSE)</f>
        <v>0.17370892018779344</v>
      </c>
      <c r="K1670">
        <f>VLOOKUP(C1670,Sheet11!$C$10:$E$17,3,FALSE)</f>
        <v>0.17822899041173154</v>
      </c>
      <c r="L1670">
        <f>VLOOKUP(E1670,Sheet11!$C$27:$E$30,2,FALSE)</f>
        <v>0.39436619718309857</v>
      </c>
      <c r="M1670">
        <f>VLOOKUP(E1670,Sheet11!$C$27:$E$30,3,FALSE)</f>
        <v>0.29103214890016921</v>
      </c>
      <c r="N1670">
        <f>VLOOKUP(F1670,Sheet11!$C$40:$E$43,2,FALSE)</f>
        <v>0.3779342723004695</v>
      </c>
      <c r="O1670">
        <f>VLOOKUP(F1670,Sheet11!$C$40:$E$43,3,FALSE)</f>
        <v>0.28426395939086296</v>
      </c>
      <c r="P1670">
        <f>VLOOKUP(G1670,Sheet11!$C$53:$E$61,2,FALSE)</f>
        <v>0.31690140845070425</v>
      </c>
      <c r="Q1670">
        <f>VLOOKUP(G1670,Sheet11!$C$53:$E$61,3,FALSE)</f>
        <v>0.233502538071066</v>
      </c>
      <c r="R1670">
        <f>VLOOKUP(I1670,Sheet11!$C$70:$E$89,2,FALSE)</f>
        <v>3.9906103286384977E-2</v>
      </c>
      <c r="S1670">
        <f>VLOOKUP(I1670,Sheet11!$C$70:$E$89,3,FALSE)</f>
        <v>8.4038353073886074E-2</v>
      </c>
      <c r="T1670">
        <f t="shared" si="131"/>
        <v>6.3420723564465884E-5</v>
      </c>
      <c r="U1670">
        <f t="shared" si="132"/>
        <v>2.3329579554851818E-4</v>
      </c>
      <c r="V1670">
        <f t="shared" si="133"/>
        <v>0.21374180229013964</v>
      </c>
      <c r="W1670" t="str">
        <f t="shared" si="134"/>
        <v>Ontime</v>
      </c>
    </row>
    <row r="1671" spans="3:23" x14ac:dyDescent="0.3">
      <c r="C1671" s="1">
        <v>5</v>
      </c>
      <c r="D1671" s="1">
        <v>1427</v>
      </c>
      <c r="E1671" s="1" t="s">
        <v>7</v>
      </c>
      <c r="F1671" s="1" t="s">
        <v>13</v>
      </c>
      <c r="G1671" s="1" t="s">
        <v>4</v>
      </c>
      <c r="H1671" s="1" t="s">
        <v>3</v>
      </c>
      <c r="I1671">
        <f t="shared" si="130"/>
        <v>14</v>
      </c>
      <c r="J1671">
        <f>VLOOKUP(C1671,Sheet11!$C$10:$E$17,2,FALSE)</f>
        <v>0.17370892018779344</v>
      </c>
      <c r="K1671">
        <f>VLOOKUP(C1671,Sheet11!$C$10:$E$17,3,FALSE)</f>
        <v>0.17822899041173154</v>
      </c>
      <c r="L1671">
        <f>VLOOKUP(E1671,Sheet11!$C$27:$E$30,2,FALSE)</f>
        <v>0.39436619718309857</v>
      </c>
      <c r="M1671">
        <f>VLOOKUP(E1671,Sheet11!$C$27:$E$30,3,FALSE)</f>
        <v>0.29103214890016921</v>
      </c>
      <c r="N1671">
        <f>VLOOKUP(F1671,Sheet11!$C$40:$E$43,2,FALSE)</f>
        <v>0.3779342723004695</v>
      </c>
      <c r="O1671">
        <f>VLOOKUP(F1671,Sheet11!$C$40:$E$43,3,FALSE)</f>
        <v>0.28426395939086296</v>
      </c>
      <c r="P1671">
        <f>VLOOKUP(G1671,Sheet11!$C$53:$E$61,2,FALSE)</f>
        <v>0.31690140845070425</v>
      </c>
      <c r="Q1671">
        <f>VLOOKUP(G1671,Sheet11!$C$53:$E$61,3,FALSE)</f>
        <v>0.233502538071066</v>
      </c>
      <c r="R1671">
        <f>VLOOKUP(I1671,Sheet11!$C$70:$E$89,2,FALSE)</f>
        <v>5.6338028169014086E-2</v>
      </c>
      <c r="S1671">
        <f>VLOOKUP(I1671,Sheet11!$C$70:$E$89,3,FALSE)</f>
        <v>9.7574732092498589E-2</v>
      </c>
      <c r="T1671">
        <f t="shared" si="131"/>
        <v>8.9535139149834182E-5</v>
      </c>
      <c r="U1671">
        <f t="shared" si="132"/>
        <v>2.7087364181136673E-4</v>
      </c>
      <c r="V1671">
        <f t="shared" si="133"/>
        <v>0.24842663075812491</v>
      </c>
      <c r="W1671" t="str">
        <f t="shared" si="134"/>
        <v>Ontime</v>
      </c>
    </row>
    <row r="1672" spans="3:23" x14ac:dyDescent="0.3">
      <c r="C1672" s="1">
        <v>5</v>
      </c>
      <c r="D1672" s="1">
        <v>2054</v>
      </c>
      <c r="E1672" s="1" t="s">
        <v>5</v>
      </c>
      <c r="F1672" s="1" t="s">
        <v>13</v>
      </c>
      <c r="G1672" s="1" t="s">
        <v>12</v>
      </c>
      <c r="H1672" s="1" t="s">
        <v>3</v>
      </c>
      <c r="I1672">
        <f t="shared" si="130"/>
        <v>20</v>
      </c>
      <c r="J1672">
        <f>VLOOKUP(C1672,Sheet11!$C$10:$E$17,2,FALSE)</f>
        <v>0.17370892018779344</v>
      </c>
      <c r="K1672">
        <f>VLOOKUP(C1672,Sheet11!$C$10:$E$17,3,FALSE)</f>
        <v>0.17822899041173154</v>
      </c>
      <c r="L1672">
        <f>VLOOKUP(E1672,Sheet11!$C$27:$E$30,2,FALSE)</f>
        <v>0.51877934272300474</v>
      </c>
      <c r="M1672">
        <f>VLOOKUP(E1672,Sheet11!$C$27:$E$30,3,FALSE)</f>
        <v>0.64805414551607443</v>
      </c>
      <c r="N1672">
        <f>VLOOKUP(F1672,Sheet11!$C$40:$E$43,2,FALSE)</f>
        <v>0.3779342723004695</v>
      </c>
      <c r="O1672">
        <f>VLOOKUP(F1672,Sheet11!$C$40:$E$43,3,FALSE)</f>
        <v>0.28426395939086296</v>
      </c>
      <c r="P1672">
        <f>VLOOKUP(G1672,Sheet11!$C$53:$E$61,2,FALSE)</f>
        <v>0.22065727699530516</v>
      </c>
      <c r="Q1672">
        <f>VLOOKUP(G1672,Sheet11!$C$53:$E$61,3,FALSE)</f>
        <v>0.17710095882684715</v>
      </c>
      <c r="R1672">
        <f>VLOOKUP(I1672,Sheet11!$C$70:$E$89,2,FALSE)</f>
        <v>4.9295774647887321E-2</v>
      </c>
      <c r="S1672">
        <f>VLOOKUP(I1672,Sheet11!$C$70:$E$89,3,FALSE)</f>
        <v>3.6661026508742242E-2</v>
      </c>
      <c r="T1672">
        <f t="shared" si="131"/>
        <v>7.1759374255349342E-5</v>
      </c>
      <c r="U1672">
        <f t="shared" si="132"/>
        <v>1.7188328065437112E-4</v>
      </c>
      <c r="V1672">
        <f t="shared" si="133"/>
        <v>0.29452713968307037</v>
      </c>
      <c r="W1672" t="str">
        <f t="shared" si="134"/>
        <v>Ontime</v>
      </c>
    </row>
    <row r="1673" spans="3:23" x14ac:dyDescent="0.3">
      <c r="C1673" s="1">
        <v>5</v>
      </c>
      <c r="D1673" s="1">
        <v>1629</v>
      </c>
      <c r="E1673" s="1" t="s">
        <v>5</v>
      </c>
      <c r="F1673" s="1" t="s">
        <v>13</v>
      </c>
      <c r="G1673" s="1" t="s">
        <v>12</v>
      </c>
      <c r="H1673" s="1" t="s">
        <v>3</v>
      </c>
      <c r="I1673">
        <f t="shared" si="130"/>
        <v>16</v>
      </c>
      <c r="J1673">
        <f>VLOOKUP(C1673,Sheet11!$C$10:$E$17,2,FALSE)</f>
        <v>0.17370892018779344</v>
      </c>
      <c r="K1673">
        <f>VLOOKUP(C1673,Sheet11!$C$10:$E$17,3,FALSE)</f>
        <v>0.17822899041173154</v>
      </c>
      <c r="L1673">
        <f>VLOOKUP(E1673,Sheet11!$C$27:$E$30,2,FALSE)</f>
        <v>0.51877934272300474</v>
      </c>
      <c r="M1673">
        <f>VLOOKUP(E1673,Sheet11!$C$27:$E$30,3,FALSE)</f>
        <v>0.64805414551607443</v>
      </c>
      <c r="N1673">
        <f>VLOOKUP(F1673,Sheet11!$C$40:$E$43,2,FALSE)</f>
        <v>0.3779342723004695</v>
      </c>
      <c r="O1673">
        <f>VLOOKUP(F1673,Sheet11!$C$40:$E$43,3,FALSE)</f>
        <v>0.28426395939086296</v>
      </c>
      <c r="P1673">
        <f>VLOOKUP(G1673,Sheet11!$C$53:$E$61,2,FALSE)</f>
        <v>0.22065727699530516</v>
      </c>
      <c r="Q1673">
        <f>VLOOKUP(G1673,Sheet11!$C$53:$E$61,3,FALSE)</f>
        <v>0.17710095882684715</v>
      </c>
      <c r="R1673">
        <f>VLOOKUP(I1673,Sheet11!$C$70:$E$89,2,FALSE)</f>
        <v>0.10328638497652583</v>
      </c>
      <c r="S1673">
        <f>VLOOKUP(I1673,Sheet11!$C$70:$E$89,3,FALSE)</f>
        <v>9.8702763677382968E-2</v>
      </c>
      <c r="T1673">
        <f t="shared" si="131"/>
        <v>1.5035297463025579E-4</v>
      </c>
      <c r="U1673">
        <f t="shared" si="132"/>
        <v>4.6276267868484538E-4</v>
      </c>
      <c r="V1673">
        <f t="shared" si="133"/>
        <v>0.24522775404167382</v>
      </c>
      <c r="W1673" t="str">
        <f t="shared" si="134"/>
        <v>Ontime</v>
      </c>
    </row>
    <row r="1674" spans="3:23" x14ac:dyDescent="0.3">
      <c r="C1674" s="1">
        <v>5</v>
      </c>
      <c r="D1674" s="1">
        <v>700</v>
      </c>
      <c r="E1674" s="1" t="s">
        <v>7</v>
      </c>
      <c r="F1674" s="1" t="s">
        <v>13</v>
      </c>
      <c r="G1674" s="1" t="s">
        <v>12</v>
      </c>
      <c r="H1674" s="1" t="s">
        <v>3</v>
      </c>
      <c r="I1674">
        <f t="shared" si="130"/>
        <v>7</v>
      </c>
      <c r="J1674">
        <f>VLOOKUP(C1674,Sheet11!$C$10:$E$17,2,FALSE)</f>
        <v>0.17370892018779344</v>
      </c>
      <c r="K1674">
        <f>VLOOKUP(C1674,Sheet11!$C$10:$E$17,3,FALSE)</f>
        <v>0.17822899041173154</v>
      </c>
      <c r="L1674">
        <f>VLOOKUP(E1674,Sheet11!$C$27:$E$30,2,FALSE)</f>
        <v>0.39436619718309857</v>
      </c>
      <c r="M1674">
        <f>VLOOKUP(E1674,Sheet11!$C$27:$E$30,3,FALSE)</f>
        <v>0.29103214890016921</v>
      </c>
      <c r="N1674">
        <f>VLOOKUP(F1674,Sheet11!$C$40:$E$43,2,FALSE)</f>
        <v>0.3779342723004695</v>
      </c>
      <c r="O1674">
        <f>VLOOKUP(F1674,Sheet11!$C$40:$E$43,3,FALSE)</f>
        <v>0.28426395939086296</v>
      </c>
      <c r="P1674">
        <f>VLOOKUP(G1674,Sheet11!$C$53:$E$61,2,FALSE)</f>
        <v>0.22065727699530516</v>
      </c>
      <c r="Q1674">
        <f>VLOOKUP(G1674,Sheet11!$C$53:$E$61,3,FALSE)</f>
        <v>0.17710095882684715</v>
      </c>
      <c r="R1674">
        <f>VLOOKUP(I1674,Sheet11!$C$70:$E$89,2,FALSE)</f>
        <v>4.2253521126760563E-2</v>
      </c>
      <c r="S1674">
        <f>VLOOKUP(I1674,Sheet11!$C$70:$E$89,3,FALSE)</f>
        <v>4.3993231810490696E-2</v>
      </c>
      <c r="T1674">
        <f t="shared" si="131"/>
        <v>4.6757239333802281E-5</v>
      </c>
      <c r="U1674">
        <f t="shared" si="132"/>
        <v>9.2628483360475744E-5</v>
      </c>
      <c r="V1674">
        <f t="shared" si="133"/>
        <v>0.33545214265852302</v>
      </c>
      <c r="W1674" t="str">
        <f t="shared" si="134"/>
        <v>Ontime</v>
      </c>
    </row>
    <row r="1675" spans="3:23" x14ac:dyDescent="0.3">
      <c r="C1675" s="1">
        <v>5</v>
      </c>
      <c r="D1675" s="1">
        <v>641</v>
      </c>
      <c r="E1675" s="1" t="s">
        <v>5</v>
      </c>
      <c r="F1675" s="1" t="s">
        <v>13</v>
      </c>
      <c r="G1675" s="1" t="s">
        <v>12</v>
      </c>
      <c r="H1675" s="1" t="s">
        <v>3</v>
      </c>
      <c r="I1675">
        <f t="shared" si="130"/>
        <v>6</v>
      </c>
      <c r="J1675">
        <f>VLOOKUP(C1675,Sheet11!$C$10:$E$17,2,FALSE)</f>
        <v>0.17370892018779344</v>
      </c>
      <c r="K1675">
        <f>VLOOKUP(C1675,Sheet11!$C$10:$E$17,3,FALSE)</f>
        <v>0.17822899041173154</v>
      </c>
      <c r="L1675">
        <f>VLOOKUP(E1675,Sheet11!$C$27:$E$30,2,FALSE)</f>
        <v>0.51877934272300474</v>
      </c>
      <c r="M1675">
        <f>VLOOKUP(E1675,Sheet11!$C$27:$E$30,3,FALSE)</f>
        <v>0.64805414551607443</v>
      </c>
      <c r="N1675">
        <f>VLOOKUP(F1675,Sheet11!$C$40:$E$43,2,FALSE)</f>
        <v>0.3779342723004695</v>
      </c>
      <c r="O1675">
        <f>VLOOKUP(F1675,Sheet11!$C$40:$E$43,3,FALSE)</f>
        <v>0.28426395939086296</v>
      </c>
      <c r="P1675">
        <f>VLOOKUP(G1675,Sheet11!$C$53:$E$61,2,FALSE)</f>
        <v>0.22065727699530516</v>
      </c>
      <c r="Q1675">
        <f>VLOOKUP(G1675,Sheet11!$C$53:$E$61,3,FALSE)</f>
        <v>0.17710095882684715</v>
      </c>
      <c r="R1675">
        <f>VLOOKUP(I1675,Sheet11!$C$70:$E$89,2,FALSE)</f>
        <v>3.9906103286384977E-2</v>
      </c>
      <c r="S1675">
        <f>VLOOKUP(I1675,Sheet11!$C$70:$E$89,3,FALSE)</f>
        <v>8.4038353073886074E-2</v>
      </c>
      <c r="T1675">
        <f t="shared" si="131"/>
        <v>5.8090922016235192E-5</v>
      </c>
      <c r="U1675">
        <f t="shared" si="132"/>
        <v>3.9400936642309696E-4</v>
      </c>
      <c r="V1675">
        <f t="shared" si="133"/>
        <v>0.12849122971535215</v>
      </c>
      <c r="W1675" t="str">
        <f t="shared" si="134"/>
        <v>Ontime</v>
      </c>
    </row>
    <row r="1676" spans="3:23" x14ac:dyDescent="0.3">
      <c r="C1676" s="1">
        <v>5</v>
      </c>
      <c r="D1676" s="1">
        <v>1451</v>
      </c>
      <c r="E1676" s="1" t="s">
        <v>7</v>
      </c>
      <c r="F1676" s="1" t="s">
        <v>13</v>
      </c>
      <c r="G1676" s="1" t="s">
        <v>12</v>
      </c>
      <c r="H1676" s="1" t="s">
        <v>3</v>
      </c>
      <c r="I1676">
        <f t="shared" si="130"/>
        <v>14</v>
      </c>
      <c r="J1676">
        <f>VLOOKUP(C1676,Sheet11!$C$10:$E$17,2,FALSE)</f>
        <v>0.17370892018779344</v>
      </c>
      <c r="K1676">
        <f>VLOOKUP(C1676,Sheet11!$C$10:$E$17,3,FALSE)</f>
        <v>0.17822899041173154</v>
      </c>
      <c r="L1676">
        <f>VLOOKUP(E1676,Sheet11!$C$27:$E$30,2,FALSE)</f>
        <v>0.39436619718309857</v>
      </c>
      <c r="M1676">
        <f>VLOOKUP(E1676,Sheet11!$C$27:$E$30,3,FALSE)</f>
        <v>0.29103214890016921</v>
      </c>
      <c r="N1676">
        <f>VLOOKUP(F1676,Sheet11!$C$40:$E$43,2,FALSE)</f>
        <v>0.3779342723004695</v>
      </c>
      <c r="O1676">
        <f>VLOOKUP(F1676,Sheet11!$C$40:$E$43,3,FALSE)</f>
        <v>0.28426395939086296</v>
      </c>
      <c r="P1676">
        <f>VLOOKUP(G1676,Sheet11!$C$53:$E$61,2,FALSE)</f>
        <v>0.22065727699530516</v>
      </c>
      <c r="Q1676">
        <f>VLOOKUP(G1676,Sheet11!$C$53:$E$61,3,FALSE)</f>
        <v>0.17710095882684715</v>
      </c>
      <c r="R1676">
        <f>VLOOKUP(I1676,Sheet11!$C$70:$E$89,2,FALSE)</f>
        <v>5.6338028169014086E-2</v>
      </c>
      <c r="S1676">
        <f>VLOOKUP(I1676,Sheet11!$C$70:$E$89,3,FALSE)</f>
        <v>9.7574732092498589E-2</v>
      </c>
      <c r="T1676">
        <f t="shared" si="131"/>
        <v>6.2342985778403046E-5</v>
      </c>
      <c r="U1676">
        <f t="shared" si="132"/>
        <v>2.0544522591490132E-4</v>
      </c>
      <c r="V1676">
        <f t="shared" si="133"/>
        <v>0.23280705817552549</v>
      </c>
      <c r="W1676" t="str">
        <f t="shared" si="134"/>
        <v>Ontime</v>
      </c>
    </row>
    <row r="1677" spans="3:23" x14ac:dyDescent="0.3">
      <c r="C1677" s="1">
        <v>5</v>
      </c>
      <c r="D1677" s="1">
        <v>1851</v>
      </c>
      <c r="E1677" s="1" t="s">
        <v>7</v>
      </c>
      <c r="F1677" s="1" t="s">
        <v>13</v>
      </c>
      <c r="G1677" s="1" t="s">
        <v>12</v>
      </c>
      <c r="H1677" s="1" t="s">
        <v>3</v>
      </c>
      <c r="I1677">
        <f t="shared" si="130"/>
        <v>18</v>
      </c>
      <c r="J1677">
        <f>VLOOKUP(C1677,Sheet11!$C$10:$E$17,2,FALSE)</f>
        <v>0.17370892018779344</v>
      </c>
      <c r="K1677">
        <f>VLOOKUP(C1677,Sheet11!$C$10:$E$17,3,FALSE)</f>
        <v>0.17822899041173154</v>
      </c>
      <c r="L1677">
        <f>VLOOKUP(E1677,Sheet11!$C$27:$E$30,2,FALSE)</f>
        <v>0.39436619718309857</v>
      </c>
      <c r="M1677">
        <f>VLOOKUP(E1677,Sheet11!$C$27:$E$30,3,FALSE)</f>
        <v>0.29103214890016921</v>
      </c>
      <c r="N1677">
        <f>VLOOKUP(F1677,Sheet11!$C$40:$E$43,2,FALSE)</f>
        <v>0.3779342723004695</v>
      </c>
      <c r="O1677">
        <f>VLOOKUP(F1677,Sheet11!$C$40:$E$43,3,FALSE)</f>
        <v>0.28426395939086296</v>
      </c>
      <c r="P1677">
        <f>VLOOKUP(G1677,Sheet11!$C$53:$E$61,2,FALSE)</f>
        <v>0.22065727699530516</v>
      </c>
      <c r="Q1677">
        <f>VLOOKUP(G1677,Sheet11!$C$53:$E$61,3,FALSE)</f>
        <v>0.17710095882684715</v>
      </c>
      <c r="R1677">
        <f>VLOOKUP(I1677,Sheet11!$C$70:$E$89,2,FALSE)</f>
        <v>7.746478873239436E-2</v>
      </c>
      <c r="S1677">
        <f>VLOOKUP(I1677,Sheet11!$C$70:$E$89,3,FALSE)</f>
        <v>5.8093626621545401E-2</v>
      </c>
      <c r="T1677">
        <f t="shared" si="131"/>
        <v>8.5721605445304177E-5</v>
      </c>
      <c r="U1677">
        <f t="shared" si="132"/>
        <v>1.2231709982216669E-4</v>
      </c>
      <c r="V1677">
        <f t="shared" si="133"/>
        <v>0.41204642826003829</v>
      </c>
      <c r="W1677" t="str">
        <f t="shared" si="134"/>
        <v>Ontime</v>
      </c>
    </row>
    <row r="1678" spans="3:23" x14ac:dyDescent="0.3">
      <c r="C1678" s="1">
        <v>5</v>
      </c>
      <c r="D1678" s="1">
        <v>1252</v>
      </c>
      <c r="E1678" s="1" t="s">
        <v>7</v>
      </c>
      <c r="F1678" s="1" t="s">
        <v>13</v>
      </c>
      <c r="G1678" s="1" t="s">
        <v>12</v>
      </c>
      <c r="H1678" s="1" t="s">
        <v>3</v>
      </c>
      <c r="I1678">
        <f t="shared" si="130"/>
        <v>12</v>
      </c>
      <c r="J1678">
        <f>VLOOKUP(C1678,Sheet11!$C$10:$E$17,2,FALSE)</f>
        <v>0.17370892018779344</v>
      </c>
      <c r="K1678">
        <f>VLOOKUP(C1678,Sheet11!$C$10:$E$17,3,FALSE)</f>
        <v>0.17822899041173154</v>
      </c>
      <c r="L1678">
        <f>VLOOKUP(E1678,Sheet11!$C$27:$E$30,2,FALSE)</f>
        <v>0.39436619718309857</v>
      </c>
      <c r="M1678">
        <f>VLOOKUP(E1678,Sheet11!$C$27:$E$30,3,FALSE)</f>
        <v>0.29103214890016921</v>
      </c>
      <c r="N1678">
        <f>VLOOKUP(F1678,Sheet11!$C$40:$E$43,2,FALSE)</f>
        <v>0.3779342723004695</v>
      </c>
      <c r="O1678">
        <f>VLOOKUP(F1678,Sheet11!$C$40:$E$43,3,FALSE)</f>
        <v>0.28426395939086296</v>
      </c>
      <c r="P1678">
        <f>VLOOKUP(G1678,Sheet11!$C$53:$E$61,2,FALSE)</f>
        <v>0.22065727699530516</v>
      </c>
      <c r="Q1678">
        <f>VLOOKUP(G1678,Sheet11!$C$53:$E$61,3,FALSE)</f>
        <v>0.17710095882684715</v>
      </c>
      <c r="R1678">
        <f>VLOOKUP(I1678,Sheet11!$C$70:$E$89,2,FALSE)</f>
        <v>3.0516431924882629E-2</v>
      </c>
      <c r="S1678">
        <f>VLOOKUP(I1678,Sheet11!$C$70:$E$89,3,FALSE)</f>
        <v>0.10152284263959391</v>
      </c>
      <c r="T1678">
        <f t="shared" si="131"/>
        <v>3.3769117296634985E-5</v>
      </c>
      <c r="U1678">
        <f t="shared" si="132"/>
        <v>2.1375803852417477E-4</v>
      </c>
      <c r="V1678">
        <f t="shared" si="133"/>
        <v>0.13642590924884693</v>
      </c>
      <c r="W1678" t="str">
        <f t="shared" si="134"/>
        <v>Ontime</v>
      </c>
    </row>
    <row r="1679" spans="3:23" x14ac:dyDescent="0.3">
      <c r="C1679" s="1">
        <v>5</v>
      </c>
      <c r="D1679" s="1">
        <v>1528</v>
      </c>
      <c r="E1679" s="1" t="s">
        <v>5</v>
      </c>
      <c r="F1679" s="1" t="s">
        <v>13</v>
      </c>
      <c r="G1679" s="1" t="s">
        <v>12</v>
      </c>
      <c r="H1679" s="1" t="s">
        <v>15</v>
      </c>
      <c r="I1679">
        <f t="shared" si="130"/>
        <v>15</v>
      </c>
      <c r="J1679">
        <f>VLOOKUP(C1679,Sheet11!$C$10:$E$17,2,FALSE)</f>
        <v>0.17370892018779344</v>
      </c>
      <c r="K1679">
        <f>VLOOKUP(C1679,Sheet11!$C$10:$E$17,3,FALSE)</f>
        <v>0.17822899041173154</v>
      </c>
      <c r="L1679">
        <f>VLOOKUP(E1679,Sheet11!$C$27:$E$30,2,FALSE)</f>
        <v>0.51877934272300474</v>
      </c>
      <c r="M1679">
        <f>VLOOKUP(E1679,Sheet11!$C$27:$E$30,3,FALSE)</f>
        <v>0.64805414551607443</v>
      </c>
      <c r="N1679">
        <f>VLOOKUP(F1679,Sheet11!$C$40:$E$43,2,FALSE)</f>
        <v>0.3779342723004695</v>
      </c>
      <c r="O1679">
        <f>VLOOKUP(F1679,Sheet11!$C$40:$E$43,3,FALSE)</f>
        <v>0.28426395939086296</v>
      </c>
      <c r="P1679">
        <f>VLOOKUP(G1679,Sheet11!$C$53:$E$61,2,FALSE)</f>
        <v>0.22065727699530516</v>
      </c>
      <c r="Q1679">
        <f>VLOOKUP(G1679,Sheet11!$C$53:$E$61,3,FALSE)</f>
        <v>0.17710095882684715</v>
      </c>
      <c r="R1679">
        <f>VLOOKUP(I1679,Sheet11!$C$70:$E$89,2,FALSE)</f>
        <v>0.13849765258215962</v>
      </c>
      <c r="S1679">
        <f>VLOOKUP(I1679,Sheet11!$C$70:$E$89,3,FALSE)</f>
        <v>6.2041737168640719E-2</v>
      </c>
      <c r="T1679">
        <f t="shared" si="131"/>
        <v>2.0160967052693389E-4</v>
      </c>
      <c r="U1679">
        <f t="shared" si="132"/>
        <v>2.9087939803047421E-4</v>
      </c>
      <c r="V1679">
        <f t="shared" si="133"/>
        <v>0.40936882338827552</v>
      </c>
      <c r="W1679" t="str">
        <f t="shared" si="134"/>
        <v>Ontime</v>
      </c>
    </row>
    <row r="1680" spans="3:23" x14ac:dyDescent="0.3">
      <c r="C1680" s="1">
        <v>5</v>
      </c>
      <c r="D1680" s="1">
        <v>1657</v>
      </c>
      <c r="E1680" s="1" t="s">
        <v>7</v>
      </c>
      <c r="F1680" s="1" t="s">
        <v>13</v>
      </c>
      <c r="G1680" s="1" t="s">
        <v>12</v>
      </c>
      <c r="H1680" s="1" t="s">
        <v>3</v>
      </c>
      <c r="I1680">
        <f t="shared" si="130"/>
        <v>16</v>
      </c>
      <c r="J1680">
        <f>VLOOKUP(C1680,Sheet11!$C$10:$E$17,2,FALSE)</f>
        <v>0.17370892018779344</v>
      </c>
      <c r="K1680">
        <f>VLOOKUP(C1680,Sheet11!$C$10:$E$17,3,FALSE)</f>
        <v>0.17822899041173154</v>
      </c>
      <c r="L1680">
        <f>VLOOKUP(E1680,Sheet11!$C$27:$E$30,2,FALSE)</f>
        <v>0.39436619718309857</v>
      </c>
      <c r="M1680">
        <f>VLOOKUP(E1680,Sheet11!$C$27:$E$30,3,FALSE)</f>
        <v>0.29103214890016921</v>
      </c>
      <c r="N1680">
        <f>VLOOKUP(F1680,Sheet11!$C$40:$E$43,2,FALSE)</f>
        <v>0.3779342723004695</v>
      </c>
      <c r="O1680">
        <f>VLOOKUP(F1680,Sheet11!$C$40:$E$43,3,FALSE)</f>
        <v>0.28426395939086296</v>
      </c>
      <c r="P1680">
        <f>VLOOKUP(G1680,Sheet11!$C$53:$E$61,2,FALSE)</f>
        <v>0.22065727699530516</v>
      </c>
      <c r="Q1680">
        <f>VLOOKUP(G1680,Sheet11!$C$53:$E$61,3,FALSE)</f>
        <v>0.17710095882684715</v>
      </c>
      <c r="R1680">
        <f>VLOOKUP(I1680,Sheet11!$C$70:$E$89,2,FALSE)</f>
        <v>0.10328638497652583</v>
      </c>
      <c r="S1680">
        <f>VLOOKUP(I1680,Sheet11!$C$70:$E$89,3,FALSE)</f>
        <v>9.8702763677382968E-2</v>
      </c>
      <c r="T1680">
        <f t="shared" si="131"/>
        <v>1.1429547392707226E-4</v>
      </c>
      <c r="U1680">
        <f t="shared" si="132"/>
        <v>2.0782031523183659E-4</v>
      </c>
      <c r="V1680">
        <f t="shared" si="133"/>
        <v>0.35482729432641086</v>
      </c>
      <c r="W1680" t="str">
        <f t="shared" si="134"/>
        <v>Ontime</v>
      </c>
    </row>
    <row r="1681" spans="3:23" x14ac:dyDescent="0.3">
      <c r="C1681" s="1">
        <v>5</v>
      </c>
      <c r="D1681" s="1">
        <v>901</v>
      </c>
      <c r="E1681" s="1" t="s">
        <v>5</v>
      </c>
      <c r="F1681" s="1" t="s">
        <v>13</v>
      </c>
      <c r="G1681" s="1" t="s">
        <v>12</v>
      </c>
      <c r="H1681" s="1" t="s">
        <v>3</v>
      </c>
      <c r="I1681">
        <f t="shared" si="130"/>
        <v>9</v>
      </c>
      <c r="J1681">
        <f>VLOOKUP(C1681,Sheet11!$C$10:$E$17,2,FALSE)</f>
        <v>0.17370892018779344</v>
      </c>
      <c r="K1681">
        <f>VLOOKUP(C1681,Sheet11!$C$10:$E$17,3,FALSE)</f>
        <v>0.17822899041173154</v>
      </c>
      <c r="L1681">
        <f>VLOOKUP(E1681,Sheet11!$C$27:$E$30,2,FALSE)</f>
        <v>0.51877934272300474</v>
      </c>
      <c r="M1681">
        <f>VLOOKUP(E1681,Sheet11!$C$27:$E$30,3,FALSE)</f>
        <v>0.64805414551607443</v>
      </c>
      <c r="N1681">
        <f>VLOOKUP(F1681,Sheet11!$C$40:$E$43,2,FALSE)</f>
        <v>0.3779342723004695</v>
      </c>
      <c r="O1681">
        <f>VLOOKUP(F1681,Sheet11!$C$40:$E$43,3,FALSE)</f>
        <v>0.28426395939086296</v>
      </c>
      <c r="P1681">
        <f>VLOOKUP(G1681,Sheet11!$C$53:$E$61,2,FALSE)</f>
        <v>0.22065727699530516</v>
      </c>
      <c r="Q1681">
        <f>VLOOKUP(G1681,Sheet11!$C$53:$E$61,3,FALSE)</f>
        <v>0.17710095882684715</v>
      </c>
      <c r="R1681">
        <f>VLOOKUP(I1681,Sheet11!$C$70:$E$89,2,FALSE)</f>
        <v>3.5211267605633804E-2</v>
      </c>
      <c r="S1681">
        <f>VLOOKUP(I1681,Sheet11!$C$70:$E$89,3,FALSE)</f>
        <v>3.2148900169204735E-2</v>
      </c>
      <c r="T1681">
        <f t="shared" si="131"/>
        <v>5.125669589667811E-5</v>
      </c>
      <c r="U1681">
        <f t="shared" si="132"/>
        <v>1.5072841534306391E-4</v>
      </c>
      <c r="V1681">
        <f t="shared" si="133"/>
        <v>0.25376472345944373</v>
      </c>
      <c r="W1681" t="str">
        <f t="shared" si="134"/>
        <v>Ontime</v>
      </c>
    </row>
    <row r="1682" spans="3:23" x14ac:dyDescent="0.3">
      <c r="C1682" s="1">
        <v>5</v>
      </c>
      <c r="D1682" s="1">
        <v>1356</v>
      </c>
      <c r="E1682" s="1" t="s">
        <v>5</v>
      </c>
      <c r="F1682" s="1" t="s">
        <v>13</v>
      </c>
      <c r="G1682" s="1" t="s">
        <v>12</v>
      </c>
      <c r="H1682" s="1" t="s">
        <v>3</v>
      </c>
      <c r="I1682">
        <f t="shared" si="130"/>
        <v>13</v>
      </c>
      <c r="J1682">
        <f>VLOOKUP(C1682,Sheet11!$C$10:$E$17,2,FALSE)</f>
        <v>0.17370892018779344</v>
      </c>
      <c r="K1682">
        <f>VLOOKUP(C1682,Sheet11!$C$10:$E$17,3,FALSE)</f>
        <v>0.17822899041173154</v>
      </c>
      <c r="L1682">
        <f>VLOOKUP(E1682,Sheet11!$C$27:$E$30,2,FALSE)</f>
        <v>0.51877934272300474</v>
      </c>
      <c r="M1682">
        <f>VLOOKUP(E1682,Sheet11!$C$27:$E$30,3,FALSE)</f>
        <v>0.64805414551607443</v>
      </c>
      <c r="N1682">
        <f>VLOOKUP(F1682,Sheet11!$C$40:$E$43,2,FALSE)</f>
        <v>0.3779342723004695</v>
      </c>
      <c r="O1682">
        <f>VLOOKUP(F1682,Sheet11!$C$40:$E$43,3,FALSE)</f>
        <v>0.28426395939086296</v>
      </c>
      <c r="P1682">
        <f>VLOOKUP(G1682,Sheet11!$C$53:$E$61,2,FALSE)</f>
        <v>0.22065727699530516</v>
      </c>
      <c r="Q1682">
        <f>VLOOKUP(G1682,Sheet11!$C$53:$E$61,3,FALSE)</f>
        <v>0.17710095882684715</v>
      </c>
      <c r="R1682">
        <f>VLOOKUP(I1682,Sheet11!$C$70:$E$89,2,FALSE)</f>
        <v>6.1032863849765258E-2</v>
      </c>
      <c r="S1682">
        <f>VLOOKUP(I1682,Sheet11!$C$70:$E$89,3,FALSE)</f>
        <v>5.0761421319796954E-2</v>
      </c>
      <c r="T1682">
        <f t="shared" si="131"/>
        <v>8.8844939554242057E-5</v>
      </c>
      <c r="U1682">
        <f t="shared" si="132"/>
        <v>2.3799223475220619E-4</v>
      </c>
      <c r="V1682">
        <f t="shared" si="133"/>
        <v>0.27183241852084883</v>
      </c>
      <c r="W1682" t="str">
        <f t="shared" si="134"/>
        <v>Ontime</v>
      </c>
    </row>
    <row r="1683" spans="3:23" x14ac:dyDescent="0.3">
      <c r="C1683" s="1">
        <v>6</v>
      </c>
      <c r="D1683" s="1">
        <v>1455</v>
      </c>
      <c r="E1683" s="1" t="s">
        <v>2</v>
      </c>
      <c r="F1683" s="1" t="s">
        <v>1</v>
      </c>
      <c r="G1683" s="1" t="s">
        <v>0</v>
      </c>
      <c r="H1683" s="1" t="s">
        <v>3</v>
      </c>
      <c r="I1683">
        <f t="shared" si="130"/>
        <v>14</v>
      </c>
      <c r="J1683">
        <f>VLOOKUP(C1683,Sheet11!$C$10:$E$17,2,FALSE)</f>
        <v>5.6338028169014086E-2</v>
      </c>
      <c r="K1683">
        <f>VLOOKUP(C1683,Sheet11!$C$10:$E$17,3,FALSE)</f>
        <v>0.12746756909193457</v>
      </c>
      <c r="L1683">
        <f>VLOOKUP(E1683,Sheet11!$C$27:$E$30,2,FALSE)</f>
        <v>8.6854460093896718E-2</v>
      </c>
      <c r="M1683">
        <f>VLOOKUP(E1683,Sheet11!$C$27:$E$30,3,FALSE)</f>
        <v>6.0913705583756347E-2</v>
      </c>
      <c r="N1683">
        <f>VLOOKUP(F1683,Sheet11!$C$40:$E$43,2,FALSE)</f>
        <v>0.19718309859154928</v>
      </c>
      <c r="O1683">
        <f>VLOOKUP(F1683,Sheet11!$C$40:$E$43,3,FALSE)</f>
        <v>0.17033276931754088</v>
      </c>
      <c r="P1683">
        <f>VLOOKUP(G1683,Sheet11!$C$53:$E$61,2,FALSE)</f>
        <v>9.3896713615023476E-3</v>
      </c>
      <c r="Q1683">
        <f>VLOOKUP(G1683,Sheet11!$C$53:$E$61,3,FALSE)</f>
        <v>1.4664410603496898E-2</v>
      </c>
      <c r="R1683">
        <f>VLOOKUP(I1683,Sheet11!$C$70:$E$89,2,FALSE)</f>
        <v>5.6338028169014086E-2</v>
      </c>
      <c r="S1683">
        <f>VLOOKUP(I1683,Sheet11!$C$70:$E$89,3,FALSE)</f>
        <v>9.7574732092498589E-2</v>
      </c>
      <c r="T1683">
        <f t="shared" si="131"/>
        <v>9.8865578081252374E-8</v>
      </c>
      <c r="U1683">
        <f t="shared" si="132"/>
        <v>1.5258490459794407E-6</v>
      </c>
      <c r="V1683">
        <f t="shared" si="133"/>
        <v>6.0851042156655773E-2</v>
      </c>
      <c r="W1683" t="str">
        <f t="shared" si="134"/>
        <v>Ontime</v>
      </c>
    </row>
    <row r="1684" spans="3:23" x14ac:dyDescent="0.3">
      <c r="C1684" s="1">
        <v>6</v>
      </c>
      <c r="D1684" s="1">
        <v>1633</v>
      </c>
      <c r="E1684" s="1" t="s">
        <v>5</v>
      </c>
      <c r="F1684" s="1" t="s">
        <v>1</v>
      </c>
      <c r="G1684" s="1" t="s">
        <v>4</v>
      </c>
      <c r="H1684" s="1" t="s">
        <v>3</v>
      </c>
      <c r="I1684">
        <f t="shared" si="130"/>
        <v>16</v>
      </c>
      <c r="J1684">
        <f>VLOOKUP(C1684,Sheet11!$C$10:$E$17,2,FALSE)</f>
        <v>5.6338028169014086E-2</v>
      </c>
      <c r="K1684">
        <f>VLOOKUP(C1684,Sheet11!$C$10:$E$17,3,FALSE)</f>
        <v>0.12746756909193457</v>
      </c>
      <c r="L1684">
        <f>VLOOKUP(E1684,Sheet11!$C$27:$E$30,2,FALSE)</f>
        <v>0.51877934272300474</v>
      </c>
      <c r="M1684">
        <f>VLOOKUP(E1684,Sheet11!$C$27:$E$30,3,FALSE)</f>
        <v>0.64805414551607443</v>
      </c>
      <c r="N1684">
        <f>VLOOKUP(F1684,Sheet11!$C$40:$E$43,2,FALSE)</f>
        <v>0.19718309859154928</v>
      </c>
      <c r="O1684">
        <f>VLOOKUP(F1684,Sheet11!$C$40:$E$43,3,FALSE)</f>
        <v>0.17033276931754088</v>
      </c>
      <c r="P1684">
        <f>VLOOKUP(G1684,Sheet11!$C$53:$E$61,2,FALSE)</f>
        <v>0.31690140845070425</v>
      </c>
      <c r="Q1684">
        <f>VLOOKUP(G1684,Sheet11!$C$53:$E$61,3,FALSE)</f>
        <v>0.233502538071066</v>
      </c>
      <c r="R1684">
        <f>VLOOKUP(I1684,Sheet11!$C$70:$E$89,2,FALSE)</f>
        <v>0.10328638497652583</v>
      </c>
      <c r="S1684">
        <f>VLOOKUP(I1684,Sheet11!$C$70:$E$89,3,FALSE)</f>
        <v>9.8702763677382968E-2</v>
      </c>
      <c r="T1684">
        <f t="shared" si="131"/>
        <v>3.6538513223643937E-5</v>
      </c>
      <c r="U1684">
        <f t="shared" si="132"/>
        <v>2.614729594326097E-4</v>
      </c>
      <c r="V1684">
        <f t="shared" si="133"/>
        <v>0.12260774022545737</v>
      </c>
      <c r="W1684" t="str">
        <f t="shared" si="134"/>
        <v>Ontime</v>
      </c>
    </row>
    <row r="1685" spans="3:23" x14ac:dyDescent="0.3">
      <c r="C1685" s="1">
        <v>6</v>
      </c>
      <c r="D1685" s="1">
        <v>1240</v>
      </c>
      <c r="E1685" s="1" t="s">
        <v>7</v>
      </c>
      <c r="F1685" s="1" t="s">
        <v>6</v>
      </c>
      <c r="G1685" s="1" t="s">
        <v>4</v>
      </c>
      <c r="H1685" s="1" t="s">
        <v>3</v>
      </c>
      <c r="I1685">
        <f t="shared" si="130"/>
        <v>12</v>
      </c>
      <c r="J1685">
        <f>VLOOKUP(C1685,Sheet11!$C$10:$E$17,2,FALSE)</f>
        <v>5.6338028169014086E-2</v>
      </c>
      <c r="K1685">
        <f>VLOOKUP(C1685,Sheet11!$C$10:$E$17,3,FALSE)</f>
        <v>0.12746756909193457</v>
      </c>
      <c r="L1685">
        <f>VLOOKUP(E1685,Sheet11!$C$27:$E$30,2,FALSE)</f>
        <v>0.39436619718309857</v>
      </c>
      <c r="M1685">
        <f>VLOOKUP(E1685,Sheet11!$C$27:$E$30,3,FALSE)</f>
        <v>0.29103214890016921</v>
      </c>
      <c r="N1685">
        <f>VLOOKUP(F1685,Sheet11!$C$40:$E$43,2,FALSE)</f>
        <v>0.42488262910798125</v>
      </c>
      <c r="O1685">
        <f>VLOOKUP(F1685,Sheet11!$C$40:$E$43,3,FALSE)</f>
        <v>0.54540327129159616</v>
      </c>
      <c r="P1685">
        <f>VLOOKUP(G1685,Sheet11!$C$53:$E$61,2,FALSE)</f>
        <v>0.31690140845070425</v>
      </c>
      <c r="Q1685">
        <f>VLOOKUP(G1685,Sheet11!$C$53:$E$61,3,FALSE)</f>
        <v>0.233502538071066</v>
      </c>
      <c r="R1685">
        <f>VLOOKUP(I1685,Sheet11!$C$70:$E$89,2,FALSE)</f>
        <v>3.0516431924882629E-2</v>
      </c>
      <c r="S1685">
        <f>VLOOKUP(I1685,Sheet11!$C$70:$E$89,3,FALSE)</f>
        <v>0.10152284263959391</v>
      </c>
      <c r="T1685">
        <f t="shared" si="131"/>
        <v>1.7683077255292919E-5</v>
      </c>
      <c r="U1685">
        <f t="shared" si="132"/>
        <v>3.8673229722232177E-4</v>
      </c>
      <c r="V1685">
        <f t="shared" si="133"/>
        <v>4.3725037106055215E-2</v>
      </c>
      <c r="W1685" t="str">
        <f t="shared" si="134"/>
        <v>Ontime</v>
      </c>
    </row>
    <row r="1686" spans="3:23" x14ac:dyDescent="0.3">
      <c r="C1686" s="1">
        <v>6</v>
      </c>
      <c r="D1686" s="1">
        <v>1711</v>
      </c>
      <c r="E1686" s="1" t="s">
        <v>7</v>
      </c>
      <c r="F1686" s="1" t="s">
        <v>6</v>
      </c>
      <c r="G1686" s="1" t="s">
        <v>4</v>
      </c>
      <c r="H1686" s="1" t="s">
        <v>3</v>
      </c>
      <c r="I1686">
        <f t="shared" si="130"/>
        <v>17</v>
      </c>
      <c r="J1686">
        <f>VLOOKUP(C1686,Sheet11!$C$10:$E$17,2,FALSE)</f>
        <v>5.6338028169014086E-2</v>
      </c>
      <c r="K1686">
        <f>VLOOKUP(C1686,Sheet11!$C$10:$E$17,3,FALSE)</f>
        <v>0.12746756909193457</v>
      </c>
      <c r="L1686">
        <f>VLOOKUP(E1686,Sheet11!$C$27:$E$30,2,FALSE)</f>
        <v>0.39436619718309857</v>
      </c>
      <c r="M1686">
        <f>VLOOKUP(E1686,Sheet11!$C$27:$E$30,3,FALSE)</f>
        <v>0.29103214890016921</v>
      </c>
      <c r="N1686">
        <f>VLOOKUP(F1686,Sheet11!$C$40:$E$43,2,FALSE)</f>
        <v>0.42488262910798125</v>
      </c>
      <c r="O1686">
        <f>VLOOKUP(F1686,Sheet11!$C$40:$E$43,3,FALSE)</f>
        <v>0.54540327129159616</v>
      </c>
      <c r="P1686">
        <f>VLOOKUP(G1686,Sheet11!$C$53:$E$61,2,FALSE)</f>
        <v>0.31690140845070425</v>
      </c>
      <c r="Q1686">
        <f>VLOOKUP(G1686,Sheet11!$C$53:$E$61,3,FALSE)</f>
        <v>0.233502538071066</v>
      </c>
      <c r="R1686">
        <f>VLOOKUP(I1686,Sheet11!$C$70:$E$89,2,FALSE)</f>
        <v>9.154929577464789E-2</v>
      </c>
      <c r="S1686">
        <f>VLOOKUP(I1686,Sheet11!$C$70:$E$89,3,FALSE)</f>
        <v>8.1218274111675121E-2</v>
      </c>
      <c r="T1686">
        <f t="shared" si="131"/>
        <v>5.304923176587876E-5</v>
      </c>
      <c r="U1686">
        <f t="shared" si="132"/>
        <v>3.0938583777785742E-4</v>
      </c>
      <c r="V1686">
        <f t="shared" si="133"/>
        <v>0.14636892570208951</v>
      </c>
      <c r="W1686" t="str">
        <f t="shared" si="134"/>
        <v>Ontime</v>
      </c>
    </row>
    <row r="1687" spans="3:23" x14ac:dyDescent="0.3">
      <c r="C1687" s="1">
        <v>6</v>
      </c>
      <c r="D1687" s="1">
        <v>2119</v>
      </c>
      <c r="E1687" s="1" t="s">
        <v>7</v>
      </c>
      <c r="F1687" s="1" t="s">
        <v>6</v>
      </c>
      <c r="G1687" s="1" t="s">
        <v>4</v>
      </c>
      <c r="H1687" s="1" t="s">
        <v>3</v>
      </c>
      <c r="I1687">
        <f t="shared" si="130"/>
        <v>21</v>
      </c>
      <c r="J1687">
        <f>VLOOKUP(C1687,Sheet11!$C$10:$E$17,2,FALSE)</f>
        <v>5.6338028169014086E-2</v>
      </c>
      <c r="K1687">
        <f>VLOOKUP(C1687,Sheet11!$C$10:$E$17,3,FALSE)</f>
        <v>0.12746756909193457</v>
      </c>
      <c r="L1687">
        <f>VLOOKUP(E1687,Sheet11!$C$27:$E$30,2,FALSE)</f>
        <v>0.39436619718309857</v>
      </c>
      <c r="M1687">
        <f>VLOOKUP(E1687,Sheet11!$C$27:$E$30,3,FALSE)</f>
        <v>0.29103214890016921</v>
      </c>
      <c r="N1687">
        <f>VLOOKUP(F1687,Sheet11!$C$40:$E$43,2,FALSE)</f>
        <v>0.42488262910798125</v>
      </c>
      <c r="O1687">
        <f>VLOOKUP(F1687,Sheet11!$C$40:$E$43,3,FALSE)</f>
        <v>0.54540327129159616</v>
      </c>
      <c r="P1687">
        <f>VLOOKUP(G1687,Sheet11!$C$53:$E$61,2,FALSE)</f>
        <v>0.31690140845070425</v>
      </c>
      <c r="Q1687">
        <f>VLOOKUP(G1687,Sheet11!$C$53:$E$61,3,FALSE)</f>
        <v>0.233502538071066</v>
      </c>
      <c r="R1687">
        <f>VLOOKUP(I1687,Sheet11!$C$70:$E$89,2,FALSE)</f>
        <v>4.9295774647887321E-2</v>
      </c>
      <c r="S1687">
        <f>VLOOKUP(I1687,Sheet11!$C$70:$E$89,3,FALSE)</f>
        <v>3.7789058093626621E-2</v>
      </c>
      <c r="T1687">
        <f t="shared" si="131"/>
        <v>2.856497095085779E-5</v>
      </c>
      <c r="U1687">
        <f t="shared" si="132"/>
        <v>1.4395035507719755E-4</v>
      </c>
      <c r="V1687">
        <f t="shared" si="133"/>
        <v>0.16557932334784217</v>
      </c>
      <c r="W1687" t="str">
        <f t="shared" si="134"/>
        <v>Ontime</v>
      </c>
    </row>
    <row r="1688" spans="3:23" x14ac:dyDescent="0.3">
      <c r="C1688" s="1">
        <v>6</v>
      </c>
      <c r="D1688" s="1">
        <v>832</v>
      </c>
      <c r="E1688" s="1" t="s">
        <v>7</v>
      </c>
      <c r="F1688" s="1" t="s">
        <v>1</v>
      </c>
      <c r="G1688" s="1" t="s">
        <v>4</v>
      </c>
      <c r="H1688" s="1" t="s">
        <v>3</v>
      </c>
      <c r="I1688">
        <f t="shared" si="130"/>
        <v>8</v>
      </c>
      <c r="J1688">
        <f>VLOOKUP(C1688,Sheet11!$C$10:$E$17,2,FALSE)</f>
        <v>5.6338028169014086E-2</v>
      </c>
      <c r="K1688">
        <f>VLOOKUP(C1688,Sheet11!$C$10:$E$17,3,FALSE)</f>
        <v>0.12746756909193457</v>
      </c>
      <c r="L1688">
        <f>VLOOKUP(E1688,Sheet11!$C$27:$E$30,2,FALSE)</f>
        <v>0.39436619718309857</v>
      </c>
      <c r="M1688">
        <f>VLOOKUP(E1688,Sheet11!$C$27:$E$30,3,FALSE)</f>
        <v>0.29103214890016921</v>
      </c>
      <c r="N1688">
        <f>VLOOKUP(F1688,Sheet11!$C$40:$E$43,2,FALSE)</f>
        <v>0.19718309859154928</v>
      </c>
      <c r="O1688">
        <f>VLOOKUP(F1688,Sheet11!$C$40:$E$43,3,FALSE)</f>
        <v>0.17033276931754088</v>
      </c>
      <c r="P1688">
        <f>VLOOKUP(G1688,Sheet11!$C$53:$E$61,2,FALSE)</f>
        <v>0.31690140845070425</v>
      </c>
      <c r="Q1688">
        <f>VLOOKUP(G1688,Sheet11!$C$53:$E$61,3,FALSE)</f>
        <v>0.233502538071066</v>
      </c>
      <c r="R1688">
        <f>VLOOKUP(I1688,Sheet11!$C$70:$E$89,2,FALSE)</f>
        <v>4.2253521126760563E-2</v>
      </c>
      <c r="S1688">
        <f>VLOOKUP(I1688,Sheet11!$C$70:$E$89,3,FALSE)</f>
        <v>9.475465313028765E-2</v>
      </c>
      <c r="T1688">
        <f t="shared" si="131"/>
        <v>1.1362861372716909E-5</v>
      </c>
      <c r="U1688">
        <f t="shared" si="132"/>
        <v>1.127269322754896E-4</v>
      </c>
      <c r="V1688">
        <f t="shared" si="133"/>
        <v>9.1569669339047519E-2</v>
      </c>
      <c r="W1688" t="str">
        <f t="shared" si="134"/>
        <v>Ontime</v>
      </c>
    </row>
    <row r="1689" spans="3:23" x14ac:dyDescent="0.3">
      <c r="C1689" s="1">
        <v>6</v>
      </c>
      <c r="D1689" s="1">
        <v>1305</v>
      </c>
      <c r="E1689" s="1" t="s">
        <v>7</v>
      </c>
      <c r="F1689" s="1" t="s">
        <v>1</v>
      </c>
      <c r="G1689" s="1" t="s">
        <v>4</v>
      </c>
      <c r="H1689" s="1" t="s">
        <v>3</v>
      </c>
      <c r="I1689">
        <f t="shared" si="130"/>
        <v>13</v>
      </c>
      <c r="J1689">
        <f>VLOOKUP(C1689,Sheet11!$C$10:$E$17,2,FALSE)</f>
        <v>5.6338028169014086E-2</v>
      </c>
      <c r="K1689">
        <f>VLOOKUP(C1689,Sheet11!$C$10:$E$17,3,FALSE)</f>
        <v>0.12746756909193457</v>
      </c>
      <c r="L1689">
        <f>VLOOKUP(E1689,Sheet11!$C$27:$E$30,2,FALSE)</f>
        <v>0.39436619718309857</v>
      </c>
      <c r="M1689">
        <f>VLOOKUP(E1689,Sheet11!$C$27:$E$30,3,FALSE)</f>
        <v>0.29103214890016921</v>
      </c>
      <c r="N1689">
        <f>VLOOKUP(F1689,Sheet11!$C$40:$E$43,2,FALSE)</f>
        <v>0.19718309859154928</v>
      </c>
      <c r="O1689">
        <f>VLOOKUP(F1689,Sheet11!$C$40:$E$43,3,FALSE)</f>
        <v>0.17033276931754088</v>
      </c>
      <c r="P1689">
        <f>VLOOKUP(G1689,Sheet11!$C$53:$E$61,2,FALSE)</f>
        <v>0.31690140845070425</v>
      </c>
      <c r="Q1689">
        <f>VLOOKUP(G1689,Sheet11!$C$53:$E$61,3,FALSE)</f>
        <v>0.233502538071066</v>
      </c>
      <c r="R1689">
        <f>VLOOKUP(I1689,Sheet11!$C$70:$E$89,2,FALSE)</f>
        <v>6.1032863849765258E-2</v>
      </c>
      <c r="S1689">
        <f>VLOOKUP(I1689,Sheet11!$C$70:$E$89,3,FALSE)</f>
        <v>5.0761421319796954E-2</v>
      </c>
      <c r="T1689">
        <f t="shared" si="131"/>
        <v>1.6413021982813312E-5</v>
      </c>
      <c r="U1689">
        <f t="shared" si="132"/>
        <v>6.0389428004726571E-5</v>
      </c>
      <c r="V1689">
        <f t="shared" si="133"/>
        <v>0.21370440637604785</v>
      </c>
      <c r="W1689" t="str">
        <f t="shared" si="134"/>
        <v>Ontime</v>
      </c>
    </row>
    <row r="1690" spans="3:23" x14ac:dyDescent="0.3">
      <c r="C1690" s="1">
        <v>6</v>
      </c>
      <c r="D1690" s="1">
        <v>1644</v>
      </c>
      <c r="E1690" s="1" t="s">
        <v>7</v>
      </c>
      <c r="F1690" s="1" t="s">
        <v>1</v>
      </c>
      <c r="G1690" s="1" t="s">
        <v>4</v>
      </c>
      <c r="H1690" s="1" t="s">
        <v>3</v>
      </c>
      <c r="I1690">
        <f t="shared" si="130"/>
        <v>16</v>
      </c>
      <c r="J1690">
        <f>VLOOKUP(C1690,Sheet11!$C$10:$E$17,2,FALSE)</f>
        <v>5.6338028169014086E-2</v>
      </c>
      <c r="K1690">
        <f>VLOOKUP(C1690,Sheet11!$C$10:$E$17,3,FALSE)</f>
        <v>0.12746756909193457</v>
      </c>
      <c r="L1690">
        <f>VLOOKUP(E1690,Sheet11!$C$27:$E$30,2,FALSE)</f>
        <v>0.39436619718309857</v>
      </c>
      <c r="M1690">
        <f>VLOOKUP(E1690,Sheet11!$C$27:$E$30,3,FALSE)</f>
        <v>0.29103214890016921</v>
      </c>
      <c r="N1690">
        <f>VLOOKUP(F1690,Sheet11!$C$40:$E$43,2,FALSE)</f>
        <v>0.19718309859154928</v>
      </c>
      <c r="O1690">
        <f>VLOOKUP(F1690,Sheet11!$C$40:$E$43,3,FALSE)</f>
        <v>0.17033276931754088</v>
      </c>
      <c r="P1690">
        <f>VLOOKUP(G1690,Sheet11!$C$53:$E$61,2,FALSE)</f>
        <v>0.31690140845070425</v>
      </c>
      <c r="Q1690">
        <f>VLOOKUP(G1690,Sheet11!$C$53:$E$61,3,FALSE)</f>
        <v>0.233502538071066</v>
      </c>
      <c r="R1690">
        <f>VLOOKUP(I1690,Sheet11!$C$70:$E$89,2,FALSE)</f>
        <v>0.10328638497652583</v>
      </c>
      <c r="S1690">
        <f>VLOOKUP(I1690,Sheet11!$C$70:$E$89,3,FALSE)</f>
        <v>9.8702763677382968E-2</v>
      </c>
      <c r="T1690">
        <f t="shared" si="131"/>
        <v>2.7775883355530224E-5</v>
      </c>
      <c r="U1690">
        <f t="shared" si="132"/>
        <v>1.1742388778696833E-4</v>
      </c>
      <c r="V1690">
        <f t="shared" si="133"/>
        <v>0.19129426401279287</v>
      </c>
      <c r="W1690" t="str">
        <f t="shared" si="134"/>
        <v>Ontime</v>
      </c>
    </row>
    <row r="1691" spans="3:23" x14ac:dyDescent="0.3">
      <c r="C1691" s="1">
        <v>6</v>
      </c>
      <c r="D1691" s="1">
        <v>1715</v>
      </c>
      <c r="E1691" s="1" t="s">
        <v>7</v>
      </c>
      <c r="F1691" s="1" t="s">
        <v>1</v>
      </c>
      <c r="G1691" s="1" t="s">
        <v>4</v>
      </c>
      <c r="H1691" s="1" t="s">
        <v>15</v>
      </c>
      <c r="I1691">
        <f t="shared" si="130"/>
        <v>17</v>
      </c>
      <c r="J1691">
        <f>VLOOKUP(C1691,Sheet11!$C$10:$E$17,2,FALSE)</f>
        <v>5.6338028169014086E-2</v>
      </c>
      <c r="K1691">
        <f>VLOOKUP(C1691,Sheet11!$C$10:$E$17,3,FALSE)</f>
        <v>0.12746756909193457</v>
      </c>
      <c r="L1691">
        <f>VLOOKUP(E1691,Sheet11!$C$27:$E$30,2,FALSE)</f>
        <v>0.39436619718309857</v>
      </c>
      <c r="M1691">
        <f>VLOOKUP(E1691,Sheet11!$C$27:$E$30,3,FALSE)</f>
        <v>0.29103214890016921</v>
      </c>
      <c r="N1691">
        <f>VLOOKUP(F1691,Sheet11!$C$40:$E$43,2,FALSE)</f>
        <v>0.19718309859154928</v>
      </c>
      <c r="O1691">
        <f>VLOOKUP(F1691,Sheet11!$C$40:$E$43,3,FALSE)</f>
        <v>0.17033276931754088</v>
      </c>
      <c r="P1691">
        <f>VLOOKUP(G1691,Sheet11!$C$53:$E$61,2,FALSE)</f>
        <v>0.31690140845070425</v>
      </c>
      <c r="Q1691">
        <f>VLOOKUP(G1691,Sheet11!$C$53:$E$61,3,FALSE)</f>
        <v>0.233502538071066</v>
      </c>
      <c r="R1691">
        <f>VLOOKUP(I1691,Sheet11!$C$70:$E$89,2,FALSE)</f>
        <v>9.154929577464789E-2</v>
      </c>
      <c r="S1691">
        <f>VLOOKUP(I1691,Sheet11!$C$70:$E$89,3,FALSE)</f>
        <v>8.1218274111675121E-2</v>
      </c>
      <c r="T1691">
        <f t="shared" si="131"/>
        <v>2.461953297421997E-5</v>
      </c>
      <c r="U1691">
        <f t="shared" si="132"/>
        <v>9.6623084807562502E-5</v>
      </c>
      <c r="V1691">
        <f t="shared" si="133"/>
        <v>0.20306005779693106</v>
      </c>
      <c r="W1691" t="str">
        <f t="shared" si="134"/>
        <v>Ontime</v>
      </c>
    </row>
    <row r="1692" spans="3:23" x14ac:dyDescent="0.3">
      <c r="C1692" s="1">
        <v>6</v>
      </c>
      <c r="D1692" s="1">
        <v>2125</v>
      </c>
      <c r="E1692" s="1" t="s">
        <v>7</v>
      </c>
      <c r="F1692" s="1" t="s">
        <v>1</v>
      </c>
      <c r="G1692" s="1" t="s">
        <v>4</v>
      </c>
      <c r="H1692" s="1" t="s">
        <v>3</v>
      </c>
      <c r="I1692">
        <f t="shared" si="130"/>
        <v>21</v>
      </c>
      <c r="J1692">
        <f>VLOOKUP(C1692,Sheet11!$C$10:$E$17,2,FALSE)</f>
        <v>5.6338028169014086E-2</v>
      </c>
      <c r="K1692">
        <f>VLOOKUP(C1692,Sheet11!$C$10:$E$17,3,FALSE)</f>
        <v>0.12746756909193457</v>
      </c>
      <c r="L1692">
        <f>VLOOKUP(E1692,Sheet11!$C$27:$E$30,2,FALSE)</f>
        <v>0.39436619718309857</v>
      </c>
      <c r="M1692">
        <f>VLOOKUP(E1692,Sheet11!$C$27:$E$30,3,FALSE)</f>
        <v>0.29103214890016921</v>
      </c>
      <c r="N1692">
        <f>VLOOKUP(F1692,Sheet11!$C$40:$E$43,2,FALSE)</f>
        <v>0.19718309859154928</v>
      </c>
      <c r="O1692">
        <f>VLOOKUP(F1692,Sheet11!$C$40:$E$43,3,FALSE)</f>
        <v>0.17033276931754088</v>
      </c>
      <c r="P1692">
        <f>VLOOKUP(G1692,Sheet11!$C$53:$E$61,2,FALSE)</f>
        <v>0.31690140845070425</v>
      </c>
      <c r="Q1692">
        <f>VLOOKUP(G1692,Sheet11!$C$53:$E$61,3,FALSE)</f>
        <v>0.233502538071066</v>
      </c>
      <c r="R1692">
        <f>VLOOKUP(I1692,Sheet11!$C$70:$E$89,2,FALSE)</f>
        <v>4.9295774647887321E-2</v>
      </c>
      <c r="S1692">
        <f>VLOOKUP(I1692,Sheet11!$C$70:$E$89,3,FALSE)</f>
        <v>3.7789058093626621E-2</v>
      </c>
      <c r="T1692">
        <f t="shared" si="131"/>
        <v>1.325667160150306E-5</v>
      </c>
      <c r="U1692">
        <f t="shared" si="132"/>
        <v>4.4956574181296443E-5</v>
      </c>
      <c r="V1692">
        <f t="shared" si="133"/>
        <v>0.22772603422535942</v>
      </c>
      <c r="W1692" t="str">
        <f t="shared" si="134"/>
        <v>Ontime</v>
      </c>
    </row>
    <row r="1693" spans="3:23" x14ac:dyDescent="0.3">
      <c r="C1693" s="1">
        <v>6</v>
      </c>
      <c r="D1693" s="1">
        <v>1751</v>
      </c>
      <c r="E1693" s="1" t="s">
        <v>7</v>
      </c>
      <c r="F1693" s="1" t="s">
        <v>1</v>
      </c>
      <c r="G1693" s="1" t="s">
        <v>4</v>
      </c>
      <c r="H1693" s="1" t="s">
        <v>3</v>
      </c>
      <c r="I1693">
        <f t="shared" si="130"/>
        <v>17</v>
      </c>
      <c r="J1693">
        <f>VLOOKUP(C1693,Sheet11!$C$10:$E$17,2,FALSE)</f>
        <v>5.6338028169014086E-2</v>
      </c>
      <c r="K1693">
        <f>VLOOKUP(C1693,Sheet11!$C$10:$E$17,3,FALSE)</f>
        <v>0.12746756909193457</v>
      </c>
      <c r="L1693">
        <f>VLOOKUP(E1693,Sheet11!$C$27:$E$30,2,FALSE)</f>
        <v>0.39436619718309857</v>
      </c>
      <c r="M1693">
        <f>VLOOKUP(E1693,Sheet11!$C$27:$E$30,3,FALSE)</f>
        <v>0.29103214890016921</v>
      </c>
      <c r="N1693">
        <f>VLOOKUP(F1693,Sheet11!$C$40:$E$43,2,FALSE)</f>
        <v>0.19718309859154928</v>
      </c>
      <c r="O1693">
        <f>VLOOKUP(F1693,Sheet11!$C$40:$E$43,3,FALSE)</f>
        <v>0.17033276931754088</v>
      </c>
      <c r="P1693">
        <f>VLOOKUP(G1693,Sheet11!$C$53:$E$61,2,FALSE)</f>
        <v>0.31690140845070425</v>
      </c>
      <c r="Q1693">
        <f>VLOOKUP(G1693,Sheet11!$C$53:$E$61,3,FALSE)</f>
        <v>0.233502538071066</v>
      </c>
      <c r="R1693">
        <f>VLOOKUP(I1693,Sheet11!$C$70:$E$89,2,FALSE)</f>
        <v>9.154929577464789E-2</v>
      </c>
      <c r="S1693">
        <f>VLOOKUP(I1693,Sheet11!$C$70:$E$89,3,FALSE)</f>
        <v>8.1218274111675121E-2</v>
      </c>
      <c r="T1693">
        <f t="shared" si="131"/>
        <v>2.461953297421997E-5</v>
      </c>
      <c r="U1693">
        <f t="shared" si="132"/>
        <v>9.6623084807562502E-5</v>
      </c>
      <c r="V1693">
        <f t="shared" si="133"/>
        <v>0.20306005779693106</v>
      </c>
      <c r="W1693" t="str">
        <f t="shared" si="134"/>
        <v>Ontime</v>
      </c>
    </row>
    <row r="1694" spans="3:23" x14ac:dyDescent="0.3">
      <c r="C1694" s="1">
        <v>6</v>
      </c>
      <c r="D1694" s="1">
        <v>1511</v>
      </c>
      <c r="E1694" s="1" t="s">
        <v>5</v>
      </c>
      <c r="F1694" s="1" t="s">
        <v>1</v>
      </c>
      <c r="G1694" s="1" t="s">
        <v>8</v>
      </c>
      <c r="H1694" s="1" t="s">
        <v>15</v>
      </c>
      <c r="I1694">
        <f t="shared" si="130"/>
        <v>15</v>
      </c>
      <c r="J1694">
        <f>VLOOKUP(C1694,Sheet11!$C$10:$E$17,2,FALSE)</f>
        <v>5.6338028169014086E-2</v>
      </c>
      <c r="K1694">
        <f>VLOOKUP(C1694,Sheet11!$C$10:$E$17,3,FALSE)</f>
        <v>0.12746756909193457</v>
      </c>
      <c r="L1694">
        <f>VLOOKUP(E1694,Sheet11!$C$27:$E$30,2,FALSE)</f>
        <v>0.51877934272300474</v>
      </c>
      <c r="M1694">
        <f>VLOOKUP(E1694,Sheet11!$C$27:$E$30,3,FALSE)</f>
        <v>0.64805414551607443</v>
      </c>
      <c r="N1694">
        <f>VLOOKUP(F1694,Sheet11!$C$40:$E$43,2,FALSE)</f>
        <v>0.19718309859154928</v>
      </c>
      <c r="O1694">
        <f>VLOOKUP(F1694,Sheet11!$C$40:$E$43,3,FALSE)</f>
        <v>0.17033276931754088</v>
      </c>
      <c r="P1694">
        <f>VLOOKUP(G1694,Sheet11!$C$53:$E$61,2,FALSE)</f>
        <v>0.11032863849765258</v>
      </c>
      <c r="Q1694">
        <f>VLOOKUP(G1694,Sheet11!$C$53:$E$61,3,FALSE)</f>
        <v>0.19232938522278623</v>
      </c>
      <c r="R1694">
        <f>VLOOKUP(I1694,Sheet11!$C$70:$E$89,2,FALSE)</f>
        <v>0.13849765258215962</v>
      </c>
      <c r="S1694">
        <f>VLOOKUP(I1694,Sheet11!$C$70:$E$89,3,FALSE)</f>
        <v>6.2041737168640719E-2</v>
      </c>
      <c r="T1694">
        <f t="shared" si="131"/>
        <v>1.7057457435886302E-5</v>
      </c>
      <c r="U1694">
        <f t="shared" si="132"/>
        <v>1.3537406084633799E-4</v>
      </c>
      <c r="V1694">
        <f t="shared" si="133"/>
        <v>0.1119024308627873</v>
      </c>
      <c r="W1694" t="str">
        <f t="shared" si="134"/>
        <v>Ontime</v>
      </c>
    </row>
    <row r="1695" spans="3:23" x14ac:dyDescent="0.3">
      <c r="C1695" s="1">
        <v>6</v>
      </c>
      <c r="D1695" s="1">
        <v>730</v>
      </c>
      <c r="E1695" s="1" t="s">
        <v>5</v>
      </c>
      <c r="F1695" s="1" t="s">
        <v>6</v>
      </c>
      <c r="G1695" s="1" t="s">
        <v>8</v>
      </c>
      <c r="H1695" s="1" t="s">
        <v>3</v>
      </c>
      <c r="I1695">
        <f t="shared" si="130"/>
        <v>7</v>
      </c>
      <c r="J1695">
        <f>VLOOKUP(C1695,Sheet11!$C$10:$E$17,2,FALSE)</f>
        <v>5.6338028169014086E-2</v>
      </c>
      <c r="K1695">
        <f>VLOOKUP(C1695,Sheet11!$C$10:$E$17,3,FALSE)</f>
        <v>0.12746756909193457</v>
      </c>
      <c r="L1695">
        <f>VLOOKUP(E1695,Sheet11!$C$27:$E$30,2,FALSE)</f>
        <v>0.51877934272300474</v>
      </c>
      <c r="M1695">
        <f>VLOOKUP(E1695,Sheet11!$C$27:$E$30,3,FALSE)</f>
        <v>0.64805414551607443</v>
      </c>
      <c r="N1695">
        <f>VLOOKUP(F1695,Sheet11!$C$40:$E$43,2,FALSE)</f>
        <v>0.42488262910798125</v>
      </c>
      <c r="O1695">
        <f>VLOOKUP(F1695,Sheet11!$C$40:$E$43,3,FALSE)</f>
        <v>0.54540327129159616</v>
      </c>
      <c r="P1695">
        <f>VLOOKUP(G1695,Sheet11!$C$53:$E$61,2,FALSE)</f>
        <v>0.11032863849765258</v>
      </c>
      <c r="Q1695">
        <f>VLOOKUP(G1695,Sheet11!$C$53:$E$61,3,FALSE)</f>
        <v>0.19232938522278623</v>
      </c>
      <c r="R1695">
        <f>VLOOKUP(I1695,Sheet11!$C$70:$E$89,2,FALSE)</f>
        <v>4.2253521126760563E-2</v>
      </c>
      <c r="S1695">
        <f>VLOOKUP(I1695,Sheet11!$C$70:$E$89,3,FALSE)</f>
        <v>4.3993231810490696E-2</v>
      </c>
      <c r="T1695">
        <f t="shared" si="131"/>
        <v>1.1213316449983369E-5</v>
      </c>
      <c r="U1695">
        <f t="shared" si="132"/>
        <v>3.0736676440083955E-4</v>
      </c>
      <c r="V1695">
        <f t="shared" si="133"/>
        <v>3.519779522949544E-2</v>
      </c>
      <c r="W1695" t="str">
        <f t="shared" si="134"/>
        <v>Ontime</v>
      </c>
    </row>
    <row r="1696" spans="3:23" x14ac:dyDescent="0.3">
      <c r="C1696" s="1">
        <v>6</v>
      </c>
      <c r="D1696" s="1">
        <v>829</v>
      </c>
      <c r="E1696" s="1" t="s">
        <v>5</v>
      </c>
      <c r="F1696" s="1" t="s">
        <v>6</v>
      </c>
      <c r="G1696" s="1" t="s">
        <v>8</v>
      </c>
      <c r="H1696" s="1" t="s">
        <v>3</v>
      </c>
      <c r="I1696">
        <f t="shared" si="130"/>
        <v>8</v>
      </c>
      <c r="J1696">
        <f>VLOOKUP(C1696,Sheet11!$C$10:$E$17,2,FALSE)</f>
        <v>5.6338028169014086E-2</v>
      </c>
      <c r="K1696">
        <f>VLOOKUP(C1696,Sheet11!$C$10:$E$17,3,FALSE)</f>
        <v>0.12746756909193457</v>
      </c>
      <c r="L1696">
        <f>VLOOKUP(E1696,Sheet11!$C$27:$E$30,2,FALSE)</f>
        <v>0.51877934272300474</v>
      </c>
      <c r="M1696">
        <f>VLOOKUP(E1696,Sheet11!$C$27:$E$30,3,FALSE)</f>
        <v>0.64805414551607443</v>
      </c>
      <c r="N1696">
        <f>VLOOKUP(F1696,Sheet11!$C$40:$E$43,2,FALSE)</f>
        <v>0.42488262910798125</v>
      </c>
      <c r="O1696">
        <f>VLOOKUP(F1696,Sheet11!$C$40:$E$43,3,FALSE)</f>
        <v>0.54540327129159616</v>
      </c>
      <c r="P1696">
        <f>VLOOKUP(G1696,Sheet11!$C$53:$E$61,2,FALSE)</f>
        <v>0.11032863849765258</v>
      </c>
      <c r="Q1696">
        <f>VLOOKUP(G1696,Sheet11!$C$53:$E$61,3,FALSE)</f>
        <v>0.19232938522278623</v>
      </c>
      <c r="R1696">
        <f>VLOOKUP(I1696,Sheet11!$C$70:$E$89,2,FALSE)</f>
        <v>4.2253521126760563E-2</v>
      </c>
      <c r="S1696">
        <f>VLOOKUP(I1696,Sheet11!$C$70:$E$89,3,FALSE)</f>
        <v>9.475465313028765E-2</v>
      </c>
      <c r="T1696">
        <f t="shared" si="131"/>
        <v>1.1213316449983369E-5</v>
      </c>
      <c r="U1696">
        <f t="shared" si="132"/>
        <v>6.6202072332488516E-4</v>
      </c>
      <c r="V1696">
        <f t="shared" si="133"/>
        <v>1.6655896445362649E-2</v>
      </c>
      <c r="W1696" t="str">
        <f t="shared" si="134"/>
        <v>Ontime</v>
      </c>
    </row>
    <row r="1697" spans="3:23" x14ac:dyDescent="0.3">
      <c r="C1697" s="1">
        <v>6</v>
      </c>
      <c r="D1697" s="1">
        <v>1028</v>
      </c>
      <c r="E1697" s="1" t="s">
        <v>5</v>
      </c>
      <c r="F1697" s="1" t="s">
        <v>6</v>
      </c>
      <c r="G1697" s="1" t="s">
        <v>8</v>
      </c>
      <c r="H1697" s="1" t="s">
        <v>3</v>
      </c>
      <c r="I1697">
        <f t="shared" si="130"/>
        <v>10</v>
      </c>
      <c r="J1697">
        <f>VLOOKUP(C1697,Sheet11!$C$10:$E$17,2,FALSE)</f>
        <v>5.6338028169014086E-2</v>
      </c>
      <c r="K1697">
        <f>VLOOKUP(C1697,Sheet11!$C$10:$E$17,3,FALSE)</f>
        <v>0.12746756909193457</v>
      </c>
      <c r="L1697">
        <f>VLOOKUP(E1697,Sheet11!$C$27:$E$30,2,FALSE)</f>
        <v>0.51877934272300474</v>
      </c>
      <c r="M1697">
        <f>VLOOKUP(E1697,Sheet11!$C$27:$E$30,3,FALSE)</f>
        <v>0.64805414551607443</v>
      </c>
      <c r="N1697">
        <f>VLOOKUP(F1697,Sheet11!$C$40:$E$43,2,FALSE)</f>
        <v>0.42488262910798125</v>
      </c>
      <c r="O1697">
        <f>VLOOKUP(F1697,Sheet11!$C$40:$E$43,3,FALSE)</f>
        <v>0.54540327129159616</v>
      </c>
      <c r="P1697">
        <f>VLOOKUP(G1697,Sheet11!$C$53:$E$61,2,FALSE)</f>
        <v>0.11032863849765258</v>
      </c>
      <c r="Q1697">
        <f>VLOOKUP(G1697,Sheet11!$C$53:$E$61,3,FALSE)</f>
        <v>0.19232938522278623</v>
      </c>
      <c r="R1697">
        <f>VLOOKUP(I1697,Sheet11!$C$70:$E$89,2,FALSE)</f>
        <v>3.0516431924882629E-2</v>
      </c>
      <c r="S1697">
        <f>VLOOKUP(I1697,Sheet11!$C$70:$E$89,3,FALSE)</f>
        <v>5.9785673998871969E-2</v>
      </c>
      <c r="T1697">
        <f t="shared" si="131"/>
        <v>8.0985063249879887E-6</v>
      </c>
      <c r="U1697">
        <f t="shared" si="132"/>
        <v>4.1770355162165375E-4</v>
      </c>
      <c r="V1697">
        <f t="shared" si="133"/>
        <v>1.9019415650646836E-2</v>
      </c>
      <c r="W1697" t="str">
        <f t="shared" si="134"/>
        <v>Ontime</v>
      </c>
    </row>
    <row r="1698" spans="3:23" x14ac:dyDescent="0.3">
      <c r="C1698" s="1">
        <v>6</v>
      </c>
      <c r="D1698" s="1">
        <v>1230</v>
      </c>
      <c r="E1698" s="1" t="s">
        <v>5</v>
      </c>
      <c r="F1698" s="1" t="s">
        <v>6</v>
      </c>
      <c r="G1698" s="1" t="s">
        <v>8</v>
      </c>
      <c r="H1698" s="1" t="s">
        <v>3</v>
      </c>
      <c r="I1698">
        <f t="shared" si="130"/>
        <v>12</v>
      </c>
      <c r="J1698">
        <f>VLOOKUP(C1698,Sheet11!$C$10:$E$17,2,FALSE)</f>
        <v>5.6338028169014086E-2</v>
      </c>
      <c r="K1698">
        <f>VLOOKUP(C1698,Sheet11!$C$10:$E$17,3,FALSE)</f>
        <v>0.12746756909193457</v>
      </c>
      <c r="L1698">
        <f>VLOOKUP(E1698,Sheet11!$C$27:$E$30,2,FALSE)</f>
        <v>0.51877934272300474</v>
      </c>
      <c r="M1698">
        <f>VLOOKUP(E1698,Sheet11!$C$27:$E$30,3,FALSE)</f>
        <v>0.64805414551607443</v>
      </c>
      <c r="N1698">
        <f>VLOOKUP(F1698,Sheet11!$C$40:$E$43,2,FALSE)</f>
        <v>0.42488262910798125</v>
      </c>
      <c r="O1698">
        <f>VLOOKUP(F1698,Sheet11!$C$40:$E$43,3,FALSE)</f>
        <v>0.54540327129159616</v>
      </c>
      <c r="P1698">
        <f>VLOOKUP(G1698,Sheet11!$C$53:$E$61,2,FALSE)</f>
        <v>0.11032863849765258</v>
      </c>
      <c r="Q1698">
        <f>VLOOKUP(G1698,Sheet11!$C$53:$E$61,3,FALSE)</f>
        <v>0.19232938522278623</v>
      </c>
      <c r="R1698">
        <f>VLOOKUP(I1698,Sheet11!$C$70:$E$89,2,FALSE)</f>
        <v>3.0516431924882629E-2</v>
      </c>
      <c r="S1698">
        <f>VLOOKUP(I1698,Sheet11!$C$70:$E$89,3,FALSE)</f>
        <v>0.10152284263959391</v>
      </c>
      <c r="T1698">
        <f t="shared" si="131"/>
        <v>8.0985063249879887E-6</v>
      </c>
      <c r="U1698">
        <f t="shared" si="132"/>
        <v>7.0930791784809121E-4</v>
      </c>
      <c r="V1698">
        <f t="shared" si="133"/>
        <v>1.1288589078809487E-2</v>
      </c>
      <c r="W1698" t="str">
        <f t="shared" si="134"/>
        <v>Ontime</v>
      </c>
    </row>
    <row r="1699" spans="3:23" x14ac:dyDescent="0.3">
      <c r="C1699" s="1">
        <v>6</v>
      </c>
      <c r="D1699" s="1">
        <v>1428</v>
      </c>
      <c r="E1699" s="1" t="s">
        <v>5</v>
      </c>
      <c r="F1699" s="1" t="s">
        <v>6</v>
      </c>
      <c r="G1699" s="1" t="s">
        <v>8</v>
      </c>
      <c r="H1699" s="1" t="s">
        <v>3</v>
      </c>
      <c r="I1699">
        <f t="shared" si="130"/>
        <v>14</v>
      </c>
      <c r="J1699">
        <f>VLOOKUP(C1699,Sheet11!$C$10:$E$17,2,FALSE)</f>
        <v>5.6338028169014086E-2</v>
      </c>
      <c r="K1699">
        <f>VLOOKUP(C1699,Sheet11!$C$10:$E$17,3,FALSE)</f>
        <v>0.12746756909193457</v>
      </c>
      <c r="L1699">
        <f>VLOOKUP(E1699,Sheet11!$C$27:$E$30,2,FALSE)</f>
        <v>0.51877934272300474</v>
      </c>
      <c r="M1699">
        <f>VLOOKUP(E1699,Sheet11!$C$27:$E$30,3,FALSE)</f>
        <v>0.64805414551607443</v>
      </c>
      <c r="N1699">
        <f>VLOOKUP(F1699,Sheet11!$C$40:$E$43,2,FALSE)</f>
        <v>0.42488262910798125</v>
      </c>
      <c r="O1699">
        <f>VLOOKUP(F1699,Sheet11!$C$40:$E$43,3,FALSE)</f>
        <v>0.54540327129159616</v>
      </c>
      <c r="P1699">
        <f>VLOOKUP(G1699,Sheet11!$C$53:$E$61,2,FALSE)</f>
        <v>0.11032863849765258</v>
      </c>
      <c r="Q1699">
        <f>VLOOKUP(G1699,Sheet11!$C$53:$E$61,3,FALSE)</f>
        <v>0.19232938522278623</v>
      </c>
      <c r="R1699">
        <f>VLOOKUP(I1699,Sheet11!$C$70:$E$89,2,FALSE)</f>
        <v>5.6338028169014086E-2</v>
      </c>
      <c r="S1699">
        <f>VLOOKUP(I1699,Sheet11!$C$70:$E$89,3,FALSE)</f>
        <v>9.7574732092498589E-2</v>
      </c>
      <c r="T1699">
        <f t="shared" si="131"/>
        <v>1.4951088599977825E-5</v>
      </c>
      <c r="U1699">
        <f t="shared" si="132"/>
        <v>6.8172372104288769E-4</v>
      </c>
      <c r="V1699">
        <f t="shared" si="133"/>
        <v>2.1460641884902022E-2</v>
      </c>
      <c r="W1699" t="str">
        <f t="shared" si="134"/>
        <v>Ontime</v>
      </c>
    </row>
    <row r="1700" spans="3:23" x14ac:dyDescent="0.3">
      <c r="C1700" s="1">
        <v>6</v>
      </c>
      <c r="D1700" s="1">
        <v>1630</v>
      </c>
      <c r="E1700" s="1" t="s">
        <v>5</v>
      </c>
      <c r="F1700" s="1" t="s">
        <v>6</v>
      </c>
      <c r="G1700" s="1" t="s">
        <v>8</v>
      </c>
      <c r="H1700" s="1" t="s">
        <v>3</v>
      </c>
      <c r="I1700">
        <f t="shared" si="130"/>
        <v>16</v>
      </c>
      <c r="J1700">
        <f>VLOOKUP(C1700,Sheet11!$C$10:$E$17,2,FALSE)</f>
        <v>5.6338028169014086E-2</v>
      </c>
      <c r="K1700">
        <f>VLOOKUP(C1700,Sheet11!$C$10:$E$17,3,FALSE)</f>
        <v>0.12746756909193457</v>
      </c>
      <c r="L1700">
        <f>VLOOKUP(E1700,Sheet11!$C$27:$E$30,2,FALSE)</f>
        <v>0.51877934272300474</v>
      </c>
      <c r="M1700">
        <f>VLOOKUP(E1700,Sheet11!$C$27:$E$30,3,FALSE)</f>
        <v>0.64805414551607443</v>
      </c>
      <c r="N1700">
        <f>VLOOKUP(F1700,Sheet11!$C$40:$E$43,2,FALSE)</f>
        <v>0.42488262910798125</v>
      </c>
      <c r="O1700">
        <f>VLOOKUP(F1700,Sheet11!$C$40:$E$43,3,FALSE)</f>
        <v>0.54540327129159616</v>
      </c>
      <c r="P1700">
        <f>VLOOKUP(G1700,Sheet11!$C$53:$E$61,2,FALSE)</f>
        <v>0.11032863849765258</v>
      </c>
      <c r="Q1700">
        <f>VLOOKUP(G1700,Sheet11!$C$53:$E$61,3,FALSE)</f>
        <v>0.19232938522278623</v>
      </c>
      <c r="R1700">
        <f>VLOOKUP(I1700,Sheet11!$C$70:$E$89,2,FALSE)</f>
        <v>0.10328638497652583</v>
      </c>
      <c r="S1700">
        <f>VLOOKUP(I1700,Sheet11!$C$70:$E$89,3,FALSE)</f>
        <v>9.8702763677382968E-2</v>
      </c>
      <c r="T1700">
        <f t="shared" si="131"/>
        <v>2.7410329099959348E-5</v>
      </c>
      <c r="U1700">
        <f t="shared" si="132"/>
        <v>6.8960492013008868E-4</v>
      </c>
      <c r="V1700">
        <f t="shared" si="133"/>
        <v>3.8228376773567038E-2</v>
      </c>
      <c r="W1700" t="str">
        <f t="shared" si="134"/>
        <v>Ontime</v>
      </c>
    </row>
    <row r="1701" spans="3:23" x14ac:dyDescent="0.3">
      <c r="C1701" s="1">
        <v>6</v>
      </c>
      <c r="D1701" s="1">
        <v>1829</v>
      </c>
      <c r="E1701" s="1" t="s">
        <v>5</v>
      </c>
      <c r="F1701" s="1" t="s">
        <v>6</v>
      </c>
      <c r="G1701" s="1" t="s">
        <v>8</v>
      </c>
      <c r="H1701" s="1" t="s">
        <v>3</v>
      </c>
      <c r="I1701">
        <f t="shared" si="130"/>
        <v>18</v>
      </c>
      <c r="J1701">
        <f>VLOOKUP(C1701,Sheet11!$C$10:$E$17,2,FALSE)</f>
        <v>5.6338028169014086E-2</v>
      </c>
      <c r="K1701">
        <f>VLOOKUP(C1701,Sheet11!$C$10:$E$17,3,FALSE)</f>
        <v>0.12746756909193457</v>
      </c>
      <c r="L1701">
        <f>VLOOKUP(E1701,Sheet11!$C$27:$E$30,2,FALSE)</f>
        <v>0.51877934272300474</v>
      </c>
      <c r="M1701">
        <f>VLOOKUP(E1701,Sheet11!$C$27:$E$30,3,FALSE)</f>
        <v>0.64805414551607443</v>
      </c>
      <c r="N1701">
        <f>VLOOKUP(F1701,Sheet11!$C$40:$E$43,2,FALSE)</f>
        <v>0.42488262910798125</v>
      </c>
      <c r="O1701">
        <f>VLOOKUP(F1701,Sheet11!$C$40:$E$43,3,FALSE)</f>
        <v>0.54540327129159616</v>
      </c>
      <c r="P1701">
        <f>VLOOKUP(G1701,Sheet11!$C$53:$E$61,2,FALSE)</f>
        <v>0.11032863849765258</v>
      </c>
      <c r="Q1701">
        <f>VLOOKUP(G1701,Sheet11!$C$53:$E$61,3,FALSE)</f>
        <v>0.19232938522278623</v>
      </c>
      <c r="R1701">
        <f>VLOOKUP(I1701,Sheet11!$C$70:$E$89,2,FALSE)</f>
        <v>7.746478873239436E-2</v>
      </c>
      <c r="S1701">
        <f>VLOOKUP(I1701,Sheet11!$C$70:$E$89,3,FALSE)</f>
        <v>5.8093626621545401E-2</v>
      </c>
      <c r="T1701">
        <f t="shared" si="131"/>
        <v>2.0557746824969508E-5</v>
      </c>
      <c r="U1701">
        <f t="shared" si="132"/>
        <v>4.0588175299085221E-4</v>
      </c>
      <c r="V1701">
        <f t="shared" si="133"/>
        <v>4.8207886074925876E-2</v>
      </c>
      <c r="W1701" t="str">
        <f t="shared" si="134"/>
        <v>Ontime</v>
      </c>
    </row>
    <row r="1702" spans="3:23" x14ac:dyDescent="0.3">
      <c r="C1702" s="1">
        <v>6</v>
      </c>
      <c r="D1702" s="1">
        <v>2031</v>
      </c>
      <c r="E1702" s="1" t="s">
        <v>5</v>
      </c>
      <c r="F1702" s="1" t="s">
        <v>6</v>
      </c>
      <c r="G1702" s="1" t="s">
        <v>8</v>
      </c>
      <c r="H1702" s="1" t="s">
        <v>3</v>
      </c>
      <c r="I1702">
        <f t="shared" si="130"/>
        <v>20</v>
      </c>
      <c r="J1702">
        <f>VLOOKUP(C1702,Sheet11!$C$10:$E$17,2,FALSE)</f>
        <v>5.6338028169014086E-2</v>
      </c>
      <c r="K1702">
        <f>VLOOKUP(C1702,Sheet11!$C$10:$E$17,3,FALSE)</f>
        <v>0.12746756909193457</v>
      </c>
      <c r="L1702">
        <f>VLOOKUP(E1702,Sheet11!$C$27:$E$30,2,FALSE)</f>
        <v>0.51877934272300474</v>
      </c>
      <c r="M1702">
        <f>VLOOKUP(E1702,Sheet11!$C$27:$E$30,3,FALSE)</f>
        <v>0.64805414551607443</v>
      </c>
      <c r="N1702">
        <f>VLOOKUP(F1702,Sheet11!$C$40:$E$43,2,FALSE)</f>
        <v>0.42488262910798125</v>
      </c>
      <c r="O1702">
        <f>VLOOKUP(F1702,Sheet11!$C$40:$E$43,3,FALSE)</f>
        <v>0.54540327129159616</v>
      </c>
      <c r="P1702">
        <f>VLOOKUP(G1702,Sheet11!$C$53:$E$61,2,FALSE)</f>
        <v>0.11032863849765258</v>
      </c>
      <c r="Q1702">
        <f>VLOOKUP(G1702,Sheet11!$C$53:$E$61,3,FALSE)</f>
        <v>0.19232938522278623</v>
      </c>
      <c r="R1702">
        <f>VLOOKUP(I1702,Sheet11!$C$70:$E$89,2,FALSE)</f>
        <v>4.9295774647887321E-2</v>
      </c>
      <c r="S1702">
        <f>VLOOKUP(I1702,Sheet11!$C$70:$E$89,3,FALSE)</f>
        <v>3.6661026508742242E-2</v>
      </c>
      <c r="T1702">
        <f t="shared" si="131"/>
        <v>1.3082202524980596E-5</v>
      </c>
      <c r="U1702">
        <f t="shared" si="132"/>
        <v>2.5613897033403295E-4</v>
      </c>
      <c r="V1702">
        <f t="shared" si="133"/>
        <v>4.8592769974416229E-2</v>
      </c>
      <c r="W1702" t="str">
        <f t="shared" si="134"/>
        <v>Ontime</v>
      </c>
    </row>
    <row r="1703" spans="3:23" x14ac:dyDescent="0.3">
      <c r="C1703" s="1">
        <v>6</v>
      </c>
      <c r="D1703" s="1">
        <v>1525</v>
      </c>
      <c r="E1703" s="1" t="s">
        <v>5</v>
      </c>
      <c r="F1703" s="1" t="s">
        <v>1</v>
      </c>
      <c r="G1703" s="1" t="s">
        <v>9</v>
      </c>
      <c r="H1703" s="1" t="s">
        <v>3</v>
      </c>
      <c r="I1703">
        <f t="shared" si="130"/>
        <v>15</v>
      </c>
      <c r="J1703">
        <f>VLOOKUP(C1703,Sheet11!$C$10:$E$17,2,FALSE)</f>
        <v>5.6338028169014086E-2</v>
      </c>
      <c r="K1703">
        <f>VLOOKUP(C1703,Sheet11!$C$10:$E$17,3,FALSE)</f>
        <v>0.12746756909193457</v>
      </c>
      <c r="L1703">
        <f>VLOOKUP(E1703,Sheet11!$C$27:$E$30,2,FALSE)</f>
        <v>0.51877934272300474</v>
      </c>
      <c r="M1703">
        <f>VLOOKUP(E1703,Sheet11!$C$27:$E$30,3,FALSE)</f>
        <v>0.64805414551607443</v>
      </c>
      <c r="N1703">
        <f>VLOOKUP(F1703,Sheet11!$C$40:$E$43,2,FALSE)</f>
        <v>0.19718309859154928</v>
      </c>
      <c r="O1703">
        <f>VLOOKUP(F1703,Sheet11!$C$40:$E$43,3,FALSE)</f>
        <v>0.17033276931754088</v>
      </c>
      <c r="P1703">
        <f>VLOOKUP(G1703,Sheet11!$C$53:$E$61,2,FALSE)</f>
        <v>0.18779342723004694</v>
      </c>
      <c r="Q1703">
        <f>VLOOKUP(G1703,Sheet11!$C$53:$E$61,3,FALSE)</f>
        <v>0.1212633953750705</v>
      </c>
      <c r="R1703">
        <f>VLOOKUP(I1703,Sheet11!$C$70:$E$89,2,FALSE)</f>
        <v>0.13849765258215962</v>
      </c>
      <c r="S1703">
        <f>VLOOKUP(I1703,Sheet11!$C$70:$E$89,3,FALSE)</f>
        <v>6.2041737168640719E-2</v>
      </c>
      <c r="T1703">
        <f t="shared" si="131"/>
        <v>2.9033970103636258E-5</v>
      </c>
      <c r="U1703">
        <f t="shared" si="132"/>
        <v>8.5353146867925706E-5</v>
      </c>
      <c r="V1703">
        <f t="shared" si="133"/>
        <v>0.25382202884660915</v>
      </c>
      <c r="W1703" t="str">
        <f t="shared" si="134"/>
        <v>Ontime</v>
      </c>
    </row>
    <row r="1704" spans="3:23" x14ac:dyDescent="0.3">
      <c r="C1704" s="1">
        <v>6</v>
      </c>
      <c r="D1704" s="1">
        <v>550</v>
      </c>
      <c r="E1704" s="1" t="s">
        <v>5</v>
      </c>
      <c r="F1704" s="1" t="s">
        <v>1</v>
      </c>
      <c r="G1704" s="1" t="s">
        <v>9</v>
      </c>
      <c r="H1704" s="1" t="s">
        <v>3</v>
      </c>
      <c r="I1704">
        <f t="shared" si="130"/>
        <v>5</v>
      </c>
      <c r="J1704">
        <f>VLOOKUP(C1704,Sheet11!$C$10:$E$17,2,FALSE)</f>
        <v>5.6338028169014086E-2</v>
      </c>
      <c r="K1704">
        <f>VLOOKUP(C1704,Sheet11!$C$10:$E$17,3,FALSE)</f>
        <v>0.12746756909193457</v>
      </c>
      <c r="L1704">
        <f>VLOOKUP(E1704,Sheet11!$C$27:$E$30,2,FALSE)</f>
        <v>0.51877934272300474</v>
      </c>
      <c r="M1704">
        <f>VLOOKUP(E1704,Sheet11!$C$27:$E$30,3,FALSE)</f>
        <v>0.64805414551607443</v>
      </c>
      <c r="N1704">
        <f>VLOOKUP(F1704,Sheet11!$C$40:$E$43,2,FALSE)</f>
        <v>0.19718309859154928</v>
      </c>
      <c r="O1704">
        <f>VLOOKUP(F1704,Sheet11!$C$40:$E$43,3,FALSE)</f>
        <v>0.17033276931754088</v>
      </c>
      <c r="P1704">
        <f>VLOOKUP(G1704,Sheet11!$C$53:$E$61,2,FALSE)</f>
        <v>0.18779342723004694</v>
      </c>
      <c r="Q1704">
        <f>VLOOKUP(G1704,Sheet11!$C$53:$E$61,3,FALSE)</f>
        <v>0.1212633953750705</v>
      </c>
      <c r="R1704">
        <f>VLOOKUP(I1704,Sheet11!$C$70:$E$89,2,FALSE)</f>
        <v>4.6948356807511738E-3</v>
      </c>
      <c r="S1704">
        <f>VLOOKUP(I1704,Sheet11!$C$70:$E$89,3,FALSE)</f>
        <v>1.2972363226170333E-2</v>
      </c>
      <c r="T1704">
        <f t="shared" si="131"/>
        <v>9.8420237639444945E-7</v>
      </c>
      <c r="U1704">
        <f t="shared" si="132"/>
        <v>1.7846567072384467E-5</v>
      </c>
      <c r="V1704">
        <f t="shared" si="133"/>
        <v>5.2265648468138942E-2</v>
      </c>
      <c r="W1704" t="str">
        <f t="shared" si="134"/>
        <v>Ontime</v>
      </c>
    </row>
    <row r="1705" spans="3:23" x14ac:dyDescent="0.3">
      <c r="C1705" s="1">
        <v>6</v>
      </c>
      <c r="D1705" s="1">
        <v>1812</v>
      </c>
      <c r="E1705" s="1" t="s">
        <v>5</v>
      </c>
      <c r="F1705" s="1" t="s">
        <v>1</v>
      </c>
      <c r="G1705" s="1" t="s">
        <v>9</v>
      </c>
      <c r="H1705" s="1" t="s">
        <v>3</v>
      </c>
      <c r="I1705">
        <f t="shared" si="130"/>
        <v>18</v>
      </c>
      <c r="J1705">
        <f>VLOOKUP(C1705,Sheet11!$C$10:$E$17,2,FALSE)</f>
        <v>5.6338028169014086E-2</v>
      </c>
      <c r="K1705">
        <f>VLOOKUP(C1705,Sheet11!$C$10:$E$17,3,FALSE)</f>
        <v>0.12746756909193457</v>
      </c>
      <c r="L1705">
        <f>VLOOKUP(E1705,Sheet11!$C$27:$E$30,2,FALSE)</f>
        <v>0.51877934272300474</v>
      </c>
      <c r="M1705">
        <f>VLOOKUP(E1705,Sheet11!$C$27:$E$30,3,FALSE)</f>
        <v>0.64805414551607443</v>
      </c>
      <c r="N1705">
        <f>VLOOKUP(F1705,Sheet11!$C$40:$E$43,2,FALSE)</f>
        <v>0.19718309859154928</v>
      </c>
      <c r="O1705">
        <f>VLOOKUP(F1705,Sheet11!$C$40:$E$43,3,FALSE)</f>
        <v>0.17033276931754088</v>
      </c>
      <c r="P1705">
        <f>VLOOKUP(G1705,Sheet11!$C$53:$E$61,2,FALSE)</f>
        <v>0.18779342723004694</v>
      </c>
      <c r="Q1705">
        <f>VLOOKUP(G1705,Sheet11!$C$53:$E$61,3,FALSE)</f>
        <v>0.1212633953750705</v>
      </c>
      <c r="R1705">
        <f>VLOOKUP(I1705,Sheet11!$C$70:$E$89,2,FALSE)</f>
        <v>7.746478873239436E-2</v>
      </c>
      <c r="S1705">
        <f>VLOOKUP(I1705,Sheet11!$C$70:$E$89,3,FALSE)</f>
        <v>5.8093626621545401E-2</v>
      </c>
      <c r="T1705">
        <f t="shared" si="131"/>
        <v>1.6239339210508415E-5</v>
      </c>
      <c r="U1705">
        <f t="shared" si="132"/>
        <v>7.9921582976330441E-5</v>
      </c>
      <c r="V1705">
        <f t="shared" si="133"/>
        <v>0.16887670002743616</v>
      </c>
      <c r="W1705" t="str">
        <f t="shared" si="134"/>
        <v>Ontime</v>
      </c>
    </row>
    <row r="1706" spans="3:23" x14ac:dyDescent="0.3">
      <c r="C1706" s="1">
        <v>6</v>
      </c>
      <c r="D1706" s="1">
        <v>931</v>
      </c>
      <c r="E1706" s="1" t="s">
        <v>5</v>
      </c>
      <c r="F1706" s="1" t="s">
        <v>6</v>
      </c>
      <c r="G1706" s="1" t="s">
        <v>9</v>
      </c>
      <c r="H1706" s="1" t="s">
        <v>15</v>
      </c>
      <c r="I1706">
        <f t="shared" si="130"/>
        <v>9</v>
      </c>
      <c r="J1706">
        <f>VLOOKUP(C1706,Sheet11!$C$10:$E$17,2,FALSE)</f>
        <v>5.6338028169014086E-2</v>
      </c>
      <c r="K1706">
        <f>VLOOKUP(C1706,Sheet11!$C$10:$E$17,3,FALSE)</f>
        <v>0.12746756909193457</v>
      </c>
      <c r="L1706">
        <f>VLOOKUP(E1706,Sheet11!$C$27:$E$30,2,FALSE)</f>
        <v>0.51877934272300474</v>
      </c>
      <c r="M1706">
        <f>VLOOKUP(E1706,Sheet11!$C$27:$E$30,3,FALSE)</f>
        <v>0.64805414551607443</v>
      </c>
      <c r="N1706">
        <f>VLOOKUP(F1706,Sheet11!$C$40:$E$43,2,FALSE)</f>
        <v>0.42488262910798125</v>
      </c>
      <c r="O1706">
        <f>VLOOKUP(F1706,Sheet11!$C$40:$E$43,3,FALSE)</f>
        <v>0.54540327129159616</v>
      </c>
      <c r="P1706">
        <f>VLOOKUP(G1706,Sheet11!$C$53:$E$61,2,FALSE)</f>
        <v>0.18779342723004694</v>
      </c>
      <c r="Q1706">
        <f>VLOOKUP(G1706,Sheet11!$C$53:$E$61,3,FALSE)</f>
        <v>0.1212633953750705</v>
      </c>
      <c r="R1706">
        <f>VLOOKUP(I1706,Sheet11!$C$70:$E$89,2,FALSE)</f>
        <v>3.5211267605633804E-2</v>
      </c>
      <c r="S1706">
        <f>VLOOKUP(I1706,Sheet11!$C$70:$E$89,3,FALSE)</f>
        <v>3.2148900169204735E-2</v>
      </c>
      <c r="T1706">
        <f t="shared" si="131"/>
        <v>1.590541340423173E-5</v>
      </c>
      <c r="U1706">
        <f t="shared" si="132"/>
        <v>1.4161890735139065E-4</v>
      </c>
      <c r="V1706">
        <f t="shared" si="133"/>
        <v>0.10097116005919379</v>
      </c>
      <c r="W1706" t="str">
        <f t="shared" si="134"/>
        <v>Ontime</v>
      </c>
    </row>
    <row r="1707" spans="3:23" x14ac:dyDescent="0.3">
      <c r="C1707" s="1">
        <v>6</v>
      </c>
      <c r="D1707" s="1">
        <v>1319</v>
      </c>
      <c r="E1707" s="1" t="s">
        <v>5</v>
      </c>
      <c r="F1707" s="1" t="s">
        <v>6</v>
      </c>
      <c r="G1707" s="1" t="s">
        <v>9</v>
      </c>
      <c r="H1707" s="1" t="s">
        <v>3</v>
      </c>
      <c r="I1707">
        <f t="shared" si="130"/>
        <v>13</v>
      </c>
      <c r="J1707">
        <f>VLOOKUP(C1707,Sheet11!$C$10:$E$17,2,FALSE)</f>
        <v>5.6338028169014086E-2</v>
      </c>
      <c r="K1707">
        <f>VLOOKUP(C1707,Sheet11!$C$10:$E$17,3,FALSE)</f>
        <v>0.12746756909193457</v>
      </c>
      <c r="L1707">
        <f>VLOOKUP(E1707,Sheet11!$C$27:$E$30,2,FALSE)</f>
        <v>0.51877934272300474</v>
      </c>
      <c r="M1707">
        <f>VLOOKUP(E1707,Sheet11!$C$27:$E$30,3,FALSE)</f>
        <v>0.64805414551607443</v>
      </c>
      <c r="N1707">
        <f>VLOOKUP(F1707,Sheet11!$C$40:$E$43,2,FALSE)</f>
        <v>0.42488262910798125</v>
      </c>
      <c r="O1707">
        <f>VLOOKUP(F1707,Sheet11!$C$40:$E$43,3,FALSE)</f>
        <v>0.54540327129159616</v>
      </c>
      <c r="P1707">
        <f>VLOOKUP(G1707,Sheet11!$C$53:$E$61,2,FALSE)</f>
        <v>0.18779342723004694</v>
      </c>
      <c r="Q1707">
        <f>VLOOKUP(G1707,Sheet11!$C$53:$E$61,3,FALSE)</f>
        <v>0.1212633953750705</v>
      </c>
      <c r="R1707">
        <f>VLOOKUP(I1707,Sheet11!$C$70:$E$89,2,FALSE)</f>
        <v>6.1032863849765258E-2</v>
      </c>
      <c r="S1707">
        <f>VLOOKUP(I1707,Sheet11!$C$70:$E$89,3,FALSE)</f>
        <v>5.0761421319796954E-2</v>
      </c>
      <c r="T1707">
        <f t="shared" si="131"/>
        <v>2.7569383234001665E-5</v>
      </c>
      <c r="U1707">
        <f t="shared" si="132"/>
        <v>2.2360880108114316E-4</v>
      </c>
      <c r="V1707">
        <f t="shared" si="133"/>
        <v>0.10976026166114525</v>
      </c>
      <c r="W1707" t="str">
        <f t="shared" si="134"/>
        <v>Ontime</v>
      </c>
    </row>
    <row r="1708" spans="3:23" x14ac:dyDescent="0.3">
      <c r="C1708" s="1">
        <v>6</v>
      </c>
      <c r="D1708" s="1">
        <v>849</v>
      </c>
      <c r="E1708" s="1" t="s">
        <v>7</v>
      </c>
      <c r="F1708" s="1" t="s">
        <v>6</v>
      </c>
      <c r="G1708" s="1" t="s">
        <v>10</v>
      </c>
      <c r="H1708" s="1" t="s">
        <v>3</v>
      </c>
      <c r="I1708">
        <f t="shared" si="130"/>
        <v>8</v>
      </c>
      <c r="J1708">
        <f>VLOOKUP(C1708,Sheet11!$C$10:$E$17,2,FALSE)</f>
        <v>5.6338028169014086E-2</v>
      </c>
      <c r="K1708">
        <f>VLOOKUP(C1708,Sheet11!$C$10:$E$17,3,FALSE)</f>
        <v>0.12746756909193457</v>
      </c>
      <c r="L1708">
        <f>VLOOKUP(E1708,Sheet11!$C$27:$E$30,2,FALSE)</f>
        <v>0.39436619718309857</v>
      </c>
      <c r="M1708">
        <f>VLOOKUP(E1708,Sheet11!$C$27:$E$30,3,FALSE)</f>
        <v>0.29103214890016921</v>
      </c>
      <c r="N1708">
        <f>VLOOKUP(F1708,Sheet11!$C$40:$E$43,2,FALSE)</f>
        <v>0.42488262910798125</v>
      </c>
      <c r="O1708">
        <f>VLOOKUP(F1708,Sheet11!$C$40:$E$43,3,FALSE)</f>
        <v>0.54540327129159616</v>
      </c>
      <c r="P1708">
        <f>VLOOKUP(G1708,Sheet11!$C$53:$E$61,2,FALSE)</f>
        <v>1.1737089201877934E-2</v>
      </c>
      <c r="Q1708">
        <f>VLOOKUP(G1708,Sheet11!$C$53:$E$61,3,FALSE)</f>
        <v>1.4664410603496898E-2</v>
      </c>
      <c r="R1708">
        <f>VLOOKUP(I1708,Sheet11!$C$70:$E$89,2,FALSE)</f>
        <v>4.2253521126760563E-2</v>
      </c>
      <c r="S1708">
        <f>VLOOKUP(I1708,Sheet11!$C$70:$E$89,3,FALSE)</f>
        <v>9.475465313028765E-2</v>
      </c>
      <c r="T1708">
        <f t="shared" si="131"/>
        <v>9.0682447463040596E-7</v>
      </c>
      <c r="U1708">
        <f t="shared" si="132"/>
        <v>2.2668366536058799E-5</v>
      </c>
      <c r="V1708">
        <f t="shared" si="133"/>
        <v>3.8465201584973102E-2</v>
      </c>
      <c r="W1708" t="str">
        <f t="shared" si="134"/>
        <v>Ontime</v>
      </c>
    </row>
    <row r="1709" spans="3:23" x14ac:dyDescent="0.3">
      <c r="C1709" s="1">
        <v>6</v>
      </c>
      <c r="D1709" s="1">
        <v>657</v>
      </c>
      <c r="E1709" s="1" t="s">
        <v>5</v>
      </c>
      <c r="F1709" s="1" t="s">
        <v>6</v>
      </c>
      <c r="G1709" s="1" t="s">
        <v>11</v>
      </c>
      <c r="H1709" s="1" t="s">
        <v>3</v>
      </c>
      <c r="I1709">
        <f t="shared" si="130"/>
        <v>6</v>
      </c>
      <c r="J1709">
        <f>VLOOKUP(C1709,Sheet11!$C$10:$E$17,2,FALSE)</f>
        <v>5.6338028169014086E-2</v>
      </c>
      <c r="K1709">
        <f>VLOOKUP(C1709,Sheet11!$C$10:$E$17,3,FALSE)</f>
        <v>0.12746756909193457</v>
      </c>
      <c r="L1709">
        <f>VLOOKUP(E1709,Sheet11!$C$27:$E$30,2,FALSE)</f>
        <v>0.51877934272300474</v>
      </c>
      <c r="M1709">
        <f>VLOOKUP(E1709,Sheet11!$C$27:$E$30,3,FALSE)</f>
        <v>0.64805414551607443</v>
      </c>
      <c r="N1709">
        <f>VLOOKUP(F1709,Sheet11!$C$40:$E$43,2,FALSE)</f>
        <v>0.42488262910798125</v>
      </c>
      <c r="O1709">
        <f>VLOOKUP(F1709,Sheet11!$C$40:$E$43,3,FALSE)</f>
        <v>0.54540327129159616</v>
      </c>
      <c r="P1709">
        <f>VLOOKUP(G1709,Sheet11!$C$53:$E$61,2,FALSE)</f>
        <v>8.2159624413145546E-2</v>
      </c>
      <c r="Q1709">
        <f>VLOOKUP(G1709,Sheet11!$C$53:$E$61,3,FALSE)</f>
        <v>0.20812182741116753</v>
      </c>
      <c r="R1709">
        <f>VLOOKUP(I1709,Sheet11!$C$70:$E$89,2,FALSE)</f>
        <v>3.9906103286384977E-2</v>
      </c>
      <c r="S1709">
        <f>VLOOKUP(I1709,Sheet11!$C$70:$E$89,3,FALSE)</f>
        <v>8.4038353073886074E-2</v>
      </c>
      <c r="T1709">
        <f t="shared" si="131"/>
        <v>7.8864341462648998E-6</v>
      </c>
      <c r="U1709">
        <f t="shared" si="132"/>
        <v>6.3536100735102493E-4</v>
      </c>
      <c r="V1709">
        <f t="shared" si="133"/>
        <v>1.2260342812880241E-2</v>
      </c>
      <c r="W1709" t="str">
        <f t="shared" si="134"/>
        <v>Ontime</v>
      </c>
    </row>
    <row r="1710" spans="3:23" x14ac:dyDescent="0.3">
      <c r="C1710" s="1">
        <v>6</v>
      </c>
      <c r="D1710" s="1">
        <v>919</v>
      </c>
      <c r="E1710" s="1" t="s">
        <v>5</v>
      </c>
      <c r="F1710" s="1" t="s">
        <v>6</v>
      </c>
      <c r="G1710" s="1" t="s">
        <v>11</v>
      </c>
      <c r="H1710" s="1" t="s">
        <v>3</v>
      </c>
      <c r="I1710">
        <f t="shared" si="130"/>
        <v>9</v>
      </c>
      <c r="J1710">
        <f>VLOOKUP(C1710,Sheet11!$C$10:$E$17,2,FALSE)</f>
        <v>5.6338028169014086E-2</v>
      </c>
      <c r="K1710">
        <f>VLOOKUP(C1710,Sheet11!$C$10:$E$17,3,FALSE)</f>
        <v>0.12746756909193457</v>
      </c>
      <c r="L1710">
        <f>VLOOKUP(E1710,Sheet11!$C$27:$E$30,2,FALSE)</f>
        <v>0.51877934272300474</v>
      </c>
      <c r="M1710">
        <f>VLOOKUP(E1710,Sheet11!$C$27:$E$30,3,FALSE)</f>
        <v>0.64805414551607443</v>
      </c>
      <c r="N1710">
        <f>VLOOKUP(F1710,Sheet11!$C$40:$E$43,2,FALSE)</f>
        <v>0.42488262910798125</v>
      </c>
      <c r="O1710">
        <f>VLOOKUP(F1710,Sheet11!$C$40:$E$43,3,FALSE)</f>
        <v>0.54540327129159616</v>
      </c>
      <c r="P1710">
        <f>VLOOKUP(G1710,Sheet11!$C$53:$E$61,2,FALSE)</f>
        <v>8.2159624413145546E-2</v>
      </c>
      <c r="Q1710">
        <f>VLOOKUP(G1710,Sheet11!$C$53:$E$61,3,FALSE)</f>
        <v>0.20812182741116753</v>
      </c>
      <c r="R1710">
        <f>VLOOKUP(I1710,Sheet11!$C$70:$E$89,2,FALSE)</f>
        <v>3.5211267605633804E-2</v>
      </c>
      <c r="S1710">
        <f>VLOOKUP(I1710,Sheet11!$C$70:$E$89,3,FALSE)</f>
        <v>3.2148900169204735E-2</v>
      </c>
      <c r="T1710">
        <f t="shared" si="131"/>
        <v>6.958618364351383E-6</v>
      </c>
      <c r="U1710">
        <f t="shared" si="132"/>
        <v>2.4305756657052628E-4</v>
      </c>
      <c r="V1710">
        <f t="shared" si="133"/>
        <v>2.783267157749772E-2</v>
      </c>
      <c r="W1710" t="str">
        <f t="shared" si="134"/>
        <v>Ontime</v>
      </c>
    </row>
    <row r="1711" spans="3:23" x14ac:dyDescent="0.3">
      <c r="C1711" s="1">
        <v>6</v>
      </c>
      <c r="D1711" s="1">
        <v>1058</v>
      </c>
      <c r="E1711" s="1" t="s">
        <v>5</v>
      </c>
      <c r="F1711" s="1" t="s">
        <v>6</v>
      </c>
      <c r="G1711" s="1" t="s">
        <v>11</v>
      </c>
      <c r="H1711" s="1" t="s">
        <v>3</v>
      </c>
      <c r="I1711">
        <f t="shared" si="130"/>
        <v>10</v>
      </c>
      <c r="J1711">
        <f>VLOOKUP(C1711,Sheet11!$C$10:$E$17,2,FALSE)</f>
        <v>5.6338028169014086E-2</v>
      </c>
      <c r="K1711">
        <f>VLOOKUP(C1711,Sheet11!$C$10:$E$17,3,FALSE)</f>
        <v>0.12746756909193457</v>
      </c>
      <c r="L1711">
        <f>VLOOKUP(E1711,Sheet11!$C$27:$E$30,2,FALSE)</f>
        <v>0.51877934272300474</v>
      </c>
      <c r="M1711">
        <f>VLOOKUP(E1711,Sheet11!$C$27:$E$30,3,FALSE)</f>
        <v>0.64805414551607443</v>
      </c>
      <c r="N1711">
        <f>VLOOKUP(F1711,Sheet11!$C$40:$E$43,2,FALSE)</f>
        <v>0.42488262910798125</v>
      </c>
      <c r="O1711">
        <f>VLOOKUP(F1711,Sheet11!$C$40:$E$43,3,FALSE)</f>
        <v>0.54540327129159616</v>
      </c>
      <c r="P1711">
        <f>VLOOKUP(G1711,Sheet11!$C$53:$E$61,2,FALSE)</f>
        <v>8.2159624413145546E-2</v>
      </c>
      <c r="Q1711">
        <f>VLOOKUP(G1711,Sheet11!$C$53:$E$61,3,FALSE)</f>
        <v>0.20812182741116753</v>
      </c>
      <c r="R1711">
        <f>VLOOKUP(I1711,Sheet11!$C$70:$E$89,2,FALSE)</f>
        <v>3.0516431924882629E-2</v>
      </c>
      <c r="S1711">
        <f>VLOOKUP(I1711,Sheet11!$C$70:$E$89,3,FALSE)</f>
        <v>5.9785673998871969E-2</v>
      </c>
      <c r="T1711">
        <f t="shared" si="131"/>
        <v>6.0308025824378646E-6</v>
      </c>
      <c r="U1711">
        <f t="shared" si="132"/>
        <v>4.5200179046448754E-4</v>
      </c>
      <c r="V1711">
        <f t="shared" si="133"/>
        <v>1.3166754231002966E-2</v>
      </c>
      <c r="W1711" t="str">
        <f t="shared" si="134"/>
        <v>Ontime</v>
      </c>
    </row>
    <row r="1712" spans="3:23" x14ac:dyDescent="0.3">
      <c r="C1712" s="1">
        <v>6</v>
      </c>
      <c r="D1712" s="1">
        <v>1259</v>
      </c>
      <c r="E1712" s="1" t="s">
        <v>5</v>
      </c>
      <c r="F1712" s="1" t="s">
        <v>6</v>
      </c>
      <c r="G1712" s="1" t="s">
        <v>11</v>
      </c>
      <c r="H1712" s="1" t="s">
        <v>3</v>
      </c>
      <c r="I1712">
        <f t="shared" si="130"/>
        <v>12</v>
      </c>
      <c r="J1712">
        <f>VLOOKUP(C1712,Sheet11!$C$10:$E$17,2,FALSE)</f>
        <v>5.6338028169014086E-2</v>
      </c>
      <c r="K1712">
        <f>VLOOKUP(C1712,Sheet11!$C$10:$E$17,3,FALSE)</f>
        <v>0.12746756909193457</v>
      </c>
      <c r="L1712">
        <f>VLOOKUP(E1712,Sheet11!$C$27:$E$30,2,FALSE)</f>
        <v>0.51877934272300474</v>
      </c>
      <c r="M1712">
        <f>VLOOKUP(E1712,Sheet11!$C$27:$E$30,3,FALSE)</f>
        <v>0.64805414551607443</v>
      </c>
      <c r="N1712">
        <f>VLOOKUP(F1712,Sheet11!$C$40:$E$43,2,FALSE)</f>
        <v>0.42488262910798125</v>
      </c>
      <c r="O1712">
        <f>VLOOKUP(F1712,Sheet11!$C$40:$E$43,3,FALSE)</f>
        <v>0.54540327129159616</v>
      </c>
      <c r="P1712">
        <f>VLOOKUP(G1712,Sheet11!$C$53:$E$61,2,FALSE)</f>
        <v>8.2159624413145546E-2</v>
      </c>
      <c r="Q1712">
        <f>VLOOKUP(G1712,Sheet11!$C$53:$E$61,3,FALSE)</f>
        <v>0.20812182741116753</v>
      </c>
      <c r="R1712">
        <f>VLOOKUP(I1712,Sheet11!$C$70:$E$89,2,FALSE)</f>
        <v>3.0516431924882629E-2</v>
      </c>
      <c r="S1712">
        <f>VLOOKUP(I1712,Sheet11!$C$70:$E$89,3,FALSE)</f>
        <v>0.10152284263959391</v>
      </c>
      <c r="T1712">
        <f t="shared" si="131"/>
        <v>6.0308025824378646E-6</v>
      </c>
      <c r="U1712">
        <f t="shared" si="132"/>
        <v>7.6755021022271465E-4</v>
      </c>
      <c r="V1712">
        <f t="shared" si="133"/>
        <v>7.7959547644131317E-3</v>
      </c>
      <c r="W1712" t="str">
        <f t="shared" si="134"/>
        <v>Ontime</v>
      </c>
    </row>
    <row r="1713" spans="3:23" x14ac:dyDescent="0.3">
      <c r="C1713" s="1">
        <v>6</v>
      </c>
      <c r="D1713" s="1">
        <v>1457</v>
      </c>
      <c r="E1713" s="1" t="s">
        <v>5</v>
      </c>
      <c r="F1713" s="1" t="s">
        <v>6</v>
      </c>
      <c r="G1713" s="1" t="s">
        <v>11</v>
      </c>
      <c r="H1713" s="1" t="s">
        <v>3</v>
      </c>
      <c r="I1713">
        <f t="shared" si="130"/>
        <v>14</v>
      </c>
      <c r="J1713">
        <f>VLOOKUP(C1713,Sheet11!$C$10:$E$17,2,FALSE)</f>
        <v>5.6338028169014086E-2</v>
      </c>
      <c r="K1713">
        <f>VLOOKUP(C1713,Sheet11!$C$10:$E$17,3,FALSE)</f>
        <v>0.12746756909193457</v>
      </c>
      <c r="L1713">
        <f>VLOOKUP(E1713,Sheet11!$C$27:$E$30,2,FALSE)</f>
        <v>0.51877934272300474</v>
      </c>
      <c r="M1713">
        <f>VLOOKUP(E1713,Sheet11!$C$27:$E$30,3,FALSE)</f>
        <v>0.64805414551607443</v>
      </c>
      <c r="N1713">
        <f>VLOOKUP(F1713,Sheet11!$C$40:$E$43,2,FALSE)</f>
        <v>0.42488262910798125</v>
      </c>
      <c r="O1713">
        <f>VLOOKUP(F1713,Sheet11!$C$40:$E$43,3,FALSE)</f>
        <v>0.54540327129159616</v>
      </c>
      <c r="P1713">
        <f>VLOOKUP(G1713,Sheet11!$C$53:$E$61,2,FALSE)</f>
        <v>8.2159624413145546E-2</v>
      </c>
      <c r="Q1713">
        <f>VLOOKUP(G1713,Sheet11!$C$53:$E$61,3,FALSE)</f>
        <v>0.20812182741116753</v>
      </c>
      <c r="R1713">
        <f>VLOOKUP(I1713,Sheet11!$C$70:$E$89,2,FALSE)</f>
        <v>5.6338028169014086E-2</v>
      </c>
      <c r="S1713">
        <f>VLOOKUP(I1713,Sheet11!$C$70:$E$89,3,FALSE)</f>
        <v>9.7574732092498589E-2</v>
      </c>
      <c r="T1713">
        <f t="shared" si="131"/>
        <v>1.1133789382962211E-5</v>
      </c>
      <c r="U1713">
        <f t="shared" si="132"/>
        <v>7.3770103538072017E-4</v>
      </c>
      <c r="V1713">
        <f t="shared" si="133"/>
        <v>1.4868151179368318E-2</v>
      </c>
      <c r="W1713" t="str">
        <f t="shared" si="134"/>
        <v>Ontime</v>
      </c>
    </row>
    <row r="1714" spans="3:23" x14ac:dyDescent="0.3">
      <c r="C1714" s="1">
        <v>6</v>
      </c>
      <c r="D1714" s="1">
        <v>1656</v>
      </c>
      <c r="E1714" s="1" t="s">
        <v>5</v>
      </c>
      <c r="F1714" s="1" t="s">
        <v>6</v>
      </c>
      <c r="G1714" s="1" t="s">
        <v>11</v>
      </c>
      <c r="H1714" s="1" t="s">
        <v>3</v>
      </c>
      <c r="I1714">
        <f t="shared" si="130"/>
        <v>16</v>
      </c>
      <c r="J1714">
        <f>VLOOKUP(C1714,Sheet11!$C$10:$E$17,2,FALSE)</f>
        <v>5.6338028169014086E-2</v>
      </c>
      <c r="K1714">
        <f>VLOOKUP(C1714,Sheet11!$C$10:$E$17,3,FALSE)</f>
        <v>0.12746756909193457</v>
      </c>
      <c r="L1714">
        <f>VLOOKUP(E1714,Sheet11!$C$27:$E$30,2,FALSE)</f>
        <v>0.51877934272300474</v>
      </c>
      <c r="M1714">
        <f>VLOOKUP(E1714,Sheet11!$C$27:$E$30,3,FALSE)</f>
        <v>0.64805414551607443</v>
      </c>
      <c r="N1714">
        <f>VLOOKUP(F1714,Sheet11!$C$40:$E$43,2,FALSE)</f>
        <v>0.42488262910798125</v>
      </c>
      <c r="O1714">
        <f>VLOOKUP(F1714,Sheet11!$C$40:$E$43,3,FALSE)</f>
        <v>0.54540327129159616</v>
      </c>
      <c r="P1714">
        <f>VLOOKUP(G1714,Sheet11!$C$53:$E$61,2,FALSE)</f>
        <v>8.2159624413145546E-2</v>
      </c>
      <c r="Q1714">
        <f>VLOOKUP(G1714,Sheet11!$C$53:$E$61,3,FALSE)</f>
        <v>0.20812182741116753</v>
      </c>
      <c r="R1714">
        <f>VLOOKUP(I1714,Sheet11!$C$70:$E$89,2,FALSE)</f>
        <v>0.10328638497652583</v>
      </c>
      <c r="S1714">
        <f>VLOOKUP(I1714,Sheet11!$C$70:$E$89,3,FALSE)</f>
        <v>9.8702763677382968E-2</v>
      </c>
      <c r="T1714">
        <f t="shared" si="131"/>
        <v>2.0411947202097391E-5</v>
      </c>
      <c r="U1714">
        <f t="shared" si="132"/>
        <v>7.4622937104986146E-4</v>
      </c>
      <c r="V1714">
        <f t="shared" si="133"/>
        <v>2.6625159270882066E-2</v>
      </c>
      <c r="W1714" t="str">
        <f t="shared" si="134"/>
        <v>Ontime</v>
      </c>
    </row>
    <row r="1715" spans="3:23" x14ac:dyDescent="0.3">
      <c r="C1715" s="1">
        <v>6</v>
      </c>
      <c r="D1715" s="1">
        <v>1854</v>
      </c>
      <c r="E1715" s="1" t="s">
        <v>5</v>
      </c>
      <c r="F1715" s="1" t="s">
        <v>6</v>
      </c>
      <c r="G1715" s="1" t="s">
        <v>11</v>
      </c>
      <c r="H1715" s="1" t="s">
        <v>3</v>
      </c>
      <c r="I1715">
        <f t="shared" si="130"/>
        <v>18</v>
      </c>
      <c r="J1715">
        <f>VLOOKUP(C1715,Sheet11!$C$10:$E$17,2,FALSE)</f>
        <v>5.6338028169014086E-2</v>
      </c>
      <c r="K1715">
        <f>VLOOKUP(C1715,Sheet11!$C$10:$E$17,3,FALSE)</f>
        <v>0.12746756909193457</v>
      </c>
      <c r="L1715">
        <f>VLOOKUP(E1715,Sheet11!$C$27:$E$30,2,FALSE)</f>
        <v>0.51877934272300474</v>
      </c>
      <c r="M1715">
        <f>VLOOKUP(E1715,Sheet11!$C$27:$E$30,3,FALSE)</f>
        <v>0.64805414551607443</v>
      </c>
      <c r="N1715">
        <f>VLOOKUP(F1715,Sheet11!$C$40:$E$43,2,FALSE)</f>
        <v>0.42488262910798125</v>
      </c>
      <c r="O1715">
        <f>VLOOKUP(F1715,Sheet11!$C$40:$E$43,3,FALSE)</f>
        <v>0.54540327129159616</v>
      </c>
      <c r="P1715">
        <f>VLOOKUP(G1715,Sheet11!$C$53:$E$61,2,FALSE)</f>
        <v>8.2159624413145546E-2</v>
      </c>
      <c r="Q1715">
        <f>VLOOKUP(G1715,Sheet11!$C$53:$E$61,3,FALSE)</f>
        <v>0.20812182741116753</v>
      </c>
      <c r="R1715">
        <f>VLOOKUP(I1715,Sheet11!$C$70:$E$89,2,FALSE)</f>
        <v>7.746478873239436E-2</v>
      </c>
      <c r="S1715">
        <f>VLOOKUP(I1715,Sheet11!$C$70:$E$89,3,FALSE)</f>
        <v>5.8093626621545401E-2</v>
      </c>
      <c r="T1715">
        <f t="shared" si="131"/>
        <v>1.5308960401573041E-5</v>
      </c>
      <c r="U1715">
        <f t="shared" si="132"/>
        <v>4.3920928696077559E-4</v>
      </c>
      <c r="V1715">
        <f t="shared" si="133"/>
        <v>3.3681728930386623E-2</v>
      </c>
      <c r="W1715" t="str">
        <f t="shared" si="134"/>
        <v>Ontime</v>
      </c>
    </row>
    <row r="1716" spans="3:23" x14ac:dyDescent="0.3">
      <c r="C1716" s="1">
        <v>6</v>
      </c>
      <c r="D1716" s="1">
        <v>1453</v>
      </c>
      <c r="E1716" s="1" t="s">
        <v>2</v>
      </c>
      <c r="F1716" s="1" t="s">
        <v>13</v>
      </c>
      <c r="G1716" s="1" t="s">
        <v>12</v>
      </c>
      <c r="H1716" s="1" t="s">
        <v>3</v>
      </c>
      <c r="I1716">
        <f t="shared" si="130"/>
        <v>14</v>
      </c>
      <c r="J1716">
        <f>VLOOKUP(C1716,Sheet11!$C$10:$E$17,2,FALSE)</f>
        <v>5.6338028169014086E-2</v>
      </c>
      <c r="K1716">
        <f>VLOOKUP(C1716,Sheet11!$C$10:$E$17,3,FALSE)</f>
        <v>0.12746756909193457</v>
      </c>
      <c r="L1716">
        <f>VLOOKUP(E1716,Sheet11!$C$27:$E$30,2,FALSE)</f>
        <v>8.6854460093896718E-2</v>
      </c>
      <c r="M1716">
        <f>VLOOKUP(E1716,Sheet11!$C$27:$E$30,3,FALSE)</f>
        <v>6.0913705583756347E-2</v>
      </c>
      <c r="N1716">
        <f>VLOOKUP(F1716,Sheet11!$C$40:$E$43,2,FALSE)</f>
        <v>0.3779342723004695</v>
      </c>
      <c r="O1716">
        <f>VLOOKUP(F1716,Sheet11!$C$40:$E$43,3,FALSE)</f>
        <v>0.28426395939086296</v>
      </c>
      <c r="P1716">
        <f>VLOOKUP(G1716,Sheet11!$C$53:$E$61,2,FALSE)</f>
        <v>0.22065727699530516</v>
      </c>
      <c r="Q1716">
        <f>VLOOKUP(G1716,Sheet11!$C$53:$E$61,3,FALSE)</f>
        <v>0.17710095882684715</v>
      </c>
      <c r="R1716">
        <f>VLOOKUP(I1716,Sheet11!$C$70:$E$89,2,FALSE)</f>
        <v>5.6338028169014086E-2</v>
      </c>
      <c r="S1716">
        <f>VLOOKUP(I1716,Sheet11!$C$70:$E$89,3,FALSE)</f>
        <v>9.7574732092498589E-2</v>
      </c>
      <c r="T1716">
        <f t="shared" si="131"/>
        <v>4.4530704127430753E-6</v>
      </c>
      <c r="U1716">
        <f t="shared" si="132"/>
        <v>3.0753281535980952E-5</v>
      </c>
      <c r="V1716">
        <f t="shared" si="133"/>
        <v>0.12648485759696743</v>
      </c>
      <c r="W1716" t="str">
        <f t="shared" si="134"/>
        <v>Ontime</v>
      </c>
    </row>
    <row r="1717" spans="3:23" x14ac:dyDescent="0.3">
      <c r="C1717" s="1">
        <v>6</v>
      </c>
      <c r="D1717" s="1">
        <v>1715</v>
      </c>
      <c r="E1717" s="1" t="s">
        <v>2</v>
      </c>
      <c r="F1717" s="1" t="s">
        <v>13</v>
      </c>
      <c r="G1717" s="1" t="s">
        <v>12</v>
      </c>
      <c r="H1717" s="1" t="s">
        <v>3</v>
      </c>
      <c r="I1717">
        <f t="shared" si="130"/>
        <v>17</v>
      </c>
      <c r="J1717">
        <f>VLOOKUP(C1717,Sheet11!$C$10:$E$17,2,FALSE)</f>
        <v>5.6338028169014086E-2</v>
      </c>
      <c r="K1717">
        <f>VLOOKUP(C1717,Sheet11!$C$10:$E$17,3,FALSE)</f>
        <v>0.12746756909193457</v>
      </c>
      <c r="L1717">
        <f>VLOOKUP(E1717,Sheet11!$C$27:$E$30,2,FALSE)</f>
        <v>8.6854460093896718E-2</v>
      </c>
      <c r="M1717">
        <f>VLOOKUP(E1717,Sheet11!$C$27:$E$30,3,FALSE)</f>
        <v>6.0913705583756347E-2</v>
      </c>
      <c r="N1717">
        <f>VLOOKUP(F1717,Sheet11!$C$40:$E$43,2,FALSE)</f>
        <v>0.3779342723004695</v>
      </c>
      <c r="O1717">
        <f>VLOOKUP(F1717,Sheet11!$C$40:$E$43,3,FALSE)</f>
        <v>0.28426395939086296</v>
      </c>
      <c r="P1717">
        <f>VLOOKUP(G1717,Sheet11!$C$53:$E$61,2,FALSE)</f>
        <v>0.22065727699530516</v>
      </c>
      <c r="Q1717">
        <f>VLOOKUP(G1717,Sheet11!$C$53:$E$61,3,FALSE)</f>
        <v>0.17710095882684715</v>
      </c>
      <c r="R1717">
        <f>VLOOKUP(I1717,Sheet11!$C$70:$E$89,2,FALSE)</f>
        <v>9.154929577464789E-2</v>
      </c>
      <c r="S1717">
        <f>VLOOKUP(I1717,Sheet11!$C$70:$E$89,3,FALSE)</f>
        <v>8.1218274111675121E-2</v>
      </c>
      <c r="T1717">
        <f t="shared" si="131"/>
        <v>7.2362394207074984E-6</v>
      </c>
      <c r="U1717">
        <f t="shared" si="132"/>
        <v>2.5598107174458129E-5</v>
      </c>
      <c r="V1717">
        <f t="shared" si="133"/>
        <v>0.22038627751383147</v>
      </c>
      <c r="W1717" t="str">
        <f t="shared" si="134"/>
        <v>Ontime</v>
      </c>
    </row>
    <row r="1718" spans="3:23" x14ac:dyDescent="0.3">
      <c r="C1718" s="1">
        <v>6</v>
      </c>
      <c r="D1718" s="1">
        <v>654</v>
      </c>
      <c r="E1718" s="1" t="s">
        <v>2</v>
      </c>
      <c r="F1718" s="1" t="s">
        <v>13</v>
      </c>
      <c r="G1718" s="1" t="s">
        <v>12</v>
      </c>
      <c r="H1718" s="1" t="s">
        <v>15</v>
      </c>
      <c r="I1718">
        <f t="shared" si="130"/>
        <v>6</v>
      </c>
      <c r="J1718">
        <f>VLOOKUP(C1718,Sheet11!$C$10:$E$17,2,FALSE)</f>
        <v>5.6338028169014086E-2</v>
      </c>
      <c r="K1718">
        <f>VLOOKUP(C1718,Sheet11!$C$10:$E$17,3,FALSE)</f>
        <v>0.12746756909193457</v>
      </c>
      <c r="L1718">
        <f>VLOOKUP(E1718,Sheet11!$C$27:$E$30,2,FALSE)</f>
        <v>8.6854460093896718E-2</v>
      </c>
      <c r="M1718">
        <f>VLOOKUP(E1718,Sheet11!$C$27:$E$30,3,FALSE)</f>
        <v>6.0913705583756347E-2</v>
      </c>
      <c r="N1718">
        <f>VLOOKUP(F1718,Sheet11!$C$40:$E$43,2,FALSE)</f>
        <v>0.3779342723004695</v>
      </c>
      <c r="O1718">
        <f>VLOOKUP(F1718,Sheet11!$C$40:$E$43,3,FALSE)</f>
        <v>0.28426395939086296</v>
      </c>
      <c r="P1718">
        <f>VLOOKUP(G1718,Sheet11!$C$53:$E$61,2,FALSE)</f>
        <v>0.22065727699530516</v>
      </c>
      <c r="Q1718">
        <f>VLOOKUP(G1718,Sheet11!$C$53:$E$61,3,FALSE)</f>
        <v>0.17710095882684715</v>
      </c>
      <c r="R1718">
        <f>VLOOKUP(I1718,Sheet11!$C$70:$E$89,2,FALSE)</f>
        <v>3.9906103286384977E-2</v>
      </c>
      <c r="S1718">
        <f>VLOOKUP(I1718,Sheet11!$C$70:$E$89,3,FALSE)</f>
        <v>8.4038353073886074E-2</v>
      </c>
      <c r="T1718">
        <f t="shared" si="131"/>
        <v>3.1542582090263452E-6</v>
      </c>
      <c r="U1718">
        <f t="shared" si="132"/>
        <v>2.648693034023793E-5</v>
      </c>
      <c r="V1718">
        <f t="shared" si="133"/>
        <v>0.10641470073927374</v>
      </c>
      <c r="W1718" t="str">
        <f t="shared" si="134"/>
        <v>Ontime</v>
      </c>
    </row>
    <row r="1719" spans="3:23" x14ac:dyDescent="0.3">
      <c r="C1719" s="1">
        <v>6</v>
      </c>
      <c r="D1719" s="1">
        <v>1029</v>
      </c>
      <c r="E1719" s="1" t="s">
        <v>2</v>
      </c>
      <c r="F1719" s="1" t="s">
        <v>13</v>
      </c>
      <c r="G1719" s="1" t="s">
        <v>12</v>
      </c>
      <c r="H1719" s="1" t="s">
        <v>3</v>
      </c>
      <c r="I1719">
        <f t="shared" si="130"/>
        <v>10</v>
      </c>
      <c r="J1719">
        <f>VLOOKUP(C1719,Sheet11!$C$10:$E$17,2,FALSE)</f>
        <v>5.6338028169014086E-2</v>
      </c>
      <c r="K1719">
        <f>VLOOKUP(C1719,Sheet11!$C$10:$E$17,3,FALSE)</f>
        <v>0.12746756909193457</v>
      </c>
      <c r="L1719">
        <f>VLOOKUP(E1719,Sheet11!$C$27:$E$30,2,FALSE)</f>
        <v>8.6854460093896718E-2</v>
      </c>
      <c r="M1719">
        <f>VLOOKUP(E1719,Sheet11!$C$27:$E$30,3,FALSE)</f>
        <v>6.0913705583756347E-2</v>
      </c>
      <c r="N1719">
        <f>VLOOKUP(F1719,Sheet11!$C$40:$E$43,2,FALSE)</f>
        <v>0.3779342723004695</v>
      </c>
      <c r="O1719">
        <f>VLOOKUP(F1719,Sheet11!$C$40:$E$43,3,FALSE)</f>
        <v>0.28426395939086296</v>
      </c>
      <c r="P1719">
        <f>VLOOKUP(G1719,Sheet11!$C$53:$E$61,2,FALSE)</f>
        <v>0.22065727699530516</v>
      </c>
      <c r="Q1719">
        <f>VLOOKUP(G1719,Sheet11!$C$53:$E$61,3,FALSE)</f>
        <v>0.17710095882684715</v>
      </c>
      <c r="R1719">
        <f>VLOOKUP(I1719,Sheet11!$C$70:$E$89,2,FALSE)</f>
        <v>3.0516431924882629E-2</v>
      </c>
      <c r="S1719">
        <f>VLOOKUP(I1719,Sheet11!$C$70:$E$89,3,FALSE)</f>
        <v>5.9785673998871969E-2</v>
      </c>
      <c r="T1719">
        <f t="shared" si="131"/>
        <v>2.4120798069024992E-6</v>
      </c>
      <c r="U1719">
        <f t="shared" si="132"/>
        <v>1.884305111453168E-5</v>
      </c>
      <c r="V1719">
        <f t="shared" si="133"/>
        <v>0.11348223710398793</v>
      </c>
      <c r="W1719" t="str">
        <f t="shared" si="134"/>
        <v>Ontime</v>
      </c>
    </row>
    <row r="1720" spans="3:23" x14ac:dyDescent="0.3">
      <c r="C1720" s="1">
        <v>6</v>
      </c>
      <c r="D1720" s="1">
        <v>1252</v>
      </c>
      <c r="E1720" s="1" t="s">
        <v>5</v>
      </c>
      <c r="F1720" s="1" t="s">
        <v>13</v>
      </c>
      <c r="G1720" s="1" t="s">
        <v>14</v>
      </c>
      <c r="H1720" s="1" t="s">
        <v>3</v>
      </c>
      <c r="I1720">
        <f t="shared" si="130"/>
        <v>12</v>
      </c>
      <c r="J1720">
        <f>VLOOKUP(C1720,Sheet11!$C$10:$E$17,2,FALSE)</f>
        <v>5.6338028169014086E-2</v>
      </c>
      <c r="K1720">
        <f>VLOOKUP(C1720,Sheet11!$C$10:$E$17,3,FALSE)</f>
        <v>0.12746756909193457</v>
      </c>
      <c r="L1720">
        <f>VLOOKUP(E1720,Sheet11!$C$27:$E$30,2,FALSE)</f>
        <v>0.51877934272300474</v>
      </c>
      <c r="M1720">
        <f>VLOOKUP(E1720,Sheet11!$C$27:$E$30,3,FALSE)</f>
        <v>0.64805414551607443</v>
      </c>
      <c r="N1720">
        <f>VLOOKUP(F1720,Sheet11!$C$40:$E$43,2,FALSE)</f>
        <v>0.3779342723004695</v>
      </c>
      <c r="O1720">
        <f>VLOOKUP(F1720,Sheet11!$C$40:$E$43,3,FALSE)</f>
        <v>0.28426395939086296</v>
      </c>
      <c r="P1720">
        <f>VLOOKUP(G1720,Sheet11!$C$53:$E$61,2,FALSE)</f>
        <v>6.1032863849765258E-2</v>
      </c>
      <c r="Q1720">
        <f>VLOOKUP(G1720,Sheet11!$C$53:$E$61,3,FALSE)</f>
        <v>3.835307388606881E-2</v>
      </c>
      <c r="R1720">
        <f>VLOOKUP(I1720,Sheet11!$C$70:$E$89,2,FALSE)</f>
        <v>3.0516431924882629E-2</v>
      </c>
      <c r="S1720">
        <f>VLOOKUP(I1720,Sheet11!$C$70:$E$89,3,FALSE)</f>
        <v>0.10152284263959391</v>
      </c>
      <c r="T1720">
        <f t="shared" si="131"/>
        <v>3.9849944135887768E-6</v>
      </c>
      <c r="U1720">
        <f t="shared" si="132"/>
        <v>7.372137111327712E-5</v>
      </c>
      <c r="V1720">
        <f t="shared" si="133"/>
        <v>5.1282728082437723E-2</v>
      </c>
      <c r="W1720" t="str">
        <f t="shared" si="134"/>
        <v>Ontime</v>
      </c>
    </row>
    <row r="1721" spans="3:23" x14ac:dyDescent="0.3">
      <c r="C1721" s="1">
        <v>6</v>
      </c>
      <c r="D1721" s="1">
        <v>824</v>
      </c>
      <c r="E1721" s="1" t="s">
        <v>7</v>
      </c>
      <c r="F1721" s="1" t="s">
        <v>13</v>
      </c>
      <c r="G1721" s="1" t="s">
        <v>4</v>
      </c>
      <c r="H1721" s="1" t="s">
        <v>3</v>
      </c>
      <c r="I1721">
        <f t="shared" si="130"/>
        <v>8</v>
      </c>
      <c r="J1721">
        <f>VLOOKUP(C1721,Sheet11!$C$10:$E$17,2,FALSE)</f>
        <v>5.6338028169014086E-2</v>
      </c>
      <c r="K1721">
        <f>VLOOKUP(C1721,Sheet11!$C$10:$E$17,3,FALSE)</f>
        <v>0.12746756909193457</v>
      </c>
      <c r="L1721">
        <f>VLOOKUP(E1721,Sheet11!$C$27:$E$30,2,FALSE)</f>
        <v>0.39436619718309857</v>
      </c>
      <c r="M1721">
        <f>VLOOKUP(E1721,Sheet11!$C$27:$E$30,3,FALSE)</f>
        <v>0.29103214890016921</v>
      </c>
      <c r="N1721">
        <f>VLOOKUP(F1721,Sheet11!$C$40:$E$43,2,FALSE)</f>
        <v>0.3779342723004695</v>
      </c>
      <c r="O1721">
        <f>VLOOKUP(F1721,Sheet11!$C$40:$E$43,3,FALSE)</f>
        <v>0.28426395939086296</v>
      </c>
      <c r="P1721">
        <f>VLOOKUP(G1721,Sheet11!$C$53:$E$61,2,FALSE)</f>
        <v>0.31690140845070425</v>
      </c>
      <c r="Q1721">
        <f>VLOOKUP(G1721,Sheet11!$C$53:$E$61,3,FALSE)</f>
        <v>0.233502538071066</v>
      </c>
      <c r="R1721">
        <f>VLOOKUP(I1721,Sheet11!$C$70:$E$89,2,FALSE)</f>
        <v>4.2253521126760563E-2</v>
      </c>
      <c r="S1721">
        <f>VLOOKUP(I1721,Sheet11!$C$70:$E$89,3,FALSE)</f>
        <v>9.475465313028765E-2</v>
      </c>
      <c r="T1721">
        <f t="shared" si="131"/>
        <v>2.1778817631040744E-5</v>
      </c>
      <c r="U1721">
        <f t="shared" si="132"/>
        <v>1.8812706578426083E-4</v>
      </c>
      <c r="V1721">
        <f t="shared" si="133"/>
        <v>0.10375515577117514</v>
      </c>
      <c r="W1721" t="str">
        <f t="shared" si="134"/>
        <v>Ontime</v>
      </c>
    </row>
    <row r="1722" spans="3:23" x14ac:dyDescent="0.3">
      <c r="C1722" s="1">
        <v>6</v>
      </c>
      <c r="D1722" s="1">
        <v>1658</v>
      </c>
      <c r="E1722" s="1" t="s">
        <v>7</v>
      </c>
      <c r="F1722" s="1" t="s">
        <v>13</v>
      </c>
      <c r="G1722" s="1" t="s">
        <v>4</v>
      </c>
      <c r="H1722" s="1" t="s">
        <v>3</v>
      </c>
      <c r="I1722">
        <f t="shared" si="130"/>
        <v>16</v>
      </c>
      <c r="J1722">
        <f>VLOOKUP(C1722,Sheet11!$C$10:$E$17,2,FALSE)</f>
        <v>5.6338028169014086E-2</v>
      </c>
      <c r="K1722">
        <f>VLOOKUP(C1722,Sheet11!$C$10:$E$17,3,FALSE)</f>
        <v>0.12746756909193457</v>
      </c>
      <c r="L1722">
        <f>VLOOKUP(E1722,Sheet11!$C$27:$E$30,2,FALSE)</f>
        <v>0.39436619718309857</v>
      </c>
      <c r="M1722">
        <f>VLOOKUP(E1722,Sheet11!$C$27:$E$30,3,FALSE)</f>
        <v>0.29103214890016921</v>
      </c>
      <c r="N1722">
        <f>VLOOKUP(F1722,Sheet11!$C$40:$E$43,2,FALSE)</f>
        <v>0.3779342723004695</v>
      </c>
      <c r="O1722">
        <f>VLOOKUP(F1722,Sheet11!$C$40:$E$43,3,FALSE)</f>
        <v>0.28426395939086296</v>
      </c>
      <c r="P1722">
        <f>VLOOKUP(G1722,Sheet11!$C$53:$E$61,2,FALSE)</f>
        <v>0.31690140845070425</v>
      </c>
      <c r="Q1722">
        <f>VLOOKUP(G1722,Sheet11!$C$53:$E$61,3,FALSE)</f>
        <v>0.233502538071066</v>
      </c>
      <c r="R1722">
        <f>VLOOKUP(I1722,Sheet11!$C$70:$E$89,2,FALSE)</f>
        <v>0.10328638497652583</v>
      </c>
      <c r="S1722">
        <f>VLOOKUP(I1722,Sheet11!$C$70:$E$89,3,FALSE)</f>
        <v>9.8702763677382968E-2</v>
      </c>
      <c r="T1722">
        <f t="shared" si="131"/>
        <v>5.3237109764766272E-5</v>
      </c>
      <c r="U1722">
        <f t="shared" si="132"/>
        <v>1.959656935252717E-4</v>
      </c>
      <c r="V1722">
        <f t="shared" si="133"/>
        <v>0.21362965850269974</v>
      </c>
      <c r="W1722" t="str">
        <f t="shared" si="134"/>
        <v>Ontime</v>
      </c>
    </row>
    <row r="1723" spans="3:23" x14ac:dyDescent="0.3">
      <c r="C1723" s="1">
        <v>6</v>
      </c>
      <c r="D1723" s="1">
        <v>1240</v>
      </c>
      <c r="E1723" s="1" t="s">
        <v>7</v>
      </c>
      <c r="F1723" s="1" t="s">
        <v>13</v>
      </c>
      <c r="G1723" s="1" t="s">
        <v>4</v>
      </c>
      <c r="H1723" s="1" t="s">
        <v>3</v>
      </c>
      <c r="I1723">
        <f t="shared" si="130"/>
        <v>12</v>
      </c>
      <c r="J1723">
        <f>VLOOKUP(C1723,Sheet11!$C$10:$E$17,2,FALSE)</f>
        <v>5.6338028169014086E-2</v>
      </c>
      <c r="K1723">
        <f>VLOOKUP(C1723,Sheet11!$C$10:$E$17,3,FALSE)</f>
        <v>0.12746756909193457</v>
      </c>
      <c r="L1723">
        <f>VLOOKUP(E1723,Sheet11!$C$27:$E$30,2,FALSE)</f>
        <v>0.39436619718309857</v>
      </c>
      <c r="M1723">
        <f>VLOOKUP(E1723,Sheet11!$C$27:$E$30,3,FALSE)</f>
        <v>0.29103214890016921</v>
      </c>
      <c r="N1723">
        <f>VLOOKUP(F1723,Sheet11!$C$40:$E$43,2,FALSE)</f>
        <v>0.3779342723004695</v>
      </c>
      <c r="O1723">
        <f>VLOOKUP(F1723,Sheet11!$C$40:$E$43,3,FALSE)</f>
        <v>0.28426395939086296</v>
      </c>
      <c r="P1723">
        <f>VLOOKUP(G1723,Sheet11!$C$53:$E$61,2,FALSE)</f>
        <v>0.31690140845070425</v>
      </c>
      <c r="Q1723">
        <f>VLOOKUP(G1723,Sheet11!$C$53:$E$61,3,FALSE)</f>
        <v>0.233502538071066</v>
      </c>
      <c r="R1723">
        <f>VLOOKUP(I1723,Sheet11!$C$70:$E$89,2,FALSE)</f>
        <v>3.0516431924882629E-2</v>
      </c>
      <c r="S1723">
        <f>VLOOKUP(I1723,Sheet11!$C$70:$E$89,3,FALSE)</f>
        <v>0.10152284263959391</v>
      </c>
      <c r="T1723">
        <f t="shared" si="131"/>
        <v>1.5729146066862762E-5</v>
      </c>
      <c r="U1723">
        <f t="shared" si="132"/>
        <v>2.0156471334027945E-4</v>
      </c>
      <c r="V1723">
        <f t="shared" si="133"/>
        <v>7.2386518927767554E-2</v>
      </c>
      <c r="W1723" t="str">
        <f t="shared" si="134"/>
        <v>Ontime</v>
      </c>
    </row>
    <row r="1724" spans="3:23" x14ac:dyDescent="0.3">
      <c r="C1724" s="1">
        <v>6</v>
      </c>
      <c r="D1724" s="1">
        <v>2118</v>
      </c>
      <c r="E1724" s="1" t="s">
        <v>7</v>
      </c>
      <c r="F1724" s="1" t="s">
        <v>13</v>
      </c>
      <c r="G1724" s="1" t="s">
        <v>4</v>
      </c>
      <c r="H1724" s="1" t="s">
        <v>3</v>
      </c>
      <c r="I1724">
        <f t="shared" si="130"/>
        <v>21</v>
      </c>
      <c r="J1724">
        <f>VLOOKUP(C1724,Sheet11!$C$10:$E$17,2,FALSE)</f>
        <v>5.6338028169014086E-2</v>
      </c>
      <c r="K1724">
        <f>VLOOKUP(C1724,Sheet11!$C$10:$E$17,3,FALSE)</f>
        <v>0.12746756909193457</v>
      </c>
      <c r="L1724">
        <f>VLOOKUP(E1724,Sheet11!$C$27:$E$30,2,FALSE)</f>
        <v>0.39436619718309857</v>
      </c>
      <c r="M1724">
        <f>VLOOKUP(E1724,Sheet11!$C$27:$E$30,3,FALSE)</f>
        <v>0.29103214890016921</v>
      </c>
      <c r="N1724">
        <f>VLOOKUP(F1724,Sheet11!$C$40:$E$43,2,FALSE)</f>
        <v>0.3779342723004695</v>
      </c>
      <c r="O1724">
        <f>VLOOKUP(F1724,Sheet11!$C$40:$E$43,3,FALSE)</f>
        <v>0.28426395939086296</v>
      </c>
      <c r="P1724">
        <f>VLOOKUP(G1724,Sheet11!$C$53:$E$61,2,FALSE)</f>
        <v>0.31690140845070425</v>
      </c>
      <c r="Q1724">
        <f>VLOOKUP(G1724,Sheet11!$C$53:$E$61,3,FALSE)</f>
        <v>0.233502538071066</v>
      </c>
      <c r="R1724">
        <f>VLOOKUP(I1724,Sheet11!$C$70:$E$89,2,FALSE)</f>
        <v>4.9295774647887321E-2</v>
      </c>
      <c r="S1724">
        <f>VLOOKUP(I1724,Sheet11!$C$70:$E$89,3,FALSE)</f>
        <v>3.7789058093626621E-2</v>
      </c>
      <c r="T1724">
        <f t="shared" si="131"/>
        <v>2.5408620569547536E-5</v>
      </c>
      <c r="U1724">
        <f t="shared" si="132"/>
        <v>7.5026865521104016E-5</v>
      </c>
      <c r="V1724">
        <f t="shared" si="133"/>
        <v>0.25298449341514712</v>
      </c>
      <c r="W1724" t="str">
        <f t="shared" si="134"/>
        <v>Ontime</v>
      </c>
    </row>
    <row r="1725" spans="3:23" x14ac:dyDescent="0.3">
      <c r="C1725" s="1">
        <v>6</v>
      </c>
      <c r="D1725" s="1">
        <v>929</v>
      </c>
      <c r="E1725" s="1" t="s">
        <v>5</v>
      </c>
      <c r="F1725" s="1" t="s">
        <v>13</v>
      </c>
      <c r="G1725" s="1" t="s">
        <v>12</v>
      </c>
      <c r="H1725" s="1" t="s">
        <v>3</v>
      </c>
      <c r="I1725">
        <f t="shared" si="130"/>
        <v>9</v>
      </c>
      <c r="J1725">
        <f>VLOOKUP(C1725,Sheet11!$C$10:$E$17,2,FALSE)</f>
        <v>5.6338028169014086E-2</v>
      </c>
      <c r="K1725">
        <f>VLOOKUP(C1725,Sheet11!$C$10:$E$17,3,FALSE)</f>
        <v>0.12746756909193457</v>
      </c>
      <c r="L1725">
        <f>VLOOKUP(E1725,Sheet11!$C$27:$E$30,2,FALSE)</f>
        <v>0.51877934272300474</v>
      </c>
      <c r="M1725">
        <f>VLOOKUP(E1725,Sheet11!$C$27:$E$30,3,FALSE)</f>
        <v>0.64805414551607443</v>
      </c>
      <c r="N1725">
        <f>VLOOKUP(F1725,Sheet11!$C$40:$E$43,2,FALSE)</f>
        <v>0.3779342723004695</v>
      </c>
      <c r="O1725">
        <f>VLOOKUP(F1725,Sheet11!$C$40:$E$43,3,FALSE)</f>
        <v>0.28426395939086296</v>
      </c>
      <c r="P1725">
        <f>VLOOKUP(G1725,Sheet11!$C$53:$E$61,2,FALSE)</f>
        <v>0.22065727699530516</v>
      </c>
      <c r="Q1725">
        <f>VLOOKUP(G1725,Sheet11!$C$53:$E$61,3,FALSE)</f>
        <v>0.17710095882684715</v>
      </c>
      <c r="R1725">
        <f>VLOOKUP(I1725,Sheet11!$C$70:$E$89,2,FALSE)</f>
        <v>3.5211267605633804E-2</v>
      </c>
      <c r="S1725">
        <f>VLOOKUP(I1725,Sheet11!$C$70:$E$89,3,FALSE)</f>
        <v>3.2148900169204735E-2</v>
      </c>
      <c r="T1725">
        <f t="shared" si="131"/>
        <v>1.6623793263787499E-5</v>
      </c>
      <c r="U1725">
        <f t="shared" si="132"/>
        <v>1.0779943628965962E-4</v>
      </c>
      <c r="V1725">
        <f t="shared" si="133"/>
        <v>0.1336068298777488</v>
      </c>
      <c r="W1725" t="str">
        <f t="shared" si="134"/>
        <v>Ontime</v>
      </c>
    </row>
    <row r="1726" spans="3:23" x14ac:dyDescent="0.3">
      <c r="C1726" s="1">
        <v>6</v>
      </c>
      <c r="D1726" s="1">
        <v>1456</v>
      </c>
      <c r="E1726" s="1" t="s">
        <v>7</v>
      </c>
      <c r="F1726" s="1" t="s">
        <v>13</v>
      </c>
      <c r="G1726" s="1" t="s">
        <v>12</v>
      </c>
      <c r="H1726" s="1" t="s">
        <v>3</v>
      </c>
      <c r="I1726">
        <f t="shared" si="130"/>
        <v>14</v>
      </c>
      <c r="J1726">
        <f>VLOOKUP(C1726,Sheet11!$C$10:$E$17,2,FALSE)</f>
        <v>5.6338028169014086E-2</v>
      </c>
      <c r="K1726">
        <f>VLOOKUP(C1726,Sheet11!$C$10:$E$17,3,FALSE)</f>
        <v>0.12746756909193457</v>
      </c>
      <c r="L1726">
        <f>VLOOKUP(E1726,Sheet11!$C$27:$E$30,2,FALSE)</f>
        <v>0.39436619718309857</v>
      </c>
      <c r="M1726">
        <f>VLOOKUP(E1726,Sheet11!$C$27:$E$30,3,FALSE)</f>
        <v>0.29103214890016921</v>
      </c>
      <c r="N1726">
        <f>VLOOKUP(F1726,Sheet11!$C$40:$E$43,2,FALSE)</f>
        <v>0.3779342723004695</v>
      </c>
      <c r="O1726">
        <f>VLOOKUP(F1726,Sheet11!$C$40:$E$43,3,FALSE)</f>
        <v>0.28426395939086296</v>
      </c>
      <c r="P1726">
        <f>VLOOKUP(G1726,Sheet11!$C$53:$E$61,2,FALSE)</f>
        <v>0.22065727699530516</v>
      </c>
      <c r="Q1726">
        <f>VLOOKUP(G1726,Sheet11!$C$53:$E$61,3,FALSE)</f>
        <v>0.17710095882684715</v>
      </c>
      <c r="R1726">
        <f>VLOOKUP(I1726,Sheet11!$C$70:$E$89,2,FALSE)</f>
        <v>5.6338028169014086E-2</v>
      </c>
      <c r="S1726">
        <f>VLOOKUP(I1726,Sheet11!$C$70:$E$89,3,FALSE)</f>
        <v>9.7574732092498589E-2</v>
      </c>
      <c r="T1726">
        <f t="shared" si="131"/>
        <v>2.0219346738941532E-5</v>
      </c>
      <c r="U1726">
        <f t="shared" si="132"/>
        <v>1.4693234511635347E-4</v>
      </c>
      <c r="V1726">
        <f t="shared" si="133"/>
        <v>0.12096405674700342</v>
      </c>
      <c r="W1726" t="str">
        <f t="shared" si="134"/>
        <v>Ontime</v>
      </c>
    </row>
    <row r="1727" spans="3:23" x14ac:dyDescent="0.3">
      <c r="C1727" s="1">
        <v>6</v>
      </c>
      <c r="D1727" s="1">
        <v>1556</v>
      </c>
      <c r="E1727" s="1" t="s">
        <v>5</v>
      </c>
      <c r="F1727" s="1" t="s">
        <v>13</v>
      </c>
      <c r="G1727" s="1" t="s">
        <v>12</v>
      </c>
      <c r="H1727" s="1" t="s">
        <v>3</v>
      </c>
      <c r="I1727">
        <f t="shared" si="130"/>
        <v>15</v>
      </c>
      <c r="J1727">
        <f>VLOOKUP(C1727,Sheet11!$C$10:$E$17,2,FALSE)</f>
        <v>5.6338028169014086E-2</v>
      </c>
      <c r="K1727">
        <f>VLOOKUP(C1727,Sheet11!$C$10:$E$17,3,FALSE)</f>
        <v>0.12746756909193457</v>
      </c>
      <c r="L1727">
        <f>VLOOKUP(E1727,Sheet11!$C$27:$E$30,2,FALSE)</f>
        <v>0.51877934272300474</v>
      </c>
      <c r="M1727">
        <f>VLOOKUP(E1727,Sheet11!$C$27:$E$30,3,FALSE)</f>
        <v>0.64805414551607443</v>
      </c>
      <c r="N1727">
        <f>VLOOKUP(F1727,Sheet11!$C$40:$E$43,2,FALSE)</f>
        <v>0.3779342723004695</v>
      </c>
      <c r="O1727">
        <f>VLOOKUP(F1727,Sheet11!$C$40:$E$43,3,FALSE)</f>
        <v>0.28426395939086296</v>
      </c>
      <c r="P1727">
        <f>VLOOKUP(G1727,Sheet11!$C$53:$E$61,2,FALSE)</f>
        <v>0.22065727699530516</v>
      </c>
      <c r="Q1727">
        <f>VLOOKUP(G1727,Sheet11!$C$53:$E$61,3,FALSE)</f>
        <v>0.17710095882684715</v>
      </c>
      <c r="R1727">
        <f>VLOOKUP(I1727,Sheet11!$C$70:$E$89,2,FALSE)</f>
        <v>0.13849765258215962</v>
      </c>
      <c r="S1727">
        <f>VLOOKUP(I1727,Sheet11!$C$70:$E$89,3,FALSE)</f>
        <v>6.2041737168640719E-2</v>
      </c>
      <c r="T1727">
        <f t="shared" si="131"/>
        <v>6.5386920170897486E-5</v>
      </c>
      <c r="U1727">
        <f t="shared" si="132"/>
        <v>2.0803399985723788E-4</v>
      </c>
      <c r="V1727">
        <f t="shared" si="133"/>
        <v>0.2391438086162869</v>
      </c>
      <c r="W1727" t="str">
        <f t="shared" si="134"/>
        <v>Ontime</v>
      </c>
    </row>
    <row r="1728" spans="3:23" x14ac:dyDescent="0.3">
      <c r="C1728" s="1">
        <v>6</v>
      </c>
      <c r="D1728" s="1">
        <v>659</v>
      </c>
      <c r="E1728" s="1" t="s">
        <v>7</v>
      </c>
      <c r="F1728" s="1" t="s">
        <v>13</v>
      </c>
      <c r="G1728" s="1" t="s">
        <v>12</v>
      </c>
      <c r="H1728" s="1" t="s">
        <v>15</v>
      </c>
      <c r="I1728">
        <f t="shared" si="130"/>
        <v>6</v>
      </c>
      <c r="J1728">
        <f>VLOOKUP(C1728,Sheet11!$C$10:$E$17,2,FALSE)</f>
        <v>5.6338028169014086E-2</v>
      </c>
      <c r="K1728">
        <f>VLOOKUP(C1728,Sheet11!$C$10:$E$17,3,FALSE)</f>
        <v>0.12746756909193457</v>
      </c>
      <c r="L1728">
        <f>VLOOKUP(E1728,Sheet11!$C$27:$E$30,2,FALSE)</f>
        <v>0.39436619718309857</v>
      </c>
      <c r="M1728">
        <f>VLOOKUP(E1728,Sheet11!$C$27:$E$30,3,FALSE)</f>
        <v>0.29103214890016921</v>
      </c>
      <c r="N1728">
        <f>VLOOKUP(F1728,Sheet11!$C$40:$E$43,2,FALSE)</f>
        <v>0.3779342723004695</v>
      </c>
      <c r="O1728">
        <f>VLOOKUP(F1728,Sheet11!$C$40:$E$43,3,FALSE)</f>
        <v>0.28426395939086296</v>
      </c>
      <c r="P1728">
        <f>VLOOKUP(G1728,Sheet11!$C$53:$E$61,2,FALSE)</f>
        <v>0.22065727699530516</v>
      </c>
      <c r="Q1728">
        <f>VLOOKUP(G1728,Sheet11!$C$53:$E$61,3,FALSE)</f>
        <v>0.17710095882684715</v>
      </c>
      <c r="R1728">
        <f>VLOOKUP(I1728,Sheet11!$C$70:$E$89,2,FALSE)</f>
        <v>3.9906103286384977E-2</v>
      </c>
      <c r="S1728">
        <f>VLOOKUP(I1728,Sheet11!$C$70:$E$89,3,FALSE)</f>
        <v>8.4038353073886074E-2</v>
      </c>
      <c r="T1728">
        <f t="shared" si="131"/>
        <v>1.4322037273416917E-5</v>
      </c>
      <c r="U1728">
        <f t="shared" si="132"/>
        <v>1.2654866718113682E-4</v>
      </c>
      <c r="V1728">
        <f t="shared" si="133"/>
        <v>0.10166796090692756</v>
      </c>
      <c r="W1728" t="str">
        <f t="shared" si="134"/>
        <v>Ontime</v>
      </c>
    </row>
    <row r="1729" spans="3:23" x14ac:dyDescent="0.3">
      <c r="C1729" s="1">
        <v>6</v>
      </c>
      <c r="D1729" s="1">
        <v>640</v>
      </c>
      <c r="E1729" s="1" t="s">
        <v>5</v>
      </c>
      <c r="F1729" s="1" t="s">
        <v>13</v>
      </c>
      <c r="G1729" s="1" t="s">
        <v>12</v>
      </c>
      <c r="H1729" s="1" t="s">
        <v>3</v>
      </c>
      <c r="I1729">
        <f t="shared" si="130"/>
        <v>6</v>
      </c>
      <c r="J1729">
        <f>VLOOKUP(C1729,Sheet11!$C$10:$E$17,2,FALSE)</f>
        <v>5.6338028169014086E-2</v>
      </c>
      <c r="K1729">
        <f>VLOOKUP(C1729,Sheet11!$C$10:$E$17,3,FALSE)</f>
        <v>0.12746756909193457</v>
      </c>
      <c r="L1729">
        <f>VLOOKUP(E1729,Sheet11!$C$27:$E$30,2,FALSE)</f>
        <v>0.51877934272300474</v>
      </c>
      <c r="M1729">
        <f>VLOOKUP(E1729,Sheet11!$C$27:$E$30,3,FALSE)</f>
        <v>0.64805414551607443</v>
      </c>
      <c r="N1729">
        <f>VLOOKUP(F1729,Sheet11!$C$40:$E$43,2,FALSE)</f>
        <v>0.3779342723004695</v>
      </c>
      <c r="O1729">
        <f>VLOOKUP(F1729,Sheet11!$C$40:$E$43,3,FALSE)</f>
        <v>0.28426395939086296</v>
      </c>
      <c r="P1729">
        <f>VLOOKUP(G1729,Sheet11!$C$53:$E$61,2,FALSE)</f>
        <v>0.22065727699530516</v>
      </c>
      <c r="Q1729">
        <f>VLOOKUP(G1729,Sheet11!$C$53:$E$61,3,FALSE)</f>
        <v>0.17710095882684715</v>
      </c>
      <c r="R1729">
        <f>VLOOKUP(I1729,Sheet11!$C$70:$E$89,2,FALSE)</f>
        <v>3.9906103286384977E-2</v>
      </c>
      <c r="S1729">
        <f>VLOOKUP(I1729,Sheet11!$C$70:$E$89,3,FALSE)</f>
        <v>8.4038353073886074E-2</v>
      </c>
      <c r="T1729">
        <f t="shared" si="131"/>
        <v>1.8840299032292498E-5</v>
      </c>
      <c r="U1729">
        <f t="shared" si="132"/>
        <v>2.8179150889753131E-4</v>
      </c>
      <c r="V1729">
        <f t="shared" si="133"/>
        <v>6.2669014173943868E-2</v>
      </c>
      <c r="W1729" t="str">
        <f t="shared" si="134"/>
        <v>Ontime</v>
      </c>
    </row>
    <row r="1730" spans="3:23" x14ac:dyDescent="0.3">
      <c r="C1730" s="1">
        <v>6</v>
      </c>
      <c r="D1730" s="1">
        <v>1358</v>
      </c>
      <c r="E1730" s="1" t="s">
        <v>5</v>
      </c>
      <c r="F1730" s="1" t="s">
        <v>13</v>
      </c>
      <c r="G1730" s="1" t="s">
        <v>12</v>
      </c>
      <c r="H1730" s="1" t="s">
        <v>3</v>
      </c>
      <c r="I1730">
        <f t="shared" ref="I1730:I1793" si="135">VLOOKUP(D1730,$AA$27:$AB$50,2,TRUE)</f>
        <v>13</v>
      </c>
      <c r="J1730">
        <f>VLOOKUP(C1730,Sheet11!$C$10:$E$17,2,FALSE)</f>
        <v>5.6338028169014086E-2</v>
      </c>
      <c r="K1730">
        <f>VLOOKUP(C1730,Sheet11!$C$10:$E$17,3,FALSE)</f>
        <v>0.12746756909193457</v>
      </c>
      <c r="L1730">
        <f>VLOOKUP(E1730,Sheet11!$C$27:$E$30,2,FALSE)</f>
        <v>0.51877934272300474</v>
      </c>
      <c r="M1730">
        <f>VLOOKUP(E1730,Sheet11!$C$27:$E$30,3,FALSE)</f>
        <v>0.64805414551607443</v>
      </c>
      <c r="N1730">
        <f>VLOOKUP(F1730,Sheet11!$C$40:$E$43,2,FALSE)</f>
        <v>0.3779342723004695</v>
      </c>
      <c r="O1730">
        <f>VLOOKUP(F1730,Sheet11!$C$40:$E$43,3,FALSE)</f>
        <v>0.28426395939086296</v>
      </c>
      <c r="P1730">
        <f>VLOOKUP(G1730,Sheet11!$C$53:$E$61,2,FALSE)</f>
        <v>0.22065727699530516</v>
      </c>
      <c r="Q1730">
        <f>VLOOKUP(G1730,Sheet11!$C$53:$E$61,3,FALSE)</f>
        <v>0.17710095882684715</v>
      </c>
      <c r="R1730">
        <f>VLOOKUP(I1730,Sheet11!$C$70:$E$89,2,FALSE)</f>
        <v>6.1032863849765258E-2</v>
      </c>
      <c r="S1730">
        <f>VLOOKUP(I1730,Sheet11!$C$70:$E$89,3,FALSE)</f>
        <v>5.0761421319796954E-2</v>
      </c>
      <c r="T1730">
        <f t="shared" si="131"/>
        <v>2.8814574990564997E-5</v>
      </c>
      <c r="U1730">
        <f t="shared" si="132"/>
        <v>1.7020963624683099E-4</v>
      </c>
      <c r="V1730">
        <f t="shared" si="133"/>
        <v>0.14477924475326764</v>
      </c>
      <c r="W1730" t="str">
        <f t="shared" si="134"/>
        <v>Ontime</v>
      </c>
    </row>
    <row r="1731" spans="3:23" x14ac:dyDescent="0.3">
      <c r="C1731" s="1">
        <v>6</v>
      </c>
      <c r="D1731" s="1">
        <v>1658</v>
      </c>
      <c r="E1731" s="1" t="s">
        <v>7</v>
      </c>
      <c r="F1731" s="1" t="s">
        <v>13</v>
      </c>
      <c r="G1731" s="1" t="s">
        <v>12</v>
      </c>
      <c r="H1731" s="1" t="s">
        <v>3</v>
      </c>
      <c r="I1731">
        <f t="shared" si="135"/>
        <v>16</v>
      </c>
      <c r="J1731">
        <f>VLOOKUP(C1731,Sheet11!$C$10:$E$17,2,FALSE)</f>
        <v>5.6338028169014086E-2</v>
      </c>
      <c r="K1731">
        <f>VLOOKUP(C1731,Sheet11!$C$10:$E$17,3,FALSE)</f>
        <v>0.12746756909193457</v>
      </c>
      <c r="L1731">
        <f>VLOOKUP(E1731,Sheet11!$C$27:$E$30,2,FALSE)</f>
        <v>0.39436619718309857</v>
      </c>
      <c r="M1731">
        <f>VLOOKUP(E1731,Sheet11!$C$27:$E$30,3,FALSE)</f>
        <v>0.29103214890016921</v>
      </c>
      <c r="N1731">
        <f>VLOOKUP(F1731,Sheet11!$C$40:$E$43,2,FALSE)</f>
        <v>0.3779342723004695</v>
      </c>
      <c r="O1731">
        <f>VLOOKUP(F1731,Sheet11!$C$40:$E$43,3,FALSE)</f>
        <v>0.28426395939086296</v>
      </c>
      <c r="P1731">
        <f>VLOOKUP(G1731,Sheet11!$C$53:$E$61,2,FALSE)</f>
        <v>0.22065727699530516</v>
      </c>
      <c r="Q1731">
        <f>VLOOKUP(G1731,Sheet11!$C$53:$E$61,3,FALSE)</f>
        <v>0.17710095882684715</v>
      </c>
      <c r="R1731">
        <f>VLOOKUP(I1731,Sheet11!$C$70:$E$89,2,FALSE)</f>
        <v>0.10328638497652583</v>
      </c>
      <c r="S1731">
        <f>VLOOKUP(I1731,Sheet11!$C$70:$E$89,3,FALSE)</f>
        <v>9.8702763677382968E-2</v>
      </c>
      <c r="T1731">
        <f t="shared" ref="T1731:T1794" si="136">0.1937*J1731*L1731*N1731*P1731*R1731</f>
        <v>3.7068802354726142E-5</v>
      </c>
      <c r="U1731">
        <f t="shared" ref="U1731:U1794" si="137">0.8063*K1731*M1731*O1731*Q1731*S1731</f>
        <v>1.486309849442882E-4</v>
      </c>
      <c r="V1731">
        <f t="shared" ref="V1731:V1794" si="138">T1731/(T1731+U1731)</f>
        <v>0.19961682721282739</v>
      </c>
      <c r="W1731" t="str">
        <f t="shared" ref="W1731:W1794" si="139">IF(V1731&gt;0.5,"Delayed","Ontime")</f>
        <v>Ontime</v>
      </c>
    </row>
    <row r="1732" spans="3:23" x14ac:dyDescent="0.3">
      <c r="C1732" s="1">
        <v>6</v>
      </c>
      <c r="D1732" s="1">
        <v>1728</v>
      </c>
      <c r="E1732" s="1" t="s">
        <v>5</v>
      </c>
      <c r="F1732" s="1" t="s">
        <v>13</v>
      </c>
      <c r="G1732" s="1" t="s">
        <v>12</v>
      </c>
      <c r="H1732" s="1" t="s">
        <v>3</v>
      </c>
      <c r="I1732">
        <f t="shared" si="135"/>
        <v>17</v>
      </c>
      <c r="J1732">
        <f>VLOOKUP(C1732,Sheet11!$C$10:$E$17,2,FALSE)</f>
        <v>5.6338028169014086E-2</v>
      </c>
      <c r="K1732">
        <f>VLOOKUP(C1732,Sheet11!$C$10:$E$17,3,FALSE)</f>
        <v>0.12746756909193457</v>
      </c>
      <c r="L1732">
        <f>VLOOKUP(E1732,Sheet11!$C$27:$E$30,2,FALSE)</f>
        <v>0.51877934272300474</v>
      </c>
      <c r="M1732">
        <f>VLOOKUP(E1732,Sheet11!$C$27:$E$30,3,FALSE)</f>
        <v>0.64805414551607443</v>
      </c>
      <c r="N1732">
        <f>VLOOKUP(F1732,Sheet11!$C$40:$E$43,2,FALSE)</f>
        <v>0.3779342723004695</v>
      </c>
      <c r="O1732">
        <f>VLOOKUP(F1732,Sheet11!$C$40:$E$43,3,FALSE)</f>
        <v>0.28426395939086296</v>
      </c>
      <c r="P1732">
        <f>VLOOKUP(G1732,Sheet11!$C$53:$E$61,2,FALSE)</f>
        <v>0.22065727699530516</v>
      </c>
      <c r="Q1732">
        <f>VLOOKUP(G1732,Sheet11!$C$53:$E$61,3,FALSE)</f>
        <v>0.17710095882684715</v>
      </c>
      <c r="R1732">
        <f>VLOOKUP(I1732,Sheet11!$C$70:$E$89,2,FALSE)</f>
        <v>9.154929577464789E-2</v>
      </c>
      <c r="S1732">
        <f>VLOOKUP(I1732,Sheet11!$C$70:$E$89,3,FALSE)</f>
        <v>8.1218274111675121E-2</v>
      </c>
      <c r="T1732">
        <f t="shared" si="136"/>
        <v>4.3221862485847497E-5</v>
      </c>
      <c r="U1732">
        <f t="shared" si="137"/>
        <v>2.7233541799492959E-4</v>
      </c>
      <c r="V1732">
        <f t="shared" si="138"/>
        <v>0.1369699422557942</v>
      </c>
      <c r="W1732" t="str">
        <f t="shared" si="139"/>
        <v>Ontime</v>
      </c>
    </row>
    <row r="1733" spans="3:23" x14ac:dyDescent="0.3">
      <c r="C1733" s="1">
        <v>7</v>
      </c>
      <c r="D1733" s="1">
        <v>1455</v>
      </c>
      <c r="E1733" s="1" t="s">
        <v>2</v>
      </c>
      <c r="F1733" s="1" t="s">
        <v>1</v>
      </c>
      <c r="G1733" s="1" t="s">
        <v>0</v>
      </c>
      <c r="H1733" s="1" t="s">
        <v>3</v>
      </c>
      <c r="I1733">
        <f t="shared" si="135"/>
        <v>14</v>
      </c>
      <c r="J1733">
        <f>VLOOKUP(C1733,Sheet11!$C$10:$E$17,2,FALSE)</f>
        <v>0.15962441314553991</v>
      </c>
      <c r="K1733">
        <f>VLOOKUP(C1733,Sheet11!$C$10:$E$17,3,FALSE)</f>
        <v>0.10434292160180485</v>
      </c>
      <c r="L1733">
        <f>VLOOKUP(E1733,Sheet11!$C$27:$E$30,2,FALSE)</f>
        <v>8.6854460093896718E-2</v>
      </c>
      <c r="M1733">
        <f>VLOOKUP(E1733,Sheet11!$C$27:$E$30,3,FALSE)</f>
        <v>6.0913705583756347E-2</v>
      </c>
      <c r="N1733">
        <f>VLOOKUP(F1733,Sheet11!$C$40:$E$43,2,FALSE)</f>
        <v>0.19718309859154928</v>
      </c>
      <c r="O1733">
        <f>VLOOKUP(F1733,Sheet11!$C$40:$E$43,3,FALSE)</f>
        <v>0.17033276931754088</v>
      </c>
      <c r="P1733">
        <f>VLOOKUP(G1733,Sheet11!$C$53:$E$61,2,FALSE)</f>
        <v>9.3896713615023476E-3</v>
      </c>
      <c r="Q1733">
        <f>VLOOKUP(G1733,Sheet11!$C$53:$E$61,3,FALSE)</f>
        <v>1.4664410603496898E-2</v>
      </c>
      <c r="R1733">
        <f>VLOOKUP(I1733,Sheet11!$C$70:$E$89,2,FALSE)</f>
        <v>5.6338028169014086E-2</v>
      </c>
      <c r="S1733">
        <f>VLOOKUP(I1733,Sheet11!$C$70:$E$89,3,FALSE)</f>
        <v>9.7574732092498589E-2</v>
      </c>
      <c r="T1733">
        <f t="shared" si="136"/>
        <v>2.8011913789688173E-7</v>
      </c>
      <c r="U1733">
        <f t="shared" si="137"/>
        <v>1.2490357234787461E-6</v>
      </c>
      <c r="V1733">
        <f t="shared" si="138"/>
        <v>0.18318559157892386</v>
      </c>
      <c r="W1733" t="str">
        <f t="shared" si="139"/>
        <v>Ontime</v>
      </c>
    </row>
    <row r="1734" spans="3:23" x14ac:dyDescent="0.3">
      <c r="C1734" s="1">
        <v>7</v>
      </c>
      <c r="D1734" s="1">
        <v>1656</v>
      </c>
      <c r="E1734" s="1" t="s">
        <v>5</v>
      </c>
      <c r="F1734" s="1" t="s">
        <v>1</v>
      </c>
      <c r="G1734" s="1" t="s">
        <v>4</v>
      </c>
      <c r="H1734" s="1" t="s">
        <v>3</v>
      </c>
      <c r="I1734">
        <f t="shared" si="135"/>
        <v>16</v>
      </c>
      <c r="J1734">
        <f>VLOOKUP(C1734,Sheet11!$C$10:$E$17,2,FALSE)</f>
        <v>0.15962441314553991</v>
      </c>
      <c r="K1734">
        <f>VLOOKUP(C1734,Sheet11!$C$10:$E$17,3,FALSE)</f>
        <v>0.10434292160180485</v>
      </c>
      <c r="L1734">
        <f>VLOOKUP(E1734,Sheet11!$C$27:$E$30,2,FALSE)</f>
        <v>0.51877934272300474</v>
      </c>
      <c r="M1734">
        <f>VLOOKUP(E1734,Sheet11!$C$27:$E$30,3,FALSE)</f>
        <v>0.64805414551607443</v>
      </c>
      <c r="N1734">
        <f>VLOOKUP(F1734,Sheet11!$C$40:$E$43,2,FALSE)</f>
        <v>0.19718309859154928</v>
      </c>
      <c r="O1734">
        <f>VLOOKUP(F1734,Sheet11!$C$40:$E$43,3,FALSE)</f>
        <v>0.17033276931754088</v>
      </c>
      <c r="P1734">
        <f>VLOOKUP(G1734,Sheet11!$C$53:$E$61,2,FALSE)</f>
        <v>0.31690140845070425</v>
      </c>
      <c r="Q1734">
        <f>VLOOKUP(G1734,Sheet11!$C$53:$E$61,3,FALSE)</f>
        <v>0.233502538071066</v>
      </c>
      <c r="R1734">
        <f>VLOOKUP(I1734,Sheet11!$C$70:$E$89,2,FALSE)</f>
        <v>0.10328638497652583</v>
      </c>
      <c r="S1734">
        <f>VLOOKUP(I1734,Sheet11!$C$70:$E$89,3,FALSE)</f>
        <v>9.8702763677382968E-2</v>
      </c>
      <c r="T1734">
        <f t="shared" si="136"/>
        <v>1.0352578746699117E-4</v>
      </c>
      <c r="U1734">
        <f t="shared" si="137"/>
        <v>2.1403759953554335E-4</v>
      </c>
      <c r="V1734">
        <f t="shared" si="138"/>
        <v>0.32600038828205635</v>
      </c>
      <c r="W1734" t="str">
        <f t="shared" si="139"/>
        <v>Ontime</v>
      </c>
    </row>
    <row r="1735" spans="3:23" x14ac:dyDescent="0.3">
      <c r="C1735" s="1">
        <v>7</v>
      </c>
      <c r="D1735" s="1">
        <v>1251</v>
      </c>
      <c r="E1735" s="1" t="s">
        <v>7</v>
      </c>
      <c r="F1735" s="1" t="s">
        <v>6</v>
      </c>
      <c r="G1735" s="1" t="s">
        <v>4</v>
      </c>
      <c r="H1735" s="1" t="s">
        <v>3</v>
      </c>
      <c r="I1735">
        <f t="shared" si="135"/>
        <v>12</v>
      </c>
      <c r="J1735">
        <f>VLOOKUP(C1735,Sheet11!$C$10:$E$17,2,FALSE)</f>
        <v>0.15962441314553991</v>
      </c>
      <c r="K1735">
        <f>VLOOKUP(C1735,Sheet11!$C$10:$E$17,3,FALSE)</f>
        <v>0.10434292160180485</v>
      </c>
      <c r="L1735">
        <f>VLOOKUP(E1735,Sheet11!$C$27:$E$30,2,FALSE)</f>
        <v>0.39436619718309857</v>
      </c>
      <c r="M1735">
        <f>VLOOKUP(E1735,Sheet11!$C$27:$E$30,3,FALSE)</f>
        <v>0.29103214890016921</v>
      </c>
      <c r="N1735">
        <f>VLOOKUP(F1735,Sheet11!$C$40:$E$43,2,FALSE)</f>
        <v>0.42488262910798125</v>
      </c>
      <c r="O1735">
        <f>VLOOKUP(F1735,Sheet11!$C$40:$E$43,3,FALSE)</f>
        <v>0.54540327129159616</v>
      </c>
      <c r="P1735">
        <f>VLOOKUP(G1735,Sheet11!$C$53:$E$61,2,FALSE)</f>
        <v>0.31690140845070425</v>
      </c>
      <c r="Q1735">
        <f>VLOOKUP(G1735,Sheet11!$C$53:$E$61,3,FALSE)</f>
        <v>0.233502538071066</v>
      </c>
      <c r="R1735">
        <f>VLOOKUP(I1735,Sheet11!$C$70:$E$89,2,FALSE)</f>
        <v>3.0516431924882629E-2</v>
      </c>
      <c r="S1735">
        <f>VLOOKUP(I1735,Sheet11!$C$70:$E$89,3,FALSE)</f>
        <v>0.10152284263959391</v>
      </c>
      <c r="T1735">
        <f t="shared" si="136"/>
        <v>5.0102052223329931E-5</v>
      </c>
      <c r="U1735">
        <f t="shared" si="137"/>
        <v>3.1657289816871479E-4</v>
      </c>
      <c r="V1735">
        <f t="shared" si="138"/>
        <v>0.13663887366661229</v>
      </c>
      <c r="W1735" t="str">
        <f t="shared" si="139"/>
        <v>Ontime</v>
      </c>
    </row>
    <row r="1736" spans="3:23" x14ac:dyDescent="0.3">
      <c r="C1736" s="1">
        <v>7</v>
      </c>
      <c r="D1736" s="1">
        <v>1455</v>
      </c>
      <c r="E1736" s="1" t="s">
        <v>7</v>
      </c>
      <c r="F1736" s="1" t="s">
        <v>6</v>
      </c>
      <c r="G1736" s="1" t="s">
        <v>4</v>
      </c>
      <c r="H1736" s="1" t="s">
        <v>3</v>
      </c>
      <c r="I1736">
        <f t="shared" si="135"/>
        <v>14</v>
      </c>
      <c r="J1736">
        <f>VLOOKUP(C1736,Sheet11!$C$10:$E$17,2,FALSE)</f>
        <v>0.15962441314553991</v>
      </c>
      <c r="K1736">
        <f>VLOOKUP(C1736,Sheet11!$C$10:$E$17,3,FALSE)</f>
        <v>0.10434292160180485</v>
      </c>
      <c r="L1736">
        <f>VLOOKUP(E1736,Sheet11!$C$27:$E$30,2,FALSE)</f>
        <v>0.39436619718309857</v>
      </c>
      <c r="M1736">
        <f>VLOOKUP(E1736,Sheet11!$C$27:$E$30,3,FALSE)</f>
        <v>0.29103214890016921</v>
      </c>
      <c r="N1736">
        <f>VLOOKUP(F1736,Sheet11!$C$40:$E$43,2,FALSE)</f>
        <v>0.42488262910798125</v>
      </c>
      <c r="O1736">
        <f>VLOOKUP(F1736,Sheet11!$C$40:$E$43,3,FALSE)</f>
        <v>0.54540327129159616</v>
      </c>
      <c r="P1736">
        <f>VLOOKUP(G1736,Sheet11!$C$53:$E$61,2,FALSE)</f>
        <v>0.31690140845070425</v>
      </c>
      <c r="Q1736">
        <f>VLOOKUP(G1736,Sheet11!$C$53:$E$61,3,FALSE)</f>
        <v>0.233502538071066</v>
      </c>
      <c r="R1736">
        <f>VLOOKUP(I1736,Sheet11!$C$70:$E$89,2,FALSE)</f>
        <v>5.6338028169014086E-2</v>
      </c>
      <c r="S1736">
        <f>VLOOKUP(I1736,Sheet11!$C$70:$E$89,3,FALSE)</f>
        <v>9.7574732092498589E-2</v>
      </c>
      <c r="T1736">
        <f t="shared" si="136"/>
        <v>9.2496096412301418E-5</v>
      </c>
      <c r="U1736">
        <f t="shared" si="137"/>
        <v>3.0426172990659811E-4</v>
      </c>
      <c r="V1736">
        <f t="shared" si="138"/>
        <v>0.23312985976981437</v>
      </c>
      <c r="W1736" t="str">
        <f t="shared" si="139"/>
        <v>Ontime</v>
      </c>
    </row>
    <row r="1737" spans="3:23" x14ac:dyDescent="0.3">
      <c r="C1737" s="1">
        <v>7</v>
      </c>
      <c r="D1737" s="1">
        <v>1900</v>
      </c>
      <c r="E1737" s="1" t="s">
        <v>7</v>
      </c>
      <c r="F1737" s="1" t="s">
        <v>6</v>
      </c>
      <c r="G1737" s="1" t="s">
        <v>4</v>
      </c>
      <c r="H1737" s="1" t="s">
        <v>15</v>
      </c>
      <c r="I1737">
        <f t="shared" si="135"/>
        <v>19</v>
      </c>
      <c r="J1737">
        <f>VLOOKUP(C1737,Sheet11!$C$10:$E$17,2,FALSE)</f>
        <v>0.15962441314553991</v>
      </c>
      <c r="K1737">
        <f>VLOOKUP(C1737,Sheet11!$C$10:$E$17,3,FALSE)</f>
        <v>0.10434292160180485</v>
      </c>
      <c r="L1737">
        <f>VLOOKUP(E1737,Sheet11!$C$27:$E$30,2,FALSE)</f>
        <v>0.39436619718309857</v>
      </c>
      <c r="M1737">
        <f>VLOOKUP(E1737,Sheet11!$C$27:$E$30,3,FALSE)</f>
        <v>0.29103214890016921</v>
      </c>
      <c r="N1737">
        <f>VLOOKUP(F1737,Sheet11!$C$40:$E$43,2,FALSE)</f>
        <v>0.42488262910798125</v>
      </c>
      <c r="O1737">
        <f>VLOOKUP(F1737,Sheet11!$C$40:$E$43,3,FALSE)</f>
        <v>0.54540327129159616</v>
      </c>
      <c r="P1737">
        <f>VLOOKUP(G1737,Sheet11!$C$53:$E$61,2,FALSE)</f>
        <v>0.31690140845070425</v>
      </c>
      <c r="Q1737">
        <f>VLOOKUP(G1737,Sheet11!$C$53:$E$61,3,FALSE)</f>
        <v>0.233502538071066</v>
      </c>
      <c r="R1737">
        <f>VLOOKUP(I1737,Sheet11!$C$70:$E$89,2,FALSE)</f>
        <v>9.8591549295774641E-2</v>
      </c>
      <c r="S1737">
        <f>VLOOKUP(I1737,Sheet11!$C$70:$E$89,3,FALSE)</f>
        <v>2.1996615905245348E-2</v>
      </c>
      <c r="T1737">
        <f t="shared" si="136"/>
        <v>1.6186816872152746E-4</v>
      </c>
      <c r="U1737">
        <f t="shared" si="137"/>
        <v>6.8590794603221538E-5</v>
      </c>
      <c r="V1737">
        <f t="shared" si="138"/>
        <v>0.70237306627745488</v>
      </c>
      <c r="W1737" t="str">
        <f t="shared" si="139"/>
        <v>Delayed</v>
      </c>
    </row>
    <row r="1738" spans="3:23" x14ac:dyDescent="0.3">
      <c r="C1738" s="1">
        <v>7</v>
      </c>
      <c r="D1738" s="1">
        <v>2244</v>
      </c>
      <c r="E1738" s="1" t="s">
        <v>7</v>
      </c>
      <c r="F1738" s="1" t="s">
        <v>6</v>
      </c>
      <c r="G1738" s="1" t="s">
        <v>4</v>
      </c>
      <c r="H1738" s="1" t="s">
        <v>15</v>
      </c>
      <c r="I1738">
        <f t="shared" si="135"/>
        <v>22</v>
      </c>
      <c r="J1738">
        <f>VLOOKUP(C1738,Sheet11!$C$10:$E$17,2,FALSE)</f>
        <v>0.15962441314553991</v>
      </c>
      <c r="K1738">
        <f>VLOOKUP(C1738,Sheet11!$C$10:$E$17,3,FALSE)</f>
        <v>0.10434292160180485</v>
      </c>
      <c r="L1738">
        <f>VLOOKUP(E1738,Sheet11!$C$27:$E$30,2,FALSE)</f>
        <v>0.39436619718309857</v>
      </c>
      <c r="M1738">
        <f>VLOOKUP(E1738,Sheet11!$C$27:$E$30,3,FALSE)</f>
        <v>0.29103214890016921</v>
      </c>
      <c r="N1738">
        <f>VLOOKUP(F1738,Sheet11!$C$40:$E$43,2,FALSE)</f>
        <v>0.42488262910798125</v>
      </c>
      <c r="O1738">
        <f>VLOOKUP(F1738,Sheet11!$C$40:$E$43,3,FALSE)</f>
        <v>0.54540327129159616</v>
      </c>
      <c r="P1738">
        <f>VLOOKUP(G1738,Sheet11!$C$53:$E$61,2,FALSE)</f>
        <v>0.31690140845070425</v>
      </c>
      <c r="Q1738">
        <f>VLOOKUP(G1738,Sheet11!$C$53:$E$61,3,FALSE)</f>
        <v>0.233502538071066</v>
      </c>
      <c r="R1738">
        <f>VLOOKUP(I1738,Sheet11!$C$70:$E$89,2,FALSE)</f>
        <v>2.5821596244131457E-2</v>
      </c>
      <c r="S1738">
        <f>VLOOKUP(I1738,Sheet11!$C$70:$E$89,3,FALSE)</f>
        <v>0</v>
      </c>
      <c r="T1738">
        <f t="shared" si="136"/>
        <v>4.239404418897148E-5</v>
      </c>
      <c r="U1738">
        <f t="shared" si="137"/>
        <v>0</v>
      </c>
      <c r="V1738">
        <f t="shared" si="138"/>
        <v>1</v>
      </c>
      <c r="W1738" t="str">
        <f t="shared" si="139"/>
        <v>Delayed</v>
      </c>
    </row>
    <row r="1739" spans="3:23" x14ac:dyDescent="0.3">
      <c r="C1739" s="1">
        <v>7</v>
      </c>
      <c r="D1739" s="1">
        <v>901</v>
      </c>
      <c r="E1739" s="1" t="s">
        <v>7</v>
      </c>
      <c r="F1739" s="1" t="s">
        <v>1</v>
      </c>
      <c r="G1739" s="1" t="s">
        <v>4</v>
      </c>
      <c r="H1739" s="1" t="s">
        <v>3</v>
      </c>
      <c r="I1739">
        <f t="shared" si="135"/>
        <v>9</v>
      </c>
      <c r="J1739">
        <f>VLOOKUP(C1739,Sheet11!$C$10:$E$17,2,FALSE)</f>
        <v>0.15962441314553991</v>
      </c>
      <c r="K1739">
        <f>VLOOKUP(C1739,Sheet11!$C$10:$E$17,3,FALSE)</f>
        <v>0.10434292160180485</v>
      </c>
      <c r="L1739">
        <f>VLOOKUP(E1739,Sheet11!$C$27:$E$30,2,FALSE)</f>
        <v>0.39436619718309857</v>
      </c>
      <c r="M1739">
        <f>VLOOKUP(E1739,Sheet11!$C$27:$E$30,3,FALSE)</f>
        <v>0.29103214890016921</v>
      </c>
      <c r="N1739">
        <f>VLOOKUP(F1739,Sheet11!$C$40:$E$43,2,FALSE)</f>
        <v>0.19718309859154928</v>
      </c>
      <c r="O1739">
        <f>VLOOKUP(F1739,Sheet11!$C$40:$E$43,3,FALSE)</f>
        <v>0.17033276931754088</v>
      </c>
      <c r="P1739">
        <f>VLOOKUP(G1739,Sheet11!$C$53:$E$61,2,FALSE)</f>
        <v>0.31690140845070425</v>
      </c>
      <c r="Q1739">
        <f>VLOOKUP(G1739,Sheet11!$C$53:$E$61,3,FALSE)</f>
        <v>0.233502538071066</v>
      </c>
      <c r="R1739">
        <f>VLOOKUP(I1739,Sheet11!$C$70:$E$89,2,FALSE)</f>
        <v>3.5211267605633804E-2</v>
      </c>
      <c r="S1739">
        <f>VLOOKUP(I1739,Sheet11!$C$70:$E$89,3,FALSE)</f>
        <v>3.2148900169204735E-2</v>
      </c>
      <c r="T1739">
        <f t="shared" si="136"/>
        <v>2.6828978241137148E-5</v>
      </c>
      <c r="U1739">
        <f t="shared" si="137"/>
        <v>3.1308088412479919E-5</v>
      </c>
      <c r="V1739">
        <f t="shared" si="138"/>
        <v>0.46147801713122644</v>
      </c>
      <c r="W1739" t="str">
        <f t="shared" si="139"/>
        <v>Ontime</v>
      </c>
    </row>
    <row r="1740" spans="3:23" x14ac:dyDescent="0.3">
      <c r="C1740" s="1">
        <v>7</v>
      </c>
      <c r="D1740" s="1">
        <v>1326</v>
      </c>
      <c r="E1740" s="1" t="s">
        <v>7</v>
      </c>
      <c r="F1740" s="1" t="s">
        <v>1</v>
      </c>
      <c r="G1740" s="1" t="s">
        <v>4</v>
      </c>
      <c r="H1740" s="1" t="s">
        <v>15</v>
      </c>
      <c r="I1740">
        <f t="shared" si="135"/>
        <v>13</v>
      </c>
      <c r="J1740">
        <f>VLOOKUP(C1740,Sheet11!$C$10:$E$17,2,FALSE)</f>
        <v>0.15962441314553991</v>
      </c>
      <c r="K1740">
        <f>VLOOKUP(C1740,Sheet11!$C$10:$E$17,3,FALSE)</f>
        <v>0.10434292160180485</v>
      </c>
      <c r="L1740">
        <f>VLOOKUP(E1740,Sheet11!$C$27:$E$30,2,FALSE)</f>
        <v>0.39436619718309857</v>
      </c>
      <c r="M1740">
        <f>VLOOKUP(E1740,Sheet11!$C$27:$E$30,3,FALSE)</f>
        <v>0.29103214890016921</v>
      </c>
      <c r="N1740">
        <f>VLOOKUP(F1740,Sheet11!$C$40:$E$43,2,FALSE)</f>
        <v>0.19718309859154928</v>
      </c>
      <c r="O1740">
        <f>VLOOKUP(F1740,Sheet11!$C$40:$E$43,3,FALSE)</f>
        <v>0.17033276931754088</v>
      </c>
      <c r="P1740">
        <f>VLOOKUP(G1740,Sheet11!$C$53:$E$61,2,FALSE)</f>
        <v>0.31690140845070425</v>
      </c>
      <c r="Q1740">
        <f>VLOOKUP(G1740,Sheet11!$C$53:$E$61,3,FALSE)</f>
        <v>0.233502538071066</v>
      </c>
      <c r="R1740">
        <f>VLOOKUP(I1740,Sheet11!$C$70:$E$89,2,FALSE)</f>
        <v>6.1032863849765258E-2</v>
      </c>
      <c r="S1740">
        <f>VLOOKUP(I1740,Sheet11!$C$70:$E$89,3,FALSE)</f>
        <v>5.0761421319796954E-2</v>
      </c>
      <c r="T1740">
        <f t="shared" si="136"/>
        <v>4.650356228463772E-5</v>
      </c>
      <c r="U1740">
        <f t="shared" si="137"/>
        <v>4.9433823809178825E-5</v>
      </c>
      <c r="V1740">
        <f t="shared" si="138"/>
        <v>0.4847282605673891</v>
      </c>
      <c r="W1740" t="str">
        <f t="shared" si="139"/>
        <v>Ontime</v>
      </c>
    </row>
    <row r="1741" spans="3:23" x14ac:dyDescent="0.3">
      <c r="C1741" s="1">
        <v>7</v>
      </c>
      <c r="D1741" s="1">
        <v>1452</v>
      </c>
      <c r="E1741" s="1" t="s">
        <v>7</v>
      </c>
      <c r="F1741" s="1" t="s">
        <v>1</v>
      </c>
      <c r="G1741" s="1" t="s">
        <v>4</v>
      </c>
      <c r="H1741" s="1" t="s">
        <v>3</v>
      </c>
      <c r="I1741">
        <f t="shared" si="135"/>
        <v>14</v>
      </c>
      <c r="J1741">
        <f>VLOOKUP(C1741,Sheet11!$C$10:$E$17,2,FALSE)</f>
        <v>0.15962441314553991</v>
      </c>
      <c r="K1741">
        <f>VLOOKUP(C1741,Sheet11!$C$10:$E$17,3,FALSE)</f>
        <v>0.10434292160180485</v>
      </c>
      <c r="L1741">
        <f>VLOOKUP(E1741,Sheet11!$C$27:$E$30,2,FALSE)</f>
        <v>0.39436619718309857</v>
      </c>
      <c r="M1741">
        <f>VLOOKUP(E1741,Sheet11!$C$27:$E$30,3,FALSE)</f>
        <v>0.29103214890016921</v>
      </c>
      <c r="N1741">
        <f>VLOOKUP(F1741,Sheet11!$C$40:$E$43,2,FALSE)</f>
        <v>0.19718309859154928</v>
      </c>
      <c r="O1741">
        <f>VLOOKUP(F1741,Sheet11!$C$40:$E$43,3,FALSE)</f>
        <v>0.17033276931754088</v>
      </c>
      <c r="P1741">
        <f>VLOOKUP(G1741,Sheet11!$C$53:$E$61,2,FALSE)</f>
        <v>0.31690140845070425</v>
      </c>
      <c r="Q1741">
        <f>VLOOKUP(G1741,Sheet11!$C$53:$E$61,3,FALSE)</f>
        <v>0.233502538071066</v>
      </c>
      <c r="R1741">
        <f>VLOOKUP(I1741,Sheet11!$C$70:$E$89,2,FALSE)</f>
        <v>5.6338028169014086E-2</v>
      </c>
      <c r="S1741">
        <f>VLOOKUP(I1741,Sheet11!$C$70:$E$89,3,FALSE)</f>
        <v>9.7574732092498589E-2</v>
      </c>
      <c r="T1741">
        <f t="shared" si="136"/>
        <v>4.2926365185819432E-5</v>
      </c>
      <c r="U1741">
        <f t="shared" si="137"/>
        <v>9.5022794655421529E-5</v>
      </c>
      <c r="V1741">
        <f t="shared" si="138"/>
        <v>0.31117525641490906</v>
      </c>
      <c r="W1741" t="str">
        <f t="shared" si="139"/>
        <v>Ontime</v>
      </c>
    </row>
    <row r="1742" spans="3:23" x14ac:dyDescent="0.3">
      <c r="C1742" s="1">
        <v>7</v>
      </c>
      <c r="D1742" s="1">
        <v>1641</v>
      </c>
      <c r="E1742" s="1" t="s">
        <v>7</v>
      </c>
      <c r="F1742" s="1" t="s">
        <v>1</v>
      </c>
      <c r="G1742" s="1" t="s">
        <v>4</v>
      </c>
      <c r="H1742" s="1" t="s">
        <v>3</v>
      </c>
      <c r="I1742">
        <f t="shared" si="135"/>
        <v>16</v>
      </c>
      <c r="J1742">
        <f>VLOOKUP(C1742,Sheet11!$C$10:$E$17,2,FALSE)</f>
        <v>0.15962441314553991</v>
      </c>
      <c r="K1742">
        <f>VLOOKUP(C1742,Sheet11!$C$10:$E$17,3,FALSE)</f>
        <v>0.10434292160180485</v>
      </c>
      <c r="L1742">
        <f>VLOOKUP(E1742,Sheet11!$C$27:$E$30,2,FALSE)</f>
        <v>0.39436619718309857</v>
      </c>
      <c r="M1742">
        <f>VLOOKUP(E1742,Sheet11!$C$27:$E$30,3,FALSE)</f>
        <v>0.29103214890016921</v>
      </c>
      <c r="N1742">
        <f>VLOOKUP(F1742,Sheet11!$C$40:$E$43,2,FALSE)</f>
        <v>0.19718309859154928</v>
      </c>
      <c r="O1742">
        <f>VLOOKUP(F1742,Sheet11!$C$40:$E$43,3,FALSE)</f>
        <v>0.17033276931754088</v>
      </c>
      <c r="P1742">
        <f>VLOOKUP(G1742,Sheet11!$C$53:$E$61,2,FALSE)</f>
        <v>0.31690140845070425</v>
      </c>
      <c r="Q1742">
        <f>VLOOKUP(G1742,Sheet11!$C$53:$E$61,3,FALSE)</f>
        <v>0.233502538071066</v>
      </c>
      <c r="R1742">
        <f>VLOOKUP(I1742,Sheet11!$C$70:$E$89,2,FALSE)</f>
        <v>0.10328638497652583</v>
      </c>
      <c r="S1742">
        <f>VLOOKUP(I1742,Sheet11!$C$70:$E$89,3,FALSE)</f>
        <v>9.8702763677382968E-2</v>
      </c>
      <c r="T1742">
        <f t="shared" si="136"/>
        <v>7.8698336174002302E-5</v>
      </c>
      <c r="U1742">
        <f t="shared" si="137"/>
        <v>9.6121324073403282E-5</v>
      </c>
      <c r="V1742">
        <f t="shared" si="138"/>
        <v>0.45016868275929645</v>
      </c>
      <c r="W1742" t="str">
        <f t="shared" si="139"/>
        <v>Ontime</v>
      </c>
    </row>
    <row r="1743" spans="3:23" x14ac:dyDescent="0.3">
      <c r="C1743" s="1">
        <v>7</v>
      </c>
      <c r="D1743" s="1">
        <v>1715</v>
      </c>
      <c r="E1743" s="1" t="s">
        <v>7</v>
      </c>
      <c r="F1743" s="1" t="s">
        <v>1</v>
      </c>
      <c r="G1743" s="1" t="s">
        <v>4</v>
      </c>
      <c r="H1743" s="1" t="s">
        <v>15</v>
      </c>
      <c r="I1743">
        <f t="shared" si="135"/>
        <v>17</v>
      </c>
      <c r="J1743">
        <f>VLOOKUP(C1743,Sheet11!$C$10:$E$17,2,FALSE)</f>
        <v>0.15962441314553991</v>
      </c>
      <c r="K1743">
        <f>VLOOKUP(C1743,Sheet11!$C$10:$E$17,3,FALSE)</f>
        <v>0.10434292160180485</v>
      </c>
      <c r="L1743">
        <f>VLOOKUP(E1743,Sheet11!$C$27:$E$30,2,FALSE)</f>
        <v>0.39436619718309857</v>
      </c>
      <c r="M1743">
        <f>VLOOKUP(E1743,Sheet11!$C$27:$E$30,3,FALSE)</f>
        <v>0.29103214890016921</v>
      </c>
      <c r="N1743">
        <f>VLOOKUP(F1743,Sheet11!$C$40:$E$43,2,FALSE)</f>
        <v>0.19718309859154928</v>
      </c>
      <c r="O1743">
        <f>VLOOKUP(F1743,Sheet11!$C$40:$E$43,3,FALSE)</f>
        <v>0.17033276931754088</v>
      </c>
      <c r="P1743">
        <f>VLOOKUP(G1743,Sheet11!$C$53:$E$61,2,FALSE)</f>
        <v>0.31690140845070425</v>
      </c>
      <c r="Q1743">
        <f>VLOOKUP(G1743,Sheet11!$C$53:$E$61,3,FALSE)</f>
        <v>0.233502538071066</v>
      </c>
      <c r="R1743">
        <f>VLOOKUP(I1743,Sheet11!$C$70:$E$89,2,FALSE)</f>
        <v>9.154929577464789E-2</v>
      </c>
      <c r="S1743">
        <f>VLOOKUP(I1743,Sheet11!$C$70:$E$89,3,FALSE)</f>
        <v>8.1218274111675121E-2</v>
      </c>
      <c r="T1743">
        <f t="shared" si="136"/>
        <v>6.9755343426956576E-5</v>
      </c>
      <c r="U1743">
        <f t="shared" si="137"/>
        <v>7.9094118094686115E-5</v>
      </c>
      <c r="V1743">
        <f t="shared" si="138"/>
        <v>0.4686301362051899</v>
      </c>
      <c r="W1743" t="str">
        <f t="shared" si="139"/>
        <v>Ontime</v>
      </c>
    </row>
    <row r="1744" spans="3:23" x14ac:dyDescent="0.3">
      <c r="C1744" s="1">
        <v>7</v>
      </c>
      <c r="D1744" s="1">
        <v>2122</v>
      </c>
      <c r="E1744" s="1" t="s">
        <v>7</v>
      </c>
      <c r="F1744" s="1" t="s">
        <v>1</v>
      </c>
      <c r="G1744" s="1" t="s">
        <v>4</v>
      </c>
      <c r="H1744" s="1" t="s">
        <v>15</v>
      </c>
      <c r="I1744">
        <f t="shared" si="135"/>
        <v>21</v>
      </c>
      <c r="J1744">
        <f>VLOOKUP(C1744,Sheet11!$C$10:$E$17,2,FALSE)</f>
        <v>0.15962441314553991</v>
      </c>
      <c r="K1744">
        <f>VLOOKUP(C1744,Sheet11!$C$10:$E$17,3,FALSE)</f>
        <v>0.10434292160180485</v>
      </c>
      <c r="L1744">
        <f>VLOOKUP(E1744,Sheet11!$C$27:$E$30,2,FALSE)</f>
        <v>0.39436619718309857</v>
      </c>
      <c r="M1744">
        <f>VLOOKUP(E1744,Sheet11!$C$27:$E$30,3,FALSE)</f>
        <v>0.29103214890016921</v>
      </c>
      <c r="N1744">
        <f>VLOOKUP(F1744,Sheet11!$C$40:$E$43,2,FALSE)</f>
        <v>0.19718309859154928</v>
      </c>
      <c r="O1744">
        <f>VLOOKUP(F1744,Sheet11!$C$40:$E$43,3,FALSE)</f>
        <v>0.17033276931754088</v>
      </c>
      <c r="P1744">
        <f>VLOOKUP(G1744,Sheet11!$C$53:$E$61,2,FALSE)</f>
        <v>0.31690140845070425</v>
      </c>
      <c r="Q1744">
        <f>VLOOKUP(G1744,Sheet11!$C$53:$E$61,3,FALSE)</f>
        <v>0.233502538071066</v>
      </c>
      <c r="R1744">
        <f>VLOOKUP(I1744,Sheet11!$C$70:$E$89,2,FALSE)</f>
        <v>4.9295774647887321E-2</v>
      </c>
      <c r="S1744">
        <f>VLOOKUP(I1744,Sheet11!$C$70:$E$89,3,FALSE)</f>
        <v>3.7789058093626621E-2</v>
      </c>
      <c r="T1744">
        <f t="shared" si="136"/>
        <v>3.7560569537592001E-5</v>
      </c>
      <c r="U1744">
        <f t="shared" si="137"/>
        <v>3.6800735502388682E-5</v>
      </c>
      <c r="V1744">
        <f t="shared" si="138"/>
        <v>0.50510906872058514</v>
      </c>
      <c r="W1744" t="str">
        <f t="shared" si="139"/>
        <v>Delayed</v>
      </c>
    </row>
    <row r="1745" spans="3:23" x14ac:dyDescent="0.3">
      <c r="C1745" s="1">
        <v>7</v>
      </c>
      <c r="D1745" s="1">
        <v>1600</v>
      </c>
      <c r="E1745" s="1" t="s">
        <v>7</v>
      </c>
      <c r="F1745" s="1" t="s">
        <v>1</v>
      </c>
      <c r="G1745" s="1" t="s">
        <v>4</v>
      </c>
      <c r="H1745" s="1" t="s">
        <v>3</v>
      </c>
      <c r="I1745">
        <f t="shared" si="135"/>
        <v>16</v>
      </c>
      <c r="J1745">
        <f>VLOOKUP(C1745,Sheet11!$C$10:$E$17,2,FALSE)</f>
        <v>0.15962441314553991</v>
      </c>
      <c r="K1745">
        <f>VLOOKUP(C1745,Sheet11!$C$10:$E$17,3,FALSE)</f>
        <v>0.10434292160180485</v>
      </c>
      <c r="L1745">
        <f>VLOOKUP(E1745,Sheet11!$C$27:$E$30,2,FALSE)</f>
        <v>0.39436619718309857</v>
      </c>
      <c r="M1745">
        <f>VLOOKUP(E1745,Sheet11!$C$27:$E$30,3,FALSE)</f>
        <v>0.29103214890016921</v>
      </c>
      <c r="N1745">
        <f>VLOOKUP(F1745,Sheet11!$C$40:$E$43,2,FALSE)</f>
        <v>0.19718309859154928</v>
      </c>
      <c r="O1745">
        <f>VLOOKUP(F1745,Sheet11!$C$40:$E$43,3,FALSE)</f>
        <v>0.17033276931754088</v>
      </c>
      <c r="P1745">
        <f>VLOOKUP(G1745,Sheet11!$C$53:$E$61,2,FALSE)</f>
        <v>0.31690140845070425</v>
      </c>
      <c r="Q1745">
        <f>VLOOKUP(G1745,Sheet11!$C$53:$E$61,3,FALSE)</f>
        <v>0.233502538071066</v>
      </c>
      <c r="R1745">
        <f>VLOOKUP(I1745,Sheet11!$C$70:$E$89,2,FALSE)</f>
        <v>0.10328638497652583</v>
      </c>
      <c r="S1745">
        <f>VLOOKUP(I1745,Sheet11!$C$70:$E$89,3,FALSE)</f>
        <v>9.8702763677382968E-2</v>
      </c>
      <c r="T1745">
        <f t="shared" si="136"/>
        <v>7.8698336174002302E-5</v>
      </c>
      <c r="U1745">
        <f t="shared" si="137"/>
        <v>9.6121324073403282E-5</v>
      </c>
      <c r="V1745">
        <f t="shared" si="138"/>
        <v>0.45016868275929645</v>
      </c>
      <c r="W1745" t="str">
        <f t="shared" si="139"/>
        <v>Ontime</v>
      </c>
    </row>
    <row r="1746" spans="3:23" x14ac:dyDescent="0.3">
      <c r="C1746" s="1">
        <v>7</v>
      </c>
      <c r="D1746" s="1">
        <v>1535</v>
      </c>
      <c r="E1746" s="1" t="s">
        <v>5</v>
      </c>
      <c r="F1746" s="1" t="s">
        <v>1</v>
      </c>
      <c r="G1746" s="1" t="s">
        <v>8</v>
      </c>
      <c r="H1746" s="1" t="s">
        <v>15</v>
      </c>
      <c r="I1746">
        <f t="shared" si="135"/>
        <v>15</v>
      </c>
      <c r="J1746">
        <f>VLOOKUP(C1746,Sheet11!$C$10:$E$17,2,FALSE)</f>
        <v>0.15962441314553991</v>
      </c>
      <c r="K1746">
        <f>VLOOKUP(C1746,Sheet11!$C$10:$E$17,3,FALSE)</f>
        <v>0.10434292160180485</v>
      </c>
      <c r="L1746">
        <f>VLOOKUP(E1746,Sheet11!$C$27:$E$30,2,FALSE)</f>
        <v>0.51877934272300474</v>
      </c>
      <c r="M1746">
        <f>VLOOKUP(E1746,Sheet11!$C$27:$E$30,3,FALSE)</f>
        <v>0.64805414551607443</v>
      </c>
      <c r="N1746">
        <f>VLOOKUP(F1746,Sheet11!$C$40:$E$43,2,FALSE)</f>
        <v>0.19718309859154928</v>
      </c>
      <c r="O1746">
        <f>VLOOKUP(F1746,Sheet11!$C$40:$E$43,3,FALSE)</f>
        <v>0.17033276931754088</v>
      </c>
      <c r="P1746">
        <f>VLOOKUP(G1746,Sheet11!$C$53:$E$61,2,FALSE)</f>
        <v>0.11032863849765258</v>
      </c>
      <c r="Q1746">
        <f>VLOOKUP(G1746,Sheet11!$C$53:$E$61,3,FALSE)</f>
        <v>0.19232938522278623</v>
      </c>
      <c r="R1746">
        <f>VLOOKUP(I1746,Sheet11!$C$70:$E$89,2,FALSE)</f>
        <v>0.13849765258215962</v>
      </c>
      <c r="S1746">
        <f>VLOOKUP(I1746,Sheet11!$C$70:$E$89,3,FALSE)</f>
        <v>6.2041737168640719E-2</v>
      </c>
      <c r="T1746">
        <f t="shared" si="136"/>
        <v>4.8329462735011188E-5</v>
      </c>
      <c r="U1746">
        <f t="shared" si="137"/>
        <v>1.1081504980784306E-4</v>
      </c>
      <c r="V1746">
        <f t="shared" si="138"/>
        <v>0.30368287264694149</v>
      </c>
      <c r="W1746" t="str">
        <f t="shared" si="139"/>
        <v>Ontime</v>
      </c>
    </row>
    <row r="1747" spans="3:23" x14ac:dyDescent="0.3">
      <c r="C1747" s="1">
        <v>7</v>
      </c>
      <c r="D1747" s="1">
        <v>826</v>
      </c>
      <c r="E1747" s="1" t="s">
        <v>5</v>
      </c>
      <c r="F1747" s="1" t="s">
        <v>6</v>
      </c>
      <c r="G1747" s="1" t="s">
        <v>8</v>
      </c>
      <c r="H1747" s="1" t="s">
        <v>3</v>
      </c>
      <c r="I1747">
        <f t="shared" si="135"/>
        <v>8</v>
      </c>
      <c r="J1747">
        <f>VLOOKUP(C1747,Sheet11!$C$10:$E$17,2,FALSE)</f>
        <v>0.15962441314553991</v>
      </c>
      <c r="K1747">
        <f>VLOOKUP(C1747,Sheet11!$C$10:$E$17,3,FALSE)</f>
        <v>0.10434292160180485</v>
      </c>
      <c r="L1747">
        <f>VLOOKUP(E1747,Sheet11!$C$27:$E$30,2,FALSE)</f>
        <v>0.51877934272300474</v>
      </c>
      <c r="M1747">
        <f>VLOOKUP(E1747,Sheet11!$C$27:$E$30,3,FALSE)</f>
        <v>0.64805414551607443</v>
      </c>
      <c r="N1747">
        <f>VLOOKUP(F1747,Sheet11!$C$40:$E$43,2,FALSE)</f>
        <v>0.42488262910798125</v>
      </c>
      <c r="O1747">
        <f>VLOOKUP(F1747,Sheet11!$C$40:$E$43,3,FALSE)</f>
        <v>0.54540327129159616</v>
      </c>
      <c r="P1747">
        <f>VLOOKUP(G1747,Sheet11!$C$53:$E$61,2,FALSE)</f>
        <v>0.11032863849765258</v>
      </c>
      <c r="Q1747">
        <f>VLOOKUP(G1747,Sheet11!$C$53:$E$61,3,FALSE)</f>
        <v>0.19232938522278623</v>
      </c>
      <c r="R1747">
        <f>VLOOKUP(I1747,Sheet11!$C$70:$E$89,2,FALSE)</f>
        <v>4.2253521126760563E-2</v>
      </c>
      <c r="S1747">
        <f>VLOOKUP(I1747,Sheet11!$C$70:$E$89,3,FALSE)</f>
        <v>9.475465313028765E-2</v>
      </c>
      <c r="T1747">
        <f t="shared" si="136"/>
        <v>3.1771063274952875E-5</v>
      </c>
      <c r="U1747">
        <f t="shared" si="137"/>
        <v>5.4191961865090175E-4</v>
      </c>
      <c r="V1747">
        <f t="shared" si="138"/>
        <v>5.5380127786455936E-2</v>
      </c>
      <c r="W1747" t="str">
        <f t="shared" si="139"/>
        <v>Ontime</v>
      </c>
    </row>
    <row r="1748" spans="3:23" x14ac:dyDescent="0.3">
      <c r="C1748" s="1">
        <v>7</v>
      </c>
      <c r="D1748" s="1">
        <v>1026</v>
      </c>
      <c r="E1748" s="1" t="s">
        <v>5</v>
      </c>
      <c r="F1748" s="1" t="s">
        <v>6</v>
      </c>
      <c r="G1748" s="1" t="s">
        <v>8</v>
      </c>
      <c r="H1748" s="1" t="s">
        <v>3</v>
      </c>
      <c r="I1748">
        <f t="shared" si="135"/>
        <v>10</v>
      </c>
      <c r="J1748">
        <f>VLOOKUP(C1748,Sheet11!$C$10:$E$17,2,FALSE)</f>
        <v>0.15962441314553991</v>
      </c>
      <c r="K1748">
        <f>VLOOKUP(C1748,Sheet11!$C$10:$E$17,3,FALSE)</f>
        <v>0.10434292160180485</v>
      </c>
      <c r="L1748">
        <f>VLOOKUP(E1748,Sheet11!$C$27:$E$30,2,FALSE)</f>
        <v>0.51877934272300474</v>
      </c>
      <c r="M1748">
        <f>VLOOKUP(E1748,Sheet11!$C$27:$E$30,3,FALSE)</f>
        <v>0.64805414551607443</v>
      </c>
      <c r="N1748">
        <f>VLOOKUP(F1748,Sheet11!$C$40:$E$43,2,FALSE)</f>
        <v>0.42488262910798125</v>
      </c>
      <c r="O1748">
        <f>VLOOKUP(F1748,Sheet11!$C$40:$E$43,3,FALSE)</f>
        <v>0.54540327129159616</v>
      </c>
      <c r="P1748">
        <f>VLOOKUP(G1748,Sheet11!$C$53:$E$61,2,FALSE)</f>
        <v>0.11032863849765258</v>
      </c>
      <c r="Q1748">
        <f>VLOOKUP(G1748,Sheet11!$C$53:$E$61,3,FALSE)</f>
        <v>0.19232938522278623</v>
      </c>
      <c r="R1748">
        <f>VLOOKUP(I1748,Sheet11!$C$70:$E$89,2,FALSE)</f>
        <v>3.0516431924882629E-2</v>
      </c>
      <c r="S1748">
        <f>VLOOKUP(I1748,Sheet11!$C$70:$E$89,3,FALSE)</f>
        <v>5.9785673998871969E-2</v>
      </c>
      <c r="T1748">
        <f t="shared" si="136"/>
        <v>2.2945767920799298E-5</v>
      </c>
      <c r="U1748">
        <f t="shared" si="137"/>
        <v>3.4192547367259272E-4</v>
      </c>
      <c r="V1748">
        <f t="shared" si="138"/>
        <v>6.2887301889277908E-2</v>
      </c>
      <c r="W1748" t="str">
        <f t="shared" si="139"/>
        <v>Ontime</v>
      </c>
    </row>
    <row r="1749" spans="3:23" x14ac:dyDescent="0.3">
      <c r="C1749" s="1">
        <v>7</v>
      </c>
      <c r="D1749" s="1">
        <v>1128</v>
      </c>
      <c r="E1749" s="1" t="s">
        <v>5</v>
      </c>
      <c r="F1749" s="1" t="s">
        <v>6</v>
      </c>
      <c r="G1749" s="1" t="s">
        <v>8</v>
      </c>
      <c r="H1749" s="1" t="s">
        <v>3</v>
      </c>
      <c r="I1749">
        <f t="shared" si="135"/>
        <v>11</v>
      </c>
      <c r="J1749">
        <f>VLOOKUP(C1749,Sheet11!$C$10:$E$17,2,FALSE)</f>
        <v>0.15962441314553991</v>
      </c>
      <c r="K1749">
        <f>VLOOKUP(C1749,Sheet11!$C$10:$E$17,3,FALSE)</f>
        <v>0.10434292160180485</v>
      </c>
      <c r="L1749">
        <f>VLOOKUP(E1749,Sheet11!$C$27:$E$30,2,FALSE)</f>
        <v>0.51877934272300474</v>
      </c>
      <c r="M1749">
        <f>VLOOKUP(E1749,Sheet11!$C$27:$E$30,3,FALSE)</f>
        <v>0.64805414551607443</v>
      </c>
      <c r="N1749">
        <f>VLOOKUP(F1749,Sheet11!$C$40:$E$43,2,FALSE)</f>
        <v>0.42488262910798125</v>
      </c>
      <c r="O1749">
        <f>VLOOKUP(F1749,Sheet11!$C$40:$E$43,3,FALSE)</f>
        <v>0.54540327129159616</v>
      </c>
      <c r="P1749">
        <f>VLOOKUP(G1749,Sheet11!$C$53:$E$61,2,FALSE)</f>
        <v>0.11032863849765258</v>
      </c>
      <c r="Q1749">
        <f>VLOOKUP(G1749,Sheet11!$C$53:$E$61,3,FALSE)</f>
        <v>0.19232938522278623</v>
      </c>
      <c r="R1749">
        <f>VLOOKUP(I1749,Sheet11!$C$70:$E$89,2,FALSE)</f>
        <v>1.4084507042253521E-2</v>
      </c>
      <c r="S1749">
        <f>VLOOKUP(I1749,Sheet11!$C$70:$E$89,3,FALSE)</f>
        <v>2.5944726452340666E-2</v>
      </c>
      <c r="T1749">
        <f t="shared" si="136"/>
        <v>1.0590354424984292E-5</v>
      </c>
      <c r="U1749">
        <f t="shared" si="137"/>
        <v>1.4838275272584212E-4</v>
      </c>
      <c r="V1749">
        <f t="shared" si="138"/>
        <v>6.6617270145803015E-2</v>
      </c>
      <c r="W1749" t="str">
        <f t="shared" si="139"/>
        <v>Ontime</v>
      </c>
    </row>
    <row r="1750" spans="3:23" x14ac:dyDescent="0.3">
      <c r="C1750" s="1">
        <v>7</v>
      </c>
      <c r="D1750" s="1">
        <v>1229</v>
      </c>
      <c r="E1750" s="1" t="s">
        <v>5</v>
      </c>
      <c r="F1750" s="1" t="s">
        <v>6</v>
      </c>
      <c r="G1750" s="1" t="s">
        <v>8</v>
      </c>
      <c r="H1750" s="1" t="s">
        <v>3</v>
      </c>
      <c r="I1750">
        <f t="shared" si="135"/>
        <v>12</v>
      </c>
      <c r="J1750">
        <f>VLOOKUP(C1750,Sheet11!$C$10:$E$17,2,FALSE)</f>
        <v>0.15962441314553991</v>
      </c>
      <c r="K1750">
        <f>VLOOKUP(C1750,Sheet11!$C$10:$E$17,3,FALSE)</f>
        <v>0.10434292160180485</v>
      </c>
      <c r="L1750">
        <f>VLOOKUP(E1750,Sheet11!$C$27:$E$30,2,FALSE)</f>
        <v>0.51877934272300474</v>
      </c>
      <c r="M1750">
        <f>VLOOKUP(E1750,Sheet11!$C$27:$E$30,3,FALSE)</f>
        <v>0.64805414551607443</v>
      </c>
      <c r="N1750">
        <f>VLOOKUP(F1750,Sheet11!$C$40:$E$43,2,FALSE)</f>
        <v>0.42488262910798125</v>
      </c>
      <c r="O1750">
        <f>VLOOKUP(F1750,Sheet11!$C$40:$E$43,3,FALSE)</f>
        <v>0.54540327129159616</v>
      </c>
      <c r="P1750">
        <f>VLOOKUP(G1750,Sheet11!$C$53:$E$61,2,FALSE)</f>
        <v>0.11032863849765258</v>
      </c>
      <c r="Q1750">
        <f>VLOOKUP(G1750,Sheet11!$C$53:$E$61,3,FALSE)</f>
        <v>0.19232938522278623</v>
      </c>
      <c r="R1750">
        <f>VLOOKUP(I1750,Sheet11!$C$70:$E$89,2,FALSE)</f>
        <v>3.0516431924882629E-2</v>
      </c>
      <c r="S1750">
        <f>VLOOKUP(I1750,Sheet11!$C$70:$E$89,3,FALSE)</f>
        <v>0.10152284263959391</v>
      </c>
      <c r="T1750">
        <f t="shared" si="136"/>
        <v>2.2945767920799298E-5</v>
      </c>
      <c r="U1750">
        <f t="shared" si="137"/>
        <v>5.8062816284025183E-4</v>
      </c>
      <c r="V1750">
        <f t="shared" si="138"/>
        <v>3.8016499307494601E-2</v>
      </c>
      <c r="W1750" t="str">
        <f t="shared" si="139"/>
        <v>Ontime</v>
      </c>
    </row>
    <row r="1751" spans="3:23" x14ac:dyDescent="0.3">
      <c r="C1751" s="1">
        <v>7</v>
      </c>
      <c r="D1751" s="1">
        <v>1330</v>
      </c>
      <c r="E1751" s="1" t="s">
        <v>5</v>
      </c>
      <c r="F1751" s="1" t="s">
        <v>6</v>
      </c>
      <c r="G1751" s="1" t="s">
        <v>8</v>
      </c>
      <c r="H1751" s="1" t="s">
        <v>3</v>
      </c>
      <c r="I1751">
        <f t="shared" si="135"/>
        <v>13</v>
      </c>
      <c r="J1751">
        <f>VLOOKUP(C1751,Sheet11!$C$10:$E$17,2,FALSE)</f>
        <v>0.15962441314553991</v>
      </c>
      <c r="K1751">
        <f>VLOOKUP(C1751,Sheet11!$C$10:$E$17,3,FALSE)</f>
        <v>0.10434292160180485</v>
      </c>
      <c r="L1751">
        <f>VLOOKUP(E1751,Sheet11!$C$27:$E$30,2,FALSE)</f>
        <v>0.51877934272300474</v>
      </c>
      <c r="M1751">
        <f>VLOOKUP(E1751,Sheet11!$C$27:$E$30,3,FALSE)</f>
        <v>0.64805414551607443</v>
      </c>
      <c r="N1751">
        <f>VLOOKUP(F1751,Sheet11!$C$40:$E$43,2,FALSE)</f>
        <v>0.42488262910798125</v>
      </c>
      <c r="O1751">
        <f>VLOOKUP(F1751,Sheet11!$C$40:$E$43,3,FALSE)</f>
        <v>0.54540327129159616</v>
      </c>
      <c r="P1751">
        <f>VLOOKUP(G1751,Sheet11!$C$53:$E$61,2,FALSE)</f>
        <v>0.11032863849765258</v>
      </c>
      <c r="Q1751">
        <f>VLOOKUP(G1751,Sheet11!$C$53:$E$61,3,FALSE)</f>
        <v>0.19232938522278623</v>
      </c>
      <c r="R1751">
        <f>VLOOKUP(I1751,Sheet11!$C$70:$E$89,2,FALSE)</f>
        <v>6.1032863849765258E-2</v>
      </c>
      <c r="S1751">
        <f>VLOOKUP(I1751,Sheet11!$C$70:$E$89,3,FALSE)</f>
        <v>5.0761421319796954E-2</v>
      </c>
      <c r="T1751">
        <f t="shared" si="136"/>
        <v>4.5891535841598596E-5</v>
      </c>
      <c r="U1751">
        <f t="shared" si="137"/>
        <v>2.9031408142012592E-4</v>
      </c>
      <c r="V1751">
        <f t="shared" si="138"/>
        <v>0.13649842086330644</v>
      </c>
      <c r="W1751" t="str">
        <f t="shared" si="139"/>
        <v>Ontime</v>
      </c>
    </row>
    <row r="1752" spans="3:23" x14ac:dyDescent="0.3">
      <c r="C1752" s="1">
        <v>7</v>
      </c>
      <c r="D1752" s="1">
        <v>1429</v>
      </c>
      <c r="E1752" s="1" t="s">
        <v>5</v>
      </c>
      <c r="F1752" s="1" t="s">
        <v>6</v>
      </c>
      <c r="G1752" s="1" t="s">
        <v>8</v>
      </c>
      <c r="H1752" s="1" t="s">
        <v>3</v>
      </c>
      <c r="I1752">
        <f t="shared" si="135"/>
        <v>14</v>
      </c>
      <c r="J1752">
        <f>VLOOKUP(C1752,Sheet11!$C$10:$E$17,2,FALSE)</f>
        <v>0.15962441314553991</v>
      </c>
      <c r="K1752">
        <f>VLOOKUP(C1752,Sheet11!$C$10:$E$17,3,FALSE)</f>
        <v>0.10434292160180485</v>
      </c>
      <c r="L1752">
        <f>VLOOKUP(E1752,Sheet11!$C$27:$E$30,2,FALSE)</f>
        <v>0.51877934272300474</v>
      </c>
      <c r="M1752">
        <f>VLOOKUP(E1752,Sheet11!$C$27:$E$30,3,FALSE)</f>
        <v>0.64805414551607443</v>
      </c>
      <c r="N1752">
        <f>VLOOKUP(F1752,Sheet11!$C$40:$E$43,2,FALSE)</f>
        <v>0.42488262910798125</v>
      </c>
      <c r="O1752">
        <f>VLOOKUP(F1752,Sheet11!$C$40:$E$43,3,FALSE)</f>
        <v>0.54540327129159616</v>
      </c>
      <c r="P1752">
        <f>VLOOKUP(G1752,Sheet11!$C$53:$E$61,2,FALSE)</f>
        <v>0.11032863849765258</v>
      </c>
      <c r="Q1752">
        <f>VLOOKUP(G1752,Sheet11!$C$53:$E$61,3,FALSE)</f>
        <v>0.19232938522278623</v>
      </c>
      <c r="R1752">
        <f>VLOOKUP(I1752,Sheet11!$C$70:$E$89,2,FALSE)</f>
        <v>5.6338028169014086E-2</v>
      </c>
      <c r="S1752">
        <f>VLOOKUP(I1752,Sheet11!$C$70:$E$89,3,FALSE)</f>
        <v>9.7574732092498589E-2</v>
      </c>
      <c r="T1752">
        <f t="shared" si="136"/>
        <v>4.2361417699937169E-5</v>
      </c>
      <c r="U1752">
        <f t="shared" si="137"/>
        <v>5.5804817872979757E-4</v>
      </c>
      <c r="V1752">
        <f t="shared" si="138"/>
        <v>7.0554198253716088E-2</v>
      </c>
      <c r="W1752" t="str">
        <f t="shared" si="139"/>
        <v>Ontime</v>
      </c>
    </row>
    <row r="1753" spans="3:23" x14ac:dyDescent="0.3">
      <c r="C1753" s="1">
        <v>7</v>
      </c>
      <c r="D1753" s="1">
        <v>1530</v>
      </c>
      <c r="E1753" s="1" t="s">
        <v>5</v>
      </c>
      <c r="F1753" s="1" t="s">
        <v>6</v>
      </c>
      <c r="G1753" s="1" t="s">
        <v>8</v>
      </c>
      <c r="H1753" s="1" t="s">
        <v>3</v>
      </c>
      <c r="I1753">
        <f t="shared" si="135"/>
        <v>15</v>
      </c>
      <c r="J1753">
        <f>VLOOKUP(C1753,Sheet11!$C$10:$E$17,2,FALSE)</f>
        <v>0.15962441314553991</v>
      </c>
      <c r="K1753">
        <f>VLOOKUP(C1753,Sheet11!$C$10:$E$17,3,FALSE)</f>
        <v>0.10434292160180485</v>
      </c>
      <c r="L1753">
        <f>VLOOKUP(E1753,Sheet11!$C$27:$E$30,2,FALSE)</f>
        <v>0.51877934272300474</v>
      </c>
      <c r="M1753">
        <f>VLOOKUP(E1753,Sheet11!$C$27:$E$30,3,FALSE)</f>
        <v>0.64805414551607443</v>
      </c>
      <c r="N1753">
        <f>VLOOKUP(F1753,Sheet11!$C$40:$E$43,2,FALSE)</f>
        <v>0.42488262910798125</v>
      </c>
      <c r="O1753">
        <f>VLOOKUP(F1753,Sheet11!$C$40:$E$43,3,FALSE)</f>
        <v>0.54540327129159616</v>
      </c>
      <c r="P1753">
        <f>VLOOKUP(G1753,Sheet11!$C$53:$E$61,2,FALSE)</f>
        <v>0.11032863849765258</v>
      </c>
      <c r="Q1753">
        <f>VLOOKUP(G1753,Sheet11!$C$53:$E$61,3,FALSE)</f>
        <v>0.19232938522278623</v>
      </c>
      <c r="R1753">
        <f>VLOOKUP(I1753,Sheet11!$C$70:$E$89,2,FALSE)</f>
        <v>0.13849765258215962</v>
      </c>
      <c r="S1753">
        <f>VLOOKUP(I1753,Sheet11!$C$70:$E$89,3,FALSE)</f>
        <v>6.2041737168640719E-2</v>
      </c>
      <c r="T1753">
        <f t="shared" si="136"/>
        <v>1.041384851790122E-4</v>
      </c>
      <c r="U1753">
        <f t="shared" si="137"/>
        <v>3.5482832173570943E-4</v>
      </c>
      <c r="V1753">
        <f t="shared" si="138"/>
        <v>0.22689763967693999</v>
      </c>
      <c r="W1753" t="str">
        <f t="shared" si="139"/>
        <v>Ontime</v>
      </c>
    </row>
    <row r="1754" spans="3:23" x14ac:dyDescent="0.3">
      <c r="C1754" s="1">
        <v>7</v>
      </c>
      <c r="D1754" s="1">
        <v>1633</v>
      </c>
      <c r="E1754" s="1" t="s">
        <v>5</v>
      </c>
      <c r="F1754" s="1" t="s">
        <v>6</v>
      </c>
      <c r="G1754" s="1" t="s">
        <v>8</v>
      </c>
      <c r="H1754" s="1" t="s">
        <v>3</v>
      </c>
      <c r="I1754">
        <f t="shared" si="135"/>
        <v>16</v>
      </c>
      <c r="J1754">
        <f>VLOOKUP(C1754,Sheet11!$C$10:$E$17,2,FALSE)</f>
        <v>0.15962441314553991</v>
      </c>
      <c r="K1754">
        <f>VLOOKUP(C1754,Sheet11!$C$10:$E$17,3,FALSE)</f>
        <v>0.10434292160180485</v>
      </c>
      <c r="L1754">
        <f>VLOOKUP(E1754,Sheet11!$C$27:$E$30,2,FALSE)</f>
        <v>0.51877934272300474</v>
      </c>
      <c r="M1754">
        <f>VLOOKUP(E1754,Sheet11!$C$27:$E$30,3,FALSE)</f>
        <v>0.64805414551607443</v>
      </c>
      <c r="N1754">
        <f>VLOOKUP(F1754,Sheet11!$C$40:$E$43,2,FALSE)</f>
        <v>0.42488262910798125</v>
      </c>
      <c r="O1754">
        <f>VLOOKUP(F1754,Sheet11!$C$40:$E$43,3,FALSE)</f>
        <v>0.54540327129159616</v>
      </c>
      <c r="P1754">
        <f>VLOOKUP(G1754,Sheet11!$C$53:$E$61,2,FALSE)</f>
        <v>0.11032863849765258</v>
      </c>
      <c r="Q1754">
        <f>VLOOKUP(G1754,Sheet11!$C$53:$E$61,3,FALSE)</f>
        <v>0.19232938522278623</v>
      </c>
      <c r="R1754">
        <f>VLOOKUP(I1754,Sheet11!$C$70:$E$89,2,FALSE)</f>
        <v>0.10328638497652583</v>
      </c>
      <c r="S1754">
        <f>VLOOKUP(I1754,Sheet11!$C$70:$E$89,3,FALSE)</f>
        <v>9.8702763677382968E-2</v>
      </c>
      <c r="T1754">
        <f t="shared" si="136"/>
        <v>7.7662599116551471E-5</v>
      </c>
      <c r="U1754">
        <f t="shared" si="137"/>
        <v>5.644996027613559E-4</v>
      </c>
      <c r="V1754">
        <f t="shared" si="138"/>
        <v>0.12093922515127613</v>
      </c>
      <c r="W1754" t="str">
        <f t="shared" si="139"/>
        <v>Ontime</v>
      </c>
    </row>
    <row r="1755" spans="3:23" x14ac:dyDescent="0.3">
      <c r="C1755" s="1">
        <v>7</v>
      </c>
      <c r="D1755" s="1">
        <v>1729</v>
      </c>
      <c r="E1755" s="1" t="s">
        <v>5</v>
      </c>
      <c r="F1755" s="1" t="s">
        <v>6</v>
      </c>
      <c r="G1755" s="1" t="s">
        <v>8</v>
      </c>
      <c r="H1755" s="1" t="s">
        <v>3</v>
      </c>
      <c r="I1755">
        <f t="shared" si="135"/>
        <v>17</v>
      </c>
      <c r="J1755">
        <f>VLOOKUP(C1755,Sheet11!$C$10:$E$17,2,FALSE)</f>
        <v>0.15962441314553991</v>
      </c>
      <c r="K1755">
        <f>VLOOKUP(C1755,Sheet11!$C$10:$E$17,3,FALSE)</f>
        <v>0.10434292160180485</v>
      </c>
      <c r="L1755">
        <f>VLOOKUP(E1755,Sheet11!$C$27:$E$30,2,FALSE)</f>
        <v>0.51877934272300474</v>
      </c>
      <c r="M1755">
        <f>VLOOKUP(E1755,Sheet11!$C$27:$E$30,3,FALSE)</f>
        <v>0.64805414551607443</v>
      </c>
      <c r="N1755">
        <f>VLOOKUP(F1755,Sheet11!$C$40:$E$43,2,FALSE)</f>
        <v>0.42488262910798125</v>
      </c>
      <c r="O1755">
        <f>VLOOKUP(F1755,Sheet11!$C$40:$E$43,3,FALSE)</f>
        <v>0.54540327129159616</v>
      </c>
      <c r="P1755">
        <f>VLOOKUP(G1755,Sheet11!$C$53:$E$61,2,FALSE)</f>
        <v>0.11032863849765258</v>
      </c>
      <c r="Q1755">
        <f>VLOOKUP(G1755,Sheet11!$C$53:$E$61,3,FALSE)</f>
        <v>0.19232938522278623</v>
      </c>
      <c r="R1755">
        <f>VLOOKUP(I1755,Sheet11!$C$70:$E$89,2,FALSE)</f>
        <v>9.154929577464789E-2</v>
      </c>
      <c r="S1755">
        <f>VLOOKUP(I1755,Sheet11!$C$70:$E$89,3,FALSE)</f>
        <v>8.1218274111675121E-2</v>
      </c>
      <c r="T1755">
        <f t="shared" si="136"/>
        <v>6.883730376239789E-5</v>
      </c>
      <c r="U1755">
        <f t="shared" si="137"/>
        <v>4.6450253027220141E-4</v>
      </c>
      <c r="V1755">
        <f t="shared" si="138"/>
        <v>0.12906837136401145</v>
      </c>
      <c r="W1755" t="str">
        <f t="shared" si="139"/>
        <v>Ontime</v>
      </c>
    </row>
    <row r="1756" spans="3:23" x14ac:dyDescent="0.3">
      <c r="C1756" s="1">
        <v>7</v>
      </c>
      <c r="D1756" s="1">
        <v>1829</v>
      </c>
      <c r="E1756" s="1" t="s">
        <v>5</v>
      </c>
      <c r="F1756" s="1" t="s">
        <v>6</v>
      </c>
      <c r="G1756" s="1" t="s">
        <v>8</v>
      </c>
      <c r="H1756" s="1" t="s">
        <v>3</v>
      </c>
      <c r="I1756">
        <f t="shared" si="135"/>
        <v>18</v>
      </c>
      <c r="J1756">
        <f>VLOOKUP(C1756,Sheet11!$C$10:$E$17,2,FALSE)</f>
        <v>0.15962441314553991</v>
      </c>
      <c r="K1756">
        <f>VLOOKUP(C1756,Sheet11!$C$10:$E$17,3,FALSE)</f>
        <v>0.10434292160180485</v>
      </c>
      <c r="L1756">
        <f>VLOOKUP(E1756,Sheet11!$C$27:$E$30,2,FALSE)</f>
        <v>0.51877934272300474</v>
      </c>
      <c r="M1756">
        <f>VLOOKUP(E1756,Sheet11!$C$27:$E$30,3,FALSE)</f>
        <v>0.64805414551607443</v>
      </c>
      <c r="N1756">
        <f>VLOOKUP(F1756,Sheet11!$C$40:$E$43,2,FALSE)</f>
        <v>0.42488262910798125</v>
      </c>
      <c r="O1756">
        <f>VLOOKUP(F1756,Sheet11!$C$40:$E$43,3,FALSE)</f>
        <v>0.54540327129159616</v>
      </c>
      <c r="P1756">
        <f>VLOOKUP(G1756,Sheet11!$C$53:$E$61,2,FALSE)</f>
        <v>0.11032863849765258</v>
      </c>
      <c r="Q1756">
        <f>VLOOKUP(G1756,Sheet11!$C$53:$E$61,3,FALSE)</f>
        <v>0.19232938522278623</v>
      </c>
      <c r="R1756">
        <f>VLOOKUP(I1756,Sheet11!$C$70:$E$89,2,FALSE)</f>
        <v>7.746478873239436E-2</v>
      </c>
      <c r="S1756">
        <f>VLOOKUP(I1756,Sheet11!$C$70:$E$89,3,FALSE)</f>
        <v>5.8093626621545401E-2</v>
      </c>
      <c r="T1756">
        <f t="shared" si="136"/>
        <v>5.8246949337413596E-5</v>
      </c>
      <c r="U1756">
        <f t="shared" si="137"/>
        <v>3.3224833762525522E-4</v>
      </c>
      <c r="V1756">
        <f t="shared" si="138"/>
        <v>0.14916172174693104</v>
      </c>
      <c r="W1756" t="str">
        <f t="shared" si="139"/>
        <v>Ontime</v>
      </c>
    </row>
    <row r="1757" spans="3:23" x14ac:dyDescent="0.3">
      <c r="C1757" s="1">
        <v>7</v>
      </c>
      <c r="D1757" s="1">
        <v>1930</v>
      </c>
      <c r="E1757" s="1" t="s">
        <v>5</v>
      </c>
      <c r="F1757" s="1" t="s">
        <v>6</v>
      </c>
      <c r="G1757" s="1" t="s">
        <v>8</v>
      </c>
      <c r="H1757" s="1" t="s">
        <v>3</v>
      </c>
      <c r="I1757">
        <f t="shared" si="135"/>
        <v>19</v>
      </c>
      <c r="J1757">
        <f>VLOOKUP(C1757,Sheet11!$C$10:$E$17,2,FALSE)</f>
        <v>0.15962441314553991</v>
      </c>
      <c r="K1757">
        <f>VLOOKUP(C1757,Sheet11!$C$10:$E$17,3,FALSE)</f>
        <v>0.10434292160180485</v>
      </c>
      <c r="L1757">
        <f>VLOOKUP(E1757,Sheet11!$C$27:$E$30,2,FALSE)</f>
        <v>0.51877934272300474</v>
      </c>
      <c r="M1757">
        <f>VLOOKUP(E1757,Sheet11!$C$27:$E$30,3,FALSE)</f>
        <v>0.64805414551607443</v>
      </c>
      <c r="N1757">
        <f>VLOOKUP(F1757,Sheet11!$C$40:$E$43,2,FALSE)</f>
        <v>0.42488262910798125</v>
      </c>
      <c r="O1757">
        <f>VLOOKUP(F1757,Sheet11!$C$40:$E$43,3,FALSE)</f>
        <v>0.54540327129159616</v>
      </c>
      <c r="P1757">
        <f>VLOOKUP(G1757,Sheet11!$C$53:$E$61,2,FALSE)</f>
        <v>0.11032863849765258</v>
      </c>
      <c r="Q1757">
        <f>VLOOKUP(G1757,Sheet11!$C$53:$E$61,3,FALSE)</f>
        <v>0.19232938522278623</v>
      </c>
      <c r="R1757">
        <f>VLOOKUP(I1757,Sheet11!$C$70:$E$89,2,FALSE)</f>
        <v>9.8591549295774641E-2</v>
      </c>
      <c r="S1757">
        <f>VLOOKUP(I1757,Sheet11!$C$70:$E$89,3,FALSE)</f>
        <v>2.1996615905245348E-2</v>
      </c>
      <c r="T1757">
        <f t="shared" si="136"/>
        <v>7.413248097489003E-5</v>
      </c>
      <c r="U1757">
        <f t="shared" si="137"/>
        <v>1.2580276861538789E-4</v>
      </c>
      <c r="V1757">
        <f t="shared" si="138"/>
        <v>0.3707824464510775</v>
      </c>
      <c r="W1757" t="str">
        <f t="shared" si="139"/>
        <v>Ontime</v>
      </c>
    </row>
    <row r="1758" spans="3:23" x14ac:dyDescent="0.3">
      <c r="C1758" s="1">
        <v>7</v>
      </c>
      <c r="D1758" s="1">
        <v>2031</v>
      </c>
      <c r="E1758" s="1" t="s">
        <v>5</v>
      </c>
      <c r="F1758" s="1" t="s">
        <v>6</v>
      </c>
      <c r="G1758" s="1" t="s">
        <v>8</v>
      </c>
      <c r="H1758" s="1" t="s">
        <v>3</v>
      </c>
      <c r="I1758">
        <f t="shared" si="135"/>
        <v>20</v>
      </c>
      <c r="J1758">
        <f>VLOOKUP(C1758,Sheet11!$C$10:$E$17,2,FALSE)</f>
        <v>0.15962441314553991</v>
      </c>
      <c r="K1758">
        <f>VLOOKUP(C1758,Sheet11!$C$10:$E$17,3,FALSE)</f>
        <v>0.10434292160180485</v>
      </c>
      <c r="L1758">
        <f>VLOOKUP(E1758,Sheet11!$C$27:$E$30,2,FALSE)</f>
        <v>0.51877934272300474</v>
      </c>
      <c r="M1758">
        <f>VLOOKUP(E1758,Sheet11!$C$27:$E$30,3,FALSE)</f>
        <v>0.64805414551607443</v>
      </c>
      <c r="N1758">
        <f>VLOOKUP(F1758,Sheet11!$C$40:$E$43,2,FALSE)</f>
        <v>0.42488262910798125</v>
      </c>
      <c r="O1758">
        <f>VLOOKUP(F1758,Sheet11!$C$40:$E$43,3,FALSE)</f>
        <v>0.54540327129159616</v>
      </c>
      <c r="P1758">
        <f>VLOOKUP(G1758,Sheet11!$C$53:$E$61,2,FALSE)</f>
        <v>0.11032863849765258</v>
      </c>
      <c r="Q1758">
        <f>VLOOKUP(G1758,Sheet11!$C$53:$E$61,3,FALSE)</f>
        <v>0.19232938522278623</v>
      </c>
      <c r="R1758">
        <f>VLOOKUP(I1758,Sheet11!$C$70:$E$89,2,FALSE)</f>
        <v>4.9295774647887321E-2</v>
      </c>
      <c r="S1758">
        <f>VLOOKUP(I1758,Sheet11!$C$70:$E$89,3,FALSE)</f>
        <v>3.6661026508742242E-2</v>
      </c>
      <c r="T1758">
        <f t="shared" si="136"/>
        <v>3.7066240487445015E-5</v>
      </c>
      <c r="U1758">
        <f t="shared" si="137"/>
        <v>2.0967128102564647E-4</v>
      </c>
      <c r="V1758">
        <f t="shared" si="138"/>
        <v>0.15022539036681676</v>
      </c>
      <c r="W1758" t="str">
        <f t="shared" si="139"/>
        <v>Ontime</v>
      </c>
    </row>
    <row r="1759" spans="3:23" x14ac:dyDescent="0.3">
      <c r="C1759" s="1">
        <v>7</v>
      </c>
      <c r="D1759" s="1">
        <v>1604</v>
      </c>
      <c r="E1759" s="1" t="s">
        <v>5</v>
      </c>
      <c r="F1759" s="1" t="s">
        <v>1</v>
      </c>
      <c r="G1759" s="1" t="s">
        <v>9</v>
      </c>
      <c r="H1759" s="1" t="s">
        <v>15</v>
      </c>
      <c r="I1759">
        <f t="shared" si="135"/>
        <v>16</v>
      </c>
      <c r="J1759">
        <f>VLOOKUP(C1759,Sheet11!$C$10:$E$17,2,FALSE)</f>
        <v>0.15962441314553991</v>
      </c>
      <c r="K1759">
        <f>VLOOKUP(C1759,Sheet11!$C$10:$E$17,3,FALSE)</f>
        <v>0.10434292160180485</v>
      </c>
      <c r="L1759">
        <f>VLOOKUP(E1759,Sheet11!$C$27:$E$30,2,FALSE)</f>
        <v>0.51877934272300474</v>
      </c>
      <c r="M1759">
        <f>VLOOKUP(E1759,Sheet11!$C$27:$E$30,3,FALSE)</f>
        <v>0.64805414551607443</v>
      </c>
      <c r="N1759">
        <f>VLOOKUP(F1759,Sheet11!$C$40:$E$43,2,FALSE)</f>
        <v>0.19718309859154928</v>
      </c>
      <c r="O1759">
        <f>VLOOKUP(F1759,Sheet11!$C$40:$E$43,3,FALSE)</f>
        <v>0.17033276931754088</v>
      </c>
      <c r="P1759">
        <f>VLOOKUP(G1759,Sheet11!$C$53:$E$61,2,FALSE)</f>
        <v>0.18779342723004694</v>
      </c>
      <c r="Q1759">
        <f>VLOOKUP(G1759,Sheet11!$C$53:$E$61,3,FALSE)</f>
        <v>0.1212633953750705</v>
      </c>
      <c r="R1759">
        <f>VLOOKUP(I1759,Sheet11!$C$70:$E$89,2,FALSE)</f>
        <v>0.10328638497652583</v>
      </c>
      <c r="S1759">
        <f>VLOOKUP(I1759,Sheet11!$C$70:$E$89,3,FALSE)</f>
        <v>9.8702763677382968E-2</v>
      </c>
      <c r="T1759">
        <f t="shared" si="136"/>
        <v>6.1348614795254009E-5</v>
      </c>
      <c r="U1759">
        <f t="shared" si="137"/>
        <v>1.1115479202932807E-4</v>
      </c>
      <c r="V1759">
        <f t="shared" si="138"/>
        <v>0.35563712001142761</v>
      </c>
      <c r="W1759" t="str">
        <f t="shared" si="139"/>
        <v>Ontime</v>
      </c>
    </row>
    <row r="1760" spans="3:23" x14ac:dyDescent="0.3">
      <c r="C1760" s="1">
        <v>7</v>
      </c>
      <c r="D1760" s="1">
        <v>917</v>
      </c>
      <c r="E1760" s="1" t="s">
        <v>5</v>
      </c>
      <c r="F1760" s="1" t="s">
        <v>1</v>
      </c>
      <c r="G1760" s="1" t="s">
        <v>9</v>
      </c>
      <c r="H1760" s="1" t="s">
        <v>3</v>
      </c>
      <c r="I1760">
        <f t="shared" si="135"/>
        <v>9</v>
      </c>
      <c r="J1760">
        <f>VLOOKUP(C1760,Sheet11!$C$10:$E$17,2,FALSE)</f>
        <v>0.15962441314553991</v>
      </c>
      <c r="K1760">
        <f>VLOOKUP(C1760,Sheet11!$C$10:$E$17,3,FALSE)</f>
        <v>0.10434292160180485</v>
      </c>
      <c r="L1760">
        <f>VLOOKUP(E1760,Sheet11!$C$27:$E$30,2,FALSE)</f>
        <v>0.51877934272300474</v>
      </c>
      <c r="M1760">
        <f>VLOOKUP(E1760,Sheet11!$C$27:$E$30,3,FALSE)</f>
        <v>0.64805414551607443</v>
      </c>
      <c r="N1760">
        <f>VLOOKUP(F1760,Sheet11!$C$40:$E$43,2,FALSE)</f>
        <v>0.19718309859154928</v>
      </c>
      <c r="O1760">
        <f>VLOOKUP(F1760,Sheet11!$C$40:$E$43,3,FALSE)</f>
        <v>0.17033276931754088</v>
      </c>
      <c r="P1760">
        <f>VLOOKUP(G1760,Sheet11!$C$53:$E$61,2,FALSE)</f>
        <v>0.18779342723004694</v>
      </c>
      <c r="Q1760">
        <f>VLOOKUP(G1760,Sheet11!$C$53:$E$61,3,FALSE)</f>
        <v>0.1212633953750705</v>
      </c>
      <c r="R1760">
        <f>VLOOKUP(I1760,Sheet11!$C$70:$E$89,2,FALSE)</f>
        <v>3.5211267605633804E-2</v>
      </c>
      <c r="S1760">
        <f>VLOOKUP(I1760,Sheet11!$C$70:$E$89,3,FALSE)</f>
        <v>3.2148900169204735E-2</v>
      </c>
      <c r="T1760">
        <f t="shared" si="136"/>
        <v>2.0914300498382051E-5</v>
      </c>
      <c r="U1760">
        <f t="shared" si="137"/>
        <v>3.6204703689552565E-5</v>
      </c>
      <c r="V1760">
        <f t="shared" si="138"/>
        <v>0.36615310080633073</v>
      </c>
      <c r="W1760" t="str">
        <f t="shared" si="139"/>
        <v>Ontime</v>
      </c>
    </row>
    <row r="1761" spans="3:23" x14ac:dyDescent="0.3">
      <c r="C1761" s="1">
        <v>7</v>
      </c>
      <c r="D1761" s="1">
        <v>1852</v>
      </c>
      <c r="E1761" s="1" t="s">
        <v>5</v>
      </c>
      <c r="F1761" s="1" t="s">
        <v>1</v>
      </c>
      <c r="G1761" s="1" t="s">
        <v>9</v>
      </c>
      <c r="H1761" s="1" t="s">
        <v>3</v>
      </c>
      <c r="I1761">
        <f t="shared" si="135"/>
        <v>18</v>
      </c>
      <c r="J1761">
        <f>VLOOKUP(C1761,Sheet11!$C$10:$E$17,2,FALSE)</f>
        <v>0.15962441314553991</v>
      </c>
      <c r="K1761">
        <f>VLOOKUP(C1761,Sheet11!$C$10:$E$17,3,FALSE)</f>
        <v>0.10434292160180485</v>
      </c>
      <c r="L1761">
        <f>VLOOKUP(E1761,Sheet11!$C$27:$E$30,2,FALSE)</f>
        <v>0.51877934272300474</v>
      </c>
      <c r="M1761">
        <f>VLOOKUP(E1761,Sheet11!$C$27:$E$30,3,FALSE)</f>
        <v>0.64805414551607443</v>
      </c>
      <c r="N1761">
        <f>VLOOKUP(F1761,Sheet11!$C$40:$E$43,2,FALSE)</f>
        <v>0.19718309859154928</v>
      </c>
      <c r="O1761">
        <f>VLOOKUP(F1761,Sheet11!$C$40:$E$43,3,FALSE)</f>
        <v>0.17033276931754088</v>
      </c>
      <c r="P1761">
        <f>VLOOKUP(G1761,Sheet11!$C$53:$E$61,2,FALSE)</f>
        <v>0.18779342723004694</v>
      </c>
      <c r="Q1761">
        <f>VLOOKUP(G1761,Sheet11!$C$53:$E$61,3,FALSE)</f>
        <v>0.1212633953750705</v>
      </c>
      <c r="R1761">
        <f>VLOOKUP(I1761,Sheet11!$C$70:$E$89,2,FALSE)</f>
        <v>7.746478873239436E-2</v>
      </c>
      <c r="S1761">
        <f>VLOOKUP(I1761,Sheet11!$C$70:$E$89,3,FALSE)</f>
        <v>5.8093626621545401E-2</v>
      </c>
      <c r="T1761">
        <f t="shared" si="136"/>
        <v>4.6011461096440506E-5</v>
      </c>
      <c r="U1761">
        <f t="shared" si="137"/>
        <v>6.5422534737261657E-5</v>
      </c>
      <c r="V1761">
        <f t="shared" si="138"/>
        <v>0.41290326845234399</v>
      </c>
      <c r="W1761" t="str">
        <f t="shared" si="139"/>
        <v>Ontime</v>
      </c>
    </row>
    <row r="1762" spans="3:23" x14ac:dyDescent="0.3">
      <c r="C1762" s="1">
        <v>7</v>
      </c>
      <c r="D1762" s="1">
        <v>1255</v>
      </c>
      <c r="E1762" s="1" t="s">
        <v>5</v>
      </c>
      <c r="F1762" s="1" t="s">
        <v>6</v>
      </c>
      <c r="G1762" s="1" t="s">
        <v>9</v>
      </c>
      <c r="H1762" s="1" t="s">
        <v>3</v>
      </c>
      <c r="I1762">
        <f t="shared" si="135"/>
        <v>12</v>
      </c>
      <c r="J1762">
        <f>VLOOKUP(C1762,Sheet11!$C$10:$E$17,2,FALSE)</f>
        <v>0.15962441314553991</v>
      </c>
      <c r="K1762">
        <f>VLOOKUP(C1762,Sheet11!$C$10:$E$17,3,FALSE)</f>
        <v>0.10434292160180485</v>
      </c>
      <c r="L1762">
        <f>VLOOKUP(E1762,Sheet11!$C$27:$E$30,2,FALSE)</f>
        <v>0.51877934272300474</v>
      </c>
      <c r="M1762">
        <f>VLOOKUP(E1762,Sheet11!$C$27:$E$30,3,FALSE)</f>
        <v>0.64805414551607443</v>
      </c>
      <c r="N1762">
        <f>VLOOKUP(F1762,Sheet11!$C$40:$E$43,2,FALSE)</f>
        <v>0.42488262910798125</v>
      </c>
      <c r="O1762">
        <f>VLOOKUP(F1762,Sheet11!$C$40:$E$43,3,FALSE)</f>
        <v>0.54540327129159616</v>
      </c>
      <c r="P1762">
        <f>VLOOKUP(G1762,Sheet11!$C$53:$E$61,2,FALSE)</f>
        <v>0.18779342723004694</v>
      </c>
      <c r="Q1762">
        <f>VLOOKUP(G1762,Sheet11!$C$53:$E$61,3,FALSE)</f>
        <v>0.1212633953750705</v>
      </c>
      <c r="R1762">
        <f>VLOOKUP(I1762,Sheet11!$C$70:$E$89,2,FALSE)</f>
        <v>3.0516431924882629E-2</v>
      </c>
      <c r="S1762">
        <f>VLOOKUP(I1762,Sheet11!$C$70:$E$89,3,FALSE)</f>
        <v>0.10152284263959391</v>
      </c>
      <c r="T1762">
        <f t="shared" si="136"/>
        <v>3.9056626248169018E-5</v>
      </c>
      <c r="U1762">
        <f t="shared" si="137"/>
        <v>3.6608520530983618E-4</v>
      </c>
      <c r="V1762">
        <f t="shared" si="138"/>
        <v>9.6402353955832326E-2</v>
      </c>
      <c r="W1762" t="str">
        <f t="shared" si="139"/>
        <v>Ontime</v>
      </c>
    </row>
    <row r="1763" spans="3:23" x14ac:dyDescent="0.3">
      <c r="C1763" s="1">
        <v>7</v>
      </c>
      <c r="D1763" s="1">
        <v>1528</v>
      </c>
      <c r="E1763" s="1" t="s">
        <v>5</v>
      </c>
      <c r="F1763" s="1" t="s">
        <v>6</v>
      </c>
      <c r="G1763" s="1" t="s">
        <v>9</v>
      </c>
      <c r="H1763" s="1" t="s">
        <v>15</v>
      </c>
      <c r="I1763">
        <f t="shared" si="135"/>
        <v>15</v>
      </c>
      <c r="J1763">
        <f>VLOOKUP(C1763,Sheet11!$C$10:$E$17,2,FALSE)</f>
        <v>0.15962441314553991</v>
      </c>
      <c r="K1763">
        <f>VLOOKUP(C1763,Sheet11!$C$10:$E$17,3,FALSE)</f>
        <v>0.10434292160180485</v>
      </c>
      <c r="L1763">
        <f>VLOOKUP(E1763,Sheet11!$C$27:$E$30,2,FALSE)</f>
        <v>0.51877934272300474</v>
      </c>
      <c r="M1763">
        <f>VLOOKUP(E1763,Sheet11!$C$27:$E$30,3,FALSE)</f>
        <v>0.64805414551607443</v>
      </c>
      <c r="N1763">
        <f>VLOOKUP(F1763,Sheet11!$C$40:$E$43,2,FALSE)</f>
        <v>0.42488262910798125</v>
      </c>
      <c r="O1763">
        <f>VLOOKUP(F1763,Sheet11!$C$40:$E$43,3,FALSE)</f>
        <v>0.54540327129159616</v>
      </c>
      <c r="P1763">
        <f>VLOOKUP(G1763,Sheet11!$C$53:$E$61,2,FALSE)</f>
        <v>0.18779342723004694</v>
      </c>
      <c r="Q1763">
        <f>VLOOKUP(G1763,Sheet11!$C$53:$E$61,3,FALSE)</f>
        <v>0.1212633953750705</v>
      </c>
      <c r="R1763">
        <f>VLOOKUP(I1763,Sheet11!$C$70:$E$89,2,FALSE)</f>
        <v>0.13849765258215962</v>
      </c>
      <c r="S1763">
        <f>VLOOKUP(I1763,Sheet11!$C$70:$E$89,3,FALSE)</f>
        <v>6.2041737168640719E-2</v>
      </c>
      <c r="T1763">
        <f t="shared" si="136"/>
        <v>1.7725699604938247E-4</v>
      </c>
      <c r="U1763">
        <f t="shared" si="137"/>
        <v>2.2371873657823322E-4</v>
      </c>
      <c r="V1763">
        <f t="shared" si="138"/>
        <v>0.44206414908904279</v>
      </c>
      <c r="W1763" t="str">
        <f t="shared" si="139"/>
        <v>Ontime</v>
      </c>
    </row>
    <row r="1764" spans="3:23" x14ac:dyDescent="0.3">
      <c r="C1764" s="1">
        <v>7</v>
      </c>
      <c r="D1764" s="1">
        <v>1659</v>
      </c>
      <c r="E1764" s="1" t="s">
        <v>5</v>
      </c>
      <c r="F1764" s="1" t="s">
        <v>6</v>
      </c>
      <c r="G1764" s="1" t="s">
        <v>9</v>
      </c>
      <c r="H1764" s="1" t="s">
        <v>3</v>
      </c>
      <c r="I1764">
        <f t="shared" si="135"/>
        <v>16</v>
      </c>
      <c r="J1764">
        <f>VLOOKUP(C1764,Sheet11!$C$10:$E$17,2,FALSE)</f>
        <v>0.15962441314553991</v>
      </c>
      <c r="K1764">
        <f>VLOOKUP(C1764,Sheet11!$C$10:$E$17,3,FALSE)</f>
        <v>0.10434292160180485</v>
      </c>
      <c r="L1764">
        <f>VLOOKUP(E1764,Sheet11!$C$27:$E$30,2,FALSE)</f>
        <v>0.51877934272300474</v>
      </c>
      <c r="M1764">
        <f>VLOOKUP(E1764,Sheet11!$C$27:$E$30,3,FALSE)</f>
        <v>0.64805414551607443</v>
      </c>
      <c r="N1764">
        <f>VLOOKUP(F1764,Sheet11!$C$40:$E$43,2,FALSE)</f>
        <v>0.42488262910798125</v>
      </c>
      <c r="O1764">
        <f>VLOOKUP(F1764,Sheet11!$C$40:$E$43,3,FALSE)</f>
        <v>0.54540327129159616</v>
      </c>
      <c r="P1764">
        <f>VLOOKUP(G1764,Sheet11!$C$53:$E$61,2,FALSE)</f>
        <v>0.18779342723004694</v>
      </c>
      <c r="Q1764">
        <f>VLOOKUP(G1764,Sheet11!$C$53:$E$61,3,FALSE)</f>
        <v>0.1212633953750705</v>
      </c>
      <c r="R1764">
        <f>VLOOKUP(I1764,Sheet11!$C$70:$E$89,2,FALSE)</f>
        <v>0.10328638497652583</v>
      </c>
      <c r="S1764">
        <f>VLOOKUP(I1764,Sheet11!$C$70:$E$89,3,FALSE)</f>
        <v>9.8702763677382968E-2</v>
      </c>
      <c r="T1764">
        <f t="shared" si="136"/>
        <v>1.321916580707259E-4</v>
      </c>
      <c r="U1764">
        <f t="shared" si="137"/>
        <v>3.5591617182900742E-4</v>
      </c>
      <c r="V1764">
        <f t="shared" si="138"/>
        <v>0.27082470301261219</v>
      </c>
      <c r="W1764" t="str">
        <f t="shared" si="139"/>
        <v>Ontime</v>
      </c>
    </row>
    <row r="1765" spans="3:23" x14ac:dyDescent="0.3">
      <c r="C1765" s="1">
        <v>7</v>
      </c>
      <c r="D1765" s="1">
        <v>1859</v>
      </c>
      <c r="E1765" s="1" t="s">
        <v>5</v>
      </c>
      <c r="F1765" s="1" t="s">
        <v>6</v>
      </c>
      <c r="G1765" s="1" t="s">
        <v>9</v>
      </c>
      <c r="H1765" s="1" t="s">
        <v>3</v>
      </c>
      <c r="I1765">
        <f t="shared" si="135"/>
        <v>18</v>
      </c>
      <c r="J1765">
        <f>VLOOKUP(C1765,Sheet11!$C$10:$E$17,2,FALSE)</f>
        <v>0.15962441314553991</v>
      </c>
      <c r="K1765">
        <f>VLOOKUP(C1765,Sheet11!$C$10:$E$17,3,FALSE)</f>
        <v>0.10434292160180485</v>
      </c>
      <c r="L1765">
        <f>VLOOKUP(E1765,Sheet11!$C$27:$E$30,2,FALSE)</f>
        <v>0.51877934272300474</v>
      </c>
      <c r="M1765">
        <f>VLOOKUP(E1765,Sheet11!$C$27:$E$30,3,FALSE)</f>
        <v>0.64805414551607443</v>
      </c>
      <c r="N1765">
        <f>VLOOKUP(F1765,Sheet11!$C$40:$E$43,2,FALSE)</f>
        <v>0.42488262910798125</v>
      </c>
      <c r="O1765">
        <f>VLOOKUP(F1765,Sheet11!$C$40:$E$43,3,FALSE)</f>
        <v>0.54540327129159616</v>
      </c>
      <c r="P1765">
        <f>VLOOKUP(G1765,Sheet11!$C$53:$E$61,2,FALSE)</f>
        <v>0.18779342723004694</v>
      </c>
      <c r="Q1765">
        <f>VLOOKUP(G1765,Sheet11!$C$53:$E$61,3,FALSE)</f>
        <v>0.1212633953750705</v>
      </c>
      <c r="R1765">
        <f>VLOOKUP(I1765,Sheet11!$C$70:$E$89,2,FALSE)</f>
        <v>7.746478873239436E-2</v>
      </c>
      <c r="S1765">
        <f>VLOOKUP(I1765,Sheet11!$C$70:$E$89,3,FALSE)</f>
        <v>5.8093626621545401E-2</v>
      </c>
      <c r="T1765">
        <f t="shared" si="136"/>
        <v>9.9143743553044422E-5</v>
      </c>
      <c r="U1765">
        <f t="shared" si="137"/>
        <v>2.0948208970507294E-4</v>
      </c>
      <c r="V1765">
        <f t="shared" si="138"/>
        <v>0.32124253017447874</v>
      </c>
      <c r="W1765" t="str">
        <f t="shared" si="139"/>
        <v>Ontime</v>
      </c>
    </row>
    <row r="1766" spans="3:23" x14ac:dyDescent="0.3">
      <c r="C1766" s="1">
        <v>7</v>
      </c>
      <c r="D1766" s="1">
        <v>845</v>
      </c>
      <c r="E1766" s="1" t="s">
        <v>7</v>
      </c>
      <c r="F1766" s="1" t="s">
        <v>6</v>
      </c>
      <c r="G1766" s="1" t="s">
        <v>10</v>
      </c>
      <c r="H1766" s="1" t="s">
        <v>3</v>
      </c>
      <c r="I1766">
        <f t="shared" si="135"/>
        <v>8</v>
      </c>
      <c r="J1766">
        <f>VLOOKUP(C1766,Sheet11!$C$10:$E$17,2,FALSE)</f>
        <v>0.15962441314553991</v>
      </c>
      <c r="K1766">
        <f>VLOOKUP(C1766,Sheet11!$C$10:$E$17,3,FALSE)</f>
        <v>0.10434292160180485</v>
      </c>
      <c r="L1766">
        <f>VLOOKUP(E1766,Sheet11!$C$27:$E$30,2,FALSE)</f>
        <v>0.39436619718309857</v>
      </c>
      <c r="M1766">
        <f>VLOOKUP(E1766,Sheet11!$C$27:$E$30,3,FALSE)</f>
        <v>0.29103214890016921</v>
      </c>
      <c r="N1766">
        <f>VLOOKUP(F1766,Sheet11!$C$40:$E$43,2,FALSE)</f>
        <v>0.42488262910798125</v>
      </c>
      <c r="O1766">
        <f>VLOOKUP(F1766,Sheet11!$C$40:$E$43,3,FALSE)</f>
        <v>0.54540327129159616</v>
      </c>
      <c r="P1766">
        <f>VLOOKUP(G1766,Sheet11!$C$53:$E$61,2,FALSE)</f>
        <v>1.1737089201877934E-2</v>
      </c>
      <c r="Q1766">
        <f>VLOOKUP(G1766,Sheet11!$C$53:$E$61,3,FALSE)</f>
        <v>1.4664410603496898E-2</v>
      </c>
      <c r="R1766">
        <f>VLOOKUP(I1766,Sheet11!$C$70:$E$89,2,FALSE)</f>
        <v>4.2253521126760563E-2</v>
      </c>
      <c r="S1766">
        <f>VLOOKUP(I1766,Sheet11!$C$70:$E$89,3,FALSE)</f>
        <v>9.475465313028765E-2</v>
      </c>
      <c r="T1766">
        <f t="shared" si="136"/>
        <v>2.5693360114528166E-6</v>
      </c>
      <c r="U1766">
        <f t="shared" si="137"/>
        <v>1.8555963757393265E-5</v>
      </c>
      <c r="V1766">
        <f t="shared" si="138"/>
        <v>0.12162364745431303</v>
      </c>
      <c r="W1766" t="str">
        <f t="shared" si="139"/>
        <v>Ontime</v>
      </c>
    </row>
    <row r="1767" spans="3:23" x14ac:dyDescent="0.3">
      <c r="C1767" s="1">
        <v>7</v>
      </c>
      <c r="D1767" s="1">
        <v>859</v>
      </c>
      <c r="E1767" s="1" t="s">
        <v>5</v>
      </c>
      <c r="F1767" s="1" t="s">
        <v>6</v>
      </c>
      <c r="G1767" s="1" t="s">
        <v>11</v>
      </c>
      <c r="H1767" s="1" t="s">
        <v>3</v>
      </c>
      <c r="I1767">
        <f t="shared" si="135"/>
        <v>8</v>
      </c>
      <c r="J1767">
        <f>VLOOKUP(C1767,Sheet11!$C$10:$E$17,2,FALSE)</f>
        <v>0.15962441314553991</v>
      </c>
      <c r="K1767">
        <f>VLOOKUP(C1767,Sheet11!$C$10:$E$17,3,FALSE)</f>
        <v>0.10434292160180485</v>
      </c>
      <c r="L1767">
        <f>VLOOKUP(E1767,Sheet11!$C$27:$E$30,2,FALSE)</f>
        <v>0.51877934272300474</v>
      </c>
      <c r="M1767">
        <f>VLOOKUP(E1767,Sheet11!$C$27:$E$30,3,FALSE)</f>
        <v>0.64805414551607443</v>
      </c>
      <c r="N1767">
        <f>VLOOKUP(F1767,Sheet11!$C$40:$E$43,2,FALSE)</f>
        <v>0.42488262910798125</v>
      </c>
      <c r="O1767">
        <f>VLOOKUP(F1767,Sheet11!$C$40:$E$43,3,FALSE)</f>
        <v>0.54540327129159616</v>
      </c>
      <c r="P1767">
        <f>VLOOKUP(G1767,Sheet11!$C$53:$E$61,2,FALSE)</f>
        <v>8.2159624413145546E-2</v>
      </c>
      <c r="Q1767">
        <f>VLOOKUP(G1767,Sheet11!$C$53:$E$61,3,FALSE)</f>
        <v>0.20812182741116753</v>
      </c>
      <c r="R1767">
        <f>VLOOKUP(I1767,Sheet11!$C$70:$E$89,2,FALSE)</f>
        <v>4.2253521126760563E-2</v>
      </c>
      <c r="S1767">
        <f>VLOOKUP(I1767,Sheet11!$C$70:$E$89,3,FALSE)</f>
        <v>9.475465313028765E-2</v>
      </c>
      <c r="T1767">
        <f t="shared" si="136"/>
        <v>2.3659302438794696E-5</v>
      </c>
      <c r="U1767">
        <f t="shared" si="137"/>
        <v>5.8641741724980284E-4</v>
      </c>
      <c r="V1767">
        <f t="shared" si="138"/>
        <v>3.8780864234372284E-2</v>
      </c>
      <c r="W1767" t="str">
        <f t="shared" si="139"/>
        <v>Ontime</v>
      </c>
    </row>
    <row r="1768" spans="3:23" x14ac:dyDescent="0.3">
      <c r="C1768" s="1">
        <v>7</v>
      </c>
      <c r="D1768" s="1">
        <v>954</v>
      </c>
      <c r="E1768" s="1" t="s">
        <v>5</v>
      </c>
      <c r="F1768" s="1" t="s">
        <v>6</v>
      </c>
      <c r="G1768" s="1" t="s">
        <v>11</v>
      </c>
      <c r="H1768" s="1" t="s">
        <v>3</v>
      </c>
      <c r="I1768">
        <f t="shared" si="135"/>
        <v>9</v>
      </c>
      <c r="J1768">
        <f>VLOOKUP(C1768,Sheet11!$C$10:$E$17,2,FALSE)</f>
        <v>0.15962441314553991</v>
      </c>
      <c r="K1768">
        <f>VLOOKUP(C1768,Sheet11!$C$10:$E$17,3,FALSE)</f>
        <v>0.10434292160180485</v>
      </c>
      <c r="L1768">
        <f>VLOOKUP(E1768,Sheet11!$C$27:$E$30,2,FALSE)</f>
        <v>0.51877934272300474</v>
      </c>
      <c r="M1768">
        <f>VLOOKUP(E1768,Sheet11!$C$27:$E$30,3,FALSE)</f>
        <v>0.64805414551607443</v>
      </c>
      <c r="N1768">
        <f>VLOOKUP(F1768,Sheet11!$C$40:$E$43,2,FALSE)</f>
        <v>0.42488262910798125</v>
      </c>
      <c r="O1768">
        <f>VLOOKUP(F1768,Sheet11!$C$40:$E$43,3,FALSE)</f>
        <v>0.54540327129159616</v>
      </c>
      <c r="P1768">
        <f>VLOOKUP(G1768,Sheet11!$C$53:$E$61,2,FALSE)</f>
        <v>8.2159624413145546E-2</v>
      </c>
      <c r="Q1768">
        <f>VLOOKUP(G1768,Sheet11!$C$53:$E$61,3,FALSE)</f>
        <v>0.20812182741116753</v>
      </c>
      <c r="R1768">
        <f>VLOOKUP(I1768,Sheet11!$C$70:$E$89,2,FALSE)</f>
        <v>3.5211267605633804E-2</v>
      </c>
      <c r="S1768">
        <f>VLOOKUP(I1768,Sheet11!$C$70:$E$89,3,FALSE)</f>
        <v>3.2148900169204735E-2</v>
      </c>
      <c r="T1768">
        <f t="shared" si="136"/>
        <v>1.9716085365662248E-5</v>
      </c>
      <c r="U1768">
        <f t="shared" si="137"/>
        <v>1.9896305228118307E-4</v>
      </c>
      <c r="V1768">
        <f t="shared" si="138"/>
        <v>9.0159882546741302E-2</v>
      </c>
      <c r="W1768" t="str">
        <f t="shared" si="139"/>
        <v>Ontime</v>
      </c>
    </row>
    <row r="1769" spans="3:23" x14ac:dyDescent="0.3">
      <c r="C1769" s="1">
        <v>7</v>
      </c>
      <c r="D1769" s="1">
        <v>1053</v>
      </c>
      <c r="E1769" s="1" t="s">
        <v>5</v>
      </c>
      <c r="F1769" s="1" t="s">
        <v>6</v>
      </c>
      <c r="G1769" s="1" t="s">
        <v>11</v>
      </c>
      <c r="H1769" s="1" t="s">
        <v>3</v>
      </c>
      <c r="I1769">
        <f t="shared" si="135"/>
        <v>10</v>
      </c>
      <c r="J1769">
        <f>VLOOKUP(C1769,Sheet11!$C$10:$E$17,2,FALSE)</f>
        <v>0.15962441314553991</v>
      </c>
      <c r="K1769">
        <f>VLOOKUP(C1769,Sheet11!$C$10:$E$17,3,FALSE)</f>
        <v>0.10434292160180485</v>
      </c>
      <c r="L1769">
        <f>VLOOKUP(E1769,Sheet11!$C$27:$E$30,2,FALSE)</f>
        <v>0.51877934272300474</v>
      </c>
      <c r="M1769">
        <f>VLOOKUP(E1769,Sheet11!$C$27:$E$30,3,FALSE)</f>
        <v>0.64805414551607443</v>
      </c>
      <c r="N1769">
        <f>VLOOKUP(F1769,Sheet11!$C$40:$E$43,2,FALSE)</f>
        <v>0.42488262910798125</v>
      </c>
      <c r="O1769">
        <f>VLOOKUP(F1769,Sheet11!$C$40:$E$43,3,FALSE)</f>
        <v>0.54540327129159616</v>
      </c>
      <c r="P1769">
        <f>VLOOKUP(G1769,Sheet11!$C$53:$E$61,2,FALSE)</f>
        <v>8.2159624413145546E-2</v>
      </c>
      <c r="Q1769">
        <f>VLOOKUP(G1769,Sheet11!$C$53:$E$61,3,FALSE)</f>
        <v>0.20812182741116753</v>
      </c>
      <c r="R1769">
        <f>VLOOKUP(I1769,Sheet11!$C$70:$E$89,2,FALSE)</f>
        <v>3.0516431924882629E-2</v>
      </c>
      <c r="S1769">
        <f>VLOOKUP(I1769,Sheet11!$C$70:$E$89,3,FALSE)</f>
        <v>5.9785673998871969E-2</v>
      </c>
      <c r="T1769">
        <f t="shared" si="136"/>
        <v>1.7087273983573948E-5</v>
      </c>
      <c r="U1769">
        <f t="shared" si="137"/>
        <v>3.7000146564570891E-4</v>
      </c>
      <c r="V1769">
        <f t="shared" si="138"/>
        <v>4.4143040688650693E-2</v>
      </c>
      <c r="W1769" t="str">
        <f t="shared" si="139"/>
        <v>Ontime</v>
      </c>
    </row>
    <row r="1770" spans="3:23" x14ac:dyDescent="0.3">
      <c r="C1770" s="1">
        <v>7</v>
      </c>
      <c r="D1770" s="1">
        <v>1156</v>
      </c>
      <c r="E1770" s="1" t="s">
        <v>5</v>
      </c>
      <c r="F1770" s="1" t="s">
        <v>6</v>
      </c>
      <c r="G1770" s="1" t="s">
        <v>11</v>
      </c>
      <c r="H1770" s="1" t="s">
        <v>3</v>
      </c>
      <c r="I1770">
        <f t="shared" si="135"/>
        <v>11</v>
      </c>
      <c r="J1770">
        <f>VLOOKUP(C1770,Sheet11!$C$10:$E$17,2,FALSE)</f>
        <v>0.15962441314553991</v>
      </c>
      <c r="K1770">
        <f>VLOOKUP(C1770,Sheet11!$C$10:$E$17,3,FALSE)</f>
        <v>0.10434292160180485</v>
      </c>
      <c r="L1770">
        <f>VLOOKUP(E1770,Sheet11!$C$27:$E$30,2,FALSE)</f>
        <v>0.51877934272300474</v>
      </c>
      <c r="M1770">
        <f>VLOOKUP(E1770,Sheet11!$C$27:$E$30,3,FALSE)</f>
        <v>0.64805414551607443</v>
      </c>
      <c r="N1770">
        <f>VLOOKUP(F1770,Sheet11!$C$40:$E$43,2,FALSE)</f>
        <v>0.42488262910798125</v>
      </c>
      <c r="O1770">
        <f>VLOOKUP(F1770,Sheet11!$C$40:$E$43,3,FALSE)</f>
        <v>0.54540327129159616</v>
      </c>
      <c r="P1770">
        <f>VLOOKUP(G1770,Sheet11!$C$53:$E$61,2,FALSE)</f>
        <v>8.2159624413145546E-2</v>
      </c>
      <c r="Q1770">
        <f>VLOOKUP(G1770,Sheet11!$C$53:$E$61,3,FALSE)</f>
        <v>0.20812182741116753</v>
      </c>
      <c r="R1770">
        <f>VLOOKUP(I1770,Sheet11!$C$70:$E$89,2,FALSE)</f>
        <v>1.4084507042253521E-2</v>
      </c>
      <c r="S1770">
        <f>VLOOKUP(I1770,Sheet11!$C$70:$E$89,3,FALSE)</f>
        <v>2.5944726452340666E-2</v>
      </c>
      <c r="T1770">
        <f t="shared" si="136"/>
        <v>7.8864341462648998E-6</v>
      </c>
      <c r="U1770">
        <f t="shared" si="137"/>
        <v>1.6056667377077933E-4</v>
      </c>
      <c r="V1770">
        <f t="shared" si="138"/>
        <v>4.6816792184971874E-2</v>
      </c>
      <c r="W1770" t="str">
        <f t="shared" si="139"/>
        <v>Ontime</v>
      </c>
    </row>
    <row r="1771" spans="3:23" x14ac:dyDescent="0.3">
      <c r="C1771" s="1">
        <v>7</v>
      </c>
      <c r="D1771" s="1">
        <v>1254</v>
      </c>
      <c r="E1771" s="1" t="s">
        <v>5</v>
      </c>
      <c r="F1771" s="1" t="s">
        <v>6</v>
      </c>
      <c r="G1771" s="1" t="s">
        <v>11</v>
      </c>
      <c r="H1771" s="1" t="s">
        <v>3</v>
      </c>
      <c r="I1771">
        <f t="shared" si="135"/>
        <v>12</v>
      </c>
      <c r="J1771">
        <f>VLOOKUP(C1771,Sheet11!$C$10:$E$17,2,FALSE)</f>
        <v>0.15962441314553991</v>
      </c>
      <c r="K1771">
        <f>VLOOKUP(C1771,Sheet11!$C$10:$E$17,3,FALSE)</f>
        <v>0.10434292160180485</v>
      </c>
      <c r="L1771">
        <f>VLOOKUP(E1771,Sheet11!$C$27:$E$30,2,FALSE)</f>
        <v>0.51877934272300474</v>
      </c>
      <c r="M1771">
        <f>VLOOKUP(E1771,Sheet11!$C$27:$E$30,3,FALSE)</f>
        <v>0.64805414551607443</v>
      </c>
      <c r="N1771">
        <f>VLOOKUP(F1771,Sheet11!$C$40:$E$43,2,FALSE)</f>
        <v>0.42488262910798125</v>
      </c>
      <c r="O1771">
        <f>VLOOKUP(F1771,Sheet11!$C$40:$E$43,3,FALSE)</f>
        <v>0.54540327129159616</v>
      </c>
      <c r="P1771">
        <f>VLOOKUP(G1771,Sheet11!$C$53:$E$61,2,FALSE)</f>
        <v>8.2159624413145546E-2</v>
      </c>
      <c r="Q1771">
        <f>VLOOKUP(G1771,Sheet11!$C$53:$E$61,3,FALSE)</f>
        <v>0.20812182741116753</v>
      </c>
      <c r="R1771">
        <f>VLOOKUP(I1771,Sheet11!$C$70:$E$89,2,FALSE)</f>
        <v>3.0516431924882629E-2</v>
      </c>
      <c r="S1771">
        <f>VLOOKUP(I1771,Sheet11!$C$70:$E$89,3,FALSE)</f>
        <v>0.10152284263959391</v>
      </c>
      <c r="T1771">
        <f t="shared" si="136"/>
        <v>1.7087273983573948E-5</v>
      </c>
      <c r="U1771">
        <f t="shared" si="137"/>
        <v>6.2830437562478875E-4</v>
      </c>
      <c r="V1771">
        <f t="shared" si="138"/>
        <v>2.6475821300047601E-2</v>
      </c>
      <c r="W1771" t="str">
        <f t="shared" si="139"/>
        <v>Ontime</v>
      </c>
    </row>
    <row r="1772" spans="3:23" x14ac:dyDescent="0.3">
      <c r="C1772" s="1">
        <v>7</v>
      </c>
      <c r="D1772" s="1">
        <v>1356</v>
      </c>
      <c r="E1772" s="1" t="s">
        <v>5</v>
      </c>
      <c r="F1772" s="1" t="s">
        <v>6</v>
      </c>
      <c r="G1772" s="1" t="s">
        <v>11</v>
      </c>
      <c r="H1772" s="1" t="s">
        <v>3</v>
      </c>
      <c r="I1772">
        <f t="shared" si="135"/>
        <v>13</v>
      </c>
      <c r="J1772">
        <f>VLOOKUP(C1772,Sheet11!$C$10:$E$17,2,FALSE)</f>
        <v>0.15962441314553991</v>
      </c>
      <c r="K1772">
        <f>VLOOKUP(C1772,Sheet11!$C$10:$E$17,3,FALSE)</f>
        <v>0.10434292160180485</v>
      </c>
      <c r="L1772">
        <f>VLOOKUP(E1772,Sheet11!$C$27:$E$30,2,FALSE)</f>
        <v>0.51877934272300474</v>
      </c>
      <c r="M1772">
        <f>VLOOKUP(E1772,Sheet11!$C$27:$E$30,3,FALSE)</f>
        <v>0.64805414551607443</v>
      </c>
      <c r="N1772">
        <f>VLOOKUP(F1772,Sheet11!$C$40:$E$43,2,FALSE)</f>
        <v>0.42488262910798125</v>
      </c>
      <c r="O1772">
        <f>VLOOKUP(F1772,Sheet11!$C$40:$E$43,3,FALSE)</f>
        <v>0.54540327129159616</v>
      </c>
      <c r="P1772">
        <f>VLOOKUP(G1772,Sheet11!$C$53:$E$61,2,FALSE)</f>
        <v>8.2159624413145546E-2</v>
      </c>
      <c r="Q1772">
        <f>VLOOKUP(G1772,Sheet11!$C$53:$E$61,3,FALSE)</f>
        <v>0.20812182741116753</v>
      </c>
      <c r="R1772">
        <f>VLOOKUP(I1772,Sheet11!$C$70:$E$89,2,FALSE)</f>
        <v>6.1032863849765258E-2</v>
      </c>
      <c r="S1772">
        <f>VLOOKUP(I1772,Sheet11!$C$70:$E$89,3,FALSE)</f>
        <v>5.0761421319796954E-2</v>
      </c>
      <c r="T1772">
        <f t="shared" si="136"/>
        <v>3.4174547967147896E-5</v>
      </c>
      <c r="U1772">
        <f t="shared" si="137"/>
        <v>3.1415218781239438E-4</v>
      </c>
      <c r="V1772">
        <f t="shared" si="138"/>
        <v>9.8110608393772961E-2</v>
      </c>
      <c r="W1772" t="str">
        <f t="shared" si="139"/>
        <v>Ontime</v>
      </c>
    </row>
    <row r="1773" spans="3:23" x14ac:dyDescent="0.3">
      <c r="C1773" s="1">
        <v>7</v>
      </c>
      <c r="D1773" s="1">
        <v>1455</v>
      </c>
      <c r="E1773" s="1" t="s">
        <v>5</v>
      </c>
      <c r="F1773" s="1" t="s">
        <v>6</v>
      </c>
      <c r="G1773" s="1" t="s">
        <v>11</v>
      </c>
      <c r="H1773" s="1" t="s">
        <v>3</v>
      </c>
      <c r="I1773">
        <f t="shared" si="135"/>
        <v>14</v>
      </c>
      <c r="J1773">
        <f>VLOOKUP(C1773,Sheet11!$C$10:$E$17,2,FALSE)</f>
        <v>0.15962441314553991</v>
      </c>
      <c r="K1773">
        <f>VLOOKUP(C1773,Sheet11!$C$10:$E$17,3,FALSE)</f>
        <v>0.10434292160180485</v>
      </c>
      <c r="L1773">
        <f>VLOOKUP(E1773,Sheet11!$C$27:$E$30,2,FALSE)</f>
        <v>0.51877934272300474</v>
      </c>
      <c r="M1773">
        <f>VLOOKUP(E1773,Sheet11!$C$27:$E$30,3,FALSE)</f>
        <v>0.64805414551607443</v>
      </c>
      <c r="N1773">
        <f>VLOOKUP(F1773,Sheet11!$C$40:$E$43,2,FALSE)</f>
        <v>0.42488262910798125</v>
      </c>
      <c r="O1773">
        <f>VLOOKUP(F1773,Sheet11!$C$40:$E$43,3,FALSE)</f>
        <v>0.54540327129159616</v>
      </c>
      <c r="P1773">
        <f>VLOOKUP(G1773,Sheet11!$C$53:$E$61,2,FALSE)</f>
        <v>8.2159624413145546E-2</v>
      </c>
      <c r="Q1773">
        <f>VLOOKUP(G1773,Sheet11!$C$53:$E$61,3,FALSE)</f>
        <v>0.20812182741116753</v>
      </c>
      <c r="R1773">
        <f>VLOOKUP(I1773,Sheet11!$C$70:$E$89,2,FALSE)</f>
        <v>5.6338028169014086E-2</v>
      </c>
      <c r="S1773">
        <f>VLOOKUP(I1773,Sheet11!$C$70:$E$89,3,FALSE)</f>
        <v>9.7574732092498589E-2</v>
      </c>
      <c r="T1773">
        <f t="shared" si="136"/>
        <v>3.1545736585059599E-5</v>
      </c>
      <c r="U1773">
        <f t="shared" si="137"/>
        <v>6.0387031657271363E-4</v>
      </c>
      <c r="V1773">
        <f t="shared" si="138"/>
        <v>4.9645797313885021E-2</v>
      </c>
      <c r="W1773" t="str">
        <f t="shared" si="139"/>
        <v>Ontime</v>
      </c>
    </row>
    <row r="1774" spans="3:23" x14ac:dyDescent="0.3">
      <c r="C1774" s="1">
        <v>7</v>
      </c>
      <c r="D1774" s="1">
        <v>1600</v>
      </c>
      <c r="E1774" s="1" t="s">
        <v>5</v>
      </c>
      <c r="F1774" s="1" t="s">
        <v>6</v>
      </c>
      <c r="G1774" s="1" t="s">
        <v>11</v>
      </c>
      <c r="H1774" s="1" t="s">
        <v>3</v>
      </c>
      <c r="I1774">
        <f t="shared" si="135"/>
        <v>16</v>
      </c>
      <c r="J1774">
        <f>VLOOKUP(C1774,Sheet11!$C$10:$E$17,2,FALSE)</f>
        <v>0.15962441314553991</v>
      </c>
      <c r="K1774">
        <f>VLOOKUP(C1774,Sheet11!$C$10:$E$17,3,FALSE)</f>
        <v>0.10434292160180485</v>
      </c>
      <c r="L1774">
        <f>VLOOKUP(E1774,Sheet11!$C$27:$E$30,2,FALSE)</f>
        <v>0.51877934272300474</v>
      </c>
      <c r="M1774">
        <f>VLOOKUP(E1774,Sheet11!$C$27:$E$30,3,FALSE)</f>
        <v>0.64805414551607443</v>
      </c>
      <c r="N1774">
        <f>VLOOKUP(F1774,Sheet11!$C$40:$E$43,2,FALSE)</f>
        <v>0.42488262910798125</v>
      </c>
      <c r="O1774">
        <f>VLOOKUP(F1774,Sheet11!$C$40:$E$43,3,FALSE)</f>
        <v>0.54540327129159616</v>
      </c>
      <c r="P1774">
        <f>VLOOKUP(G1774,Sheet11!$C$53:$E$61,2,FALSE)</f>
        <v>8.2159624413145546E-2</v>
      </c>
      <c r="Q1774">
        <f>VLOOKUP(G1774,Sheet11!$C$53:$E$61,3,FALSE)</f>
        <v>0.20812182741116753</v>
      </c>
      <c r="R1774">
        <f>VLOOKUP(I1774,Sheet11!$C$70:$E$89,2,FALSE)</f>
        <v>0.10328638497652583</v>
      </c>
      <c r="S1774">
        <f>VLOOKUP(I1774,Sheet11!$C$70:$E$89,3,FALSE)</f>
        <v>9.8702763677382968E-2</v>
      </c>
      <c r="T1774">
        <f t="shared" si="136"/>
        <v>5.7833850405942599E-5</v>
      </c>
      <c r="U1774">
        <f t="shared" si="137"/>
        <v>6.1085147630187797E-4</v>
      </c>
      <c r="V1774">
        <f t="shared" si="138"/>
        <v>8.6488888115250767E-2</v>
      </c>
      <c r="W1774" t="str">
        <f t="shared" si="139"/>
        <v>Ontime</v>
      </c>
    </row>
    <row r="1775" spans="3:23" x14ac:dyDescent="0.3">
      <c r="C1775" s="1">
        <v>7</v>
      </c>
      <c r="D1775" s="1">
        <v>1655</v>
      </c>
      <c r="E1775" s="1" t="s">
        <v>5</v>
      </c>
      <c r="F1775" s="1" t="s">
        <v>6</v>
      </c>
      <c r="G1775" s="1" t="s">
        <v>11</v>
      </c>
      <c r="H1775" s="1" t="s">
        <v>3</v>
      </c>
      <c r="I1775">
        <f t="shared" si="135"/>
        <v>16</v>
      </c>
      <c r="J1775">
        <f>VLOOKUP(C1775,Sheet11!$C$10:$E$17,2,FALSE)</f>
        <v>0.15962441314553991</v>
      </c>
      <c r="K1775">
        <f>VLOOKUP(C1775,Sheet11!$C$10:$E$17,3,FALSE)</f>
        <v>0.10434292160180485</v>
      </c>
      <c r="L1775">
        <f>VLOOKUP(E1775,Sheet11!$C$27:$E$30,2,FALSE)</f>
        <v>0.51877934272300474</v>
      </c>
      <c r="M1775">
        <f>VLOOKUP(E1775,Sheet11!$C$27:$E$30,3,FALSE)</f>
        <v>0.64805414551607443</v>
      </c>
      <c r="N1775">
        <f>VLOOKUP(F1775,Sheet11!$C$40:$E$43,2,FALSE)</f>
        <v>0.42488262910798125</v>
      </c>
      <c r="O1775">
        <f>VLOOKUP(F1775,Sheet11!$C$40:$E$43,3,FALSE)</f>
        <v>0.54540327129159616</v>
      </c>
      <c r="P1775">
        <f>VLOOKUP(G1775,Sheet11!$C$53:$E$61,2,FALSE)</f>
        <v>8.2159624413145546E-2</v>
      </c>
      <c r="Q1775">
        <f>VLOOKUP(G1775,Sheet11!$C$53:$E$61,3,FALSE)</f>
        <v>0.20812182741116753</v>
      </c>
      <c r="R1775">
        <f>VLOOKUP(I1775,Sheet11!$C$70:$E$89,2,FALSE)</f>
        <v>0.10328638497652583</v>
      </c>
      <c r="S1775">
        <f>VLOOKUP(I1775,Sheet11!$C$70:$E$89,3,FALSE)</f>
        <v>9.8702763677382968E-2</v>
      </c>
      <c r="T1775">
        <f t="shared" si="136"/>
        <v>5.7833850405942599E-5</v>
      </c>
      <c r="U1775">
        <f t="shared" si="137"/>
        <v>6.1085147630187797E-4</v>
      </c>
      <c r="V1775">
        <f t="shared" si="138"/>
        <v>8.6488888115250767E-2</v>
      </c>
      <c r="W1775" t="str">
        <f t="shared" si="139"/>
        <v>Ontime</v>
      </c>
    </row>
    <row r="1776" spans="3:23" x14ac:dyDescent="0.3">
      <c r="C1776" s="1">
        <v>7</v>
      </c>
      <c r="D1776" s="1">
        <v>1754</v>
      </c>
      <c r="E1776" s="1" t="s">
        <v>5</v>
      </c>
      <c r="F1776" s="1" t="s">
        <v>6</v>
      </c>
      <c r="G1776" s="1" t="s">
        <v>11</v>
      </c>
      <c r="H1776" s="1" t="s">
        <v>3</v>
      </c>
      <c r="I1776">
        <f t="shared" si="135"/>
        <v>17</v>
      </c>
      <c r="J1776">
        <f>VLOOKUP(C1776,Sheet11!$C$10:$E$17,2,FALSE)</f>
        <v>0.15962441314553991</v>
      </c>
      <c r="K1776">
        <f>VLOOKUP(C1776,Sheet11!$C$10:$E$17,3,FALSE)</f>
        <v>0.10434292160180485</v>
      </c>
      <c r="L1776">
        <f>VLOOKUP(E1776,Sheet11!$C$27:$E$30,2,FALSE)</f>
        <v>0.51877934272300474</v>
      </c>
      <c r="M1776">
        <f>VLOOKUP(E1776,Sheet11!$C$27:$E$30,3,FALSE)</f>
        <v>0.64805414551607443</v>
      </c>
      <c r="N1776">
        <f>VLOOKUP(F1776,Sheet11!$C$40:$E$43,2,FALSE)</f>
        <v>0.42488262910798125</v>
      </c>
      <c r="O1776">
        <f>VLOOKUP(F1776,Sheet11!$C$40:$E$43,3,FALSE)</f>
        <v>0.54540327129159616</v>
      </c>
      <c r="P1776">
        <f>VLOOKUP(G1776,Sheet11!$C$53:$E$61,2,FALSE)</f>
        <v>8.2159624413145546E-2</v>
      </c>
      <c r="Q1776">
        <f>VLOOKUP(G1776,Sheet11!$C$53:$E$61,3,FALSE)</f>
        <v>0.20812182741116753</v>
      </c>
      <c r="R1776">
        <f>VLOOKUP(I1776,Sheet11!$C$70:$E$89,2,FALSE)</f>
        <v>9.154929577464789E-2</v>
      </c>
      <c r="S1776">
        <f>VLOOKUP(I1776,Sheet11!$C$70:$E$89,3,FALSE)</f>
        <v>8.1218274111675121E-2</v>
      </c>
      <c r="T1776">
        <f t="shared" si="136"/>
        <v>5.1261821950721844E-5</v>
      </c>
      <c r="U1776">
        <f t="shared" si="137"/>
        <v>5.0264350049983092E-4</v>
      </c>
      <c r="V1776">
        <f t="shared" si="138"/>
        <v>9.2546180498740374E-2</v>
      </c>
      <c r="W1776" t="str">
        <f t="shared" si="139"/>
        <v>Ontime</v>
      </c>
    </row>
    <row r="1777" spans="3:23" x14ac:dyDescent="0.3">
      <c r="C1777" s="1">
        <v>7</v>
      </c>
      <c r="D1777" s="1">
        <v>1855</v>
      </c>
      <c r="E1777" s="1" t="s">
        <v>5</v>
      </c>
      <c r="F1777" s="1" t="s">
        <v>6</v>
      </c>
      <c r="G1777" s="1" t="s">
        <v>11</v>
      </c>
      <c r="H1777" s="1" t="s">
        <v>3</v>
      </c>
      <c r="I1777">
        <f t="shared" si="135"/>
        <v>18</v>
      </c>
      <c r="J1777">
        <f>VLOOKUP(C1777,Sheet11!$C$10:$E$17,2,FALSE)</f>
        <v>0.15962441314553991</v>
      </c>
      <c r="K1777">
        <f>VLOOKUP(C1777,Sheet11!$C$10:$E$17,3,FALSE)</f>
        <v>0.10434292160180485</v>
      </c>
      <c r="L1777">
        <f>VLOOKUP(E1777,Sheet11!$C$27:$E$30,2,FALSE)</f>
        <v>0.51877934272300474</v>
      </c>
      <c r="M1777">
        <f>VLOOKUP(E1777,Sheet11!$C$27:$E$30,3,FALSE)</f>
        <v>0.64805414551607443</v>
      </c>
      <c r="N1777">
        <f>VLOOKUP(F1777,Sheet11!$C$40:$E$43,2,FALSE)</f>
        <v>0.42488262910798125</v>
      </c>
      <c r="O1777">
        <f>VLOOKUP(F1777,Sheet11!$C$40:$E$43,3,FALSE)</f>
        <v>0.54540327129159616</v>
      </c>
      <c r="P1777">
        <f>VLOOKUP(G1777,Sheet11!$C$53:$E$61,2,FALSE)</f>
        <v>8.2159624413145546E-2</v>
      </c>
      <c r="Q1777">
        <f>VLOOKUP(G1777,Sheet11!$C$53:$E$61,3,FALSE)</f>
        <v>0.20812182741116753</v>
      </c>
      <c r="R1777">
        <f>VLOOKUP(I1777,Sheet11!$C$70:$E$89,2,FALSE)</f>
        <v>7.746478873239436E-2</v>
      </c>
      <c r="S1777">
        <f>VLOOKUP(I1777,Sheet11!$C$70:$E$89,3,FALSE)</f>
        <v>5.8093626621545401E-2</v>
      </c>
      <c r="T1777">
        <f t="shared" si="136"/>
        <v>4.337538780445694E-5</v>
      </c>
      <c r="U1777">
        <f t="shared" si="137"/>
        <v>3.595297260519624E-4</v>
      </c>
      <c r="V1777">
        <f t="shared" si="138"/>
        <v>0.10765658293410081</v>
      </c>
      <c r="W1777" t="str">
        <f t="shared" si="139"/>
        <v>Ontime</v>
      </c>
    </row>
    <row r="1778" spans="3:23" x14ac:dyDescent="0.3">
      <c r="C1778" s="1">
        <v>7</v>
      </c>
      <c r="D1778" s="1">
        <v>1953</v>
      </c>
      <c r="E1778" s="1" t="s">
        <v>5</v>
      </c>
      <c r="F1778" s="1" t="s">
        <v>6</v>
      </c>
      <c r="G1778" s="1" t="s">
        <v>11</v>
      </c>
      <c r="H1778" s="1" t="s">
        <v>3</v>
      </c>
      <c r="I1778">
        <f t="shared" si="135"/>
        <v>19</v>
      </c>
      <c r="J1778">
        <f>VLOOKUP(C1778,Sheet11!$C$10:$E$17,2,FALSE)</f>
        <v>0.15962441314553991</v>
      </c>
      <c r="K1778">
        <f>VLOOKUP(C1778,Sheet11!$C$10:$E$17,3,FALSE)</f>
        <v>0.10434292160180485</v>
      </c>
      <c r="L1778">
        <f>VLOOKUP(E1778,Sheet11!$C$27:$E$30,2,FALSE)</f>
        <v>0.51877934272300474</v>
      </c>
      <c r="M1778">
        <f>VLOOKUP(E1778,Sheet11!$C$27:$E$30,3,FALSE)</f>
        <v>0.64805414551607443</v>
      </c>
      <c r="N1778">
        <f>VLOOKUP(F1778,Sheet11!$C$40:$E$43,2,FALSE)</f>
        <v>0.42488262910798125</v>
      </c>
      <c r="O1778">
        <f>VLOOKUP(F1778,Sheet11!$C$40:$E$43,3,FALSE)</f>
        <v>0.54540327129159616</v>
      </c>
      <c r="P1778">
        <f>VLOOKUP(G1778,Sheet11!$C$53:$E$61,2,FALSE)</f>
        <v>8.2159624413145546E-2</v>
      </c>
      <c r="Q1778">
        <f>VLOOKUP(G1778,Sheet11!$C$53:$E$61,3,FALSE)</f>
        <v>0.20812182741116753</v>
      </c>
      <c r="R1778">
        <f>VLOOKUP(I1778,Sheet11!$C$70:$E$89,2,FALSE)</f>
        <v>9.8591549295774641E-2</v>
      </c>
      <c r="S1778">
        <f>VLOOKUP(I1778,Sheet11!$C$70:$E$89,3,FALSE)</f>
        <v>2.1996615905245348E-2</v>
      </c>
      <c r="T1778">
        <f t="shared" si="136"/>
        <v>5.5205039023854288E-5</v>
      </c>
      <c r="U1778">
        <f t="shared" si="137"/>
        <v>1.3613261471870423E-4</v>
      </c>
      <c r="V1778">
        <f t="shared" si="138"/>
        <v>0.28852156355032821</v>
      </c>
      <c r="W1778" t="str">
        <f t="shared" si="139"/>
        <v>Ontime</v>
      </c>
    </row>
    <row r="1779" spans="3:23" x14ac:dyDescent="0.3">
      <c r="C1779" s="1">
        <v>7</v>
      </c>
      <c r="D1779" s="1">
        <v>2057</v>
      </c>
      <c r="E1779" s="1" t="s">
        <v>5</v>
      </c>
      <c r="F1779" s="1" t="s">
        <v>6</v>
      </c>
      <c r="G1779" s="1" t="s">
        <v>11</v>
      </c>
      <c r="H1779" s="1" t="s">
        <v>15</v>
      </c>
      <c r="I1779">
        <f t="shared" si="135"/>
        <v>20</v>
      </c>
      <c r="J1779">
        <f>VLOOKUP(C1779,Sheet11!$C$10:$E$17,2,FALSE)</f>
        <v>0.15962441314553991</v>
      </c>
      <c r="K1779">
        <f>VLOOKUP(C1779,Sheet11!$C$10:$E$17,3,FALSE)</f>
        <v>0.10434292160180485</v>
      </c>
      <c r="L1779">
        <f>VLOOKUP(E1779,Sheet11!$C$27:$E$30,2,FALSE)</f>
        <v>0.51877934272300474</v>
      </c>
      <c r="M1779">
        <f>VLOOKUP(E1779,Sheet11!$C$27:$E$30,3,FALSE)</f>
        <v>0.64805414551607443</v>
      </c>
      <c r="N1779">
        <f>VLOOKUP(F1779,Sheet11!$C$40:$E$43,2,FALSE)</f>
        <v>0.42488262910798125</v>
      </c>
      <c r="O1779">
        <f>VLOOKUP(F1779,Sheet11!$C$40:$E$43,3,FALSE)</f>
        <v>0.54540327129159616</v>
      </c>
      <c r="P1779">
        <f>VLOOKUP(G1779,Sheet11!$C$53:$E$61,2,FALSE)</f>
        <v>8.2159624413145546E-2</v>
      </c>
      <c r="Q1779">
        <f>VLOOKUP(G1779,Sheet11!$C$53:$E$61,3,FALSE)</f>
        <v>0.20812182741116753</v>
      </c>
      <c r="R1779">
        <f>VLOOKUP(I1779,Sheet11!$C$70:$E$89,2,FALSE)</f>
        <v>4.9295774647887321E-2</v>
      </c>
      <c r="S1779">
        <f>VLOOKUP(I1779,Sheet11!$C$70:$E$89,3,FALSE)</f>
        <v>3.6661026508742242E-2</v>
      </c>
      <c r="T1779">
        <f t="shared" si="136"/>
        <v>2.7602519511927144E-5</v>
      </c>
      <c r="U1779">
        <f t="shared" si="137"/>
        <v>2.2688769119784036E-4</v>
      </c>
      <c r="V1779">
        <f t="shared" si="138"/>
        <v>0.1084620089509311</v>
      </c>
      <c r="W1779" t="str">
        <f t="shared" si="139"/>
        <v>Ontime</v>
      </c>
    </row>
    <row r="1780" spans="3:23" x14ac:dyDescent="0.3">
      <c r="C1780" s="1">
        <v>7</v>
      </c>
      <c r="D1780" s="1">
        <v>1456</v>
      </c>
      <c r="E1780" s="1" t="s">
        <v>2</v>
      </c>
      <c r="F1780" s="1" t="s">
        <v>13</v>
      </c>
      <c r="G1780" s="1" t="s">
        <v>12</v>
      </c>
      <c r="H1780" s="1" t="s">
        <v>3</v>
      </c>
      <c r="I1780">
        <f t="shared" si="135"/>
        <v>14</v>
      </c>
      <c r="J1780">
        <f>VLOOKUP(C1780,Sheet11!$C$10:$E$17,2,FALSE)</f>
        <v>0.15962441314553991</v>
      </c>
      <c r="K1780">
        <f>VLOOKUP(C1780,Sheet11!$C$10:$E$17,3,FALSE)</f>
        <v>0.10434292160180485</v>
      </c>
      <c r="L1780">
        <f>VLOOKUP(E1780,Sheet11!$C$27:$E$30,2,FALSE)</f>
        <v>8.6854460093896718E-2</v>
      </c>
      <c r="M1780">
        <f>VLOOKUP(E1780,Sheet11!$C$27:$E$30,3,FALSE)</f>
        <v>6.0913705583756347E-2</v>
      </c>
      <c r="N1780">
        <f>VLOOKUP(F1780,Sheet11!$C$40:$E$43,2,FALSE)</f>
        <v>0.3779342723004695</v>
      </c>
      <c r="O1780">
        <f>VLOOKUP(F1780,Sheet11!$C$40:$E$43,3,FALSE)</f>
        <v>0.28426395939086296</v>
      </c>
      <c r="P1780">
        <f>VLOOKUP(G1780,Sheet11!$C$53:$E$61,2,FALSE)</f>
        <v>0.22065727699530516</v>
      </c>
      <c r="Q1780">
        <f>VLOOKUP(G1780,Sheet11!$C$53:$E$61,3,FALSE)</f>
        <v>0.17710095882684715</v>
      </c>
      <c r="R1780">
        <f>VLOOKUP(I1780,Sheet11!$C$70:$E$89,2,FALSE)</f>
        <v>5.6338028169014086E-2</v>
      </c>
      <c r="S1780">
        <f>VLOOKUP(I1780,Sheet11!$C$70:$E$89,3,FALSE)</f>
        <v>9.7574732092498589E-2</v>
      </c>
      <c r="T1780">
        <f t="shared" si="136"/>
        <v>1.2617032836105383E-5</v>
      </c>
      <c r="U1780">
        <f t="shared" si="137"/>
        <v>2.5174146390072905E-5</v>
      </c>
      <c r="V1780">
        <f t="shared" si="138"/>
        <v>0.33386184539500824</v>
      </c>
      <c r="W1780" t="str">
        <f t="shared" si="139"/>
        <v>Ontime</v>
      </c>
    </row>
    <row r="1781" spans="3:23" x14ac:dyDescent="0.3">
      <c r="C1781" s="1">
        <v>7</v>
      </c>
      <c r="D1781" s="1">
        <v>1137</v>
      </c>
      <c r="E1781" s="1" t="s">
        <v>2</v>
      </c>
      <c r="F1781" s="1" t="s">
        <v>13</v>
      </c>
      <c r="G1781" s="1" t="s">
        <v>12</v>
      </c>
      <c r="H1781" s="1" t="s">
        <v>15</v>
      </c>
      <c r="I1781">
        <f t="shared" si="135"/>
        <v>11</v>
      </c>
      <c r="J1781">
        <f>VLOOKUP(C1781,Sheet11!$C$10:$E$17,2,FALSE)</f>
        <v>0.15962441314553991</v>
      </c>
      <c r="K1781">
        <f>VLOOKUP(C1781,Sheet11!$C$10:$E$17,3,FALSE)</f>
        <v>0.10434292160180485</v>
      </c>
      <c r="L1781">
        <f>VLOOKUP(E1781,Sheet11!$C$27:$E$30,2,FALSE)</f>
        <v>8.6854460093896718E-2</v>
      </c>
      <c r="M1781">
        <f>VLOOKUP(E1781,Sheet11!$C$27:$E$30,3,FALSE)</f>
        <v>6.0913705583756347E-2</v>
      </c>
      <c r="N1781">
        <f>VLOOKUP(F1781,Sheet11!$C$40:$E$43,2,FALSE)</f>
        <v>0.3779342723004695</v>
      </c>
      <c r="O1781">
        <f>VLOOKUP(F1781,Sheet11!$C$40:$E$43,3,FALSE)</f>
        <v>0.28426395939086296</v>
      </c>
      <c r="P1781">
        <f>VLOOKUP(G1781,Sheet11!$C$53:$E$61,2,FALSE)</f>
        <v>0.22065727699530516</v>
      </c>
      <c r="Q1781">
        <f>VLOOKUP(G1781,Sheet11!$C$53:$E$61,3,FALSE)</f>
        <v>0.17710095882684715</v>
      </c>
      <c r="R1781">
        <f>VLOOKUP(I1781,Sheet11!$C$70:$E$89,2,FALSE)</f>
        <v>1.4084507042253521E-2</v>
      </c>
      <c r="S1781">
        <f>VLOOKUP(I1781,Sheet11!$C$70:$E$89,3,FALSE)</f>
        <v>2.5944726452340666E-2</v>
      </c>
      <c r="T1781">
        <f t="shared" si="136"/>
        <v>3.1542582090263456E-6</v>
      </c>
      <c r="U1781">
        <f t="shared" si="137"/>
        <v>6.6937036644124488E-6</v>
      </c>
      <c r="V1781">
        <f t="shared" si="138"/>
        <v>0.32029553419919116</v>
      </c>
      <c r="W1781" t="str">
        <f t="shared" si="139"/>
        <v>Ontime</v>
      </c>
    </row>
    <row r="1782" spans="3:23" x14ac:dyDescent="0.3">
      <c r="C1782" s="1">
        <v>7</v>
      </c>
      <c r="D1782" s="1">
        <v>1729</v>
      </c>
      <c r="E1782" s="1" t="s">
        <v>2</v>
      </c>
      <c r="F1782" s="1" t="s">
        <v>13</v>
      </c>
      <c r="G1782" s="1" t="s">
        <v>12</v>
      </c>
      <c r="H1782" s="1" t="s">
        <v>3</v>
      </c>
      <c r="I1782">
        <f t="shared" si="135"/>
        <v>17</v>
      </c>
      <c r="J1782">
        <f>VLOOKUP(C1782,Sheet11!$C$10:$E$17,2,FALSE)</f>
        <v>0.15962441314553991</v>
      </c>
      <c r="K1782">
        <f>VLOOKUP(C1782,Sheet11!$C$10:$E$17,3,FALSE)</f>
        <v>0.10434292160180485</v>
      </c>
      <c r="L1782">
        <f>VLOOKUP(E1782,Sheet11!$C$27:$E$30,2,FALSE)</f>
        <v>8.6854460093896718E-2</v>
      </c>
      <c r="M1782">
        <f>VLOOKUP(E1782,Sheet11!$C$27:$E$30,3,FALSE)</f>
        <v>6.0913705583756347E-2</v>
      </c>
      <c r="N1782">
        <f>VLOOKUP(F1782,Sheet11!$C$40:$E$43,2,FALSE)</f>
        <v>0.3779342723004695</v>
      </c>
      <c r="O1782">
        <f>VLOOKUP(F1782,Sheet11!$C$40:$E$43,3,FALSE)</f>
        <v>0.28426395939086296</v>
      </c>
      <c r="P1782">
        <f>VLOOKUP(G1782,Sheet11!$C$53:$E$61,2,FALSE)</f>
        <v>0.22065727699530516</v>
      </c>
      <c r="Q1782">
        <f>VLOOKUP(G1782,Sheet11!$C$53:$E$61,3,FALSE)</f>
        <v>0.17710095882684715</v>
      </c>
      <c r="R1782">
        <f>VLOOKUP(I1782,Sheet11!$C$70:$E$89,2,FALSE)</f>
        <v>9.154929577464789E-2</v>
      </c>
      <c r="S1782">
        <f>VLOOKUP(I1782,Sheet11!$C$70:$E$89,3,FALSE)</f>
        <v>8.1218274111675121E-2</v>
      </c>
      <c r="T1782">
        <f t="shared" si="136"/>
        <v>2.0502678358671246E-5</v>
      </c>
      <c r="U1782">
        <f t="shared" si="137"/>
        <v>2.0954202775552012E-5</v>
      </c>
      <c r="V1782">
        <f t="shared" si="138"/>
        <v>0.49455428864247064</v>
      </c>
      <c r="W1782" t="str">
        <f t="shared" si="139"/>
        <v>Ontime</v>
      </c>
    </row>
    <row r="1783" spans="3:23" x14ac:dyDescent="0.3">
      <c r="C1783" s="1">
        <v>7</v>
      </c>
      <c r="D1783" s="1">
        <v>1313</v>
      </c>
      <c r="E1783" s="1" t="s">
        <v>2</v>
      </c>
      <c r="F1783" s="1" t="s">
        <v>13</v>
      </c>
      <c r="G1783" s="1" t="s">
        <v>12</v>
      </c>
      <c r="H1783" s="1" t="s">
        <v>3</v>
      </c>
      <c r="I1783">
        <f t="shared" si="135"/>
        <v>13</v>
      </c>
      <c r="J1783">
        <f>VLOOKUP(C1783,Sheet11!$C$10:$E$17,2,FALSE)</f>
        <v>0.15962441314553991</v>
      </c>
      <c r="K1783">
        <f>VLOOKUP(C1783,Sheet11!$C$10:$E$17,3,FALSE)</f>
        <v>0.10434292160180485</v>
      </c>
      <c r="L1783">
        <f>VLOOKUP(E1783,Sheet11!$C$27:$E$30,2,FALSE)</f>
        <v>8.6854460093896718E-2</v>
      </c>
      <c r="M1783">
        <f>VLOOKUP(E1783,Sheet11!$C$27:$E$30,3,FALSE)</f>
        <v>6.0913705583756347E-2</v>
      </c>
      <c r="N1783">
        <f>VLOOKUP(F1783,Sheet11!$C$40:$E$43,2,FALSE)</f>
        <v>0.3779342723004695</v>
      </c>
      <c r="O1783">
        <f>VLOOKUP(F1783,Sheet11!$C$40:$E$43,3,FALSE)</f>
        <v>0.28426395939086296</v>
      </c>
      <c r="P1783">
        <f>VLOOKUP(G1783,Sheet11!$C$53:$E$61,2,FALSE)</f>
        <v>0.22065727699530516</v>
      </c>
      <c r="Q1783">
        <f>VLOOKUP(G1783,Sheet11!$C$53:$E$61,3,FALSE)</f>
        <v>0.17710095882684715</v>
      </c>
      <c r="R1783">
        <f>VLOOKUP(I1783,Sheet11!$C$70:$E$89,2,FALSE)</f>
        <v>6.1032863849765258E-2</v>
      </c>
      <c r="S1783">
        <f>VLOOKUP(I1783,Sheet11!$C$70:$E$89,3,FALSE)</f>
        <v>5.0761421319796954E-2</v>
      </c>
      <c r="T1783">
        <f t="shared" si="136"/>
        <v>1.3668452239114164E-5</v>
      </c>
      <c r="U1783">
        <f t="shared" si="137"/>
        <v>1.3096376734720009E-5</v>
      </c>
      <c r="V1783">
        <f t="shared" si="138"/>
        <v>0.51068707565726323</v>
      </c>
      <c r="W1783" t="str">
        <f t="shared" si="139"/>
        <v>Delayed</v>
      </c>
    </row>
    <row r="1784" spans="3:23" x14ac:dyDescent="0.3">
      <c r="C1784" s="1">
        <v>7</v>
      </c>
      <c r="D1784" s="1">
        <v>1620</v>
      </c>
      <c r="E1784" s="1" t="s">
        <v>5</v>
      </c>
      <c r="F1784" s="1" t="s">
        <v>13</v>
      </c>
      <c r="G1784" s="1" t="s">
        <v>14</v>
      </c>
      <c r="H1784" s="1" t="s">
        <v>3</v>
      </c>
      <c r="I1784">
        <f t="shared" si="135"/>
        <v>16</v>
      </c>
      <c r="J1784">
        <f>VLOOKUP(C1784,Sheet11!$C$10:$E$17,2,FALSE)</f>
        <v>0.15962441314553991</v>
      </c>
      <c r="K1784">
        <f>VLOOKUP(C1784,Sheet11!$C$10:$E$17,3,FALSE)</f>
        <v>0.10434292160180485</v>
      </c>
      <c r="L1784">
        <f>VLOOKUP(E1784,Sheet11!$C$27:$E$30,2,FALSE)</f>
        <v>0.51877934272300474</v>
      </c>
      <c r="M1784">
        <f>VLOOKUP(E1784,Sheet11!$C$27:$E$30,3,FALSE)</f>
        <v>0.64805414551607443</v>
      </c>
      <c r="N1784">
        <f>VLOOKUP(F1784,Sheet11!$C$40:$E$43,2,FALSE)</f>
        <v>0.3779342723004695</v>
      </c>
      <c r="O1784">
        <f>VLOOKUP(F1784,Sheet11!$C$40:$E$43,3,FALSE)</f>
        <v>0.28426395939086296</v>
      </c>
      <c r="P1784">
        <f>VLOOKUP(G1784,Sheet11!$C$53:$E$61,2,FALSE)</f>
        <v>6.1032863849765258E-2</v>
      </c>
      <c r="Q1784">
        <f>VLOOKUP(G1784,Sheet11!$C$53:$E$61,3,FALSE)</f>
        <v>3.835307388606881E-2</v>
      </c>
      <c r="R1784">
        <f>VLOOKUP(I1784,Sheet11!$C$70:$E$89,2,FALSE)</f>
        <v>0.10328638497652583</v>
      </c>
      <c r="S1784">
        <f>VLOOKUP(I1784,Sheet11!$C$70:$E$89,3,FALSE)</f>
        <v>9.8702763677382968E-2</v>
      </c>
      <c r="T1784">
        <f t="shared" si="136"/>
        <v>3.8215074632876979E-5</v>
      </c>
      <c r="U1784">
        <f t="shared" si="137"/>
        <v>5.8670830624197318E-5</v>
      </c>
      <c r="V1784">
        <f t="shared" si="138"/>
        <v>0.39443378819115316</v>
      </c>
      <c r="W1784" t="str">
        <f t="shared" si="139"/>
        <v>Ontime</v>
      </c>
    </row>
    <row r="1785" spans="3:23" x14ac:dyDescent="0.3">
      <c r="C1785" s="1">
        <v>7</v>
      </c>
      <c r="D1785" s="1">
        <v>1251</v>
      </c>
      <c r="E1785" s="1" t="s">
        <v>5</v>
      </c>
      <c r="F1785" s="1" t="s">
        <v>13</v>
      </c>
      <c r="G1785" s="1" t="s">
        <v>14</v>
      </c>
      <c r="H1785" s="1" t="s">
        <v>3</v>
      </c>
      <c r="I1785">
        <f t="shared" si="135"/>
        <v>12</v>
      </c>
      <c r="J1785">
        <f>VLOOKUP(C1785,Sheet11!$C$10:$E$17,2,FALSE)</f>
        <v>0.15962441314553991</v>
      </c>
      <c r="K1785">
        <f>VLOOKUP(C1785,Sheet11!$C$10:$E$17,3,FALSE)</f>
        <v>0.10434292160180485</v>
      </c>
      <c r="L1785">
        <f>VLOOKUP(E1785,Sheet11!$C$27:$E$30,2,FALSE)</f>
        <v>0.51877934272300474</v>
      </c>
      <c r="M1785">
        <f>VLOOKUP(E1785,Sheet11!$C$27:$E$30,3,FALSE)</f>
        <v>0.64805414551607443</v>
      </c>
      <c r="N1785">
        <f>VLOOKUP(F1785,Sheet11!$C$40:$E$43,2,FALSE)</f>
        <v>0.3779342723004695</v>
      </c>
      <c r="O1785">
        <f>VLOOKUP(F1785,Sheet11!$C$40:$E$43,3,FALSE)</f>
        <v>0.28426395939086296</v>
      </c>
      <c r="P1785">
        <f>VLOOKUP(G1785,Sheet11!$C$53:$E$61,2,FALSE)</f>
        <v>6.1032863849765258E-2</v>
      </c>
      <c r="Q1785">
        <f>VLOOKUP(G1785,Sheet11!$C$53:$E$61,3,FALSE)</f>
        <v>3.835307388606881E-2</v>
      </c>
      <c r="R1785">
        <f>VLOOKUP(I1785,Sheet11!$C$70:$E$89,2,FALSE)</f>
        <v>3.0516431924882629E-2</v>
      </c>
      <c r="S1785">
        <f>VLOOKUP(I1785,Sheet11!$C$70:$E$89,3,FALSE)</f>
        <v>0.10152284263959391</v>
      </c>
      <c r="T1785">
        <f t="shared" si="136"/>
        <v>1.1290817505168199E-5</v>
      </c>
      <c r="U1785">
        <f t="shared" si="137"/>
        <v>6.0347140070602961E-5</v>
      </c>
      <c r="V1785">
        <f t="shared" si="138"/>
        <v>0.15760942784034496</v>
      </c>
      <c r="W1785" t="str">
        <f t="shared" si="139"/>
        <v>Ontime</v>
      </c>
    </row>
    <row r="1786" spans="3:23" x14ac:dyDescent="0.3">
      <c r="C1786" s="1">
        <v>7</v>
      </c>
      <c r="D1786" s="1">
        <v>1856</v>
      </c>
      <c r="E1786" s="1" t="s">
        <v>5</v>
      </c>
      <c r="F1786" s="1" t="s">
        <v>13</v>
      </c>
      <c r="G1786" s="1" t="s">
        <v>14</v>
      </c>
      <c r="H1786" s="1" t="s">
        <v>3</v>
      </c>
      <c r="I1786">
        <f t="shared" si="135"/>
        <v>18</v>
      </c>
      <c r="J1786">
        <f>VLOOKUP(C1786,Sheet11!$C$10:$E$17,2,FALSE)</f>
        <v>0.15962441314553991</v>
      </c>
      <c r="K1786">
        <f>VLOOKUP(C1786,Sheet11!$C$10:$E$17,3,FALSE)</f>
        <v>0.10434292160180485</v>
      </c>
      <c r="L1786">
        <f>VLOOKUP(E1786,Sheet11!$C$27:$E$30,2,FALSE)</f>
        <v>0.51877934272300474</v>
      </c>
      <c r="M1786">
        <f>VLOOKUP(E1786,Sheet11!$C$27:$E$30,3,FALSE)</f>
        <v>0.64805414551607443</v>
      </c>
      <c r="N1786">
        <f>VLOOKUP(F1786,Sheet11!$C$40:$E$43,2,FALSE)</f>
        <v>0.3779342723004695</v>
      </c>
      <c r="O1786">
        <f>VLOOKUP(F1786,Sheet11!$C$40:$E$43,3,FALSE)</f>
        <v>0.28426395939086296</v>
      </c>
      <c r="P1786">
        <f>VLOOKUP(G1786,Sheet11!$C$53:$E$61,2,FALSE)</f>
        <v>6.1032863849765258E-2</v>
      </c>
      <c r="Q1786">
        <f>VLOOKUP(G1786,Sheet11!$C$53:$E$61,3,FALSE)</f>
        <v>3.835307388606881E-2</v>
      </c>
      <c r="R1786">
        <f>VLOOKUP(I1786,Sheet11!$C$70:$E$89,2,FALSE)</f>
        <v>7.746478873239436E-2</v>
      </c>
      <c r="S1786">
        <f>VLOOKUP(I1786,Sheet11!$C$70:$E$89,3,FALSE)</f>
        <v>5.8093626621545401E-2</v>
      </c>
      <c r="T1786">
        <f t="shared" si="136"/>
        <v>2.8661305974657732E-5</v>
      </c>
      <c r="U1786">
        <f t="shared" si="137"/>
        <v>3.4531974595956135E-5</v>
      </c>
      <c r="V1786">
        <f t="shared" si="138"/>
        <v>0.45354989827804271</v>
      </c>
      <c r="W1786" t="str">
        <f t="shared" si="139"/>
        <v>Ontime</v>
      </c>
    </row>
    <row r="1787" spans="3:23" x14ac:dyDescent="0.3">
      <c r="C1787" s="1">
        <v>7</v>
      </c>
      <c r="D1787" s="1">
        <v>830</v>
      </c>
      <c r="E1787" s="1" t="s">
        <v>7</v>
      </c>
      <c r="F1787" s="1" t="s">
        <v>13</v>
      </c>
      <c r="G1787" s="1" t="s">
        <v>4</v>
      </c>
      <c r="H1787" s="1" t="s">
        <v>3</v>
      </c>
      <c r="I1787">
        <f t="shared" si="135"/>
        <v>8</v>
      </c>
      <c r="J1787">
        <f>VLOOKUP(C1787,Sheet11!$C$10:$E$17,2,FALSE)</f>
        <v>0.15962441314553991</v>
      </c>
      <c r="K1787">
        <f>VLOOKUP(C1787,Sheet11!$C$10:$E$17,3,FALSE)</f>
        <v>0.10434292160180485</v>
      </c>
      <c r="L1787">
        <f>VLOOKUP(E1787,Sheet11!$C$27:$E$30,2,FALSE)</f>
        <v>0.39436619718309857</v>
      </c>
      <c r="M1787">
        <f>VLOOKUP(E1787,Sheet11!$C$27:$E$30,3,FALSE)</f>
        <v>0.29103214890016921</v>
      </c>
      <c r="N1787">
        <f>VLOOKUP(F1787,Sheet11!$C$40:$E$43,2,FALSE)</f>
        <v>0.3779342723004695</v>
      </c>
      <c r="O1787">
        <f>VLOOKUP(F1787,Sheet11!$C$40:$E$43,3,FALSE)</f>
        <v>0.28426395939086296</v>
      </c>
      <c r="P1787">
        <f>VLOOKUP(G1787,Sheet11!$C$53:$E$61,2,FALSE)</f>
        <v>0.31690140845070425</v>
      </c>
      <c r="Q1787">
        <f>VLOOKUP(G1787,Sheet11!$C$53:$E$61,3,FALSE)</f>
        <v>0.233502538071066</v>
      </c>
      <c r="R1787">
        <f>VLOOKUP(I1787,Sheet11!$C$70:$E$89,2,FALSE)</f>
        <v>4.2253521126760563E-2</v>
      </c>
      <c r="S1787">
        <f>VLOOKUP(I1787,Sheet11!$C$70:$E$89,3,FALSE)</f>
        <v>9.475465313028765E-2</v>
      </c>
      <c r="T1787">
        <f t="shared" si="136"/>
        <v>6.1706649954615446E-5</v>
      </c>
      <c r="U1787">
        <f t="shared" si="137"/>
        <v>1.5399781933667369E-4</v>
      </c>
      <c r="V1787">
        <f t="shared" si="138"/>
        <v>0.28607033575779212</v>
      </c>
      <c r="W1787" t="str">
        <f t="shared" si="139"/>
        <v>Ontime</v>
      </c>
    </row>
    <row r="1788" spans="3:23" x14ac:dyDescent="0.3">
      <c r="C1788" s="1">
        <v>7</v>
      </c>
      <c r="D1788" s="1">
        <v>1720</v>
      </c>
      <c r="E1788" s="1" t="s">
        <v>7</v>
      </c>
      <c r="F1788" s="1" t="s">
        <v>13</v>
      </c>
      <c r="G1788" s="1" t="s">
        <v>4</v>
      </c>
      <c r="H1788" s="1" t="s">
        <v>3</v>
      </c>
      <c r="I1788">
        <f t="shared" si="135"/>
        <v>17</v>
      </c>
      <c r="J1788">
        <f>VLOOKUP(C1788,Sheet11!$C$10:$E$17,2,FALSE)</f>
        <v>0.15962441314553991</v>
      </c>
      <c r="K1788">
        <f>VLOOKUP(C1788,Sheet11!$C$10:$E$17,3,FALSE)</f>
        <v>0.10434292160180485</v>
      </c>
      <c r="L1788">
        <f>VLOOKUP(E1788,Sheet11!$C$27:$E$30,2,FALSE)</f>
        <v>0.39436619718309857</v>
      </c>
      <c r="M1788">
        <f>VLOOKUP(E1788,Sheet11!$C$27:$E$30,3,FALSE)</f>
        <v>0.29103214890016921</v>
      </c>
      <c r="N1788">
        <f>VLOOKUP(F1788,Sheet11!$C$40:$E$43,2,FALSE)</f>
        <v>0.3779342723004695</v>
      </c>
      <c r="O1788">
        <f>VLOOKUP(F1788,Sheet11!$C$40:$E$43,3,FALSE)</f>
        <v>0.28426395939086296</v>
      </c>
      <c r="P1788">
        <f>VLOOKUP(G1788,Sheet11!$C$53:$E$61,2,FALSE)</f>
        <v>0.31690140845070425</v>
      </c>
      <c r="Q1788">
        <f>VLOOKUP(G1788,Sheet11!$C$53:$E$61,3,FALSE)</f>
        <v>0.233502538071066</v>
      </c>
      <c r="R1788">
        <f>VLOOKUP(I1788,Sheet11!$C$70:$E$89,2,FALSE)</f>
        <v>9.154929577464789E-2</v>
      </c>
      <c r="S1788">
        <f>VLOOKUP(I1788,Sheet11!$C$70:$E$89,3,FALSE)</f>
        <v>8.1218274111675121E-2</v>
      </c>
      <c r="T1788">
        <f t="shared" si="136"/>
        <v>1.3369774156833349E-4</v>
      </c>
      <c r="U1788">
        <f t="shared" si="137"/>
        <v>1.31998130860006E-4</v>
      </c>
      <c r="V1788">
        <f t="shared" si="138"/>
        <v>0.50319841383457309</v>
      </c>
      <c r="W1788" t="str">
        <f t="shared" si="139"/>
        <v>Delayed</v>
      </c>
    </row>
    <row r="1789" spans="3:23" x14ac:dyDescent="0.3">
      <c r="C1789" s="1">
        <v>7</v>
      </c>
      <c r="D1789" s="1">
        <v>1238</v>
      </c>
      <c r="E1789" s="1" t="s">
        <v>7</v>
      </c>
      <c r="F1789" s="1" t="s">
        <v>13</v>
      </c>
      <c r="G1789" s="1" t="s">
        <v>4</v>
      </c>
      <c r="H1789" s="1" t="s">
        <v>3</v>
      </c>
      <c r="I1789">
        <f t="shared" si="135"/>
        <v>12</v>
      </c>
      <c r="J1789">
        <f>VLOOKUP(C1789,Sheet11!$C$10:$E$17,2,FALSE)</f>
        <v>0.15962441314553991</v>
      </c>
      <c r="K1789">
        <f>VLOOKUP(C1789,Sheet11!$C$10:$E$17,3,FALSE)</f>
        <v>0.10434292160180485</v>
      </c>
      <c r="L1789">
        <f>VLOOKUP(E1789,Sheet11!$C$27:$E$30,2,FALSE)</f>
        <v>0.39436619718309857</v>
      </c>
      <c r="M1789">
        <f>VLOOKUP(E1789,Sheet11!$C$27:$E$30,3,FALSE)</f>
        <v>0.29103214890016921</v>
      </c>
      <c r="N1789">
        <f>VLOOKUP(F1789,Sheet11!$C$40:$E$43,2,FALSE)</f>
        <v>0.3779342723004695</v>
      </c>
      <c r="O1789">
        <f>VLOOKUP(F1789,Sheet11!$C$40:$E$43,3,FALSE)</f>
        <v>0.28426395939086296</v>
      </c>
      <c r="P1789">
        <f>VLOOKUP(G1789,Sheet11!$C$53:$E$61,2,FALSE)</f>
        <v>0.31690140845070425</v>
      </c>
      <c r="Q1789">
        <f>VLOOKUP(G1789,Sheet11!$C$53:$E$61,3,FALSE)</f>
        <v>0.233502538071066</v>
      </c>
      <c r="R1789">
        <f>VLOOKUP(I1789,Sheet11!$C$70:$E$89,2,FALSE)</f>
        <v>3.0516431924882629E-2</v>
      </c>
      <c r="S1789">
        <f>VLOOKUP(I1789,Sheet11!$C$70:$E$89,3,FALSE)</f>
        <v>0.10152284263959391</v>
      </c>
      <c r="T1789">
        <f t="shared" si="136"/>
        <v>4.4565913856111157E-5</v>
      </c>
      <c r="U1789">
        <f t="shared" si="137"/>
        <v>1.649976635750075E-4</v>
      </c>
      <c r="V1789">
        <f t="shared" si="138"/>
        <v>0.21266058922266443</v>
      </c>
      <c r="W1789" t="str">
        <f t="shared" si="139"/>
        <v>Ontime</v>
      </c>
    </row>
    <row r="1790" spans="3:23" x14ac:dyDescent="0.3">
      <c r="C1790" s="1">
        <v>7</v>
      </c>
      <c r="D1790" s="1">
        <v>2120</v>
      </c>
      <c r="E1790" s="1" t="s">
        <v>7</v>
      </c>
      <c r="F1790" s="1" t="s">
        <v>13</v>
      </c>
      <c r="G1790" s="1" t="s">
        <v>4</v>
      </c>
      <c r="H1790" s="1" t="s">
        <v>15</v>
      </c>
      <c r="I1790">
        <f t="shared" si="135"/>
        <v>21</v>
      </c>
      <c r="J1790">
        <f>VLOOKUP(C1790,Sheet11!$C$10:$E$17,2,FALSE)</f>
        <v>0.15962441314553991</v>
      </c>
      <c r="K1790">
        <f>VLOOKUP(C1790,Sheet11!$C$10:$E$17,3,FALSE)</f>
        <v>0.10434292160180485</v>
      </c>
      <c r="L1790">
        <f>VLOOKUP(E1790,Sheet11!$C$27:$E$30,2,FALSE)</f>
        <v>0.39436619718309857</v>
      </c>
      <c r="M1790">
        <f>VLOOKUP(E1790,Sheet11!$C$27:$E$30,3,FALSE)</f>
        <v>0.29103214890016921</v>
      </c>
      <c r="N1790">
        <f>VLOOKUP(F1790,Sheet11!$C$40:$E$43,2,FALSE)</f>
        <v>0.3779342723004695</v>
      </c>
      <c r="O1790">
        <f>VLOOKUP(F1790,Sheet11!$C$40:$E$43,3,FALSE)</f>
        <v>0.28426395939086296</v>
      </c>
      <c r="P1790">
        <f>VLOOKUP(G1790,Sheet11!$C$53:$E$61,2,FALSE)</f>
        <v>0.31690140845070425</v>
      </c>
      <c r="Q1790">
        <f>VLOOKUP(G1790,Sheet11!$C$53:$E$61,3,FALSE)</f>
        <v>0.233502538071066</v>
      </c>
      <c r="R1790">
        <f>VLOOKUP(I1790,Sheet11!$C$70:$E$89,2,FALSE)</f>
        <v>4.9295774647887321E-2</v>
      </c>
      <c r="S1790">
        <f>VLOOKUP(I1790,Sheet11!$C$70:$E$89,3,FALSE)</f>
        <v>3.7789058093626621E-2</v>
      </c>
      <c r="T1790">
        <f t="shared" si="136"/>
        <v>7.1991091613718018E-5</v>
      </c>
      <c r="U1790">
        <f t="shared" si="137"/>
        <v>6.1415796997363906E-5</v>
      </c>
      <c r="V1790">
        <f t="shared" si="138"/>
        <v>0.53963548931563798</v>
      </c>
      <c r="W1790" t="str">
        <f t="shared" si="139"/>
        <v>Delayed</v>
      </c>
    </row>
    <row r="1791" spans="3:23" x14ac:dyDescent="0.3">
      <c r="C1791" s="1">
        <v>7</v>
      </c>
      <c r="D1791" s="1">
        <v>1521</v>
      </c>
      <c r="E1791" s="1" t="s">
        <v>7</v>
      </c>
      <c r="F1791" s="1" t="s">
        <v>13</v>
      </c>
      <c r="G1791" s="1" t="s">
        <v>4</v>
      </c>
      <c r="H1791" s="1" t="s">
        <v>15</v>
      </c>
      <c r="I1791">
        <f t="shared" si="135"/>
        <v>15</v>
      </c>
      <c r="J1791">
        <f>VLOOKUP(C1791,Sheet11!$C$10:$E$17,2,FALSE)</f>
        <v>0.15962441314553991</v>
      </c>
      <c r="K1791">
        <f>VLOOKUP(C1791,Sheet11!$C$10:$E$17,3,FALSE)</f>
        <v>0.10434292160180485</v>
      </c>
      <c r="L1791">
        <f>VLOOKUP(E1791,Sheet11!$C$27:$E$30,2,FALSE)</f>
        <v>0.39436619718309857</v>
      </c>
      <c r="M1791">
        <f>VLOOKUP(E1791,Sheet11!$C$27:$E$30,3,FALSE)</f>
        <v>0.29103214890016921</v>
      </c>
      <c r="N1791">
        <f>VLOOKUP(F1791,Sheet11!$C$40:$E$43,2,FALSE)</f>
        <v>0.3779342723004695</v>
      </c>
      <c r="O1791">
        <f>VLOOKUP(F1791,Sheet11!$C$40:$E$43,3,FALSE)</f>
        <v>0.28426395939086296</v>
      </c>
      <c r="P1791">
        <f>VLOOKUP(G1791,Sheet11!$C$53:$E$61,2,FALSE)</f>
        <v>0.31690140845070425</v>
      </c>
      <c r="Q1791">
        <f>VLOOKUP(G1791,Sheet11!$C$53:$E$61,3,FALSE)</f>
        <v>0.233502538071066</v>
      </c>
      <c r="R1791">
        <f>VLOOKUP(I1791,Sheet11!$C$70:$E$89,2,FALSE)</f>
        <v>0.13849765258215962</v>
      </c>
      <c r="S1791">
        <f>VLOOKUP(I1791,Sheet11!$C$70:$E$89,3,FALSE)</f>
        <v>6.2041737168640719E-2</v>
      </c>
      <c r="T1791">
        <f t="shared" si="136"/>
        <v>2.0226068596235065E-4</v>
      </c>
      <c r="U1791">
        <f t="shared" si="137"/>
        <v>1.0083190551806014E-4</v>
      </c>
      <c r="V1791">
        <f t="shared" si="138"/>
        <v>0.66732309415561208</v>
      </c>
      <c r="W1791" t="str">
        <f t="shared" si="139"/>
        <v>Delayed</v>
      </c>
    </row>
    <row r="1792" spans="3:23" x14ac:dyDescent="0.3">
      <c r="C1792" s="1">
        <v>7</v>
      </c>
      <c r="D1792" s="1">
        <v>2244</v>
      </c>
      <c r="E1792" s="1" t="s">
        <v>5</v>
      </c>
      <c r="F1792" s="1" t="s">
        <v>13</v>
      </c>
      <c r="G1792" s="1" t="s">
        <v>12</v>
      </c>
      <c r="H1792" s="1" t="s">
        <v>15</v>
      </c>
      <c r="I1792">
        <f t="shared" si="135"/>
        <v>22</v>
      </c>
      <c r="J1792">
        <f>VLOOKUP(C1792,Sheet11!$C$10:$E$17,2,FALSE)</f>
        <v>0.15962441314553991</v>
      </c>
      <c r="K1792">
        <f>VLOOKUP(C1792,Sheet11!$C$10:$E$17,3,FALSE)</f>
        <v>0.10434292160180485</v>
      </c>
      <c r="L1792">
        <f>VLOOKUP(E1792,Sheet11!$C$27:$E$30,2,FALSE)</f>
        <v>0.51877934272300474</v>
      </c>
      <c r="M1792">
        <f>VLOOKUP(E1792,Sheet11!$C$27:$E$30,3,FALSE)</f>
        <v>0.64805414551607443</v>
      </c>
      <c r="N1792">
        <f>VLOOKUP(F1792,Sheet11!$C$40:$E$43,2,FALSE)</f>
        <v>0.3779342723004695</v>
      </c>
      <c r="O1792">
        <f>VLOOKUP(F1792,Sheet11!$C$40:$E$43,3,FALSE)</f>
        <v>0.28426395939086296</v>
      </c>
      <c r="P1792">
        <f>VLOOKUP(G1792,Sheet11!$C$53:$E$61,2,FALSE)</f>
        <v>0.22065727699530516</v>
      </c>
      <c r="Q1792">
        <f>VLOOKUP(G1792,Sheet11!$C$53:$E$61,3,FALSE)</f>
        <v>0.17710095882684715</v>
      </c>
      <c r="R1792">
        <f>VLOOKUP(I1792,Sheet11!$C$70:$E$89,2,FALSE)</f>
        <v>2.5821596244131457E-2</v>
      </c>
      <c r="S1792">
        <f>VLOOKUP(I1792,Sheet11!$C$70:$E$89,3,FALSE)</f>
        <v>0</v>
      </c>
      <c r="T1792">
        <f t="shared" si="136"/>
        <v>3.4540548225869579E-5</v>
      </c>
      <c r="U1792">
        <f t="shared" si="137"/>
        <v>0</v>
      </c>
      <c r="V1792">
        <f t="shared" si="138"/>
        <v>1</v>
      </c>
      <c r="W1792" t="str">
        <f t="shared" si="139"/>
        <v>Delayed</v>
      </c>
    </row>
    <row r="1793" spans="3:23" x14ac:dyDescent="0.3">
      <c r="C1793" s="1">
        <v>7</v>
      </c>
      <c r="D1793" s="1">
        <v>926</v>
      </c>
      <c r="E1793" s="1" t="s">
        <v>5</v>
      </c>
      <c r="F1793" s="1" t="s">
        <v>13</v>
      </c>
      <c r="G1793" s="1" t="s">
        <v>12</v>
      </c>
      <c r="H1793" s="1" t="s">
        <v>3</v>
      </c>
      <c r="I1793">
        <f t="shared" si="135"/>
        <v>9</v>
      </c>
      <c r="J1793">
        <f>VLOOKUP(C1793,Sheet11!$C$10:$E$17,2,FALSE)</f>
        <v>0.15962441314553991</v>
      </c>
      <c r="K1793">
        <f>VLOOKUP(C1793,Sheet11!$C$10:$E$17,3,FALSE)</f>
        <v>0.10434292160180485</v>
      </c>
      <c r="L1793">
        <f>VLOOKUP(E1793,Sheet11!$C$27:$E$30,2,FALSE)</f>
        <v>0.51877934272300474</v>
      </c>
      <c r="M1793">
        <f>VLOOKUP(E1793,Sheet11!$C$27:$E$30,3,FALSE)</f>
        <v>0.64805414551607443</v>
      </c>
      <c r="N1793">
        <f>VLOOKUP(F1793,Sheet11!$C$40:$E$43,2,FALSE)</f>
        <v>0.3779342723004695</v>
      </c>
      <c r="O1793">
        <f>VLOOKUP(F1793,Sheet11!$C$40:$E$43,3,FALSE)</f>
        <v>0.28426395939086296</v>
      </c>
      <c r="P1793">
        <f>VLOOKUP(G1793,Sheet11!$C$53:$E$61,2,FALSE)</f>
        <v>0.22065727699530516</v>
      </c>
      <c r="Q1793">
        <f>VLOOKUP(G1793,Sheet11!$C$53:$E$61,3,FALSE)</f>
        <v>0.17710095882684715</v>
      </c>
      <c r="R1793">
        <f>VLOOKUP(I1793,Sheet11!$C$70:$E$89,2,FALSE)</f>
        <v>3.5211267605633804E-2</v>
      </c>
      <c r="S1793">
        <f>VLOOKUP(I1793,Sheet11!$C$70:$E$89,3,FALSE)</f>
        <v>3.2148900169204735E-2</v>
      </c>
      <c r="T1793">
        <f t="shared" si="136"/>
        <v>4.710074758073124E-5</v>
      </c>
      <c r="U1793">
        <f t="shared" si="137"/>
        <v>8.8242901387553235E-5</v>
      </c>
      <c r="V1793">
        <f t="shared" si="138"/>
        <v>0.34800855407532655</v>
      </c>
      <c r="W1793" t="str">
        <f t="shared" si="139"/>
        <v>Ontime</v>
      </c>
    </row>
    <row r="1794" spans="3:23" x14ac:dyDescent="0.3">
      <c r="C1794" s="1">
        <v>7</v>
      </c>
      <c r="D1794" s="1">
        <v>840</v>
      </c>
      <c r="E1794" s="1" t="s">
        <v>7</v>
      </c>
      <c r="F1794" s="1" t="s">
        <v>13</v>
      </c>
      <c r="G1794" s="1" t="s">
        <v>12</v>
      </c>
      <c r="H1794" s="1" t="s">
        <v>3</v>
      </c>
      <c r="I1794">
        <f t="shared" ref="I1794:I1857" si="140">VLOOKUP(D1794,$AA$27:$AB$50,2,TRUE)</f>
        <v>8</v>
      </c>
      <c r="J1794">
        <f>VLOOKUP(C1794,Sheet11!$C$10:$E$17,2,FALSE)</f>
        <v>0.15962441314553991</v>
      </c>
      <c r="K1794">
        <f>VLOOKUP(C1794,Sheet11!$C$10:$E$17,3,FALSE)</f>
        <v>0.10434292160180485</v>
      </c>
      <c r="L1794">
        <f>VLOOKUP(E1794,Sheet11!$C$27:$E$30,2,FALSE)</f>
        <v>0.39436619718309857</v>
      </c>
      <c r="M1794">
        <f>VLOOKUP(E1794,Sheet11!$C$27:$E$30,3,FALSE)</f>
        <v>0.29103214890016921</v>
      </c>
      <c r="N1794">
        <f>VLOOKUP(F1794,Sheet11!$C$40:$E$43,2,FALSE)</f>
        <v>0.3779342723004695</v>
      </c>
      <c r="O1794">
        <f>VLOOKUP(F1794,Sheet11!$C$40:$E$43,3,FALSE)</f>
        <v>0.28426395939086296</v>
      </c>
      <c r="P1794">
        <f>VLOOKUP(G1794,Sheet11!$C$53:$E$61,2,FALSE)</f>
        <v>0.22065727699530516</v>
      </c>
      <c r="Q1794">
        <f>VLOOKUP(G1794,Sheet11!$C$53:$E$61,3,FALSE)</f>
        <v>0.17710095882684715</v>
      </c>
      <c r="R1794">
        <f>VLOOKUP(I1794,Sheet11!$C$70:$E$89,2,FALSE)</f>
        <v>4.2253521126760563E-2</v>
      </c>
      <c r="S1794">
        <f>VLOOKUP(I1794,Sheet11!$C$70:$E$89,3,FALSE)</f>
        <v>9.475465313028765E-2</v>
      </c>
      <c r="T1794">
        <f t="shared" si="136"/>
        <v>4.2966111820250747E-5</v>
      </c>
      <c r="U1794">
        <f t="shared" si="137"/>
        <v>1.1680027843409549E-4</v>
      </c>
      <c r="V1794">
        <f t="shared" si="138"/>
        <v>0.26893085430452046</v>
      </c>
      <c r="W1794" t="str">
        <f t="shared" si="139"/>
        <v>Ontime</v>
      </c>
    </row>
    <row r="1795" spans="3:23" x14ac:dyDescent="0.3">
      <c r="C1795" s="1">
        <v>7</v>
      </c>
      <c r="D1795" s="1">
        <v>1859</v>
      </c>
      <c r="E1795" s="1" t="s">
        <v>7</v>
      </c>
      <c r="F1795" s="1" t="s">
        <v>13</v>
      </c>
      <c r="G1795" s="1" t="s">
        <v>12</v>
      </c>
      <c r="H1795" s="1" t="s">
        <v>15</v>
      </c>
      <c r="I1795">
        <f t="shared" si="140"/>
        <v>18</v>
      </c>
      <c r="J1795">
        <f>VLOOKUP(C1795,Sheet11!$C$10:$E$17,2,FALSE)</f>
        <v>0.15962441314553991</v>
      </c>
      <c r="K1795">
        <f>VLOOKUP(C1795,Sheet11!$C$10:$E$17,3,FALSE)</f>
        <v>0.10434292160180485</v>
      </c>
      <c r="L1795">
        <f>VLOOKUP(E1795,Sheet11!$C$27:$E$30,2,FALSE)</f>
        <v>0.39436619718309857</v>
      </c>
      <c r="M1795">
        <f>VLOOKUP(E1795,Sheet11!$C$27:$E$30,3,FALSE)</f>
        <v>0.29103214890016921</v>
      </c>
      <c r="N1795">
        <f>VLOOKUP(F1795,Sheet11!$C$40:$E$43,2,FALSE)</f>
        <v>0.3779342723004695</v>
      </c>
      <c r="O1795">
        <f>VLOOKUP(F1795,Sheet11!$C$40:$E$43,3,FALSE)</f>
        <v>0.28426395939086296</v>
      </c>
      <c r="P1795">
        <f>VLOOKUP(G1795,Sheet11!$C$53:$E$61,2,FALSE)</f>
        <v>0.22065727699530516</v>
      </c>
      <c r="Q1795">
        <f>VLOOKUP(G1795,Sheet11!$C$53:$E$61,3,FALSE)</f>
        <v>0.17710095882684715</v>
      </c>
      <c r="R1795">
        <f>VLOOKUP(I1795,Sheet11!$C$70:$E$89,2,FALSE)</f>
        <v>7.746478873239436E-2</v>
      </c>
      <c r="S1795">
        <f>VLOOKUP(I1795,Sheet11!$C$70:$E$89,3,FALSE)</f>
        <v>5.8093626621545401E-2</v>
      </c>
      <c r="T1795">
        <f t="shared" ref="T1795:T1858" si="141">0.1937*J1795*L1795*N1795*P1795*R1795</f>
        <v>7.8771205003793043E-5</v>
      </c>
      <c r="U1795">
        <f t="shared" ref="U1795:U1858" si="142">0.8063*K1795*M1795*O1795*Q1795*S1795</f>
        <v>7.1609694516141874E-5</v>
      </c>
      <c r="V1795">
        <f t="shared" ref="V1795:V1858" si="143">T1795/(T1795+U1795)</f>
        <v>0.52381123703380239</v>
      </c>
      <c r="W1795" t="str">
        <f t="shared" ref="W1795:W1858" si="144">IF(V1795&gt;0.5,"Delayed","Ontime")</f>
        <v>Delayed</v>
      </c>
    </row>
    <row r="1796" spans="3:23" x14ac:dyDescent="0.3">
      <c r="C1796" s="1">
        <v>7</v>
      </c>
      <c r="D1796" s="1">
        <v>1456</v>
      </c>
      <c r="E1796" s="1" t="s">
        <v>7</v>
      </c>
      <c r="F1796" s="1" t="s">
        <v>13</v>
      </c>
      <c r="G1796" s="1" t="s">
        <v>12</v>
      </c>
      <c r="H1796" s="1" t="s">
        <v>3</v>
      </c>
      <c r="I1796">
        <f t="shared" si="140"/>
        <v>14</v>
      </c>
      <c r="J1796">
        <f>VLOOKUP(C1796,Sheet11!$C$10:$E$17,2,FALSE)</f>
        <v>0.15962441314553991</v>
      </c>
      <c r="K1796">
        <f>VLOOKUP(C1796,Sheet11!$C$10:$E$17,3,FALSE)</f>
        <v>0.10434292160180485</v>
      </c>
      <c r="L1796">
        <f>VLOOKUP(E1796,Sheet11!$C$27:$E$30,2,FALSE)</f>
        <v>0.39436619718309857</v>
      </c>
      <c r="M1796">
        <f>VLOOKUP(E1796,Sheet11!$C$27:$E$30,3,FALSE)</f>
        <v>0.29103214890016921</v>
      </c>
      <c r="N1796">
        <f>VLOOKUP(F1796,Sheet11!$C$40:$E$43,2,FALSE)</f>
        <v>0.3779342723004695</v>
      </c>
      <c r="O1796">
        <f>VLOOKUP(F1796,Sheet11!$C$40:$E$43,3,FALSE)</f>
        <v>0.28426395939086296</v>
      </c>
      <c r="P1796">
        <f>VLOOKUP(G1796,Sheet11!$C$53:$E$61,2,FALSE)</f>
        <v>0.22065727699530516</v>
      </c>
      <c r="Q1796">
        <f>VLOOKUP(G1796,Sheet11!$C$53:$E$61,3,FALSE)</f>
        <v>0.17710095882684715</v>
      </c>
      <c r="R1796">
        <f>VLOOKUP(I1796,Sheet11!$C$70:$E$89,2,FALSE)</f>
        <v>5.6338028169014086E-2</v>
      </c>
      <c r="S1796">
        <f>VLOOKUP(I1796,Sheet11!$C$70:$E$89,3,FALSE)</f>
        <v>9.7574732092498589E-2</v>
      </c>
      <c r="T1796">
        <f t="shared" si="141"/>
        <v>5.7288149093667667E-5</v>
      </c>
      <c r="U1796">
        <f t="shared" si="142"/>
        <v>1.2027647719701499E-4</v>
      </c>
      <c r="V1796">
        <f t="shared" si="143"/>
        <v>0.32263266783713973</v>
      </c>
      <c r="W1796" t="str">
        <f t="shared" si="144"/>
        <v>Ontime</v>
      </c>
    </row>
    <row r="1797" spans="3:23" x14ac:dyDescent="0.3">
      <c r="C1797" s="1">
        <v>7</v>
      </c>
      <c r="D1797" s="1">
        <v>1655</v>
      </c>
      <c r="E1797" s="1" t="s">
        <v>7</v>
      </c>
      <c r="F1797" s="1" t="s">
        <v>13</v>
      </c>
      <c r="G1797" s="1" t="s">
        <v>12</v>
      </c>
      <c r="H1797" s="1" t="s">
        <v>3</v>
      </c>
      <c r="I1797">
        <f t="shared" si="140"/>
        <v>16</v>
      </c>
      <c r="J1797">
        <f>VLOOKUP(C1797,Sheet11!$C$10:$E$17,2,FALSE)</f>
        <v>0.15962441314553991</v>
      </c>
      <c r="K1797">
        <f>VLOOKUP(C1797,Sheet11!$C$10:$E$17,3,FALSE)</f>
        <v>0.10434292160180485</v>
      </c>
      <c r="L1797">
        <f>VLOOKUP(E1797,Sheet11!$C$27:$E$30,2,FALSE)</f>
        <v>0.39436619718309857</v>
      </c>
      <c r="M1797">
        <f>VLOOKUP(E1797,Sheet11!$C$27:$E$30,3,FALSE)</f>
        <v>0.29103214890016921</v>
      </c>
      <c r="N1797">
        <f>VLOOKUP(F1797,Sheet11!$C$40:$E$43,2,FALSE)</f>
        <v>0.3779342723004695</v>
      </c>
      <c r="O1797">
        <f>VLOOKUP(F1797,Sheet11!$C$40:$E$43,3,FALSE)</f>
        <v>0.28426395939086296</v>
      </c>
      <c r="P1797">
        <f>VLOOKUP(G1797,Sheet11!$C$53:$E$61,2,FALSE)</f>
        <v>0.22065727699530516</v>
      </c>
      <c r="Q1797">
        <f>VLOOKUP(G1797,Sheet11!$C$53:$E$61,3,FALSE)</f>
        <v>0.17710095882684715</v>
      </c>
      <c r="R1797">
        <f>VLOOKUP(I1797,Sheet11!$C$70:$E$89,2,FALSE)</f>
        <v>0.10328638497652583</v>
      </c>
      <c r="S1797">
        <f>VLOOKUP(I1797,Sheet11!$C$70:$E$89,3,FALSE)</f>
        <v>9.8702763677382968E-2</v>
      </c>
      <c r="T1797">
        <f t="shared" si="141"/>
        <v>1.0502827333839072E-4</v>
      </c>
      <c r="U1797">
        <f t="shared" si="142"/>
        <v>1.216669567021828E-4</v>
      </c>
      <c r="V1797">
        <f t="shared" si="143"/>
        <v>0.46330164653042299</v>
      </c>
      <c r="W1797" t="str">
        <f t="shared" si="144"/>
        <v>Ontime</v>
      </c>
    </row>
    <row r="1798" spans="3:23" x14ac:dyDescent="0.3">
      <c r="C1798" s="1">
        <v>7</v>
      </c>
      <c r="D1798" s="1">
        <v>1356</v>
      </c>
      <c r="E1798" s="1" t="s">
        <v>5</v>
      </c>
      <c r="F1798" s="1" t="s">
        <v>13</v>
      </c>
      <c r="G1798" s="1" t="s">
        <v>12</v>
      </c>
      <c r="H1798" s="1" t="s">
        <v>3</v>
      </c>
      <c r="I1798">
        <f t="shared" si="140"/>
        <v>13</v>
      </c>
      <c r="J1798">
        <f>VLOOKUP(C1798,Sheet11!$C$10:$E$17,2,FALSE)</f>
        <v>0.15962441314553991</v>
      </c>
      <c r="K1798">
        <f>VLOOKUP(C1798,Sheet11!$C$10:$E$17,3,FALSE)</f>
        <v>0.10434292160180485</v>
      </c>
      <c r="L1798">
        <f>VLOOKUP(E1798,Sheet11!$C$27:$E$30,2,FALSE)</f>
        <v>0.51877934272300474</v>
      </c>
      <c r="M1798">
        <f>VLOOKUP(E1798,Sheet11!$C$27:$E$30,3,FALSE)</f>
        <v>0.64805414551607443</v>
      </c>
      <c r="N1798">
        <f>VLOOKUP(F1798,Sheet11!$C$40:$E$43,2,FALSE)</f>
        <v>0.3779342723004695</v>
      </c>
      <c r="O1798">
        <f>VLOOKUP(F1798,Sheet11!$C$40:$E$43,3,FALSE)</f>
        <v>0.28426395939086296</v>
      </c>
      <c r="P1798">
        <f>VLOOKUP(G1798,Sheet11!$C$53:$E$61,2,FALSE)</f>
        <v>0.22065727699530516</v>
      </c>
      <c r="Q1798">
        <f>VLOOKUP(G1798,Sheet11!$C$53:$E$61,3,FALSE)</f>
        <v>0.17710095882684715</v>
      </c>
      <c r="R1798">
        <f>VLOOKUP(I1798,Sheet11!$C$70:$E$89,2,FALSE)</f>
        <v>6.1032863849765258E-2</v>
      </c>
      <c r="S1798">
        <f>VLOOKUP(I1798,Sheet11!$C$70:$E$89,3,FALSE)</f>
        <v>5.0761421319796954E-2</v>
      </c>
      <c r="T1798">
        <f t="shared" si="141"/>
        <v>8.1641295806600812E-5</v>
      </c>
      <c r="U1798">
        <f t="shared" si="142"/>
        <v>1.3933089692771565E-4</v>
      </c>
      <c r="V1798">
        <f t="shared" si="143"/>
        <v>0.36946411580737376</v>
      </c>
      <c r="W1798" t="str">
        <f t="shared" si="144"/>
        <v>Ontime</v>
      </c>
    </row>
    <row r="1799" spans="3:23" x14ac:dyDescent="0.3">
      <c r="C1799" s="1">
        <v>7</v>
      </c>
      <c r="D1799" s="1">
        <v>1736</v>
      </c>
      <c r="E1799" s="1" t="s">
        <v>5</v>
      </c>
      <c r="F1799" s="1" t="s">
        <v>13</v>
      </c>
      <c r="G1799" s="1" t="s">
        <v>12</v>
      </c>
      <c r="H1799" s="1" t="s">
        <v>3</v>
      </c>
      <c r="I1799">
        <f t="shared" si="140"/>
        <v>17</v>
      </c>
      <c r="J1799">
        <f>VLOOKUP(C1799,Sheet11!$C$10:$E$17,2,FALSE)</f>
        <v>0.15962441314553991</v>
      </c>
      <c r="K1799">
        <f>VLOOKUP(C1799,Sheet11!$C$10:$E$17,3,FALSE)</f>
        <v>0.10434292160180485</v>
      </c>
      <c r="L1799">
        <f>VLOOKUP(E1799,Sheet11!$C$27:$E$30,2,FALSE)</f>
        <v>0.51877934272300474</v>
      </c>
      <c r="M1799">
        <f>VLOOKUP(E1799,Sheet11!$C$27:$E$30,3,FALSE)</f>
        <v>0.64805414551607443</v>
      </c>
      <c r="N1799">
        <f>VLOOKUP(F1799,Sheet11!$C$40:$E$43,2,FALSE)</f>
        <v>0.3779342723004695</v>
      </c>
      <c r="O1799">
        <f>VLOOKUP(F1799,Sheet11!$C$40:$E$43,3,FALSE)</f>
        <v>0.28426395939086296</v>
      </c>
      <c r="P1799">
        <f>VLOOKUP(G1799,Sheet11!$C$53:$E$61,2,FALSE)</f>
        <v>0.22065727699530516</v>
      </c>
      <c r="Q1799">
        <f>VLOOKUP(G1799,Sheet11!$C$53:$E$61,3,FALSE)</f>
        <v>0.17710095882684715</v>
      </c>
      <c r="R1799">
        <f>VLOOKUP(I1799,Sheet11!$C$70:$E$89,2,FALSE)</f>
        <v>9.154929577464789E-2</v>
      </c>
      <c r="S1799">
        <f>VLOOKUP(I1799,Sheet11!$C$70:$E$89,3,FALSE)</f>
        <v>8.1218274111675121E-2</v>
      </c>
      <c r="T1799">
        <f t="shared" si="141"/>
        <v>1.2246194370990122E-4</v>
      </c>
      <c r="U1799">
        <f t="shared" si="142"/>
        <v>2.2292943508434501E-4</v>
      </c>
      <c r="V1799">
        <f t="shared" si="143"/>
        <v>0.35455993180088397</v>
      </c>
      <c r="W1799" t="str">
        <f t="shared" si="144"/>
        <v>Ontime</v>
      </c>
    </row>
    <row r="1800" spans="3:23" x14ac:dyDescent="0.3">
      <c r="C1800" s="1">
        <v>1</v>
      </c>
      <c r="D1800" s="1">
        <v>1500</v>
      </c>
      <c r="E1800" s="1" t="s">
        <v>2</v>
      </c>
      <c r="F1800" s="1" t="s">
        <v>1</v>
      </c>
      <c r="G1800" s="1" t="s">
        <v>0</v>
      </c>
      <c r="H1800" s="1" t="s">
        <v>3</v>
      </c>
      <c r="I1800">
        <f t="shared" si="140"/>
        <v>15</v>
      </c>
      <c r="J1800">
        <f>VLOOKUP(C1800,Sheet11!$C$10:$E$17,2,FALSE)</f>
        <v>0.19483568075117372</v>
      </c>
      <c r="K1800">
        <f>VLOOKUP(C1800,Sheet11!$C$10:$E$17,3,FALSE)</f>
        <v>0.12633953750705021</v>
      </c>
      <c r="L1800">
        <f>VLOOKUP(E1800,Sheet11!$C$27:$E$30,2,FALSE)</f>
        <v>8.6854460093896718E-2</v>
      </c>
      <c r="M1800">
        <f>VLOOKUP(E1800,Sheet11!$C$27:$E$30,3,FALSE)</f>
        <v>6.0913705583756347E-2</v>
      </c>
      <c r="N1800">
        <f>VLOOKUP(F1800,Sheet11!$C$40:$E$43,2,FALSE)</f>
        <v>0.19718309859154928</v>
      </c>
      <c r="O1800">
        <f>VLOOKUP(F1800,Sheet11!$C$40:$E$43,3,FALSE)</f>
        <v>0.17033276931754088</v>
      </c>
      <c r="P1800">
        <f>VLOOKUP(G1800,Sheet11!$C$53:$E$61,2,FALSE)</f>
        <v>9.3896713615023476E-3</v>
      </c>
      <c r="Q1800">
        <f>VLOOKUP(G1800,Sheet11!$C$53:$E$61,3,FALSE)</f>
        <v>1.4664410603496898E-2</v>
      </c>
      <c r="R1800">
        <f>VLOOKUP(I1800,Sheet11!$C$70:$E$89,2,FALSE)</f>
        <v>0.13849765258215962</v>
      </c>
      <c r="S1800">
        <f>VLOOKUP(I1800,Sheet11!$C$70:$E$89,3,FALSE)</f>
        <v>6.2041737168640719E-2</v>
      </c>
      <c r="T1800">
        <f t="shared" si="141"/>
        <v>8.4052905531925845E-7</v>
      </c>
      <c r="U1800">
        <f t="shared" si="142"/>
        <v>9.6160725594489298E-7</v>
      </c>
      <c r="V1800">
        <f t="shared" si="143"/>
        <v>0.46640703595259636</v>
      </c>
      <c r="W1800" t="str">
        <f t="shared" si="144"/>
        <v>Ontime</v>
      </c>
    </row>
    <row r="1801" spans="3:23" x14ac:dyDescent="0.3">
      <c r="C1801" s="1">
        <v>1</v>
      </c>
      <c r="D1801" s="1">
        <v>1243</v>
      </c>
      <c r="E1801" s="1" t="s">
        <v>7</v>
      </c>
      <c r="F1801" s="1" t="s">
        <v>6</v>
      </c>
      <c r="G1801" s="1" t="s">
        <v>4</v>
      </c>
      <c r="H1801" s="1" t="s">
        <v>3</v>
      </c>
      <c r="I1801">
        <f t="shared" si="140"/>
        <v>12</v>
      </c>
      <c r="J1801">
        <f>VLOOKUP(C1801,Sheet11!$C$10:$E$17,2,FALSE)</f>
        <v>0.19483568075117372</v>
      </c>
      <c r="K1801">
        <f>VLOOKUP(C1801,Sheet11!$C$10:$E$17,3,FALSE)</f>
        <v>0.12633953750705021</v>
      </c>
      <c r="L1801">
        <f>VLOOKUP(E1801,Sheet11!$C$27:$E$30,2,FALSE)</f>
        <v>0.39436619718309857</v>
      </c>
      <c r="M1801">
        <f>VLOOKUP(E1801,Sheet11!$C$27:$E$30,3,FALSE)</f>
        <v>0.29103214890016921</v>
      </c>
      <c r="N1801">
        <f>VLOOKUP(F1801,Sheet11!$C$40:$E$43,2,FALSE)</f>
        <v>0.42488262910798125</v>
      </c>
      <c r="O1801">
        <f>VLOOKUP(F1801,Sheet11!$C$40:$E$43,3,FALSE)</f>
        <v>0.54540327129159616</v>
      </c>
      <c r="P1801">
        <f>VLOOKUP(G1801,Sheet11!$C$53:$E$61,2,FALSE)</f>
        <v>0.31690140845070425</v>
      </c>
      <c r="Q1801">
        <f>VLOOKUP(G1801,Sheet11!$C$53:$E$61,3,FALSE)</f>
        <v>0.233502538071066</v>
      </c>
      <c r="R1801">
        <f>VLOOKUP(I1801,Sheet11!$C$70:$E$89,2,FALSE)</f>
        <v>3.0516431924882629E-2</v>
      </c>
      <c r="S1801">
        <f>VLOOKUP(I1801,Sheet11!$C$70:$E$89,3,FALSE)</f>
        <v>0.10152284263959391</v>
      </c>
      <c r="T1801">
        <f t="shared" si="141"/>
        <v>6.1153975507888012E-5</v>
      </c>
      <c r="U1801">
        <f t="shared" si="142"/>
        <v>3.8330988751238983E-4</v>
      </c>
      <c r="V1801">
        <f t="shared" si="143"/>
        <v>0.13759043331965545</v>
      </c>
      <c r="W1801" t="str">
        <f t="shared" si="144"/>
        <v>Ontime</v>
      </c>
    </row>
    <row r="1802" spans="3:23" x14ac:dyDescent="0.3">
      <c r="C1802" s="1">
        <v>1</v>
      </c>
      <c r="D1802" s="1">
        <v>1612</v>
      </c>
      <c r="E1802" s="1" t="s">
        <v>7</v>
      </c>
      <c r="F1802" s="1" t="s">
        <v>6</v>
      </c>
      <c r="G1802" s="1" t="s">
        <v>4</v>
      </c>
      <c r="H1802" s="1" t="s">
        <v>15</v>
      </c>
      <c r="I1802">
        <f t="shared" si="140"/>
        <v>16</v>
      </c>
      <c r="J1802">
        <f>VLOOKUP(C1802,Sheet11!$C$10:$E$17,2,FALSE)</f>
        <v>0.19483568075117372</v>
      </c>
      <c r="K1802">
        <f>VLOOKUP(C1802,Sheet11!$C$10:$E$17,3,FALSE)</f>
        <v>0.12633953750705021</v>
      </c>
      <c r="L1802">
        <f>VLOOKUP(E1802,Sheet11!$C$27:$E$30,2,FALSE)</f>
        <v>0.39436619718309857</v>
      </c>
      <c r="M1802">
        <f>VLOOKUP(E1802,Sheet11!$C$27:$E$30,3,FALSE)</f>
        <v>0.29103214890016921</v>
      </c>
      <c r="N1802">
        <f>VLOOKUP(F1802,Sheet11!$C$40:$E$43,2,FALSE)</f>
        <v>0.42488262910798125</v>
      </c>
      <c r="O1802">
        <f>VLOOKUP(F1802,Sheet11!$C$40:$E$43,3,FALSE)</f>
        <v>0.54540327129159616</v>
      </c>
      <c r="P1802">
        <f>VLOOKUP(G1802,Sheet11!$C$53:$E$61,2,FALSE)</f>
        <v>0.31690140845070425</v>
      </c>
      <c r="Q1802">
        <f>VLOOKUP(G1802,Sheet11!$C$53:$E$61,3,FALSE)</f>
        <v>0.233502538071066</v>
      </c>
      <c r="R1802">
        <f>VLOOKUP(I1802,Sheet11!$C$70:$E$89,2,FALSE)</f>
        <v>0.10328638497652583</v>
      </c>
      <c r="S1802">
        <f>VLOOKUP(I1802,Sheet11!$C$70:$E$89,3,FALSE)</f>
        <v>9.8702763677382968E-2</v>
      </c>
      <c r="T1802">
        <f t="shared" si="141"/>
        <v>2.0698268633439023E-4</v>
      </c>
      <c r="U1802">
        <f t="shared" si="142"/>
        <v>3.7266239063704566E-4</v>
      </c>
      <c r="V1802">
        <f t="shared" si="143"/>
        <v>0.35708521396549364</v>
      </c>
      <c r="W1802" t="str">
        <f t="shared" si="144"/>
        <v>Ontime</v>
      </c>
    </row>
    <row r="1803" spans="3:23" x14ac:dyDescent="0.3">
      <c r="C1803" s="1">
        <v>1</v>
      </c>
      <c r="D1803" s="1">
        <v>1947</v>
      </c>
      <c r="E1803" s="1" t="s">
        <v>7</v>
      </c>
      <c r="F1803" s="1" t="s">
        <v>6</v>
      </c>
      <c r="G1803" s="1" t="s">
        <v>4</v>
      </c>
      <c r="H1803" s="1" t="s">
        <v>15</v>
      </c>
      <c r="I1803">
        <f t="shared" si="140"/>
        <v>19</v>
      </c>
      <c r="J1803">
        <f>VLOOKUP(C1803,Sheet11!$C$10:$E$17,2,FALSE)</f>
        <v>0.19483568075117372</v>
      </c>
      <c r="K1803">
        <f>VLOOKUP(C1803,Sheet11!$C$10:$E$17,3,FALSE)</f>
        <v>0.12633953750705021</v>
      </c>
      <c r="L1803">
        <f>VLOOKUP(E1803,Sheet11!$C$27:$E$30,2,FALSE)</f>
        <v>0.39436619718309857</v>
      </c>
      <c r="M1803">
        <f>VLOOKUP(E1803,Sheet11!$C$27:$E$30,3,FALSE)</f>
        <v>0.29103214890016921</v>
      </c>
      <c r="N1803">
        <f>VLOOKUP(F1803,Sheet11!$C$40:$E$43,2,FALSE)</f>
        <v>0.42488262910798125</v>
      </c>
      <c r="O1803">
        <f>VLOOKUP(F1803,Sheet11!$C$40:$E$43,3,FALSE)</f>
        <v>0.54540327129159616</v>
      </c>
      <c r="P1803">
        <f>VLOOKUP(G1803,Sheet11!$C$53:$E$61,2,FALSE)</f>
        <v>0.31690140845070425</v>
      </c>
      <c r="Q1803">
        <f>VLOOKUP(G1803,Sheet11!$C$53:$E$61,3,FALSE)</f>
        <v>0.233502538071066</v>
      </c>
      <c r="R1803">
        <f>VLOOKUP(I1803,Sheet11!$C$70:$E$89,2,FALSE)</f>
        <v>9.8591549295774641E-2</v>
      </c>
      <c r="S1803">
        <f>VLOOKUP(I1803,Sheet11!$C$70:$E$89,3,FALSE)</f>
        <v>2.1996615905245348E-2</v>
      </c>
      <c r="T1803">
        <f t="shared" si="141"/>
        <v>1.9757438241009974E-4</v>
      </c>
      <c r="U1803">
        <f t="shared" si="142"/>
        <v>8.3050475627684467E-5</v>
      </c>
      <c r="V1803">
        <f t="shared" si="143"/>
        <v>0.70405160751474738</v>
      </c>
      <c r="W1803" t="str">
        <f t="shared" si="144"/>
        <v>Delayed</v>
      </c>
    </row>
    <row r="1804" spans="3:23" x14ac:dyDescent="0.3">
      <c r="C1804" s="1">
        <v>1</v>
      </c>
      <c r="D1804" s="1">
        <v>2150</v>
      </c>
      <c r="E1804" s="1" t="s">
        <v>7</v>
      </c>
      <c r="F1804" s="1" t="s">
        <v>6</v>
      </c>
      <c r="G1804" s="1" t="s">
        <v>4</v>
      </c>
      <c r="H1804" s="1" t="s">
        <v>15</v>
      </c>
      <c r="I1804">
        <f t="shared" si="140"/>
        <v>21</v>
      </c>
      <c r="J1804">
        <f>VLOOKUP(C1804,Sheet11!$C$10:$E$17,2,FALSE)</f>
        <v>0.19483568075117372</v>
      </c>
      <c r="K1804">
        <f>VLOOKUP(C1804,Sheet11!$C$10:$E$17,3,FALSE)</f>
        <v>0.12633953750705021</v>
      </c>
      <c r="L1804">
        <f>VLOOKUP(E1804,Sheet11!$C$27:$E$30,2,FALSE)</f>
        <v>0.39436619718309857</v>
      </c>
      <c r="M1804">
        <f>VLOOKUP(E1804,Sheet11!$C$27:$E$30,3,FALSE)</f>
        <v>0.29103214890016921</v>
      </c>
      <c r="N1804">
        <f>VLOOKUP(F1804,Sheet11!$C$40:$E$43,2,FALSE)</f>
        <v>0.42488262910798125</v>
      </c>
      <c r="O1804">
        <f>VLOOKUP(F1804,Sheet11!$C$40:$E$43,3,FALSE)</f>
        <v>0.54540327129159616</v>
      </c>
      <c r="P1804">
        <f>VLOOKUP(G1804,Sheet11!$C$53:$E$61,2,FALSE)</f>
        <v>0.31690140845070425</v>
      </c>
      <c r="Q1804">
        <f>VLOOKUP(G1804,Sheet11!$C$53:$E$61,3,FALSE)</f>
        <v>0.233502538071066</v>
      </c>
      <c r="R1804">
        <f>VLOOKUP(I1804,Sheet11!$C$70:$E$89,2,FALSE)</f>
        <v>4.9295774647887321E-2</v>
      </c>
      <c r="S1804">
        <f>VLOOKUP(I1804,Sheet11!$C$70:$E$89,3,FALSE)</f>
        <v>3.7789058093626621E-2</v>
      </c>
      <c r="T1804">
        <f t="shared" si="141"/>
        <v>9.8787191205049868E-5</v>
      </c>
      <c r="U1804">
        <f t="shared" si="142"/>
        <v>1.4267645812961178E-4</v>
      </c>
      <c r="V1804">
        <f t="shared" si="143"/>
        <v>0.40911827298747427</v>
      </c>
      <c r="W1804" t="str">
        <f t="shared" si="144"/>
        <v>Ontime</v>
      </c>
    </row>
    <row r="1805" spans="3:23" x14ac:dyDescent="0.3">
      <c r="C1805" s="1">
        <v>1</v>
      </c>
      <c r="D1805" s="1">
        <v>1001</v>
      </c>
      <c r="E1805" s="1" t="s">
        <v>7</v>
      </c>
      <c r="F1805" s="1" t="s">
        <v>6</v>
      </c>
      <c r="G1805" s="1" t="s">
        <v>4</v>
      </c>
      <c r="H1805" s="1" t="s">
        <v>15</v>
      </c>
      <c r="I1805">
        <f t="shared" si="140"/>
        <v>10</v>
      </c>
      <c r="J1805">
        <f>VLOOKUP(C1805,Sheet11!$C$10:$E$17,2,FALSE)</f>
        <v>0.19483568075117372</v>
      </c>
      <c r="K1805">
        <f>VLOOKUP(C1805,Sheet11!$C$10:$E$17,3,FALSE)</f>
        <v>0.12633953750705021</v>
      </c>
      <c r="L1805">
        <f>VLOOKUP(E1805,Sheet11!$C$27:$E$30,2,FALSE)</f>
        <v>0.39436619718309857</v>
      </c>
      <c r="M1805">
        <f>VLOOKUP(E1805,Sheet11!$C$27:$E$30,3,FALSE)</f>
        <v>0.29103214890016921</v>
      </c>
      <c r="N1805">
        <f>VLOOKUP(F1805,Sheet11!$C$40:$E$43,2,FALSE)</f>
        <v>0.42488262910798125</v>
      </c>
      <c r="O1805">
        <f>VLOOKUP(F1805,Sheet11!$C$40:$E$43,3,FALSE)</f>
        <v>0.54540327129159616</v>
      </c>
      <c r="P1805">
        <f>VLOOKUP(G1805,Sheet11!$C$53:$E$61,2,FALSE)</f>
        <v>0.31690140845070425</v>
      </c>
      <c r="Q1805">
        <f>VLOOKUP(G1805,Sheet11!$C$53:$E$61,3,FALSE)</f>
        <v>0.233502538071066</v>
      </c>
      <c r="R1805">
        <f>VLOOKUP(I1805,Sheet11!$C$70:$E$89,2,FALSE)</f>
        <v>3.0516431924882629E-2</v>
      </c>
      <c r="S1805">
        <f>VLOOKUP(I1805,Sheet11!$C$70:$E$89,3,FALSE)</f>
        <v>5.9785673998871969E-2</v>
      </c>
      <c r="T1805">
        <f t="shared" si="141"/>
        <v>6.1153975507888012E-5</v>
      </c>
      <c r="U1805">
        <f t="shared" si="142"/>
        <v>2.2572693375729622E-4</v>
      </c>
      <c r="V1805">
        <f t="shared" si="143"/>
        <v>0.21316850836999782</v>
      </c>
      <c r="W1805" t="str">
        <f t="shared" si="144"/>
        <v>Ontime</v>
      </c>
    </row>
    <row r="1806" spans="3:23" x14ac:dyDescent="0.3">
      <c r="C1806" s="1">
        <v>1</v>
      </c>
      <c r="D1806" s="1">
        <v>1035</v>
      </c>
      <c r="E1806" s="1" t="s">
        <v>7</v>
      </c>
      <c r="F1806" s="1" t="s">
        <v>6</v>
      </c>
      <c r="G1806" s="1" t="s">
        <v>4</v>
      </c>
      <c r="H1806" s="1" t="s">
        <v>15</v>
      </c>
      <c r="I1806">
        <f t="shared" si="140"/>
        <v>10</v>
      </c>
      <c r="J1806">
        <f>VLOOKUP(C1806,Sheet11!$C$10:$E$17,2,FALSE)</f>
        <v>0.19483568075117372</v>
      </c>
      <c r="K1806">
        <f>VLOOKUP(C1806,Sheet11!$C$10:$E$17,3,FALSE)</f>
        <v>0.12633953750705021</v>
      </c>
      <c r="L1806">
        <f>VLOOKUP(E1806,Sheet11!$C$27:$E$30,2,FALSE)</f>
        <v>0.39436619718309857</v>
      </c>
      <c r="M1806">
        <f>VLOOKUP(E1806,Sheet11!$C$27:$E$30,3,FALSE)</f>
        <v>0.29103214890016921</v>
      </c>
      <c r="N1806">
        <f>VLOOKUP(F1806,Sheet11!$C$40:$E$43,2,FALSE)</f>
        <v>0.42488262910798125</v>
      </c>
      <c r="O1806">
        <f>VLOOKUP(F1806,Sheet11!$C$40:$E$43,3,FALSE)</f>
        <v>0.54540327129159616</v>
      </c>
      <c r="P1806">
        <f>VLOOKUP(G1806,Sheet11!$C$53:$E$61,2,FALSE)</f>
        <v>0.31690140845070425</v>
      </c>
      <c r="Q1806">
        <f>VLOOKUP(G1806,Sheet11!$C$53:$E$61,3,FALSE)</f>
        <v>0.233502538071066</v>
      </c>
      <c r="R1806">
        <f>VLOOKUP(I1806,Sheet11!$C$70:$E$89,2,FALSE)</f>
        <v>3.0516431924882629E-2</v>
      </c>
      <c r="S1806">
        <f>VLOOKUP(I1806,Sheet11!$C$70:$E$89,3,FALSE)</f>
        <v>5.9785673998871969E-2</v>
      </c>
      <c r="T1806">
        <f t="shared" si="141"/>
        <v>6.1153975507888012E-5</v>
      </c>
      <c r="U1806">
        <f t="shared" si="142"/>
        <v>2.2572693375729622E-4</v>
      </c>
      <c r="V1806">
        <f t="shared" si="143"/>
        <v>0.21316850836999782</v>
      </c>
      <c r="W1806" t="str">
        <f t="shared" si="144"/>
        <v>Ontime</v>
      </c>
    </row>
    <row r="1807" spans="3:23" x14ac:dyDescent="0.3">
      <c r="C1807" s="1">
        <v>1</v>
      </c>
      <c r="D1807" s="1">
        <v>839</v>
      </c>
      <c r="E1807" s="1" t="s">
        <v>7</v>
      </c>
      <c r="F1807" s="1" t="s">
        <v>1</v>
      </c>
      <c r="G1807" s="1" t="s">
        <v>4</v>
      </c>
      <c r="H1807" s="1" t="s">
        <v>3</v>
      </c>
      <c r="I1807">
        <f t="shared" si="140"/>
        <v>8</v>
      </c>
      <c r="J1807">
        <f>VLOOKUP(C1807,Sheet11!$C$10:$E$17,2,FALSE)</f>
        <v>0.19483568075117372</v>
      </c>
      <c r="K1807">
        <f>VLOOKUP(C1807,Sheet11!$C$10:$E$17,3,FALSE)</f>
        <v>0.12633953750705021</v>
      </c>
      <c r="L1807">
        <f>VLOOKUP(E1807,Sheet11!$C$27:$E$30,2,FALSE)</f>
        <v>0.39436619718309857</v>
      </c>
      <c r="M1807">
        <f>VLOOKUP(E1807,Sheet11!$C$27:$E$30,3,FALSE)</f>
        <v>0.29103214890016921</v>
      </c>
      <c r="N1807">
        <f>VLOOKUP(F1807,Sheet11!$C$40:$E$43,2,FALSE)</f>
        <v>0.19718309859154928</v>
      </c>
      <c r="O1807">
        <f>VLOOKUP(F1807,Sheet11!$C$40:$E$43,3,FALSE)</f>
        <v>0.17033276931754088</v>
      </c>
      <c r="P1807">
        <f>VLOOKUP(G1807,Sheet11!$C$53:$E$61,2,FALSE)</f>
        <v>0.31690140845070425</v>
      </c>
      <c r="Q1807">
        <f>VLOOKUP(G1807,Sheet11!$C$53:$E$61,3,FALSE)</f>
        <v>0.233502538071066</v>
      </c>
      <c r="R1807">
        <f>VLOOKUP(I1807,Sheet11!$C$70:$E$89,2,FALSE)</f>
        <v>4.2253521126760563E-2</v>
      </c>
      <c r="S1807">
        <f>VLOOKUP(I1807,Sheet11!$C$70:$E$89,3,FALSE)</f>
        <v>9.475465313028765E-2</v>
      </c>
      <c r="T1807">
        <f t="shared" si="141"/>
        <v>3.9296562247312643E-5</v>
      </c>
      <c r="U1807">
        <f t="shared" si="142"/>
        <v>1.1172934880402511E-4</v>
      </c>
      <c r="V1807">
        <f t="shared" si="143"/>
        <v>0.26019748514514635</v>
      </c>
      <c r="W1807" t="str">
        <f t="shared" si="144"/>
        <v>Ontime</v>
      </c>
    </row>
    <row r="1808" spans="3:23" x14ac:dyDescent="0.3">
      <c r="C1808" s="1">
        <v>1</v>
      </c>
      <c r="D1808" s="1">
        <v>1235</v>
      </c>
      <c r="E1808" s="1" t="s">
        <v>7</v>
      </c>
      <c r="F1808" s="1" t="s">
        <v>1</v>
      </c>
      <c r="G1808" s="1" t="s">
        <v>4</v>
      </c>
      <c r="H1808" s="1" t="s">
        <v>3</v>
      </c>
      <c r="I1808">
        <f t="shared" si="140"/>
        <v>12</v>
      </c>
      <c r="J1808">
        <f>VLOOKUP(C1808,Sheet11!$C$10:$E$17,2,FALSE)</f>
        <v>0.19483568075117372</v>
      </c>
      <c r="K1808">
        <f>VLOOKUP(C1808,Sheet11!$C$10:$E$17,3,FALSE)</f>
        <v>0.12633953750705021</v>
      </c>
      <c r="L1808">
        <f>VLOOKUP(E1808,Sheet11!$C$27:$E$30,2,FALSE)</f>
        <v>0.39436619718309857</v>
      </c>
      <c r="M1808">
        <f>VLOOKUP(E1808,Sheet11!$C$27:$E$30,3,FALSE)</f>
        <v>0.29103214890016921</v>
      </c>
      <c r="N1808">
        <f>VLOOKUP(F1808,Sheet11!$C$40:$E$43,2,FALSE)</f>
        <v>0.19718309859154928</v>
      </c>
      <c r="O1808">
        <f>VLOOKUP(F1808,Sheet11!$C$40:$E$43,3,FALSE)</f>
        <v>0.17033276931754088</v>
      </c>
      <c r="P1808">
        <f>VLOOKUP(G1808,Sheet11!$C$53:$E$61,2,FALSE)</f>
        <v>0.31690140845070425</v>
      </c>
      <c r="Q1808">
        <f>VLOOKUP(G1808,Sheet11!$C$53:$E$61,3,FALSE)</f>
        <v>0.233502538071066</v>
      </c>
      <c r="R1808">
        <f>VLOOKUP(I1808,Sheet11!$C$70:$E$89,2,FALSE)</f>
        <v>3.0516431924882629E-2</v>
      </c>
      <c r="S1808">
        <f>VLOOKUP(I1808,Sheet11!$C$70:$E$89,3,FALSE)</f>
        <v>0.10152284263959391</v>
      </c>
      <c r="T1808">
        <f t="shared" si="141"/>
        <v>2.8380850511948022E-5</v>
      </c>
      <c r="U1808">
        <f t="shared" si="142"/>
        <v>1.1971001657574118E-4</v>
      </c>
      <c r="V1808">
        <f t="shared" si="143"/>
        <v>0.19164483988835612</v>
      </c>
      <c r="W1808" t="str">
        <f t="shared" si="144"/>
        <v>Ontime</v>
      </c>
    </row>
    <row r="1809" spans="3:23" x14ac:dyDescent="0.3">
      <c r="C1809" s="1">
        <v>1</v>
      </c>
      <c r="D1809" s="1">
        <v>1459</v>
      </c>
      <c r="E1809" s="1" t="s">
        <v>7</v>
      </c>
      <c r="F1809" s="1" t="s">
        <v>1</v>
      </c>
      <c r="G1809" s="1" t="s">
        <v>4</v>
      </c>
      <c r="H1809" s="1" t="s">
        <v>15</v>
      </c>
      <c r="I1809">
        <f t="shared" si="140"/>
        <v>14</v>
      </c>
      <c r="J1809">
        <f>VLOOKUP(C1809,Sheet11!$C$10:$E$17,2,FALSE)</f>
        <v>0.19483568075117372</v>
      </c>
      <c r="K1809">
        <f>VLOOKUP(C1809,Sheet11!$C$10:$E$17,3,FALSE)</f>
        <v>0.12633953750705021</v>
      </c>
      <c r="L1809">
        <f>VLOOKUP(E1809,Sheet11!$C$27:$E$30,2,FALSE)</f>
        <v>0.39436619718309857</v>
      </c>
      <c r="M1809">
        <f>VLOOKUP(E1809,Sheet11!$C$27:$E$30,3,FALSE)</f>
        <v>0.29103214890016921</v>
      </c>
      <c r="N1809">
        <f>VLOOKUP(F1809,Sheet11!$C$40:$E$43,2,FALSE)</f>
        <v>0.19718309859154928</v>
      </c>
      <c r="O1809">
        <f>VLOOKUP(F1809,Sheet11!$C$40:$E$43,3,FALSE)</f>
        <v>0.17033276931754088</v>
      </c>
      <c r="P1809">
        <f>VLOOKUP(G1809,Sheet11!$C$53:$E$61,2,FALSE)</f>
        <v>0.31690140845070425</v>
      </c>
      <c r="Q1809">
        <f>VLOOKUP(G1809,Sheet11!$C$53:$E$61,3,FALSE)</f>
        <v>0.233502538071066</v>
      </c>
      <c r="R1809">
        <f>VLOOKUP(I1809,Sheet11!$C$70:$E$89,2,FALSE)</f>
        <v>5.6338028169014086E-2</v>
      </c>
      <c r="S1809">
        <f>VLOOKUP(I1809,Sheet11!$C$70:$E$89,3,FALSE)</f>
        <v>9.7574732092498589E-2</v>
      </c>
      <c r="T1809">
        <f t="shared" si="141"/>
        <v>5.2395416329750198E-5</v>
      </c>
      <c r="U1809">
        <f t="shared" si="142"/>
        <v>1.1505462704224014E-4</v>
      </c>
      <c r="V1809">
        <f t="shared" si="143"/>
        <v>0.31290177819395221</v>
      </c>
      <c r="W1809" t="str">
        <f t="shared" si="144"/>
        <v>Ontime</v>
      </c>
    </row>
    <row r="1810" spans="3:23" x14ac:dyDescent="0.3">
      <c r="C1810" s="1">
        <v>1</v>
      </c>
      <c r="D1810" s="1">
        <v>1759</v>
      </c>
      <c r="E1810" s="1" t="s">
        <v>7</v>
      </c>
      <c r="F1810" s="1" t="s">
        <v>1</v>
      </c>
      <c r="G1810" s="1" t="s">
        <v>4</v>
      </c>
      <c r="H1810" s="1" t="s">
        <v>15</v>
      </c>
      <c r="I1810">
        <f t="shared" si="140"/>
        <v>17</v>
      </c>
      <c r="J1810">
        <f>VLOOKUP(C1810,Sheet11!$C$10:$E$17,2,FALSE)</f>
        <v>0.19483568075117372</v>
      </c>
      <c r="K1810">
        <f>VLOOKUP(C1810,Sheet11!$C$10:$E$17,3,FALSE)</f>
        <v>0.12633953750705021</v>
      </c>
      <c r="L1810">
        <f>VLOOKUP(E1810,Sheet11!$C$27:$E$30,2,FALSE)</f>
        <v>0.39436619718309857</v>
      </c>
      <c r="M1810">
        <f>VLOOKUP(E1810,Sheet11!$C$27:$E$30,3,FALSE)</f>
        <v>0.29103214890016921</v>
      </c>
      <c r="N1810">
        <f>VLOOKUP(F1810,Sheet11!$C$40:$E$43,2,FALSE)</f>
        <v>0.19718309859154928</v>
      </c>
      <c r="O1810">
        <f>VLOOKUP(F1810,Sheet11!$C$40:$E$43,3,FALSE)</f>
        <v>0.17033276931754088</v>
      </c>
      <c r="P1810">
        <f>VLOOKUP(G1810,Sheet11!$C$53:$E$61,2,FALSE)</f>
        <v>0.31690140845070425</v>
      </c>
      <c r="Q1810">
        <f>VLOOKUP(G1810,Sheet11!$C$53:$E$61,3,FALSE)</f>
        <v>0.233502538071066</v>
      </c>
      <c r="R1810">
        <f>VLOOKUP(I1810,Sheet11!$C$70:$E$89,2,FALSE)</f>
        <v>9.154929577464789E-2</v>
      </c>
      <c r="S1810">
        <f>VLOOKUP(I1810,Sheet11!$C$70:$E$89,3,FALSE)</f>
        <v>8.1218274111675121E-2</v>
      </c>
      <c r="T1810">
        <f t="shared" si="141"/>
        <v>8.5142551535844074E-5</v>
      </c>
      <c r="U1810">
        <f t="shared" si="142"/>
        <v>9.5768013260592936E-5</v>
      </c>
      <c r="V1810">
        <f t="shared" si="143"/>
        <v>0.47063338524009152</v>
      </c>
      <c r="W1810" t="str">
        <f t="shared" si="144"/>
        <v>Ontime</v>
      </c>
    </row>
    <row r="1811" spans="3:23" x14ac:dyDescent="0.3">
      <c r="C1811" s="1">
        <v>1</v>
      </c>
      <c r="D1811" s="1">
        <v>1829</v>
      </c>
      <c r="E1811" s="1" t="s">
        <v>7</v>
      </c>
      <c r="F1811" s="1" t="s">
        <v>1</v>
      </c>
      <c r="G1811" s="1" t="s">
        <v>4</v>
      </c>
      <c r="H1811" s="1" t="s">
        <v>15</v>
      </c>
      <c r="I1811">
        <f t="shared" si="140"/>
        <v>18</v>
      </c>
      <c r="J1811">
        <f>VLOOKUP(C1811,Sheet11!$C$10:$E$17,2,FALSE)</f>
        <v>0.19483568075117372</v>
      </c>
      <c r="K1811">
        <f>VLOOKUP(C1811,Sheet11!$C$10:$E$17,3,FALSE)</f>
        <v>0.12633953750705021</v>
      </c>
      <c r="L1811">
        <f>VLOOKUP(E1811,Sheet11!$C$27:$E$30,2,FALSE)</f>
        <v>0.39436619718309857</v>
      </c>
      <c r="M1811">
        <f>VLOOKUP(E1811,Sheet11!$C$27:$E$30,3,FALSE)</f>
        <v>0.29103214890016921</v>
      </c>
      <c r="N1811">
        <f>VLOOKUP(F1811,Sheet11!$C$40:$E$43,2,FALSE)</f>
        <v>0.19718309859154928</v>
      </c>
      <c r="O1811">
        <f>VLOOKUP(F1811,Sheet11!$C$40:$E$43,3,FALSE)</f>
        <v>0.17033276931754088</v>
      </c>
      <c r="P1811">
        <f>VLOOKUP(G1811,Sheet11!$C$53:$E$61,2,FALSE)</f>
        <v>0.31690140845070425</v>
      </c>
      <c r="Q1811">
        <f>VLOOKUP(G1811,Sheet11!$C$53:$E$61,3,FALSE)</f>
        <v>0.233502538071066</v>
      </c>
      <c r="R1811">
        <f>VLOOKUP(I1811,Sheet11!$C$70:$E$89,2,FALSE)</f>
        <v>7.746478873239436E-2</v>
      </c>
      <c r="S1811">
        <f>VLOOKUP(I1811,Sheet11!$C$70:$E$89,3,FALSE)</f>
        <v>5.8093626621545401E-2</v>
      </c>
      <c r="T1811">
        <f t="shared" si="141"/>
        <v>7.2043697453406512E-5</v>
      </c>
      <c r="U1811">
        <f t="shared" si="142"/>
        <v>6.8500731707229676E-5</v>
      </c>
      <c r="V1811">
        <f t="shared" si="143"/>
        <v>0.5126044332291797</v>
      </c>
      <c r="W1811" t="str">
        <f t="shared" si="144"/>
        <v>Delayed</v>
      </c>
    </row>
    <row r="1812" spans="3:23" x14ac:dyDescent="0.3">
      <c r="C1812" s="1">
        <v>1</v>
      </c>
      <c r="D1812" s="1">
        <v>2120</v>
      </c>
      <c r="E1812" s="1" t="s">
        <v>7</v>
      </c>
      <c r="F1812" s="1" t="s">
        <v>1</v>
      </c>
      <c r="G1812" s="1" t="s">
        <v>4</v>
      </c>
      <c r="H1812" s="1" t="s">
        <v>3</v>
      </c>
      <c r="I1812">
        <f t="shared" si="140"/>
        <v>21</v>
      </c>
      <c r="J1812">
        <f>VLOOKUP(C1812,Sheet11!$C$10:$E$17,2,FALSE)</f>
        <v>0.19483568075117372</v>
      </c>
      <c r="K1812">
        <f>VLOOKUP(C1812,Sheet11!$C$10:$E$17,3,FALSE)</f>
        <v>0.12633953750705021</v>
      </c>
      <c r="L1812">
        <f>VLOOKUP(E1812,Sheet11!$C$27:$E$30,2,FALSE)</f>
        <v>0.39436619718309857</v>
      </c>
      <c r="M1812">
        <f>VLOOKUP(E1812,Sheet11!$C$27:$E$30,3,FALSE)</f>
        <v>0.29103214890016921</v>
      </c>
      <c r="N1812">
        <f>VLOOKUP(F1812,Sheet11!$C$40:$E$43,2,FALSE)</f>
        <v>0.19718309859154928</v>
      </c>
      <c r="O1812">
        <f>VLOOKUP(F1812,Sheet11!$C$40:$E$43,3,FALSE)</f>
        <v>0.17033276931754088</v>
      </c>
      <c r="P1812">
        <f>VLOOKUP(G1812,Sheet11!$C$53:$E$61,2,FALSE)</f>
        <v>0.31690140845070425</v>
      </c>
      <c r="Q1812">
        <f>VLOOKUP(G1812,Sheet11!$C$53:$E$61,3,FALSE)</f>
        <v>0.233502538071066</v>
      </c>
      <c r="R1812">
        <f>VLOOKUP(I1812,Sheet11!$C$70:$E$89,2,FALSE)</f>
        <v>4.9295774647887321E-2</v>
      </c>
      <c r="S1812">
        <f>VLOOKUP(I1812,Sheet11!$C$70:$E$89,3,FALSE)</f>
        <v>3.7789058093626621E-2</v>
      </c>
      <c r="T1812">
        <f t="shared" si="141"/>
        <v>4.5845989288531417E-5</v>
      </c>
      <c r="U1812">
        <f t="shared" si="142"/>
        <v>4.4558728392081435E-5</v>
      </c>
      <c r="V1812">
        <f t="shared" si="143"/>
        <v>0.50711943430318362</v>
      </c>
      <c r="W1812" t="str">
        <f t="shared" si="144"/>
        <v>Delayed</v>
      </c>
    </row>
    <row r="1813" spans="3:23" x14ac:dyDescent="0.3">
      <c r="C1813" s="1">
        <v>1</v>
      </c>
      <c r="D1813" s="1">
        <v>1635</v>
      </c>
      <c r="E1813" s="1" t="s">
        <v>7</v>
      </c>
      <c r="F1813" s="1" t="s">
        <v>1</v>
      </c>
      <c r="G1813" s="1" t="s">
        <v>4</v>
      </c>
      <c r="H1813" s="1" t="s">
        <v>3</v>
      </c>
      <c r="I1813">
        <f t="shared" si="140"/>
        <v>16</v>
      </c>
      <c r="J1813">
        <f>VLOOKUP(C1813,Sheet11!$C$10:$E$17,2,FALSE)</f>
        <v>0.19483568075117372</v>
      </c>
      <c r="K1813">
        <f>VLOOKUP(C1813,Sheet11!$C$10:$E$17,3,FALSE)</f>
        <v>0.12633953750705021</v>
      </c>
      <c r="L1813">
        <f>VLOOKUP(E1813,Sheet11!$C$27:$E$30,2,FALSE)</f>
        <v>0.39436619718309857</v>
      </c>
      <c r="M1813">
        <f>VLOOKUP(E1813,Sheet11!$C$27:$E$30,3,FALSE)</f>
        <v>0.29103214890016921</v>
      </c>
      <c r="N1813">
        <f>VLOOKUP(F1813,Sheet11!$C$40:$E$43,2,FALSE)</f>
        <v>0.19718309859154928</v>
      </c>
      <c r="O1813">
        <f>VLOOKUP(F1813,Sheet11!$C$40:$E$43,3,FALSE)</f>
        <v>0.17033276931754088</v>
      </c>
      <c r="P1813">
        <f>VLOOKUP(G1813,Sheet11!$C$53:$E$61,2,FALSE)</f>
        <v>0.31690140845070425</v>
      </c>
      <c r="Q1813">
        <f>VLOOKUP(G1813,Sheet11!$C$53:$E$61,3,FALSE)</f>
        <v>0.233502538071066</v>
      </c>
      <c r="R1813">
        <f>VLOOKUP(I1813,Sheet11!$C$70:$E$89,2,FALSE)</f>
        <v>0.10328638497652583</v>
      </c>
      <c r="S1813">
        <f>VLOOKUP(I1813,Sheet11!$C$70:$E$89,3,FALSE)</f>
        <v>9.8702763677382968E-2</v>
      </c>
      <c r="T1813">
        <f t="shared" si="141"/>
        <v>9.6058263271208688E-5</v>
      </c>
      <c r="U1813">
        <f t="shared" si="142"/>
        <v>1.1638473833752614E-4</v>
      </c>
      <c r="V1813">
        <f t="shared" si="143"/>
        <v>0.45216016787469049</v>
      </c>
      <c r="W1813" t="str">
        <f t="shared" si="144"/>
        <v>Ontime</v>
      </c>
    </row>
    <row r="1814" spans="3:23" x14ac:dyDescent="0.3">
      <c r="C1814" s="1">
        <v>1</v>
      </c>
      <c r="D1814" s="1">
        <v>1509</v>
      </c>
      <c r="E1814" s="1" t="s">
        <v>5</v>
      </c>
      <c r="F1814" s="1" t="s">
        <v>1</v>
      </c>
      <c r="G1814" s="1" t="s">
        <v>8</v>
      </c>
      <c r="H1814" s="1" t="s">
        <v>15</v>
      </c>
      <c r="I1814">
        <f t="shared" si="140"/>
        <v>15</v>
      </c>
      <c r="J1814">
        <f>VLOOKUP(C1814,Sheet11!$C$10:$E$17,2,FALSE)</f>
        <v>0.19483568075117372</v>
      </c>
      <c r="K1814">
        <f>VLOOKUP(C1814,Sheet11!$C$10:$E$17,3,FALSE)</f>
        <v>0.12633953750705021</v>
      </c>
      <c r="L1814">
        <f>VLOOKUP(E1814,Sheet11!$C$27:$E$30,2,FALSE)</f>
        <v>0.51877934272300474</v>
      </c>
      <c r="M1814">
        <f>VLOOKUP(E1814,Sheet11!$C$27:$E$30,3,FALSE)</f>
        <v>0.64805414551607443</v>
      </c>
      <c r="N1814">
        <f>VLOOKUP(F1814,Sheet11!$C$40:$E$43,2,FALSE)</f>
        <v>0.19718309859154928</v>
      </c>
      <c r="O1814">
        <f>VLOOKUP(F1814,Sheet11!$C$40:$E$43,3,FALSE)</f>
        <v>0.17033276931754088</v>
      </c>
      <c r="P1814">
        <f>VLOOKUP(G1814,Sheet11!$C$53:$E$61,2,FALSE)</f>
        <v>0.11032863849765258</v>
      </c>
      <c r="Q1814">
        <f>VLOOKUP(G1814,Sheet11!$C$53:$E$61,3,FALSE)</f>
        <v>0.19232938522278623</v>
      </c>
      <c r="R1814">
        <f>VLOOKUP(I1814,Sheet11!$C$70:$E$89,2,FALSE)</f>
        <v>0.13849765258215962</v>
      </c>
      <c r="S1814">
        <f>VLOOKUP(I1814,Sheet11!$C$70:$E$89,3,FALSE)</f>
        <v>6.2041737168640719E-2</v>
      </c>
      <c r="T1814">
        <f t="shared" si="141"/>
        <v>5.8990373632440114E-5</v>
      </c>
      <c r="U1814">
        <f t="shared" si="142"/>
        <v>1.3417606030787483E-4</v>
      </c>
      <c r="V1814">
        <f t="shared" si="143"/>
        <v>0.30538625385954532</v>
      </c>
      <c r="W1814" t="str">
        <f t="shared" si="144"/>
        <v>Ontime</v>
      </c>
    </row>
    <row r="1815" spans="3:23" x14ac:dyDescent="0.3">
      <c r="C1815" s="1">
        <v>1</v>
      </c>
      <c r="D1815" s="1">
        <v>741</v>
      </c>
      <c r="E1815" s="1" t="s">
        <v>5</v>
      </c>
      <c r="F1815" s="1" t="s">
        <v>6</v>
      </c>
      <c r="G1815" s="1" t="s">
        <v>8</v>
      </c>
      <c r="H1815" s="1" t="s">
        <v>15</v>
      </c>
      <c r="I1815">
        <f t="shared" si="140"/>
        <v>7</v>
      </c>
      <c r="J1815">
        <f>VLOOKUP(C1815,Sheet11!$C$10:$E$17,2,FALSE)</f>
        <v>0.19483568075117372</v>
      </c>
      <c r="K1815">
        <f>VLOOKUP(C1815,Sheet11!$C$10:$E$17,3,FALSE)</f>
        <v>0.12633953750705021</v>
      </c>
      <c r="L1815">
        <f>VLOOKUP(E1815,Sheet11!$C$27:$E$30,2,FALSE)</f>
        <v>0.51877934272300474</v>
      </c>
      <c r="M1815">
        <f>VLOOKUP(E1815,Sheet11!$C$27:$E$30,3,FALSE)</f>
        <v>0.64805414551607443</v>
      </c>
      <c r="N1815">
        <f>VLOOKUP(F1815,Sheet11!$C$40:$E$43,2,FALSE)</f>
        <v>0.42488262910798125</v>
      </c>
      <c r="O1815">
        <f>VLOOKUP(F1815,Sheet11!$C$40:$E$43,3,FALSE)</f>
        <v>0.54540327129159616</v>
      </c>
      <c r="P1815">
        <f>VLOOKUP(G1815,Sheet11!$C$53:$E$61,2,FALSE)</f>
        <v>0.11032863849765258</v>
      </c>
      <c r="Q1815">
        <f>VLOOKUP(G1815,Sheet11!$C$53:$E$61,3,FALSE)</f>
        <v>0.19232938522278623</v>
      </c>
      <c r="R1815">
        <f>VLOOKUP(I1815,Sheet11!$C$70:$E$89,2,FALSE)</f>
        <v>4.2253521126760563E-2</v>
      </c>
      <c r="S1815">
        <f>VLOOKUP(I1815,Sheet11!$C$70:$E$89,3,FALSE)</f>
        <v>4.3993231810490696E-2</v>
      </c>
      <c r="T1815">
        <f t="shared" si="141"/>
        <v>3.8779386056192476E-5</v>
      </c>
      <c r="U1815">
        <f t="shared" si="142"/>
        <v>3.0464670453888529E-4</v>
      </c>
      <c r="V1815">
        <f t="shared" si="143"/>
        <v>0.11291916111847179</v>
      </c>
      <c r="W1815" t="str">
        <f t="shared" si="144"/>
        <v>Ontime</v>
      </c>
    </row>
    <row r="1816" spans="3:23" x14ac:dyDescent="0.3">
      <c r="C1816" s="1">
        <v>1</v>
      </c>
      <c r="D1816" s="1">
        <v>929</v>
      </c>
      <c r="E1816" s="1" t="s">
        <v>5</v>
      </c>
      <c r="F1816" s="1" t="s">
        <v>6</v>
      </c>
      <c r="G1816" s="1" t="s">
        <v>8</v>
      </c>
      <c r="H1816" s="1" t="s">
        <v>3</v>
      </c>
      <c r="I1816">
        <f t="shared" si="140"/>
        <v>9</v>
      </c>
      <c r="J1816">
        <f>VLOOKUP(C1816,Sheet11!$C$10:$E$17,2,FALSE)</f>
        <v>0.19483568075117372</v>
      </c>
      <c r="K1816">
        <f>VLOOKUP(C1816,Sheet11!$C$10:$E$17,3,FALSE)</f>
        <v>0.12633953750705021</v>
      </c>
      <c r="L1816">
        <f>VLOOKUP(E1816,Sheet11!$C$27:$E$30,2,FALSE)</f>
        <v>0.51877934272300474</v>
      </c>
      <c r="M1816">
        <f>VLOOKUP(E1816,Sheet11!$C$27:$E$30,3,FALSE)</f>
        <v>0.64805414551607443</v>
      </c>
      <c r="N1816">
        <f>VLOOKUP(F1816,Sheet11!$C$40:$E$43,2,FALSE)</f>
        <v>0.42488262910798125</v>
      </c>
      <c r="O1816">
        <f>VLOOKUP(F1816,Sheet11!$C$40:$E$43,3,FALSE)</f>
        <v>0.54540327129159616</v>
      </c>
      <c r="P1816">
        <f>VLOOKUP(G1816,Sheet11!$C$53:$E$61,2,FALSE)</f>
        <v>0.11032863849765258</v>
      </c>
      <c r="Q1816">
        <f>VLOOKUP(G1816,Sheet11!$C$53:$E$61,3,FALSE)</f>
        <v>0.19232938522278623</v>
      </c>
      <c r="R1816">
        <f>VLOOKUP(I1816,Sheet11!$C$70:$E$89,2,FALSE)</f>
        <v>3.5211267605633804E-2</v>
      </c>
      <c r="S1816">
        <f>VLOOKUP(I1816,Sheet11!$C$70:$E$89,3,FALSE)</f>
        <v>3.2148900169204735E-2</v>
      </c>
      <c r="T1816">
        <f t="shared" si="141"/>
        <v>3.2316155046827069E-5</v>
      </c>
      <c r="U1816">
        <f t="shared" si="142"/>
        <v>2.2262643793226231E-4</v>
      </c>
      <c r="V1816">
        <f t="shared" si="143"/>
        <v>0.12675855638401573</v>
      </c>
      <c r="W1816" t="str">
        <f t="shared" si="144"/>
        <v>Ontime</v>
      </c>
    </row>
    <row r="1817" spans="3:23" x14ac:dyDescent="0.3">
      <c r="C1817" s="1">
        <v>1</v>
      </c>
      <c r="D1817" s="1">
        <v>1033</v>
      </c>
      <c r="E1817" s="1" t="s">
        <v>5</v>
      </c>
      <c r="F1817" s="1" t="s">
        <v>6</v>
      </c>
      <c r="G1817" s="1" t="s">
        <v>8</v>
      </c>
      <c r="H1817" s="1" t="s">
        <v>3</v>
      </c>
      <c r="I1817">
        <f t="shared" si="140"/>
        <v>10</v>
      </c>
      <c r="J1817">
        <f>VLOOKUP(C1817,Sheet11!$C$10:$E$17,2,FALSE)</f>
        <v>0.19483568075117372</v>
      </c>
      <c r="K1817">
        <f>VLOOKUP(C1817,Sheet11!$C$10:$E$17,3,FALSE)</f>
        <v>0.12633953750705021</v>
      </c>
      <c r="L1817">
        <f>VLOOKUP(E1817,Sheet11!$C$27:$E$30,2,FALSE)</f>
        <v>0.51877934272300474</v>
      </c>
      <c r="M1817">
        <f>VLOOKUP(E1817,Sheet11!$C$27:$E$30,3,FALSE)</f>
        <v>0.64805414551607443</v>
      </c>
      <c r="N1817">
        <f>VLOOKUP(F1817,Sheet11!$C$40:$E$43,2,FALSE)</f>
        <v>0.42488262910798125</v>
      </c>
      <c r="O1817">
        <f>VLOOKUP(F1817,Sheet11!$C$40:$E$43,3,FALSE)</f>
        <v>0.54540327129159616</v>
      </c>
      <c r="P1817">
        <f>VLOOKUP(G1817,Sheet11!$C$53:$E$61,2,FALSE)</f>
        <v>0.11032863849765258</v>
      </c>
      <c r="Q1817">
        <f>VLOOKUP(G1817,Sheet11!$C$53:$E$61,3,FALSE)</f>
        <v>0.19232938522278623</v>
      </c>
      <c r="R1817">
        <f>VLOOKUP(I1817,Sheet11!$C$70:$E$89,2,FALSE)</f>
        <v>3.0516431924882629E-2</v>
      </c>
      <c r="S1817">
        <f>VLOOKUP(I1817,Sheet11!$C$70:$E$89,3,FALSE)</f>
        <v>5.9785673998871969E-2</v>
      </c>
      <c r="T1817">
        <f t="shared" si="141"/>
        <v>2.8007334373916791E-5</v>
      </c>
      <c r="U1817">
        <f t="shared" si="142"/>
        <v>4.1400706001438261E-4</v>
      </c>
      <c r="V1817">
        <f t="shared" si="143"/>
        <v>6.3362946387019697E-2</v>
      </c>
      <c r="W1817" t="str">
        <f t="shared" si="144"/>
        <v>Ontime</v>
      </c>
    </row>
    <row r="1818" spans="3:23" x14ac:dyDescent="0.3">
      <c r="C1818" s="1">
        <v>1</v>
      </c>
      <c r="D1818" s="1">
        <v>1129</v>
      </c>
      <c r="E1818" s="1" t="s">
        <v>5</v>
      </c>
      <c r="F1818" s="1" t="s">
        <v>6</v>
      </c>
      <c r="G1818" s="1" t="s">
        <v>8</v>
      </c>
      <c r="H1818" s="1" t="s">
        <v>3</v>
      </c>
      <c r="I1818">
        <f t="shared" si="140"/>
        <v>11</v>
      </c>
      <c r="J1818">
        <f>VLOOKUP(C1818,Sheet11!$C$10:$E$17,2,FALSE)</f>
        <v>0.19483568075117372</v>
      </c>
      <c r="K1818">
        <f>VLOOKUP(C1818,Sheet11!$C$10:$E$17,3,FALSE)</f>
        <v>0.12633953750705021</v>
      </c>
      <c r="L1818">
        <f>VLOOKUP(E1818,Sheet11!$C$27:$E$30,2,FALSE)</f>
        <v>0.51877934272300474</v>
      </c>
      <c r="M1818">
        <f>VLOOKUP(E1818,Sheet11!$C$27:$E$30,3,FALSE)</f>
        <v>0.64805414551607443</v>
      </c>
      <c r="N1818">
        <f>VLOOKUP(F1818,Sheet11!$C$40:$E$43,2,FALSE)</f>
        <v>0.42488262910798125</v>
      </c>
      <c r="O1818">
        <f>VLOOKUP(F1818,Sheet11!$C$40:$E$43,3,FALSE)</f>
        <v>0.54540327129159616</v>
      </c>
      <c r="P1818">
        <f>VLOOKUP(G1818,Sheet11!$C$53:$E$61,2,FALSE)</f>
        <v>0.11032863849765258</v>
      </c>
      <c r="Q1818">
        <f>VLOOKUP(G1818,Sheet11!$C$53:$E$61,3,FALSE)</f>
        <v>0.19232938522278623</v>
      </c>
      <c r="R1818">
        <f>VLOOKUP(I1818,Sheet11!$C$70:$E$89,2,FALSE)</f>
        <v>1.4084507042253521E-2</v>
      </c>
      <c r="S1818">
        <f>VLOOKUP(I1818,Sheet11!$C$70:$E$89,3,FALSE)</f>
        <v>2.5944726452340666E-2</v>
      </c>
      <c r="T1818">
        <f t="shared" si="141"/>
        <v>1.2926462018730826E-5</v>
      </c>
      <c r="U1818">
        <f t="shared" si="142"/>
        <v>1.7966344113831697E-4</v>
      </c>
      <c r="V1818">
        <f t="shared" si="143"/>
        <v>6.7119105450662783E-2</v>
      </c>
      <c r="W1818" t="str">
        <f t="shared" si="144"/>
        <v>Ontime</v>
      </c>
    </row>
    <row r="1819" spans="3:23" x14ac:dyDescent="0.3">
      <c r="C1819" s="1">
        <v>1</v>
      </c>
      <c r="D1819" s="1">
        <v>1229</v>
      </c>
      <c r="E1819" s="1" t="s">
        <v>5</v>
      </c>
      <c r="F1819" s="1" t="s">
        <v>6</v>
      </c>
      <c r="G1819" s="1" t="s">
        <v>8</v>
      </c>
      <c r="H1819" s="1" t="s">
        <v>3</v>
      </c>
      <c r="I1819">
        <f t="shared" si="140"/>
        <v>12</v>
      </c>
      <c r="J1819">
        <f>VLOOKUP(C1819,Sheet11!$C$10:$E$17,2,FALSE)</f>
        <v>0.19483568075117372</v>
      </c>
      <c r="K1819">
        <f>VLOOKUP(C1819,Sheet11!$C$10:$E$17,3,FALSE)</f>
        <v>0.12633953750705021</v>
      </c>
      <c r="L1819">
        <f>VLOOKUP(E1819,Sheet11!$C$27:$E$30,2,FALSE)</f>
        <v>0.51877934272300474</v>
      </c>
      <c r="M1819">
        <f>VLOOKUP(E1819,Sheet11!$C$27:$E$30,3,FALSE)</f>
        <v>0.64805414551607443</v>
      </c>
      <c r="N1819">
        <f>VLOOKUP(F1819,Sheet11!$C$40:$E$43,2,FALSE)</f>
        <v>0.42488262910798125</v>
      </c>
      <c r="O1819">
        <f>VLOOKUP(F1819,Sheet11!$C$40:$E$43,3,FALSE)</f>
        <v>0.54540327129159616</v>
      </c>
      <c r="P1819">
        <f>VLOOKUP(G1819,Sheet11!$C$53:$E$61,2,FALSE)</f>
        <v>0.11032863849765258</v>
      </c>
      <c r="Q1819">
        <f>VLOOKUP(G1819,Sheet11!$C$53:$E$61,3,FALSE)</f>
        <v>0.19232938522278623</v>
      </c>
      <c r="R1819">
        <f>VLOOKUP(I1819,Sheet11!$C$70:$E$89,2,FALSE)</f>
        <v>3.0516431924882629E-2</v>
      </c>
      <c r="S1819">
        <f>VLOOKUP(I1819,Sheet11!$C$70:$E$89,3,FALSE)</f>
        <v>0.10152284263959391</v>
      </c>
      <c r="T1819">
        <f t="shared" si="141"/>
        <v>2.8007334373916791E-5</v>
      </c>
      <c r="U1819">
        <f t="shared" si="142"/>
        <v>7.0303085662819687E-4</v>
      </c>
      <c r="V1819">
        <f t="shared" si="143"/>
        <v>3.831172532248156E-2</v>
      </c>
      <c r="W1819" t="str">
        <f t="shared" si="144"/>
        <v>Ontime</v>
      </c>
    </row>
    <row r="1820" spans="3:23" x14ac:dyDescent="0.3">
      <c r="C1820" s="1">
        <v>1</v>
      </c>
      <c r="D1820" s="1">
        <v>1328</v>
      </c>
      <c r="E1820" s="1" t="s">
        <v>5</v>
      </c>
      <c r="F1820" s="1" t="s">
        <v>6</v>
      </c>
      <c r="G1820" s="1" t="s">
        <v>8</v>
      </c>
      <c r="H1820" s="1" t="s">
        <v>3</v>
      </c>
      <c r="I1820">
        <f t="shared" si="140"/>
        <v>13</v>
      </c>
      <c r="J1820">
        <f>VLOOKUP(C1820,Sheet11!$C$10:$E$17,2,FALSE)</f>
        <v>0.19483568075117372</v>
      </c>
      <c r="K1820">
        <f>VLOOKUP(C1820,Sheet11!$C$10:$E$17,3,FALSE)</f>
        <v>0.12633953750705021</v>
      </c>
      <c r="L1820">
        <f>VLOOKUP(E1820,Sheet11!$C$27:$E$30,2,FALSE)</f>
        <v>0.51877934272300474</v>
      </c>
      <c r="M1820">
        <f>VLOOKUP(E1820,Sheet11!$C$27:$E$30,3,FALSE)</f>
        <v>0.64805414551607443</v>
      </c>
      <c r="N1820">
        <f>VLOOKUP(F1820,Sheet11!$C$40:$E$43,2,FALSE)</f>
        <v>0.42488262910798125</v>
      </c>
      <c r="O1820">
        <f>VLOOKUP(F1820,Sheet11!$C$40:$E$43,3,FALSE)</f>
        <v>0.54540327129159616</v>
      </c>
      <c r="P1820">
        <f>VLOOKUP(G1820,Sheet11!$C$53:$E$61,2,FALSE)</f>
        <v>0.11032863849765258</v>
      </c>
      <c r="Q1820">
        <f>VLOOKUP(G1820,Sheet11!$C$53:$E$61,3,FALSE)</f>
        <v>0.19232938522278623</v>
      </c>
      <c r="R1820">
        <f>VLOOKUP(I1820,Sheet11!$C$70:$E$89,2,FALSE)</f>
        <v>6.1032863849765258E-2</v>
      </c>
      <c r="S1820">
        <f>VLOOKUP(I1820,Sheet11!$C$70:$E$89,3,FALSE)</f>
        <v>5.0761421319796954E-2</v>
      </c>
      <c r="T1820">
        <f t="shared" si="141"/>
        <v>5.6014668747833582E-5</v>
      </c>
      <c r="U1820">
        <f t="shared" si="142"/>
        <v>3.5151542831409843E-4</v>
      </c>
      <c r="V1820">
        <f t="shared" si="143"/>
        <v>0.13744915811536018</v>
      </c>
      <c r="W1820" t="str">
        <f t="shared" si="144"/>
        <v>Ontime</v>
      </c>
    </row>
    <row r="1821" spans="3:23" x14ac:dyDescent="0.3">
      <c r="C1821" s="1">
        <v>1</v>
      </c>
      <c r="D1821" s="1">
        <v>1433</v>
      </c>
      <c r="E1821" s="1" t="s">
        <v>5</v>
      </c>
      <c r="F1821" s="1" t="s">
        <v>6</v>
      </c>
      <c r="G1821" s="1" t="s">
        <v>8</v>
      </c>
      <c r="H1821" s="1" t="s">
        <v>15</v>
      </c>
      <c r="I1821">
        <f t="shared" si="140"/>
        <v>14</v>
      </c>
      <c r="J1821">
        <f>VLOOKUP(C1821,Sheet11!$C$10:$E$17,2,FALSE)</f>
        <v>0.19483568075117372</v>
      </c>
      <c r="K1821">
        <f>VLOOKUP(C1821,Sheet11!$C$10:$E$17,3,FALSE)</f>
        <v>0.12633953750705021</v>
      </c>
      <c r="L1821">
        <f>VLOOKUP(E1821,Sheet11!$C$27:$E$30,2,FALSE)</f>
        <v>0.51877934272300474</v>
      </c>
      <c r="M1821">
        <f>VLOOKUP(E1821,Sheet11!$C$27:$E$30,3,FALSE)</f>
        <v>0.64805414551607443</v>
      </c>
      <c r="N1821">
        <f>VLOOKUP(F1821,Sheet11!$C$40:$E$43,2,FALSE)</f>
        <v>0.42488262910798125</v>
      </c>
      <c r="O1821">
        <f>VLOOKUP(F1821,Sheet11!$C$40:$E$43,3,FALSE)</f>
        <v>0.54540327129159616</v>
      </c>
      <c r="P1821">
        <f>VLOOKUP(G1821,Sheet11!$C$53:$E$61,2,FALSE)</f>
        <v>0.11032863849765258</v>
      </c>
      <c r="Q1821">
        <f>VLOOKUP(G1821,Sheet11!$C$53:$E$61,3,FALSE)</f>
        <v>0.19232938522278623</v>
      </c>
      <c r="R1821">
        <f>VLOOKUP(I1821,Sheet11!$C$70:$E$89,2,FALSE)</f>
        <v>5.6338028169014086E-2</v>
      </c>
      <c r="S1821">
        <f>VLOOKUP(I1821,Sheet11!$C$70:$E$89,3,FALSE)</f>
        <v>9.7574732092498589E-2</v>
      </c>
      <c r="T1821">
        <f t="shared" si="141"/>
        <v>5.1705848074923303E-5</v>
      </c>
      <c r="U1821">
        <f t="shared" si="142"/>
        <v>6.7569076775932254E-4</v>
      </c>
      <c r="V1821">
        <f t="shared" si="143"/>
        <v>7.1083432269783448E-2</v>
      </c>
      <c r="W1821" t="str">
        <f t="shared" si="144"/>
        <v>Ontime</v>
      </c>
    </row>
    <row r="1822" spans="3:23" x14ac:dyDescent="0.3">
      <c r="C1822" s="1">
        <v>1</v>
      </c>
      <c r="D1822" s="1">
        <v>1540</v>
      </c>
      <c r="E1822" s="1" t="s">
        <v>5</v>
      </c>
      <c r="F1822" s="1" t="s">
        <v>6</v>
      </c>
      <c r="G1822" s="1" t="s">
        <v>8</v>
      </c>
      <c r="H1822" s="1" t="s">
        <v>15</v>
      </c>
      <c r="I1822">
        <f t="shared" si="140"/>
        <v>15</v>
      </c>
      <c r="J1822">
        <f>VLOOKUP(C1822,Sheet11!$C$10:$E$17,2,FALSE)</f>
        <v>0.19483568075117372</v>
      </c>
      <c r="K1822">
        <f>VLOOKUP(C1822,Sheet11!$C$10:$E$17,3,FALSE)</f>
        <v>0.12633953750705021</v>
      </c>
      <c r="L1822">
        <f>VLOOKUP(E1822,Sheet11!$C$27:$E$30,2,FALSE)</f>
        <v>0.51877934272300474</v>
      </c>
      <c r="M1822">
        <f>VLOOKUP(E1822,Sheet11!$C$27:$E$30,3,FALSE)</f>
        <v>0.64805414551607443</v>
      </c>
      <c r="N1822">
        <f>VLOOKUP(F1822,Sheet11!$C$40:$E$43,2,FALSE)</f>
        <v>0.42488262910798125</v>
      </c>
      <c r="O1822">
        <f>VLOOKUP(F1822,Sheet11!$C$40:$E$43,3,FALSE)</f>
        <v>0.54540327129159616</v>
      </c>
      <c r="P1822">
        <f>VLOOKUP(G1822,Sheet11!$C$53:$E$61,2,FALSE)</f>
        <v>0.11032863849765258</v>
      </c>
      <c r="Q1822">
        <f>VLOOKUP(G1822,Sheet11!$C$53:$E$61,3,FALSE)</f>
        <v>0.19232938522278623</v>
      </c>
      <c r="R1822">
        <f>VLOOKUP(I1822,Sheet11!$C$70:$E$89,2,FALSE)</f>
        <v>0.13849765258215962</v>
      </c>
      <c r="S1822">
        <f>VLOOKUP(I1822,Sheet11!$C$70:$E$89,3,FALSE)</f>
        <v>6.2041737168640719E-2</v>
      </c>
      <c r="T1822">
        <f t="shared" si="141"/>
        <v>1.2711020985085313E-4</v>
      </c>
      <c r="U1822">
        <f t="shared" si="142"/>
        <v>4.2962996793945358E-4</v>
      </c>
      <c r="V1822">
        <f t="shared" si="143"/>
        <v>0.22831154445391677</v>
      </c>
      <c r="W1822" t="str">
        <f t="shared" si="144"/>
        <v>Ontime</v>
      </c>
    </row>
    <row r="1823" spans="3:23" x14ac:dyDescent="0.3">
      <c r="C1823" s="1">
        <v>1</v>
      </c>
      <c r="D1823" s="1">
        <v>1634</v>
      </c>
      <c r="E1823" s="1" t="s">
        <v>5</v>
      </c>
      <c r="F1823" s="1" t="s">
        <v>6</v>
      </c>
      <c r="G1823" s="1" t="s">
        <v>8</v>
      </c>
      <c r="H1823" s="1" t="s">
        <v>3</v>
      </c>
      <c r="I1823">
        <f t="shared" si="140"/>
        <v>16</v>
      </c>
      <c r="J1823">
        <f>VLOOKUP(C1823,Sheet11!$C$10:$E$17,2,FALSE)</f>
        <v>0.19483568075117372</v>
      </c>
      <c r="K1823">
        <f>VLOOKUP(C1823,Sheet11!$C$10:$E$17,3,FALSE)</f>
        <v>0.12633953750705021</v>
      </c>
      <c r="L1823">
        <f>VLOOKUP(E1823,Sheet11!$C$27:$E$30,2,FALSE)</f>
        <v>0.51877934272300474</v>
      </c>
      <c r="M1823">
        <f>VLOOKUP(E1823,Sheet11!$C$27:$E$30,3,FALSE)</f>
        <v>0.64805414551607443</v>
      </c>
      <c r="N1823">
        <f>VLOOKUP(F1823,Sheet11!$C$40:$E$43,2,FALSE)</f>
        <v>0.42488262910798125</v>
      </c>
      <c r="O1823">
        <f>VLOOKUP(F1823,Sheet11!$C$40:$E$43,3,FALSE)</f>
        <v>0.54540327129159616</v>
      </c>
      <c r="P1823">
        <f>VLOOKUP(G1823,Sheet11!$C$53:$E$61,2,FALSE)</f>
        <v>0.11032863849765258</v>
      </c>
      <c r="Q1823">
        <f>VLOOKUP(G1823,Sheet11!$C$53:$E$61,3,FALSE)</f>
        <v>0.19232938522278623</v>
      </c>
      <c r="R1823">
        <f>VLOOKUP(I1823,Sheet11!$C$70:$E$89,2,FALSE)</f>
        <v>0.10328638497652583</v>
      </c>
      <c r="S1823">
        <f>VLOOKUP(I1823,Sheet11!$C$70:$E$89,3,FALSE)</f>
        <v>9.8702763677382968E-2</v>
      </c>
      <c r="T1823">
        <f t="shared" si="141"/>
        <v>9.4794054804026064E-5</v>
      </c>
      <c r="U1823">
        <f t="shared" si="142"/>
        <v>6.83502221721858E-4</v>
      </c>
      <c r="V1823">
        <f t="shared" si="143"/>
        <v>0.12179687564119224</v>
      </c>
      <c r="W1823" t="str">
        <f t="shared" si="144"/>
        <v>Ontime</v>
      </c>
    </row>
    <row r="1824" spans="3:23" x14ac:dyDescent="0.3">
      <c r="C1824" s="1">
        <v>1</v>
      </c>
      <c r="D1824" s="1">
        <v>1730</v>
      </c>
      <c r="E1824" s="1" t="s">
        <v>5</v>
      </c>
      <c r="F1824" s="1" t="s">
        <v>6</v>
      </c>
      <c r="G1824" s="1" t="s">
        <v>8</v>
      </c>
      <c r="H1824" s="1" t="s">
        <v>3</v>
      </c>
      <c r="I1824">
        <f t="shared" si="140"/>
        <v>17</v>
      </c>
      <c r="J1824">
        <f>VLOOKUP(C1824,Sheet11!$C$10:$E$17,2,FALSE)</f>
        <v>0.19483568075117372</v>
      </c>
      <c r="K1824">
        <f>VLOOKUP(C1824,Sheet11!$C$10:$E$17,3,FALSE)</f>
        <v>0.12633953750705021</v>
      </c>
      <c r="L1824">
        <f>VLOOKUP(E1824,Sheet11!$C$27:$E$30,2,FALSE)</f>
        <v>0.51877934272300474</v>
      </c>
      <c r="M1824">
        <f>VLOOKUP(E1824,Sheet11!$C$27:$E$30,3,FALSE)</f>
        <v>0.64805414551607443</v>
      </c>
      <c r="N1824">
        <f>VLOOKUP(F1824,Sheet11!$C$40:$E$43,2,FALSE)</f>
        <v>0.42488262910798125</v>
      </c>
      <c r="O1824">
        <f>VLOOKUP(F1824,Sheet11!$C$40:$E$43,3,FALSE)</f>
        <v>0.54540327129159616</v>
      </c>
      <c r="P1824">
        <f>VLOOKUP(G1824,Sheet11!$C$53:$E$61,2,FALSE)</f>
        <v>0.11032863849765258</v>
      </c>
      <c r="Q1824">
        <f>VLOOKUP(G1824,Sheet11!$C$53:$E$61,3,FALSE)</f>
        <v>0.19232938522278623</v>
      </c>
      <c r="R1824">
        <f>VLOOKUP(I1824,Sheet11!$C$70:$E$89,2,FALSE)</f>
        <v>9.154929577464789E-2</v>
      </c>
      <c r="S1824">
        <f>VLOOKUP(I1824,Sheet11!$C$70:$E$89,3,FALSE)</f>
        <v>8.1218274111675121E-2</v>
      </c>
      <c r="T1824">
        <f t="shared" si="141"/>
        <v>8.4022003121750379E-5</v>
      </c>
      <c r="U1824">
        <f t="shared" si="142"/>
        <v>5.6242468530255739E-4</v>
      </c>
      <c r="V1824">
        <f t="shared" si="143"/>
        <v>0.12997514663823434</v>
      </c>
      <c r="W1824" t="str">
        <f t="shared" si="144"/>
        <v>Ontime</v>
      </c>
    </row>
    <row r="1825" spans="3:23" x14ac:dyDescent="0.3">
      <c r="C1825" s="1">
        <v>1</v>
      </c>
      <c r="D1825" s="1">
        <v>1931</v>
      </c>
      <c r="E1825" s="1" t="s">
        <v>5</v>
      </c>
      <c r="F1825" s="1" t="s">
        <v>6</v>
      </c>
      <c r="G1825" s="1" t="s">
        <v>8</v>
      </c>
      <c r="H1825" s="1" t="s">
        <v>3</v>
      </c>
      <c r="I1825">
        <f t="shared" si="140"/>
        <v>19</v>
      </c>
      <c r="J1825">
        <f>VLOOKUP(C1825,Sheet11!$C$10:$E$17,2,FALSE)</f>
        <v>0.19483568075117372</v>
      </c>
      <c r="K1825">
        <f>VLOOKUP(C1825,Sheet11!$C$10:$E$17,3,FALSE)</f>
        <v>0.12633953750705021</v>
      </c>
      <c r="L1825">
        <f>VLOOKUP(E1825,Sheet11!$C$27:$E$30,2,FALSE)</f>
        <v>0.51877934272300474</v>
      </c>
      <c r="M1825">
        <f>VLOOKUP(E1825,Sheet11!$C$27:$E$30,3,FALSE)</f>
        <v>0.64805414551607443</v>
      </c>
      <c r="N1825">
        <f>VLOOKUP(F1825,Sheet11!$C$40:$E$43,2,FALSE)</f>
        <v>0.42488262910798125</v>
      </c>
      <c r="O1825">
        <f>VLOOKUP(F1825,Sheet11!$C$40:$E$43,3,FALSE)</f>
        <v>0.54540327129159616</v>
      </c>
      <c r="P1825">
        <f>VLOOKUP(G1825,Sheet11!$C$53:$E$61,2,FALSE)</f>
        <v>0.11032863849765258</v>
      </c>
      <c r="Q1825">
        <f>VLOOKUP(G1825,Sheet11!$C$53:$E$61,3,FALSE)</f>
        <v>0.19232938522278623</v>
      </c>
      <c r="R1825">
        <f>VLOOKUP(I1825,Sheet11!$C$70:$E$89,2,FALSE)</f>
        <v>9.8591549295774641E-2</v>
      </c>
      <c r="S1825">
        <f>VLOOKUP(I1825,Sheet11!$C$70:$E$89,3,FALSE)</f>
        <v>2.1996615905245348E-2</v>
      </c>
      <c r="T1825">
        <f t="shared" si="141"/>
        <v>9.0485234131115779E-5</v>
      </c>
      <c r="U1825">
        <f t="shared" si="142"/>
        <v>1.5232335226944265E-4</v>
      </c>
      <c r="V1825">
        <f t="shared" si="143"/>
        <v>0.37266076736612341</v>
      </c>
      <c r="W1825" t="str">
        <f t="shared" si="144"/>
        <v>Ontime</v>
      </c>
    </row>
    <row r="1826" spans="3:23" x14ac:dyDescent="0.3">
      <c r="C1826" s="1">
        <v>1</v>
      </c>
      <c r="D1826" s="1">
        <v>2031</v>
      </c>
      <c r="E1826" s="1" t="s">
        <v>5</v>
      </c>
      <c r="F1826" s="1" t="s">
        <v>6</v>
      </c>
      <c r="G1826" s="1" t="s">
        <v>8</v>
      </c>
      <c r="H1826" s="1" t="s">
        <v>3</v>
      </c>
      <c r="I1826">
        <f t="shared" si="140"/>
        <v>20</v>
      </c>
      <c r="J1826">
        <f>VLOOKUP(C1826,Sheet11!$C$10:$E$17,2,FALSE)</f>
        <v>0.19483568075117372</v>
      </c>
      <c r="K1826">
        <f>VLOOKUP(C1826,Sheet11!$C$10:$E$17,3,FALSE)</f>
        <v>0.12633953750705021</v>
      </c>
      <c r="L1826">
        <f>VLOOKUP(E1826,Sheet11!$C$27:$E$30,2,FALSE)</f>
        <v>0.51877934272300474</v>
      </c>
      <c r="M1826">
        <f>VLOOKUP(E1826,Sheet11!$C$27:$E$30,3,FALSE)</f>
        <v>0.64805414551607443</v>
      </c>
      <c r="N1826">
        <f>VLOOKUP(F1826,Sheet11!$C$40:$E$43,2,FALSE)</f>
        <v>0.42488262910798125</v>
      </c>
      <c r="O1826">
        <f>VLOOKUP(F1826,Sheet11!$C$40:$E$43,3,FALSE)</f>
        <v>0.54540327129159616</v>
      </c>
      <c r="P1826">
        <f>VLOOKUP(G1826,Sheet11!$C$53:$E$61,2,FALSE)</f>
        <v>0.11032863849765258</v>
      </c>
      <c r="Q1826">
        <f>VLOOKUP(G1826,Sheet11!$C$53:$E$61,3,FALSE)</f>
        <v>0.19232938522278623</v>
      </c>
      <c r="R1826">
        <f>VLOOKUP(I1826,Sheet11!$C$70:$E$89,2,FALSE)</f>
        <v>4.9295774647887321E-2</v>
      </c>
      <c r="S1826">
        <f>VLOOKUP(I1826,Sheet11!$C$70:$E$89,3,FALSE)</f>
        <v>3.6661026508742242E-2</v>
      </c>
      <c r="T1826">
        <f t="shared" si="141"/>
        <v>4.524261706555789E-5</v>
      </c>
      <c r="U1826">
        <f t="shared" si="142"/>
        <v>2.5387225378240442E-4</v>
      </c>
      <c r="V1826">
        <f t="shared" si="143"/>
        <v>0.15125499089128988</v>
      </c>
      <c r="W1826" t="str">
        <f t="shared" si="144"/>
        <v>Ontime</v>
      </c>
    </row>
    <row r="1827" spans="3:23" x14ac:dyDescent="0.3">
      <c r="C1827" s="1">
        <v>1</v>
      </c>
      <c r="D1827" s="1">
        <v>1619</v>
      </c>
      <c r="E1827" s="1" t="s">
        <v>5</v>
      </c>
      <c r="F1827" s="1" t="s">
        <v>1</v>
      </c>
      <c r="G1827" s="1" t="s">
        <v>9</v>
      </c>
      <c r="H1827" s="1" t="s">
        <v>15</v>
      </c>
      <c r="I1827">
        <f t="shared" si="140"/>
        <v>16</v>
      </c>
      <c r="J1827">
        <f>VLOOKUP(C1827,Sheet11!$C$10:$E$17,2,FALSE)</f>
        <v>0.19483568075117372</v>
      </c>
      <c r="K1827">
        <f>VLOOKUP(C1827,Sheet11!$C$10:$E$17,3,FALSE)</f>
        <v>0.12633953750705021</v>
      </c>
      <c r="L1827">
        <f>VLOOKUP(E1827,Sheet11!$C$27:$E$30,2,FALSE)</f>
        <v>0.51877934272300474</v>
      </c>
      <c r="M1827">
        <f>VLOOKUP(E1827,Sheet11!$C$27:$E$30,3,FALSE)</f>
        <v>0.64805414551607443</v>
      </c>
      <c r="N1827">
        <f>VLOOKUP(F1827,Sheet11!$C$40:$E$43,2,FALSE)</f>
        <v>0.19718309859154928</v>
      </c>
      <c r="O1827">
        <f>VLOOKUP(F1827,Sheet11!$C$40:$E$43,3,FALSE)</f>
        <v>0.17033276931754088</v>
      </c>
      <c r="P1827">
        <f>VLOOKUP(G1827,Sheet11!$C$53:$E$61,2,FALSE)</f>
        <v>0.18779342723004694</v>
      </c>
      <c r="Q1827">
        <f>VLOOKUP(G1827,Sheet11!$C$53:$E$61,3,FALSE)</f>
        <v>0.1212633953750705</v>
      </c>
      <c r="R1827">
        <f>VLOOKUP(I1827,Sheet11!$C$70:$E$89,2,FALSE)</f>
        <v>0.10328638497652583</v>
      </c>
      <c r="S1827">
        <f>VLOOKUP(I1827,Sheet11!$C$70:$E$89,3,FALSE)</f>
        <v>9.8702763677382968E-2</v>
      </c>
      <c r="T1827">
        <f t="shared" si="141"/>
        <v>7.4881397470677685E-5</v>
      </c>
      <c r="U1827">
        <f t="shared" si="142"/>
        <v>1.3458742386253779E-4</v>
      </c>
      <c r="V1827">
        <f t="shared" si="143"/>
        <v>0.35748230688499005</v>
      </c>
      <c r="W1827" t="str">
        <f t="shared" si="144"/>
        <v>Ontime</v>
      </c>
    </row>
    <row r="1828" spans="3:23" x14ac:dyDescent="0.3">
      <c r="C1828" s="1">
        <v>1</v>
      </c>
      <c r="D1828" s="1">
        <v>1956</v>
      </c>
      <c r="E1828" s="1" t="s">
        <v>5</v>
      </c>
      <c r="F1828" s="1" t="s">
        <v>1</v>
      </c>
      <c r="G1828" s="1" t="s">
        <v>9</v>
      </c>
      <c r="H1828" s="1" t="s">
        <v>15</v>
      </c>
      <c r="I1828">
        <f t="shared" si="140"/>
        <v>19</v>
      </c>
      <c r="J1828">
        <f>VLOOKUP(C1828,Sheet11!$C$10:$E$17,2,FALSE)</f>
        <v>0.19483568075117372</v>
      </c>
      <c r="K1828">
        <f>VLOOKUP(C1828,Sheet11!$C$10:$E$17,3,FALSE)</f>
        <v>0.12633953750705021</v>
      </c>
      <c r="L1828">
        <f>VLOOKUP(E1828,Sheet11!$C$27:$E$30,2,FALSE)</f>
        <v>0.51877934272300474</v>
      </c>
      <c r="M1828">
        <f>VLOOKUP(E1828,Sheet11!$C$27:$E$30,3,FALSE)</f>
        <v>0.64805414551607443</v>
      </c>
      <c r="N1828">
        <f>VLOOKUP(F1828,Sheet11!$C$40:$E$43,2,FALSE)</f>
        <v>0.19718309859154928</v>
      </c>
      <c r="O1828">
        <f>VLOOKUP(F1828,Sheet11!$C$40:$E$43,3,FALSE)</f>
        <v>0.17033276931754088</v>
      </c>
      <c r="P1828">
        <f>VLOOKUP(G1828,Sheet11!$C$53:$E$61,2,FALSE)</f>
        <v>0.18779342723004694</v>
      </c>
      <c r="Q1828">
        <f>VLOOKUP(G1828,Sheet11!$C$53:$E$61,3,FALSE)</f>
        <v>0.1212633953750705</v>
      </c>
      <c r="R1828">
        <f>VLOOKUP(I1828,Sheet11!$C$70:$E$89,2,FALSE)</f>
        <v>9.8591549295774641E-2</v>
      </c>
      <c r="S1828">
        <f>VLOOKUP(I1828,Sheet11!$C$70:$E$89,3,FALSE)</f>
        <v>2.1996615905245348E-2</v>
      </c>
      <c r="T1828">
        <f t="shared" si="141"/>
        <v>7.1477697585646874E-5</v>
      </c>
      <c r="U1828">
        <f t="shared" si="142"/>
        <v>2.9993768746508422E-5</v>
      </c>
      <c r="V1828">
        <f t="shared" si="143"/>
        <v>0.7044117934757419</v>
      </c>
      <c r="W1828" t="str">
        <f t="shared" si="144"/>
        <v>Delayed</v>
      </c>
    </row>
    <row r="1829" spans="3:23" x14ac:dyDescent="0.3">
      <c r="C1829" s="1">
        <v>1</v>
      </c>
      <c r="D1829" s="1">
        <v>1017</v>
      </c>
      <c r="E1829" s="1" t="s">
        <v>5</v>
      </c>
      <c r="F1829" s="1" t="s">
        <v>6</v>
      </c>
      <c r="G1829" s="1" t="s">
        <v>9</v>
      </c>
      <c r="H1829" s="1" t="s">
        <v>15</v>
      </c>
      <c r="I1829">
        <f t="shared" si="140"/>
        <v>10</v>
      </c>
      <c r="J1829">
        <f>VLOOKUP(C1829,Sheet11!$C$10:$E$17,2,FALSE)</f>
        <v>0.19483568075117372</v>
      </c>
      <c r="K1829">
        <f>VLOOKUP(C1829,Sheet11!$C$10:$E$17,3,FALSE)</f>
        <v>0.12633953750705021</v>
      </c>
      <c r="L1829">
        <f>VLOOKUP(E1829,Sheet11!$C$27:$E$30,2,FALSE)</f>
        <v>0.51877934272300474</v>
      </c>
      <c r="M1829">
        <f>VLOOKUP(E1829,Sheet11!$C$27:$E$30,3,FALSE)</f>
        <v>0.64805414551607443</v>
      </c>
      <c r="N1829">
        <f>VLOOKUP(F1829,Sheet11!$C$40:$E$43,2,FALSE)</f>
        <v>0.42488262910798125</v>
      </c>
      <c r="O1829">
        <f>VLOOKUP(F1829,Sheet11!$C$40:$E$43,3,FALSE)</f>
        <v>0.54540327129159616</v>
      </c>
      <c r="P1829">
        <f>VLOOKUP(G1829,Sheet11!$C$53:$E$61,2,FALSE)</f>
        <v>0.18779342723004694</v>
      </c>
      <c r="Q1829">
        <f>VLOOKUP(G1829,Sheet11!$C$53:$E$61,3,FALSE)</f>
        <v>0.1212633953750705</v>
      </c>
      <c r="R1829">
        <f>VLOOKUP(I1829,Sheet11!$C$70:$E$89,2,FALSE)</f>
        <v>3.0516431924882629E-2</v>
      </c>
      <c r="S1829">
        <f>VLOOKUP(I1829,Sheet11!$C$70:$E$89,3,FALSE)</f>
        <v>5.9785673998871969E-2</v>
      </c>
      <c r="T1829">
        <f t="shared" si="141"/>
        <v>4.767205850879453E-5</v>
      </c>
      <c r="U1829">
        <f t="shared" si="142"/>
        <v>2.610308442905931E-4</v>
      </c>
      <c r="V1829">
        <f t="shared" si="143"/>
        <v>0.15442698489872797</v>
      </c>
      <c r="W1829" t="str">
        <f t="shared" si="144"/>
        <v>Ontime</v>
      </c>
    </row>
    <row r="1830" spans="3:23" x14ac:dyDescent="0.3">
      <c r="C1830" s="1">
        <v>1</v>
      </c>
      <c r="D1830" s="1">
        <v>920</v>
      </c>
      <c r="E1830" s="1" t="s">
        <v>5</v>
      </c>
      <c r="F1830" s="1" t="s">
        <v>6</v>
      </c>
      <c r="G1830" s="1" t="s">
        <v>9</v>
      </c>
      <c r="H1830" s="1" t="s">
        <v>15</v>
      </c>
      <c r="I1830">
        <f t="shared" si="140"/>
        <v>9</v>
      </c>
      <c r="J1830">
        <f>VLOOKUP(C1830,Sheet11!$C$10:$E$17,2,FALSE)</f>
        <v>0.19483568075117372</v>
      </c>
      <c r="K1830">
        <f>VLOOKUP(C1830,Sheet11!$C$10:$E$17,3,FALSE)</f>
        <v>0.12633953750705021</v>
      </c>
      <c r="L1830">
        <f>VLOOKUP(E1830,Sheet11!$C$27:$E$30,2,FALSE)</f>
        <v>0.51877934272300474</v>
      </c>
      <c r="M1830">
        <f>VLOOKUP(E1830,Sheet11!$C$27:$E$30,3,FALSE)</f>
        <v>0.64805414551607443</v>
      </c>
      <c r="N1830">
        <f>VLOOKUP(F1830,Sheet11!$C$40:$E$43,2,FALSE)</f>
        <v>0.42488262910798125</v>
      </c>
      <c r="O1830">
        <f>VLOOKUP(F1830,Sheet11!$C$40:$E$43,3,FALSE)</f>
        <v>0.54540327129159616</v>
      </c>
      <c r="P1830">
        <f>VLOOKUP(G1830,Sheet11!$C$53:$E$61,2,FALSE)</f>
        <v>0.18779342723004694</v>
      </c>
      <c r="Q1830">
        <f>VLOOKUP(G1830,Sheet11!$C$53:$E$61,3,FALSE)</f>
        <v>0.1212633953750705</v>
      </c>
      <c r="R1830">
        <f>VLOOKUP(I1830,Sheet11!$C$70:$E$89,2,FALSE)</f>
        <v>3.5211267605633804E-2</v>
      </c>
      <c r="S1830">
        <f>VLOOKUP(I1830,Sheet11!$C$70:$E$89,3,FALSE)</f>
        <v>3.2148900169204735E-2</v>
      </c>
      <c r="T1830">
        <f t="shared" si="141"/>
        <v>5.5006221356301386E-5</v>
      </c>
      <c r="U1830">
        <f t="shared" si="142"/>
        <v>1.4036564268456422E-4</v>
      </c>
      <c r="V1830">
        <f t="shared" si="143"/>
        <v>0.28154627907320279</v>
      </c>
      <c r="W1830" t="str">
        <f t="shared" si="144"/>
        <v>Ontime</v>
      </c>
    </row>
    <row r="1831" spans="3:23" x14ac:dyDescent="0.3">
      <c r="C1831" s="1">
        <v>1</v>
      </c>
      <c r="D1831" s="1">
        <v>1607</v>
      </c>
      <c r="E1831" s="1" t="s">
        <v>5</v>
      </c>
      <c r="F1831" s="1" t="s">
        <v>6</v>
      </c>
      <c r="G1831" s="1" t="s">
        <v>9</v>
      </c>
      <c r="H1831" s="1" t="s">
        <v>15</v>
      </c>
      <c r="I1831">
        <f t="shared" si="140"/>
        <v>16</v>
      </c>
      <c r="J1831">
        <f>VLOOKUP(C1831,Sheet11!$C$10:$E$17,2,FALSE)</f>
        <v>0.19483568075117372</v>
      </c>
      <c r="K1831">
        <f>VLOOKUP(C1831,Sheet11!$C$10:$E$17,3,FALSE)</f>
        <v>0.12633953750705021</v>
      </c>
      <c r="L1831">
        <f>VLOOKUP(E1831,Sheet11!$C$27:$E$30,2,FALSE)</f>
        <v>0.51877934272300474</v>
      </c>
      <c r="M1831">
        <f>VLOOKUP(E1831,Sheet11!$C$27:$E$30,3,FALSE)</f>
        <v>0.64805414551607443</v>
      </c>
      <c r="N1831">
        <f>VLOOKUP(F1831,Sheet11!$C$40:$E$43,2,FALSE)</f>
        <v>0.42488262910798125</v>
      </c>
      <c r="O1831">
        <f>VLOOKUP(F1831,Sheet11!$C$40:$E$43,3,FALSE)</f>
        <v>0.54540327129159616</v>
      </c>
      <c r="P1831">
        <f>VLOOKUP(G1831,Sheet11!$C$53:$E$61,2,FALSE)</f>
        <v>0.18779342723004694</v>
      </c>
      <c r="Q1831">
        <f>VLOOKUP(G1831,Sheet11!$C$53:$E$61,3,FALSE)</f>
        <v>0.1212633953750705</v>
      </c>
      <c r="R1831">
        <f>VLOOKUP(I1831,Sheet11!$C$70:$E$89,2,FALSE)</f>
        <v>0.10328638497652583</v>
      </c>
      <c r="S1831">
        <f>VLOOKUP(I1831,Sheet11!$C$70:$E$89,3,FALSE)</f>
        <v>9.8702763677382968E-2</v>
      </c>
      <c r="T1831">
        <f t="shared" si="141"/>
        <v>1.6135158264515072E-4</v>
      </c>
      <c r="U1831">
        <f t="shared" si="142"/>
        <v>4.3094714859296036E-4</v>
      </c>
      <c r="V1831">
        <f t="shared" si="143"/>
        <v>0.2724158843086994</v>
      </c>
      <c r="W1831" t="str">
        <f t="shared" si="144"/>
        <v>Ontime</v>
      </c>
    </row>
    <row r="1832" spans="3:23" x14ac:dyDescent="0.3">
      <c r="C1832" s="1">
        <v>1</v>
      </c>
      <c r="D1832" s="1">
        <v>2010</v>
      </c>
      <c r="E1832" s="1" t="s">
        <v>5</v>
      </c>
      <c r="F1832" s="1" t="s">
        <v>6</v>
      </c>
      <c r="G1832" s="1" t="s">
        <v>9</v>
      </c>
      <c r="H1832" s="1" t="s">
        <v>15</v>
      </c>
      <c r="I1832">
        <f t="shared" si="140"/>
        <v>20</v>
      </c>
      <c r="J1832">
        <f>VLOOKUP(C1832,Sheet11!$C$10:$E$17,2,FALSE)</f>
        <v>0.19483568075117372</v>
      </c>
      <c r="K1832">
        <f>VLOOKUP(C1832,Sheet11!$C$10:$E$17,3,FALSE)</f>
        <v>0.12633953750705021</v>
      </c>
      <c r="L1832">
        <f>VLOOKUP(E1832,Sheet11!$C$27:$E$30,2,FALSE)</f>
        <v>0.51877934272300474</v>
      </c>
      <c r="M1832">
        <f>VLOOKUP(E1832,Sheet11!$C$27:$E$30,3,FALSE)</f>
        <v>0.64805414551607443</v>
      </c>
      <c r="N1832">
        <f>VLOOKUP(F1832,Sheet11!$C$40:$E$43,2,FALSE)</f>
        <v>0.42488262910798125</v>
      </c>
      <c r="O1832">
        <f>VLOOKUP(F1832,Sheet11!$C$40:$E$43,3,FALSE)</f>
        <v>0.54540327129159616</v>
      </c>
      <c r="P1832">
        <f>VLOOKUP(G1832,Sheet11!$C$53:$E$61,2,FALSE)</f>
        <v>0.18779342723004694</v>
      </c>
      <c r="Q1832">
        <f>VLOOKUP(G1832,Sheet11!$C$53:$E$61,3,FALSE)</f>
        <v>0.1212633953750705</v>
      </c>
      <c r="R1832">
        <f>VLOOKUP(I1832,Sheet11!$C$70:$E$89,2,FALSE)</f>
        <v>4.9295774647887321E-2</v>
      </c>
      <c r="S1832">
        <f>VLOOKUP(I1832,Sheet11!$C$70:$E$89,3,FALSE)</f>
        <v>3.6661026508742242E-2</v>
      </c>
      <c r="T1832">
        <f t="shared" si="141"/>
        <v>7.7008709898821929E-5</v>
      </c>
      <c r="U1832">
        <f t="shared" si="142"/>
        <v>1.6006608376309953E-4</v>
      </c>
      <c r="V1832">
        <f t="shared" si="143"/>
        <v>0.32482875429025809</v>
      </c>
      <c r="W1832" t="str">
        <f t="shared" si="144"/>
        <v>Ontime</v>
      </c>
    </row>
    <row r="1833" spans="3:23" x14ac:dyDescent="0.3">
      <c r="C1833" s="1">
        <v>1</v>
      </c>
      <c r="D1833" s="1">
        <v>929</v>
      </c>
      <c r="E1833" s="1" t="s">
        <v>7</v>
      </c>
      <c r="F1833" s="1" t="s">
        <v>6</v>
      </c>
      <c r="G1833" s="1" t="s">
        <v>10</v>
      </c>
      <c r="H1833" s="1" t="s">
        <v>15</v>
      </c>
      <c r="I1833">
        <f t="shared" si="140"/>
        <v>9</v>
      </c>
      <c r="J1833">
        <f>VLOOKUP(C1833,Sheet11!$C$10:$E$17,2,FALSE)</f>
        <v>0.19483568075117372</v>
      </c>
      <c r="K1833">
        <f>VLOOKUP(C1833,Sheet11!$C$10:$E$17,3,FALSE)</f>
        <v>0.12633953750705021</v>
      </c>
      <c r="L1833">
        <f>VLOOKUP(E1833,Sheet11!$C$27:$E$30,2,FALSE)</f>
        <v>0.39436619718309857</v>
      </c>
      <c r="M1833">
        <f>VLOOKUP(E1833,Sheet11!$C$27:$E$30,3,FALSE)</f>
        <v>0.29103214890016921</v>
      </c>
      <c r="N1833">
        <f>VLOOKUP(F1833,Sheet11!$C$40:$E$43,2,FALSE)</f>
        <v>0.42488262910798125</v>
      </c>
      <c r="O1833">
        <f>VLOOKUP(F1833,Sheet11!$C$40:$E$43,3,FALSE)</f>
        <v>0.54540327129159616</v>
      </c>
      <c r="P1833">
        <f>VLOOKUP(G1833,Sheet11!$C$53:$E$61,2,FALSE)</f>
        <v>1.1737089201877934E-2</v>
      </c>
      <c r="Q1833">
        <f>VLOOKUP(G1833,Sheet11!$C$53:$E$61,3,FALSE)</f>
        <v>1.4664410603496898E-2</v>
      </c>
      <c r="R1833">
        <f>VLOOKUP(I1833,Sheet11!$C$70:$E$89,2,FALSE)</f>
        <v>3.5211267605633804E-2</v>
      </c>
      <c r="S1833">
        <f>VLOOKUP(I1833,Sheet11!$C$70:$E$89,3,FALSE)</f>
        <v>3.2148900169204735E-2</v>
      </c>
      <c r="T1833">
        <f t="shared" si="141"/>
        <v>2.613417756747351E-6</v>
      </c>
      <c r="U1833">
        <f t="shared" si="142"/>
        <v>7.6229905165507472E-6</v>
      </c>
      <c r="V1833">
        <f t="shared" si="143"/>
        <v>0.25530612759599575</v>
      </c>
      <c r="W1833" t="str">
        <f t="shared" si="144"/>
        <v>Ontime</v>
      </c>
    </row>
    <row r="1834" spans="3:23" x14ac:dyDescent="0.3">
      <c r="C1834" s="1">
        <v>1</v>
      </c>
      <c r="D1834" s="1">
        <v>646</v>
      </c>
      <c r="E1834" s="1" t="s">
        <v>5</v>
      </c>
      <c r="F1834" s="1" t="s">
        <v>6</v>
      </c>
      <c r="G1834" s="1" t="s">
        <v>11</v>
      </c>
      <c r="H1834" s="1" t="s">
        <v>15</v>
      </c>
      <c r="I1834">
        <f t="shared" si="140"/>
        <v>6</v>
      </c>
      <c r="J1834">
        <f>VLOOKUP(C1834,Sheet11!$C$10:$E$17,2,FALSE)</f>
        <v>0.19483568075117372</v>
      </c>
      <c r="K1834">
        <f>VLOOKUP(C1834,Sheet11!$C$10:$E$17,3,FALSE)</f>
        <v>0.12633953750705021</v>
      </c>
      <c r="L1834">
        <f>VLOOKUP(E1834,Sheet11!$C$27:$E$30,2,FALSE)</f>
        <v>0.51877934272300474</v>
      </c>
      <c r="M1834">
        <f>VLOOKUP(E1834,Sheet11!$C$27:$E$30,3,FALSE)</f>
        <v>0.64805414551607443</v>
      </c>
      <c r="N1834">
        <f>VLOOKUP(F1834,Sheet11!$C$40:$E$43,2,FALSE)</f>
        <v>0.42488262910798125</v>
      </c>
      <c r="O1834">
        <f>VLOOKUP(F1834,Sheet11!$C$40:$E$43,3,FALSE)</f>
        <v>0.54540327129159616</v>
      </c>
      <c r="P1834">
        <f>VLOOKUP(G1834,Sheet11!$C$53:$E$61,2,FALSE)</f>
        <v>8.2159624413145546E-2</v>
      </c>
      <c r="Q1834">
        <f>VLOOKUP(G1834,Sheet11!$C$53:$E$61,3,FALSE)</f>
        <v>0.20812182741116753</v>
      </c>
      <c r="R1834">
        <f>VLOOKUP(I1834,Sheet11!$C$70:$E$89,2,FALSE)</f>
        <v>3.9906103286384977E-2</v>
      </c>
      <c r="S1834">
        <f>VLOOKUP(I1834,Sheet11!$C$70:$E$89,3,FALSE)</f>
        <v>8.4038353073886074E-2</v>
      </c>
      <c r="T1834">
        <f t="shared" si="141"/>
        <v>2.7273918089166111E-5</v>
      </c>
      <c r="U1834">
        <f t="shared" si="142"/>
        <v>6.2973834356915763E-4</v>
      </c>
      <c r="V1834">
        <f t="shared" si="143"/>
        <v>4.1512038177682883E-2</v>
      </c>
      <c r="W1834" t="str">
        <f t="shared" si="144"/>
        <v>Ontime</v>
      </c>
    </row>
    <row r="1835" spans="3:23" x14ac:dyDescent="0.3">
      <c r="C1835" s="1">
        <v>1</v>
      </c>
      <c r="D1835" s="1">
        <v>729</v>
      </c>
      <c r="E1835" s="1" t="s">
        <v>5</v>
      </c>
      <c r="F1835" s="1" t="s">
        <v>6</v>
      </c>
      <c r="G1835" s="1" t="s">
        <v>11</v>
      </c>
      <c r="H1835" s="1" t="s">
        <v>15</v>
      </c>
      <c r="I1835">
        <f t="shared" si="140"/>
        <v>7</v>
      </c>
      <c r="J1835">
        <f>VLOOKUP(C1835,Sheet11!$C$10:$E$17,2,FALSE)</f>
        <v>0.19483568075117372</v>
      </c>
      <c r="K1835">
        <f>VLOOKUP(C1835,Sheet11!$C$10:$E$17,3,FALSE)</f>
        <v>0.12633953750705021</v>
      </c>
      <c r="L1835">
        <f>VLOOKUP(E1835,Sheet11!$C$27:$E$30,2,FALSE)</f>
        <v>0.51877934272300474</v>
      </c>
      <c r="M1835">
        <f>VLOOKUP(E1835,Sheet11!$C$27:$E$30,3,FALSE)</f>
        <v>0.64805414551607443</v>
      </c>
      <c r="N1835">
        <f>VLOOKUP(F1835,Sheet11!$C$40:$E$43,2,FALSE)</f>
        <v>0.42488262910798125</v>
      </c>
      <c r="O1835">
        <f>VLOOKUP(F1835,Sheet11!$C$40:$E$43,3,FALSE)</f>
        <v>0.54540327129159616</v>
      </c>
      <c r="P1835">
        <f>VLOOKUP(G1835,Sheet11!$C$53:$E$61,2,FALSE)</f>
        <v>8.2159624413145546E-2</v>
      </c>
      <c r="Q1835">
        <f>VLOOKUP(G1835,Sheet11!$C$53:$E$61,3,FALSE)</f>
        <v>0.20812182741116753</v>
      </c>
      <c r="R1835">
        <f>VLOOKUP(I1835,Sheet11!$C$70:$E$89,2,FALSE)</f>
        <v>4.2253521126760563E-2</v>
      </c>
      <c r="S1835">
        <f>VLOOKUP(I1835,Sheet11!$C$70:$E$89,3,FALSE)</f>
        <v>4.3993231810490696E-2</v>
      </c>
      <c r="T1835">
        <f t="shared" si="141"/>
        <v>2.8878266212058233E-5</v>
      </c>
      <c r="U1835">
        <f t="shared" si="142"/>
        <v>3.2966168321069996E-4</v>
      </c>
      <c r="V1835">
        <f t="shared" si="143"/>
        <v>8.0544068404515695E-2</v>
      </c>
      <c r="W1835" t="str">
        <f t="shared" si="144"/>
        <v>Ontime</v>
      </c>
    </row>
    <row r="1836" spans="3:23" x14ac:dyDescent="0.3">
      <c r="C1836" s="1">
        <v>1</v>
      </c>
      <c r="D1836" s="1">
        <v>801</v>
      </c>
      <c r="E1836" s="1" t="s">
        <v>5</v>
      </c>
      <c r="F1836" s="1" t="s">
        <v>6</v>
      </c>
      <c r="G1836" s="1" t="s">
        <v>11</v>
      </c>
      <c r="H1836" s="1" t="s">
        <v>3</v>
      </c>
      <c r="I1836">
        <f t="shared" si="140"/>
        <v>8</v>
      </c>
      <c r="J1836">
        <f>VLOOKUP(C1836,Sheet11!$C$10:$E$17,2,FALSE)</f>
        <v>0.19483568075117372</v>
      </c>
      <c r="K1836">
        <f>VLOOKUP(C1836,Sheet11!$C$10:$E$17,3,FALSE)</f>
        <v>0.12633953750705021</v>
      </c>
      <c r="L1836">
        <f>VLOOKUP(E1836,Sheet11!$C$27:$E$30,2,FALSE)</f>
        <v>0.51877934272300474</v>
      </c>
      <c r="M1836">
        <f>VLOOKUP(E1836,Sheet11!$C$27:$E$30,3,FALSE)</f>
        <v>0.64805414551607443</v>
      </c>
      <c r="N1836">
        <f>VLOOKUP(F1836,Sheet11!$C$40:$E$43,2,FALSE)</f>
        <v>0.42488262910798125</v>
      </c>
      <c r="O1836">
        <f>VLOOKUP(F1836,Sheet11!$C$40:$E$43,3,FALSE)</f>
        <v>0.54540327129159616</v>
      </c>
      <c r="P1836">
        <f>VLOOKUP(G1836,Sheet11!$C$53:$E$61,2,FALSE)</f>
        <v>8.2159624413145546E-2</v>
      </c>
      <c r="Q1836">
        <f>VLOOKUP(G1836,Sheet11!$C$53:$E$61,3,FALSE)</f>
        <v>0.20812182741116753</v>
      </c>
      <c r="R1836">
        <f>VLOOKUP(I1836,Sheet11!$C$70:$E$89,2,FALSE)</f>
        <v>4.2253521126760563E-2</v>
      </c>
      <c r="S1836">
        <f>VLOOKUP(I1836,Sheet11!$C$70:$E$89,3,FALSE)</f>
        <v>9.475465313028765E-2</v>
      </c>
      <c r="T1836">
        <f t="shared" si="141"/>
        <v>2.8878266212058233E-5</v>
      </c>
      <c r="U1836">
        <f t="shared" si="142"/>
        <v>7.1004054845381535E-4</v>
      </c>
      <c r="V1836">
        <f t="shared" si="143"/>
        <v>3.9081784952405753E-2</v>
      </c>
      <c r="W1836" t="str">
        <f t="shared" si="144"/>
        <v>Ontime</v>
      </c>
    </row>
    <row r="1837" spans="3:23" x14ac:dyDescent="0.3">
      <c r="C1837" s="1">
        <v>1</v>
      </c>
      <c r="D1837" s="1">
        <v>925</v>
      </c>
      <c r="E1837" s="1" t="s">
        <v>5</v>
      </c>
      <c r="F1837" s="1" t="s">
        <v>6</v>
      </c>
      <c r="G1837" s="1" t="s">
        <v>11</v>
      </c>
      <c r="H1837" s="1" t="s">
        <v>15</v>
      </c>
      <c r="I1837">
        <f t="shared" si="140"/>
        <v>9</v>
      </c>
      <c r="J1837">
        <f>VLOOKUP(C1837,Sheet11!$C$10:$E$17,2,FALSE)</f>
        <v>0.19483568075117372</v>
      </c>
      <c r="K1837">
        <f>VLOOKUP(C1837,Sheet11!$C$10:$E$17,3,FALSE)</f>
        <v>0.12633953750705021</v>
      </c>
      <c r="L1837">
        <f>VLOOKUP(E1837,Sheet11!$C$27:$E$30,2,FALSE)</f>
        <v>0.51877934272300474</v>
      </c>
      <c r="M1837">
        <f>VLOOKUP(E1837,Sheet11!$C$27:$E$30,3,FALSE)</f>
        <v>0.64805414551607443</v>
      </c>
      <c r="N1837">
        <f>VLOOKUP(F1837,Sheet11!$C$40:$E$43,2,FALSE)</f>
        <v>0.42488262910798125</v>
      </c>
      <c r="O1837">
        <f>VLOOKUP(F1837,Sheet11!$C$40:$E$43,3,FALSE)</f>
        <v>0.54540327129159616</v>
      </c>
      <c r="P1837">
        <f>VLOOKUP(G1837,Sheet11!$C$53:$E$61,2,FALSE)</f>
        <v>8.2159624413145546E-2</v>
      </c>
      <c r="Q1837">
        <f>VLOOKUP(G1837,Sheet11!$C$53:$E$61,3,FALSE)</f>
        <v>0.20812182741116753</v>
      </c>
      <c r="R1837">
        <f>VLOOKUP(I1837,Sheet11!$C$70:$E$89,2,FALSE)</f>
        <v>3.5211267605633804E-2</v>
      </c>
      <c r="S1837">
        <f>VLOOKUP(I1837,Sheet11!$C$70:$E$89,3,FALSE)</f>
        <v>3.2148900169204735E-2</v>
      </c>
      <c r="T1837">
        <f t="shared" si="141"/>
        <v>2.4065221843381861E-5</v>
      </c>
      <c r="U1837">
        <f t="shared" si="142"/>
        <v>2.4090661465397302E-4</v>
      </c>
      <c r="V1837">
        <f t="shared" si="143"/>
        <v>9.0821810202542388E-2</v>
      </c>
      <c r="W1837" t="str">
        <f t="shared" si="144"/>
        <v>Ontime</v>
      </c>
    </row>
    <row r="1838" spans="3:23" x14ac:dyDescent="0.3">
      <c r="C1838" s="1">
        <v>1</v>
      </c>
      <c r="D1838" s="1">
        <v>956</v>
      </c>
      <c r="E1838" s="1" t="s">
        <v>5</v>
      </c>
      <c r="F1838" s="1" t="s">
        <v>6</v>
      </c>
      <c r="G1838" s="1" t="s">
        <v>11</v>
      </c>
      <c r="H1838" s="1" t="s">
        <v>3</v>
      </c>
      <c r="I1838">
        <f t="shared" si="140"/>
        <v>9</v>
      </c>
      <c r="J1838">
        <f>VLOOKUP(C1838,Sheet11!$C$10:$E$17,2,FALSE)</f>
        <v>0.19483568075117372</v>
      </c>
      <c r="K1838">
        <f>VLOOKUP(C1838,Sheet11!$C$10:$E$17,3,FALSE)</f>
        <v>0.12633953750705021</v>
      </c>
      <c r="L1838">
        <f>VLOOKUP(E1838,Sheet11!$C$27:$E$30,2,FALSE)</f>
        <v>0.51877934272300474</v>
      </c>
      <c r="M1838">
        <f>VLOOKUP(E1838,Sheet11!$C$27:$E$30,3,FALSE)</f>
        <v>0.64805414551607443</v>
      </c>
      <c r="N1838">
        <f>VLOOKUP(F1838,Sheet11!$C$40:$E$43,2,FALSE)</f>
        <v>0.42488262910798125</v>
      </c>
      <c r="O1838">
        <f>VLOOKUP(F1838,Sheet11!$C$40:$E$43,3,FALSE)</f>
        <v>0.54540327129159616</v>
      </c>
      <c r="P1838">
        <f>VLOOKUP(G1838,Sheet11!$C$53:$E$61,2,FALSE)</f>
        <v>8.2159624413145546E-2</v>
      </c>
      <c r="Q1838">
        <f>VLOOKUP(G1838,Sheet11!$C$53:$E$61,3,FALSE)</f>
        <v>0.20812182741116753</v>
      </c>
      <c r="R1838">
        <f>VLOOKUP(I1838,Sheet11!$C$70:$E$89,2,FALSE)</f>
        <v>3.5211267605633804E-2</v>
      </c>
      <c r="S1838">
        <f>VLOOKUP(I1838,Sheet11!$C$70:$E$89,3,FALSE)</f>
        <v>3.2148900169204735E-2</v>
      </c>
      <c r="T1838">
        <f t="shared" si="141"/>
        <v>2.4065221843381861E-5</v>
      </c>
      <c r="U1838">
        <f t="shared" si="142"/>
        <v>2.4090661465397302E-4</v>
      </c>
      <c r="V1838">
        <f t="shared" si="143"/>
        <v>9.0821810202542388E-2</v>
      </c>
      <c r="W1838" t="str">
        <f t="shared" si="144"/>
        <v>Ontime</v>
      </c>
    </row>
    <row r="1839" spans="3:23" x14ac:dyDescent="0.3">
      <c r="C1839" s="1">
        <v>1</v>
      </c>
      <c r="D1839" s="1">
        <v>1100</v>
      </c>
      <c r="E1839" s="1" t="s">
        <v>5</v>
      </c>
      <c r="F1839" s="1" t="s">
        <v>6</v>
      </c>
      <c r="G1839" s="1" t="s">
        <v>11</v>
      </c>
      <c r="H1839" s="1" t="s">
        <v>15</v>
      </c>
      <c r="I1839">
        <f t="shared" si="140"/>
        <v>11</v>
      </c>
      <c r="J1839">
        <f>VLOOKUP(C1839,Sheet11!$C$10:$E$17,2,FALSE)</f>
        <v>0.19483568075117372</v>
      </c>
      <c r="K1839">
        <f>VLOOKUP(C1839,Sheet11!$C$10:$E$17,3,FALSE)</f>
        <v>0.12633953750705021</v>
      </c>
      <c r="L1839">
        <f>VLOOKUP(E1839,Sheet11!$C$27:$E$30,2,FALSE)</f>
        <v>0.51877934272300474</v>
      </c>
      <c r="M1839">
        <f>VLOOKUP(E1839,Sheet11!$C$27:$E$30,3,FALSE)</f>
        <v>0.64805414551607443</v>
      </c>
      <c r="N1839">
        <f>VLOOKUP(F1839,Sheet11!$C$40:$E$43,2,FALSE)</f>
        <v>0.42488262910798125</v>
      </c>
      <c r="O1839">
        <f>VLOOKUP(F1839,Sheet11!$C$40:$E$43,3,FALSE)</f>
        <v>0.54540327129159616</v>
      </c>
      <c r="P1839">
        <f>VLOOKUP(G1839,Sheet11!$C$53:$E$61,2,FALSE)</f>
        <v>8.2159624413145546E-2</v>
      </c>
      <c r="Q1839">
        <f>VLOOKUP(G1839,Sheet11!$C$53:$E$61,3,FALSE)</f>
        <v>0.20812182741116753</v>
      </c>
      <c r="R1839">
        <f>VLOOKUP(I1839,Sheet11!$C$70:$E$89,2,FALSE)</f>
        <v>1.4084507042253521E-2</v>
      </c>
      <c r="S1839">
        <f>VLOOKUP(I1839,Sheet11!$C$70:$E$89,3,FALSE)</f>
        <v>2.5944726452340666E-2</v>
      </c>
      <c r="T1839">
        <f t="shared" si="141"/>
        <v>9.6260887373527445E-6</v>
      </c>
      <c r="U1839">
        <f t="shared" si="142"/>
        <v>1.9441586445759229E-4</v>
      </c>
      <c r="V1839">
        <f t="shared" si="143"/>
        <v>4.71770074076669E-2</v>
      </c>
      <c r="W1839" t="str">
        <f t="shared" si="144"/>
        <v>Ontime</v>
      </c>
    </row>
    <row r="1840" spans="3:23" x14ac:dyDescent="0.3">
      <c r="C1840" s="1">
        <v>1</v>
      </c>
      <c r="D1840" s="1">
        <v>1358</v>
      </c>
      <c r="E1840" s="1" t="s">
        <v>5</v>
      </c>
      <c r="F1840" s="1" t="s">
        <v>6</v>
      </c>
      <c r="G1840" s="1" t="s">
        <v>11</v>
      </c>
      <c r="H1840" s="1" t="s">
        <v>3</v>
      </c>
      <c r="I1840">
        <f t="shared" si="140"/>
        <v>13</v>
      </c>
      <c r="J1840">
        <f>VLOOKUP(C1840,Sheet11!$C$10:$E$17,2,FALSE)</f>
        <v>0.19483568075117372</v>
      </c>
      <c r="K1840">
        <f>VLOOKUP(C1840,Sheet11!$C$10:$E$17,3,FALSE)</f>
        <v>0.12633953750705021</v>
      </c>
      <c r="L1840">
        <f>VLOOKUP(E1840,Sheet11!$C$27:$E$30,2,FALSE)</f>
        <v>0.51877934272300474</v>
      </c>
      <c r="M1840">
        <f>VLOOKUP(E1840,Sheet11!$C$27:$E$30,3,FALSE)</f>
        <v>0.64805414551607443</v>
      </c>
      <c r="N1840">
        <f>VLOOKUP(F1840,Sheet11!$C$40:$E$43,2,FALSE)</f>
        <v>0.42488262910798125</v>
      </c>
      <c r="O1840">
        <f>VLOOKUP(F1840,Sheet11!$C$40:$E$43,3,FALSE)</f>
        <v>0.54540327129159616</v>
      </c>
      <c r="P1840">
        <f>VLOOKUP(G1840,Sheet11!$C$53:$E$61,2,FALSE)</f>
        <v>8.2159624413145546E-2</v>
      </c>
      <c r="Q1840">
        <f>VLOOKUP(G1840,Sheet11!$C$53:$E$61,3,FALSE)</f>
        <v>0.20812182741116753</v>
      </c>
      <c r="R1840">
        <f>VLOOKUP(I1840,Sheet11!$C$70:$E$89,2,FALSE)</f>
        <v>6.1032863849765258E-2</v>
      </c>
      <c r="S1840">
        <f>VLOOKUP(I1840,Sheet11!$C$70:$E$89,3,FALSE)</f>
        <v>5.0761421319796954E-2</v>
      </c>
      <c r="T1840">
        <f t="shared" si="141"/>
        <v>4.1713051195195224E-5</v>
      </c>
      <c r="U1840">
        <f t="shared" si="142"/>
        <v>3.8037886524311534E-4</v>
      </c>
      <c r="V1840">
        <f t="shared" si="143"/>
        <v>9.8824567755709802E-2</v>
      </c>
      <c r="W1840" t="str">
        <f t="shared" si="144"/>
        <v>Ontime</v>
      </c>
    </row>
    <row r="1841" spans="3:23" x14ac:dyDescent="0.3">
      <c r="C1841" s="1">
        <v>1</v>
      </c>
      <c r="D1841" s="1">
        <v>1559</v>
      </c>
      <c r="E1841" s="1" t="s">
        <v>5</v>
      </c>
      <c r="F1841" s="1" t="s">
        <v>6</v>
      </c>
      <c r="G1841" s="1" t="s">
        <v>11</v>
      </c>
      <c r="H1841" s="1" t="s">
        <v>3</v>
      </c>
      <c r="I1841">
        <f t="shared" si="140"/>
        <v>15</v>
      </c>
      <c r="J1841">
        <f>VLOOKUP(C1841,Sheet11!$C$10:$E$17,2,FALSE)</f>
        <v>0.19483568075117372</v>
      </c>
      <c r="K1841">
        <f>VLOOKUP(C1841,Sheet11!$C$10:$E$17,3,FALSE)</f>
        <v>0.12633953750705021</v>
      </c>
      <c r="L1841">
        <f>VLOOKUP(E1841,Sheet11!$C$27:$E$30,2,FALSE)</f>
        <v>0.51877934272300474</v>
      </c>
      <c r="M1841">
        <f>VLOOKUP(E1841,Sheet11!$C$27:$E$30,3,FALSE)</f>
        <v>0.64805414551607443</v>
      </c>
      <c r="N1841">
        <f>VLOOKUP(F1841,Sheet11!$C$40:$E$43,2,FALSE)</f>
        <v>0.42488262910798125</v>
      </c>
      <c r="O1841">
        <f>VLOOKUP(F1841,Sheet11!$C$40:$E$43,3,FALSE)</f>
        <v>0.54540327129159616</v>
      </c>
      <c r="P1841">
        <f>VLOOKUP(G1841,Sheet11!$C$53:$E$61,2,FALSE)</f>
        <v>8.2159624413145546E-2</v>
      </c>
      <c r="Q1841">
        <f>VLOOKUP(G1841,Sheet11!$C$53:$E$61,3,FALSE)</f>
        <v>0.20812182741116753</v>
      </c>
      <c r="R1841">
        <f>VLOOKUP(I1841,Sheet11!$C$70:$E$89,2,FALSE)</f>
        <v>0.13849765258215962</v>
      </c>
      <c r="S1841">
        <f>VLOOKUP(I1841,Sheet11!$C$70:$E$89,3,FALSE)</f>
        <v>6.2041737168640719E-2</v>
      </c>
      <c r="T1841">
        <f t="shared" si="141"/>
        <v>9.4656539250635325E-5</v>
      </c>
      <c r="U1841">
        <f t="shared" si="142"/>
        <v>4.6490750196380762E-4</v>
      </c>
      <c r="V1841">
        <f t="shared" si="143"/>
        <v>0.16916122602374284</v>
      </c>
      <c r="W1841" t="str">
        <f t="shared" si="144"/>
        <v>Ontime</v>
      </c>
    </row>
    <row r="1842" spans="3:23" x14ac:dyDescent="0.3">
      <c r="C1842" s="1">
        <v>1</v>
      </c>
      <c r="D1842" s="1">
        <v>1703</v>
      </c>
      <c r="E1842" s="1" t="s">
        <v>5</v>
      </c>
      <c r="F1842" s="1" t="s">
        <v>6</v>
      </c>
      <c r="G1842" s="1" t="s">
        <v>11</v>
      </c>
      <c r="H1842" s="1" t="s">
        <v>3</v>
      </c>
      <c r="I1842">
        <f t="shared" si="140"/>
        <v>17</v>
      </c>
      <c r="J1842">
        <f>VLOOKUP(C1842,Sheet11!$C$10:$E$17,2,FALSE)</f>
        <v>0.19483568075117372</v>
      </c>
      <c r="K1842">
        <f>VLOOKUP(C1842,Sheet11!$C$10:$E$17,3,FALSE)</f>
        <v>0.12633953750705021</v>
      </c>
      <c r="L1842">
        <f>VLOOKUP(E1842,Sheet11!$C$27:$E$30,2,FALSE)</f>
        <v>0.51877934272300474</v>
      </c>
      <c r="M1842">
        <f>VLOOKUP(E1842,Sheet11!$C$27:$E$30,3,FALSE)</f>
        <v>0.64805414551607443</v>
      </c>
      <c r="N1842">
        <f>VLOOKUP(F1842,Sheet11!$C$40:$E$43,2,FALSE)</f>
        <v>0.42488262910798125</v>
      </c>
      <c r="O1842">
        <f>VLOOKUP(F1842,Sheet11!$C$40:$E$43,3,FALSE)</f>
        <v>0.54540327129159616</v>
      </c>
      <c r="P1842">
        <f>VLOOKUP(G1842,Sheet11!$C$53:$E$61,2,FALSE)</f>
        <v>8.2159624413145546E-2</v>
      </c>
      <c r="Q1842">
        <f>VLOOKUP(G1842,Sheet11!$C$53:$E$61,3,FALSE)</f>
        <v>0.20812182741116753</v>
      </c>
      <c r="R1842">
        <f>VLOOKUP(I1842,Sheet11!$C$70:$E$89,2,FALSE)</f>
        <v>9.154929577464789E-2</v>
      </c>
      <c r="S1842">
        <f>VLOOKUP(I1842,Sheet11!$C$70:$E$89,3,FALSE)</f>
        <v>8.1218274111675121E-2</v>
      </c>
      <c r="T1842">
        <f t="shared" si="141"/>
        <v>6.2569576792792839E-5</v>
      </c>
      <c r="U1842">
        <f t="shared" si="142"/>
        <v>6.0860618438898448E-4</v>
      </c>
      <c r="V1842">
        <f t="shared" si="143"/>
        <v>9.3223832580936819E-2</v>
      </c>
      <c r="W1842" t="str">
        <f t="shared" si="144"/>
        <v>Ontime</v>
      </c>
    </row>
    <row r="1843" spans="3:23" x14ac:dyDescent="0.3">
      <c r="C1843" s="1">
        <v>1</v>
      </c>
      <c r="D1843" s="1">
        <v>1756</v>
      </c>
      <c r="E1843" s="1" t="s">
        <v>5</v>
      </c>
      <c r="F1843" s="1" t="s">
        <v>6</v>
      </c>
      <c r="G1843" s="1" t="s">
        <v>11</v>
      </c>
      <c r="H1843" s="1" t="s">
        <v>3</v>
      </c>
      <c r="I1843">
        <f t="shared" si="140"/>
        <v>17</v>
      </c>
      <c r="J1843">
        <f>VLOOKUP(C1843,Sheet11!$C$10:$E$17,2,FALSE)</f>
        <v>0.19483568075117372</v>
      </c>
      <c r="K1843">
        <f>VLOOKUP(C1843,Sheet11!$C$10:$E$17,3,FALSE)</f>
        <v>0.12633953750705021</v>
      </c>
      <c r="L1843">
        <f>VLOOKUP(E1843,Sheet11!$C$27:$E$30,2,FALSE)</f>
        <v>0.51877934272300474</v>
      </c>
      <c r="M1843">
        <f>VLOOKUP(E1843,Sheet11!$C$27:$E$30,3,FALSE)</f>
        <v>0.64805414551607443</v>
      </c>
      <c r="N1843">
        <f>VLOOKUP(F1843,Sheet11!$C$40:$E$43,2,FALSE)</f>
        <v>0.42488262910798125</v>
      </c>
      <c r="O1843">
        <f>VLOOKUP(F1843,Sheet11!$C$40:$E$43,3,FALSE)</f>
        <v>0.54540327129159616</v>
      </c>
      <c r="P1843">
        <f>VLOOKUP(G1843,Sheet11!$C$53:$E$61,2,FALSE)</f>
        <v>8.2159624413145546E-2</v>
      </c>
      <c r="Q1843">
        <f>VLOOKUP(G1843,Sheet11!$C$53:$E$61,3,FALSE)</f>
        <v>0.20812182741116753</v>
      </c>
      <c r="R1843">
        <f>VLOOKUP(I1843,Sheet11!$C$70:$E$89,2,FALSE)</f>
        <v>9.154929577464789E-2</v>
      </c>
      <c r="S1843">
        <f>VLOOKUP(I1843,Sheet11!$C$70:$E$89,3,FALSE)</f>
        <v>8.1218274111675121E-2</v>
      </c>
      <c r="T1843">
        <f t="shared" si="141"/>
        <v>6.2569576792792839E-5</v>
      </c>
      <c r="U1843">
        <f t="shared" si="142"/>
        <v>6.0860618438898448E-4</v>
      </c>
      <c r="V1843">
        <f t="shared" si="143"/>
        <v>9.3223832580936819E-2</v>
      </c>
      <c r="W1843" t="str">
        <f t="shared" si="144"/>
        <v>Ontime</v>
      </c>
    </row>
    <row r="1844" spans="3:23" x14ac:dyDescent="0.3">
      <c r="C1844" s="1">
        <v>1</v>
      </c>
      <c r="D1844" s="1">
        <v>1900</v>
      </c>
      <c r="E1844" s="1" t="s">
        <v>5</v>
      </c>
      <c r="F1844" s="1" t="s">
        <v>6</v>
      </c>
      <c r="G1844" s="1" t="s">
        <v>11</v>
      </c>
      <c r="H1844" s="1" t="s">
        <v>3</v>
      </c>
      <c r="I1844">
        <f t="shared" si="140"/>
        <v>19</v>
      </c>
      <c r="J1844">
        <f>VLOOKUP(C1844,Sheet11!$C$10:$E$17,2,FALSE)</f>
        <v>0.19483568075117372</v>
      </c>
      <c r="K1844">
        <f>VLOOKUP(C1844,Sheet11!$C$10:$E$17,3,FALSE)</f>
        <v>0.12633953750705021</v>
      </c>
      <c r="L1844">
        <f>VLOOKUP(E1844,Sheet11!$C$27:$E$30,2,FALSE)</f>
        <v>0.51877934272300474</v>
      </c>
      <c r="M1844">
        <f>VLOOKUP(E1844,Sheet11!$C$27:$E$30,3,FALSE)</f>
        <v>0.64805414551607443</v>
      </c>
      <c r="N1844">
        <f>VLOOKUP(F1844,Sheet11!$C$40:$E$43,2,FALSE)</f>
        <v>0.42488262910798125</v>
      </c>
      <c r="O1844">
        <f>VLOOKUP(F1844,Sheet11!$C$40:$E$43,3,FALSE)</f>
        <v>0.54540327129159616</v>
      </c>
      <c r="P1844">
        <f>VLOOKUP(G1844,Sheet11!$C$53:$E$61,2,FALSE)</f>
        <v>8.2159624413145546E-2</v>
      </c>
      <c r="Q1844">
        <f>VLOOKUP(G1844,Sheet11!$C$53:$E$61,3,FALSE)</f>
        <v>0.20812182741116753</v>
      </c>
      <c r="R1844">
        <f>VLOOKUP(I1844,Sheet11!$C$70:$E$89,2,FALSE)</f>
        <v>9.8591549295774641E-2</v>
      </c>
      <c r="S1844">
        <f>VLOOKUP(I1844,Sheet11!$C$70:$E$89,3,FALSE)</f>
        <v>2.1996615905245348E-2</v>
      </c>
      <c r="T1844">
        <f t="shared" si="141"/>
        <v>6.7382621161469211E-5</v>
      </c>
      <c r="U1844">
        <f t="shared" si="142"/>
        <v>1.6483084160534998E-4</v>
      </c>
      <c r="V1844">
        <f t="shared" si="143"/>
        <v>0.29017534280143154</v>
      </c>
      <c r="W1844" t="str">
        <f t="shared" si="144"/>
        <v>Ontime</v>
      </c>
    </row>
    <row r="1845" spans="3:23" x14ac:dyDescent="0.3">
      <c r="C1845" s="1">
        <v>1</v>
      </c>
      <c r="D1845" s="1">
        <v>1955</v>
      </c>
      <c r="E1845" s="1" t="s">
        <v>5</v>
      </c>
      <c r="F1845" s="1" t="s">
        <v>6</v>
      </c>
      <c r="G1845" s="1" t="s">
        <v>11</v>
      </c>
      <c r="H1845" s="1" t="s">
        <v>3</v>
      </c>
      <c r="I1845">
        <f t="shared" si="140"/>
        <v>19</v>
      </c>
      <c r="J1845">
        <f>VLOOKUP(C1845,Sheet11!$C$10:$E$17,2,FALSE)</f>
        <v>0.19483568075117372</v>
      </c>
      <c r="K1845">
        <f>VLOOKUP(C1845,Sheet11!$C$10:$E$17,3,FALSE)</f>
        <v>0.12633953750705021</v>
      </c>
      <c r="L1845">
        <f>VLOOKUP(E1845,Sheet11!$C$27:$E$30,2,FALSE)</f>
        <v>0.51877934272300474</v>
      </c>
      <c r="M1845">
        <f>VLOOKUP(E1845,Sheet11!$C$27:$E$30,3,FALSE)</f>
        <v>0.64805414551607443</v>
      </c>
      <c r="N1845">
        <f>VLOOKUP(F1845,Sheet11!$C$40:$E$43,2,FALSE)</f>
        <v>0.42488262910798125</v>
      </c>
      <c r="O1845">
        <f>VLOOKUP(F1845,Sheet11!$C$40:$E$43,3,FALSE)</f>
        <v>0.54540327129159616</v>
      </c>
      <c r="P1845">
        <f>VLOOKUP(G1845,Sheet11!$C$53:$E$61,2,FALSE)</f>
        <v>8.2159624413145546E-2</v>
      </c>
      <c r="Q1845">
        <f>VLOOKUP(G1845,Sheet11!$C$53:$E$61,3,FALSE)</f>
        <v>0.20812182741116753</v>
      </c>
      <c r="R1845">
        <f>VLOOKUP(I1845,Sheet11!$C$70:$E$89,2,FALSE)</f>
        <v>9.8591549295774641E-2</v>
      </c>
      <c r="S1845">
        <f>VLOOKUP(I1845,Sheet11!$C$70:$E$89,3,FALSE)</f>
        <v>2.1996615905245348E-2</v>
      </c>
      <c r="T1845">
        <f t="shared" si="141"/>
        <v>6.7382621161469211E-5</v>
      </c>
      <c r="U1845">
        <f t="shared" si="142"/>
        <v>1.6483084160534998E-4</v>
      </c>
      <c r="V1845">
        <f t="shared" si="143"/>
        <v>0.29017534280143154</v>
      </c>
      <c r="W1845" t="str">
        <f t="shared" si="144"/>
        <v>Ontime</v>
      </c>
    </row>
    <row r="1846" spans="3:23" x14ac:dyDescent="0.3">
      <c r="C1846" s="1">
        <v>1</v>
      </c>
      <c r="D1846" s="1">
        <v>2118</v>
      </c>
      <c r="E1846" s="1" t="s">
        <v>5</v>
      </c>
      <c r="F1846" s="1" t="s">
        <v>6</v>
      </c>
      <c r="G1846" s="1" t="s">
        <v>11</v>
      </c>
      <c r="H1846" s="1" t="s">
        <v>15</v>
      </c>
      <c r="I1846">
        <f t="shared" si="140"/>
        <v>21</v>
      </c>
      <c r="J1846">
        <f>VLOOKUP(C1846,Sheet11!$C$10:$E$17,2,FALSE)</f>
        <v>0.19483568075117372</v>
      </c>
      <c r="K1846">
        <f>VLOOKUP(C1846,Sheet11!$C$10:$E$17,3,FALSE)</f>
        <v>0.12633953750705021</v>
      </c>
      <c r="L1846">
        <f>VLOOKUP(E1846,Sheet11!$C$27:$E$30,2,FALSE)</f>
        <v>0.51877934272300474</v>
      </c>
      <c r="M1846">
        <f>VLOOKUP(E1846,Sheet11!$C$27:$E$30,3,FALSE)</f>
        <v>0.64805414551607443</v>
      </c>
      <c r="N1846">
        <f>VLOOKUP(F1846,Sheet11!$C$40:$E$43,2,FALSE)</f>
        <v>0.42488262910798125</v>
      </c>
      <c r="O1846">
        <f>VLOOKUP(F1846,Sheet11!$C$40:$E$43,3,FALSE)</f>
        <v>0.54540327129159616</v>
      </c>
      <c r="P1846">
        <f>VLOOKUP(G1846,Sheet11!$C$53:$E$61,2,FALSE)</f>
        <v>8.2159624413145546E-2</v>
      </c>
      <c r="Q1846">
        <f>VLOOKUP(G1846,Sheet11!$C$53:$E$61,3,FALSE)</f>
        <v>0.20812182741116753</v>
      </c>
      <c r="R1846">
        <f>VLOOKUP(I1846,Sheet11!$C$70:$E$89,2,FALSE)</f>
        <v>4.9295774647887321E-2</v>
      </c>
      <c r="S1846">
        <f>VLOOKUP(I1846,Sheet11!$C$70:$E$89,3,FALSE)</f>
        <v>3.7789058093626621E-2</v>
      </c>
      <c r="T1846">
        <f t="shared" si="141"/>
        <v>3.3691310580734606E-5</v>
      </c>
      <c r="U1846">
        <f t="shared" si="142"/>
        <v>2.8317093301431919E-4</v>
      </c>
      <c r="V1846">
        <f t="shared" si="143"/>
        <v>0.10632794301548815</v>
      </c>
      <c r="W1846" t="str">
        <f t="shared" si="144"/>
        <v>Ontime</v>
      </c>
    </row>
    <row r="1847" spans="3:23" x14ac:dyDescent="0.3">
      <c r="C1847" s="1">
        <v>1</v>
      </c>
      <c r="D1847" s="1">
        <v>1737</v>
      </c>
      <c r="E1847" s="1" t="s">
        <v>2</v>
      </c>
      <c r="F1847" s="1" t="s">
        <v>13</v>
      </c>
      <c r="G1847" s="1" t="s">
        <v>12</v>
      </c>
      <c r="H1847" s="1" t="s">
        <v>15</v>
      </c>
      <c r="I1847">
        <f t="shared" si="140"/>
        <v>17</v>
      </c>
      <c r="J1847">
        <f>VLOOKUP(C1847,Sheet11!$C$10:$E$17,2,FALSE)</f>
        <v>0.19483568075117372</v>
      </c>
      <c r="K1847">
        <f>VLOOKUP(C1847,Sheet11!$C$10:$E$17,3,FALSE)</f>
        <v>0.12633953750705021</v>
      </c>
      <c r="L1847">
        <f>VLOOKUP(E1847,Sheet11!$C$27:$E$30,2,FALSE)</f>
        <v>8.6854460093896718E-2</v>
      </c>
      <c r="M1847">
        <f>VLOOKUP(E1847,Sheet11!$C$27:$E$30,3,FALSE)</f>
        <v>6.0913705583756347E-2</v>
      </c>
      <c r="N1847">
        <f>VLOOKUP(F1847,Sheet11!$C$40:$E$43,2,FALSE)</f>
        <v>0.3779342723004695</v>
      </c>
      <c r="O1847">
        <f>VLOOKUP(F1847,Sheet11!$C$40:$E$43,3,FALSE)</f>
        <v>0.28426395939086296</v>
      </c>
      <c r="P1847">
        <f>VLOOKUP(G1847,Sheet11!$C$53:$E$61,2,FALSE)</f>
        <v>0.22065727699530516</v>
      </c>
      <c r="Q1847">
        <f>VLOOKUP(G1847,Sheet11!$C$53:$E$61,3,FALSE)</f>
        <v>0.17710095882684715</v>
      </c>
      <c r="R1847">
        <f>VLOOKUP(I1847,Sheet11!$C$70:$E$89,2,FALSE)</f>
        <v>9.154929577464789E-2</v>
      </c>
      <c r="S1847">
        <f>VLOOKUP(I1847,Sheet11!$C$70:$E$89,3,FALSE)</f>
        <v>8.1218274111675121E-2</v>
      </c>
      <c r="T1847">
        <f t="shared" si="141"/>
        <v>2.5025327996613429E-5</v>
      </c>
      <c r="U1847">
        <f t="shared" si="142"/>
        <v>2.5371575252560276E-5</v>
      </c>
      <c r="V1847">
        <f t="shared" si="143"/>
        <v>0.49656479631064904</v>
      </c>
      <c r="W1847" t="str">
        <f t="shared" si="144"/>
        <v>Ontime</v>
      </c>
    </row>
    <row r="1848" spans="3:23" x14ac:dyDescent="0.3">
      <c r="C1848" s="1">
        <v>1</v>
      </c>
      <c r="D1848" s="1">
        <v>1504</v>
      </c>
      <c r="E1848" s="1" t="s">
        <v>2</v>
      </c>
      <c r="F1848" s="1" t="s">
        <v>13</v>
      </c>
      <c r="G1848" s="1" t="s">
        <v>12</v>
      </c>
      <c r="H1848" s="1" t="s">
        <v>3</v>
      </c>
      <c r="I1848">
        <f t="shared" si="140"/>
        <v>15</v>
      </c>
      <c r="J1848">
        <f>VLOOKUP(C1848,Sheet11!$C$10:$E$17,2,FALSE)</f>
        <v>0.19483568075117372</v>
      </c>
      <c r="K1848">
        <f>VLOOKUP(C1848,Sheet11!$C$10:$E$17,3,FALSE)</f>
        <v>0.12633953750705021</v>
      </c>
      <c r="L1848">
        <f>VLOOKUP(E1848,Sheet11!$C$27:$E$30,2,FALSE)</f>
        <v>8.6854460093896718E-2</v>
      </c>
      <c r="M1848">
        <f>VLOOKUP(E1848,Sheet11!$C$27:$E$30,3,FALSE)</f>
        <v>6.0913705583756347E-2</v>
      </c>
      <c r="N1848">
        <f>VLOOKUP(F1848,Sheet11!$C$40:$E$43,2,FALSE)</f>
        <v>0.3779342723004695</v>
      </c>
      <c r="O1848">
        <f>VLOOKUP(F1848,Sheet11!$C$40:$E$43,3,FALSE)</f>
        <v>0.28426395939086296</v>
      </c>
      <c r="P1848">
        <f>VLOOKUP(G1848,Sheet11!$C$53:$E$61,2,FALSE)</f>
        <v>0.22065727699530516</v>
      </c>
      <c r="Q1848">
        <f>VLOOKUP(G1848,Sheet11!$C$53:$E$61,3,FALSE)</f>
        <v>0.17710095882684715</v>
      </c>
      <c r="R1848">
        <f>VLOOKUP(I1848,Sheet11!$C$70:$E$89,2,FALSE)</f>
        <v>0.13849765258215962</v>
      </c>
      <c r="S1848">
        <f>VLOOKUP(I1848,Sheet11!$C$70:$E$89,3,FALSE)</f>
        <v>6.2041737168640719E-2</v>
      </c>
      <c r="T1848">
        <f t="shared" si="141"/>
        <v>3.7858829533338263E-5</v>
      </c>
      <c r="U1848">
        <f t="shared" si="142"/>
        <v>1.9381064429039099E-5</v>
      </c>
      <c r="V1848">
        <f t="shared" si="143"/>
        <v>0.66140635337693177</v>
      </c>
      <c r="W1848" t="str">
        <f t="shared" si="144"/>
        <v>Delayed</v>
      </c>
    </row>
    <row r="1849" spans="3:23" x14ac:dyDescent="0.3">
      <c r="C1849" s="1">
        <v>1</v>
      </c>
      <c r="D1849" s="1">
        <v>750</v>
      </c>
      <c r="E1849" s="1" t="s">
        <v>5</v>
      </c>
      <c r="F1849" s="1" t="s">
        <v>13</v>
      </c>
      <c r="G1849" s="1" t="s">
        <v>14</v>
      </c>
      <c r="H1849" s="1" t="s">
        <v>15</v>
      </c>
      <c r="I1849">
        <f t="shared" si="140"/>
        <v>7</v>
      </c>
      <c r="J1849">
        <f>VLOOKUP(C1849,Sheet11!$C$10:$E$17,2,FALSE)</f>
        <v>0.19483568075117372</v>
      </c>
      <c r="K1849">
        <f>VLOOKUP(C1849,Sheet11!$C$10:$E$17,3,FALSE)</f>
        <v>0.12633953750705021</v>
      </c>
      <c r="L1849">
        <f>VLOOKUP(E1849,Sheet11!$C$27:$E$30,2,FALSE)</f>
        <v>0.51877934272300474</v>
      </c>
      <c r="M1849">
        <f>VLOOKUP(E1849,Sheet11!$C$27:$E$30,3,FALSE)</f>
        <v>0.64805414551607443</v>
      </c>
      <c r="N1849">
        <f>VLOOKUP(F1849,Sheet11!$C$40:$E$43,2,FALSE)</f>
        <v>0.3779342723004695</v>
      </c>
      <c r="O1849">
        <f>VLOOKUP(F1849,Sheet11!$C$40:$E$43,3,FALSE)</f>
        <v>0.28426395939086296</v>
      </c>
      <c r="P1849">
        <f>VLOOKUP(G1849,Sheet11!$C$53:$E$61,2,FALSE)</f>
        <v>6.1032863849765258E-2</v>
      </c>
      <c r="Q1849">
        <f>VLOOKUP(G1849,Sheet11!$C$53:$E$61,3,FALSE)</f>
        <v>3.835307388606881E-2</v>
      </c>
      <c r="R1849">
        <f>VLOOKUP(I1849,Sheet11!$C$70:$E$89,2,FALSE)</f>
        <v>4.2253521126760563E-2</v>
      </c>
      <c r="S1849">
        <f>VLOOKUP(I1849,Sheet11!$C$70:$E$89,3,FALSE)</f>
        <v>4.3993231810490696E-2</v>
      </c>
      <c r="T1849">
        <f t="shared" si="141"/>
        <v>1.9081992480453946E-5</v>
      </c>
      <c r="U1849">
        <f t="shared" si="142"/>
        <v>3.1663220159566811E-5</v>
      </c>
      <c r="V1849">
        <f t="shared" si="143"/>
        <v>0.37603532407714707</v>
      </c>
      <c r="W1849" t="str">
        <f t="shared" si="144"/>
        <v>Ontime</v>
      </c>
    </row>
    <row r="1850" spans="3:23" x14ac:dyDescent="0.3">
      <c r="C1850" s="1">
        <v>1</v>
      </c>
      <c r="D1850" s="1">
        <v>1922</v>
      </c>
      <c r="E1850" s="1" t="s">
        <v>5</v>
      </c>
      <c r="F1850" s="1" t="s">
        <v>13</v>
      </c>
      <c r="G1850" s="1" t="s">
        <v>14</v>
      </c>
      <c r="H1850" s="1" t="s">
        <v>15</v>
      </c>
      <c r="I1850">
        <f t="shared" si="140"/>
        <v>19</v>
      </c>
      <c r="J1850">
        <f>VLOOKUP(C1850,Sheet11!$C$10:$E$17,2,FALSE)</f>
        <v>0.19483568075117372</v>
      </c>
      <c r="K1850">
        <f>VLOOKUP(C1850,Sheet11!$C$10:$E$17,3,FALSE)</f>
        <v>0.12633953750705021</v>
      </c>
      <c r="L1850">
        <f>VLOOKUP(E1850,Sheet11!$C$27:$E$30,2,FALSE)</f>
        <v>0.51877934272300474</v>
      </c>
      <c r="M1850">
        <f>VLOOKUP(E1850,Sheet11!$C$27:$E$30,3,FALSE)</f>
        <v>0.64805414551607443</v>
      </c>
      <c r="N1850">
        <f>VLOOKUP(F1850,Sheet11!$C$40:$E$43,2,FALSE)</f>
        <v>0.3779342723004695</v>
      </c>
      <c r="O1850">
        <f>VLOOKUP(F1850,Sheet11!$C$40:$E$43,3,FALSE)</f>
        <v>0.28426395939086296</v>
      </c>
      <c r="P1850">
        <f>VLOOKUP(G1850,Sheet11!$C$53:$E$61,2,FALSE)</f>
        <v>6.1032863849765258E-2</v>
      </c>
      <c r="Q1850">
        <f>VLOOKUP(G1850,Sheet11!$C$53:$E$61,3,FALSE)</f>
        <v>3.835307388606881E-2</v>
      </c>
      <c r="R1850">
        <f>VLOOKUP(I1850,Sheet11!$C$70:$E$89,2,FALSE)</f>
        <v>9.8591549295774641E-2</v>
      </c>
      <c r="S1850">
        <f>VLOOKUP(I1850,Sheet11!$C$70:$E$89,3,FALSE)</f>
        <v>2.1996615905245348E-2</v>
      </c>
      <c r="T1850">
        <f t="shared" si="141"/>
        <v>4.45246491210592E-5</v>
      </c>
      <c r="U1850">
        <f t="shared" si="142"/>
        <v>1.5831610079783406E-5</v>
      </c>
      <c r="V1850">
        <f t="shared" si="143"/>
        <v>0.73769729454070621</v>
      </c>
      <c r="W1850" t="str">
        <f t="shared" si="144"/>
        <v>Delayed</v>
      </c>
    </row>
    <row r="1851" spans="3:23" x14ac:dyDescent="0.3">
      <c r="C1851" s="1">
        <v>1</v>
      </c>
      <c r="D1851" s="1">
        <v>1254</v>
      </c>
      <c r="E1851" s="1" t="s">
        <v>5</v>
      </c>
      <c r="F1851" s="1" t="s">
        <v>13</v>
      </c>
      <c r="G1851" s="1" t="s">
        <v>14</v>
      </c>
      <c r="H1851" s="1" t="s">
        <v>3</v>
      </c>
      <c r="I1851">
        <f t="shared" si="140"/>
        <v>12</v>
      </c>
      <c r="J1851">
        <f>VLOOKUP(C1851,Sheet11!$C$10:$E$17,2,FALSE)</f>
        <v>0.19483568075117372</v>
      </c>
      <c r="K1851">
        <f>VLOOKUP(C1851,Sheet11!$C$10:$E$17,3,FALSE)</f>
        <v>0.12633953750705021</v>
      </c>
      <c r="L1851">
        <f>VLOOKUP(E1851,Sheet11!$C$27:$E$30,2,FALSE)</f>
        <v>0.51877934272300474</v>
      </c>
      <c r="M1851">
        <f>VLOOKUP(E1851,Sheet11!$C$27:$E$30,3,FALSE)</f>
        <v>0.64805414551607443</v>
      </c>
      <c r="N1851">
        <f>VLOOKUP(F1851,Sheet11!$C$40:$E$43,2,FALSE)</f>
        <v>0.3779342723004695</v>
      </c>
      <c r="O1851">
        <f>VLOOKUP(F1851,Sheet11!$C$40:$E$43,3,FALSE)</f>
        <v>0.28426395939086296</v>
      </c>
      <c r="P1851">
        <f>VLOOKUP(G1851,Sheet11!$C$53:$E$61,2,FALSE)</f>
        <v>6.1032863849765258E-2</v>
      </c>
      <c r="Q1851">
        <f>VLOOKUP(G1851,Sheet11!$C$53:$E$61,3,FALSE)</f>
        <v>3.835307388606881E-2</v>
      </c>
      <c r="R1851">
        <f>VLOOKUP(I1851,Sheet11!$C$70:$E$89,2,FALSE)</f>
        <v>3.0516431924882629E-2</v>
      </c>
      <c r="S1851">
        <f>VLOOKUP(I1851,Sheet11!$C$70:$E$89,3,FALSE)</f>
        <v>0.10152284263959391</v>
      </c>
      <c r="T1851">
        <f t="shared" si="141"/>
        <v>1.3781439013661183E-5</v>
      </c>
      <c r="U1851">
        <f t="shared" si="142"/>
        <v>7.3068969599000331E-5</v>
      </c>
      <c r="V1851">
        <f t="shared" si="143"/>
        <v>0.15868018623981525</v>
      </c>
      <c r="W1851" t="str">
        <f t="shared" si="144"/>
        <v>Ontime</v>
      </c>
    </row>
    <row r="1852" spans="3:23" x14ac:dyDescent="0.3">
      <c r="C1852" s="1">
        <v>1</v>
      </c>
      <c r="D1852" s="1">
        <v>840</v>
      </c>
      <c r="E1852" s="1" t="s">
        <v>7</v>
      </c>
      <c r="F1852" s="1" t="s">
        <v>13</v>
      </c>
      <c r="G1852" s="1" t="s">
        <v>4</v>
      </c>
      <c r="H1852" s="1" t="s">
        <v>3</v>
      </c>
      <c r="I1852">
        <f t="shared" si="140"/>
        <v>8</v>
      </c>
      <c r="J1852">
        <f>VLOOKUP(C1852,Sheet11!$C$10:$E$17,2,FALSE)</f>
        <v>0.19483568075117372</v>
      </c>
      <c r="K1852">
        <f>VLOOKUP(C1852,Sheet11!$C$10:$E$17,3,FALSE)</f>
        <v>0.12633953750705021</v>
      </c>
      <c r="L1852">
        <f>VLOOKUP(E1852,Sheet11!$C$27:$E$30,2,FALSE)</f>
        <v>0.39436619718309857</v>
      </c>
      <c r="M1852">
        <f>VLOOKUP(E1852,Sheet11!$C$27:$E$30,3,FALSE)</f>
        <v>0.29103214890016921</v>
      </c>
      <c r="N1852">
        <f>VLOOKUP(F1852,Sheet11!$C$40:$E$43,2,FALSE)</f>
        <v>0.3779342723004695</v>
      </c>
      <c r="O1852">
        <f>VLOOKUP(F1852,Sheet11!$C$40:$E$43,3,FALSE)</f>
        <v>0.28426395939086296</v>
      </c>
      <c r="P1852">
        <f>VLOOKUP(G1852,Sheet11!$C$53:$E$61,2,FALSE)</f>
        <v>0.31690140845070425</v>
      </c>
      <c r="Q1852">
        <f>VLOOKUP(G1852,Sheet11!$C$53:$E$61,3,FALSE)</f>
        <v>0.233502538071066</v>
      </c>
      <c r="R1852">
        <f>VLOOKUP(I1852,Sheet11!$C$70:$E$89,2,FALSE)</f>
        <v>4.2253521126760563E-2</v>
      </c>
      <c r="S1852">
        <f>VLOOKUP(I1852,Sheet11!$C$70:$E$89,3,FALSE)</f>
        <v>9.475465313028765E-2</v>
      </c>
      <c r="T1852">
        <f t="shared" si="141"/>
        <v>7.5318410974015927E-5</v>
      </c>
      <c r="U1852">
        <f t="shared" si="142"/>
        <v>1.8646222449413466E-4</v>
      </c>
      <c r="V1852">
        <f t="shared" si="143"/>
        <v>0.28771574658042082</v>
      </c>
      <c r="W1852" t="str">
        <f t="shared" si="144"/>
        <v>Ontime</v>
      </c>
    </row>
    <row r="1853" spans="3:23" x14ac:dyDescent="0.3">
      <c r="C1853" s="1">
        <v>1</v>
      </c>
      <c r="D1853" s="1">
        <v>1501</v>
      </c>
      <c r="E1853" s="1" t="s">
        <v>7</v>
      </c>
      <c r="F1853" s="1" t="s">
        <v>13</v>
      </c>
      <c r="G1853" s="1" t="s">
        <v>4</v>
      </c>
      <c r="H1853" s="1" t="s">
        <v>15</v>
      </c>
      <c r="I1853">
        <f t="shared" si="140"/>
        <v>15</v>
      </c>
      <c r="J1853">
        <f>VLOOKUP(C1853,Sheet11!$C$10:$E$17,2,FALSE)</f>
        <v>0.19483568075117372</v>
      </c>
      <c r="K1853">
        <f>VLOOKUP(C1853,Sheet11!$C$10:$E$17,3,FALSE)</f>
        <v>0.12633953750705021</v>
      </c>
      <c r="L1853">
        <f>VLOOKUP(E1853,Sheet11!$C$27:$E$30,2,FALSE)</f>
        <v>0.39436619718309857</v>
      </c>
      <c r="M1853">
        <f>VLOOKUP(E1853,Sheet11!$C$27:$E$30,3,FALSE)</f>
        <v>0.29103214890016921</v>
      </c>
      <c r="N1853">
        <f>VLOOKUP(F1853,Sheet11!$C$40:$E$43,2,FALSE)</f>
        <v>0.3779342723004695</v>
      </c>
      <c r="O1853">
        <f>VLOOKUP(F1853,Sheet11!$C$40:$E$43,3,FALSE)</f>
        <v>0.28426395939086296</v>
      </c>
      <c r="P1853">
        <f>VLOOKUP(G1853,Sheet11!$C$53:$E$61,2,FALSE)</f>
        <v>0.31690140845070425</v>
      </c>
      <c r="Q1853">
        <f>VLOOKUP(G1853,Sheet11!$C$53:$E$61,3,FALSE)</f>
        <v>0.233502538071066</v>
      </c>
      <c r="R1853">
        <f>VLOOKUP(I1853,Sheet11!$C$70:$E$89,2,FALSE)</f>
        <v>0.13849765258215962</v>
      </c>
      <c r="S1853">
        <f>VLOOKUP(I1853,Sheet11!$C$70:$E$89,3,FALSE)</f>
        <v>6.2041737168640719E-2</v>
      </c>
      <c r="T1853">
        <f t="shared" si="141"/>
        <v>2.4687701374816331E-4</v>
      </c>
      <c r="U1853">
        <f t="shared" si="142"/>
        <v>1.2208836127592149E-4</v>
      </c>
      <c r="V1853">
        <f t="shared" si="143"/>
        <v>0.66910618301798108</v>
      </c>
      <c r="W1853" t="str">
        <f t="shared" si="144"/>
        <v>Delayed</v>
      </c>
    </row>
    <row r="1854" spans="3:23" x14ac:dyDescent="0.3">
      <c r="C1854" s="1">
        <v>1</v>
      </c>
      <c r="D1854" s="1">
        <v>2150</v>
      </c>
      <c r="E1854" s="1" t="s">
        <v>7</v>
      </c>
      <c r="F1854" s="1" t="s">
        <v>13</v>
      </c>
      <c r="G1854" s="1" t="s">
        <v>4</v>
      </c>
      <c r="H1854" s="1" t="s">
        <v>15</v>
      </c>
      <c r="I1854">
        <f t="shared" si="140"/>
        <v>21</v>
      </c>
      <c r="J1854">
        <f>VLOOKUP(C1854,Sheet11!$C$10:$E$17,2,FALSE)</f>
        <v>0.19483568075117372</v>
      </c>
      <c r="K1854">
        <f>VLOOKUP(C1854,Sheet11!$C$10:$E$17,3,FALSE)</f>
        <v>0.12633953750705021</v>
      </c>
      <c r="L1854">
        <f>VLOOKUP(E1854,Sheet11!$C$27:$E$30,2,FALSE)</f>
        <v>0.39436619718309857</v>
      </c>
      <c r="M1854">
        <f>VLOOKUP(E1854,Sheet11!$C$27:$E$30,3,FALSE)</f>
        <v>0.29103214890016921</v>
      </c>
      <c r="N1854">
        <f>VLOOKUP(F1854,Sheet11!$C$40:$E$43,2,FALSE)</f>
        <v>0.3779342723004695</v>
      </c>
      <c r="O1854">
        <f>VLOOKUP(F1854,Sheet11!$C$40:$E$43,3,FALSE)</f>
        <v>0.28426395939086296</v>
      </c>
      <c r="P1854">
        <f>VLOOKUP(G1854,Sheet11!$C$53:$E$61,2,FALSE)</f>
        <v>0.31690140845070425</v>
      </c>
      <c r="Q1854">
        <f>VLOOKUP(G1854,Sheet11!$C$53:$E$61,3,FALSE)</f>
        <v>0.233502538071066</v>
      </c>
      <c r="R1854">
        <f>VLOOKUP(I1854,Sheet11!$C$70:$E$89,2,FALSE)</f>
        <v>4.9295774647887321E-2</v>
      </c>
      <c r="S1854">
        <f>VLOOKUP(I1854,Sheet11!$C$70:$E$89,3,FALSE)</f>
        <v>3.7789058093626621E-2</v>
      </c>
      <c r="T1854">
        <f t="shared" si="141"/>
        <v>8.7871479469685241E-5</v>
      </c>
      <c r="U1854">
        <f t="shared" si="142"/>
        <v>7.4362910958970357E-5</v>
      </c>
      <c r="V1854">
        <f t="shared" si="143"/>
        <v>0.54163287597352994</v>
      </c>
      <c r="W1854" t="str">
        <f t="shared" si="144"/>
        <v>Delayed</v>
      </c>
    </row>
    <row r="1855" spans="3:23" x14ac:dyDescent="0.3">
      <c r="C1855" s="1">
        <v>1</v>
      </c>
      <c r="D1855" s="1">
        <v>632</v>
      </c>
      <c r="E1855" s="1" t="s">
        <v>7</v>
      </c>
      <c r="F1855" s="1" t="s">
        <v>13</v>
      </c>
      <c r="G1855" s="1" t="s">
        <v>4</v>
      </c>
      <c r="H1855" s="1" t="s">
        <v>3</v>
      </c>
      <c r="I1855">
        <f t="shared" si="140"/>
        <v>6</v>
      </c>
      <c r="J1855">
        <f>VLOOKUP(C1855,Sheet11!$C$10:$E$17,2,FALSE)</f>
        <v>0.19483568075117372</v>
      </c>
      <c r="K1855">
        <f>VLOOKUP(C1855,Sheet11!$C$10:$E$17,3,FALSE)</f>
        <v>0.12633953750705021</v>
      </c>
      <c r="L1855">
        <f>VLOOKUP(E1855,Sheet11!$C$27:$E$30,2,FALSE)</f>
        <v>0.39436619718309857</v>
      </c>
      <c r="M1855">
        <f>VLOOKUP(E1855,Sheet11!$C$27:$E$30,3,FALSE)</f>
        <v>0.29103214890016921</v>
      </c>
      <c r="N1855">
        <f>VLOOKUP(F1855,Sheet11!$C$40:$E$43,2,FALSE)</f>
        <v>0.3779342723004695</v>
      </c>
      <c r="O1855">
        <f>VLOOKUP(F1855,Sheet11!$C$40:$E$43,3,FALSE)</f>
        <v>0.28426395939086296</v>
      </c>
      <c r="P1855">
        <f>VLOOKUP(G1855,Sheet11!$C$53:$E$61,2,FALSE)</f>
        <v>0.31690140845070425</v>
      </c>
      <c r="Q1855">
        <f>VLOOKUP(G1855,Sheet11!$C$53:$E$61,3,FALSE)</f>
        <v>0.233502538071066</v>
      </c>
      <c r="R1855">
        <f>VLOOKUP(I1855,Sheet11!$C$70:$E$89,2,FALSE)</f>
        <v>3.9906103286384977E-2</v>
      </c>
      <c r="S1855">
        <f>VLOOKUP(I1855,Sheet11!$C$70:$E$89,3,FALSE)</f>
        <v>8.4038353073886074E-2</v>
      </c>
      <c r="T1855">
        <f t="shared" si="141"/>
        <v>7.1134054808792813E-5</v>
      </c>
      <c r="U1855">
        <f t="shared" si="142"/>
        <v>1.6537423481920277E-4</v>
      </c>
      <c r="V1855">
        <f t="shared" si="143"/>
        <v>0.30076770214134874</v>
      </c>
      <c r="W1855" t="str">
        <f t="shared" si="144"/>
        <v>Ontime</v>
      </c>
    </row>
    <row r="1856" spans="3:23" x14ac:dyDescent="0.3">
      <c r="C1856" s="1">
        <v>1</v>
      </c>
      <c r="D1856" s="1">
        <v>1457</v>
      </c>
      <c r="E1856" s="1" t="s">
        <v>7</v>
      </c>
      <c r="F1856" s="1" t="s">
        <v>13</v>
      </c>
      <c r="G1856" s="1" t="s">
        <v>4</v>
      </c>
      <c r="H1856" s="1" t="s">
        <v>15</v>
      </c>
      <c r="I1856">
        <f t="shared" si="140"/>
        <v>14</v>
      </c>
      <c r="J1856">
        <f>VLOOKUP(C1856,Sheet11!$C$10:$E$17,2,FALSE)</f>
        <v>0.19483568075117372</v>
      </c>
      <c r="K1856">
        <f>VLOOKUP(C1856,Sheet11!$C$10:$E$17,3,FALSE)</f>
        <v>0.12633953750705021</v>
      </c>
      <c r="L1856">
        <f>VLOOKUP(E1856,Sheet11!$C$27:$E$30,2,FALSE)</f>
        <v>0.39436619718309857</v>
      </c>
      <c r="M1856">
        <f>VLOOKUP(E1856,Sheet11!$C$27:$E$30,3,FALSE)</f>
        <v>0.29103214890016921</v>
      </c>
      <c r="N1856">
        <f>VLOOKUP(F1856,Sheet11!$C$40:$E$43,2,FALSE)</f>
        <v>0.3779342723004695</v>
      </c>
      <c r="O1856">
        <f>VLOOKUP(F1856,Sheet11!$C$40:$E$43,3,FALSE)</f>
        <v>0.28426395939086296</v>
      </c>
      <c r="P1856">
        <f>VLOOKUP(G1856,Sheet11!$C$53:$E$61,2,FALSE)</f>
        <v>0.31690140845070425</v>
      </c>
      <c r="Q1856">
        <f>VLOOKUP(G1856,Sheet11!$C$53:$E$61,3,FALSE)</f>
        <v>0.233502538071066</v>
      </c>
      <c r="R1856">
        <f>VLOOKUP(I1856,Sheet11!$C$70:$E$89,2,FALSE)</f>
        <v>5.6338028169014086E-2</v>
      </c>
      <c r="S1856">
        <f>VLOOKUP(I1856,Sheet11!$C$70:$E$89,3,FALSE)</f>
        <v>9.7574732092498589E-2</v>
      </c>
      <c r="T1856">
        <f t="shared" si="141"/>
        <v>1.0042454796535457E-4</v>
      </c>
      <c r="U1856">
        <f t="shared" si="142"/>
        <v>1.9201169546122199E-4</v>
      </c>
      <c r="V1856">
        <f t="shared" si="143"/>
        <v>0.34340664067027199</v>
      </c>
      <c r="W1856" t="str">
        <f t="shared" si="144"/>
        <v>Ontime</v>
      </c>
    </row>
    <row r="1857" spans="3:23" x14ac:dyDescent="0.3">
      <c r="C1857" s="1">
        <v>1</v>
      </c>
      <c r="D1857" s="1">
        <v>1500</v>
      </c>
      <c r="E1857" s="1" t="s">
        <v>7</v>
      </c>
      <c r="F1857" s="1" t="s">
        <v>13</v>
      </c>
      <c r="G1857" s="1" t="s">
        <v>12</v>
      </c>
      <c r="H1857" s="1" t="s">
        <v>15</v>
      </c>
      <c r="I1857">
        <f t="shared" si="140"/>
        <v>15</v>
      </c>
      <c r="J1857">
        <f>VLOOKUP(C1857,Sheet11!$C$10:$E$17,2,FALSE)</f>
        <v>0.19483568075117372</v>
      </c>
      <c r="K1857">
        <f>VLOOKUP(C1857,Sheet11!$C$10:$E$17,3,FALSE)</f>
        <v>0.12633953750705021</v>
      </c>
      <c r="L1857">
        <f>VLOOKUP(E1857,Sheet11!$C$27:$E$30,2,FALSE)</f>
        <v>0.39436619718309857</v>
      </c>
      <c r="M1857">
        <f>VLOOKUP(E1857,Sheet11!$C$27:$E$30,3,FALSE)</f>
        <v>0.29103214890016921</v>
      </c>
      <c r="N1857">
        <f>VLOOKUP(F1857,Sheet11!$C$40:$E$43,2,FALSE)</f>
        <v>0.3779342723004695</v>
      </c>
      <c r="O1857">
        <f>VLOOKUP(F1857,Sheet11!$C$40:$E$43,3,FALSE)</f>
        <v>0.28426395939086296</v>
      </c>
      <c r="P1857">
        <f>VLOOKUP(G1857,Sheet11!$C$53:$E$61,2,FALSE)</f>
        <v>0.22065727699530516</v>
      </c>
      <c r="Q1857">
        <f>VLOOKUP(G1857,Sheet11!$C$53:$E$61,3,FALSE)</f>
        <v>0.17710095882684715</v>
      </c>
      <c r="R1857">
        <f>VLOOKUP(I1857,Sheet11!$C$70:$E$89,2,FALSE)</f>
        <v>0.13849765258215962</v>
      </c>
      <c r="S1857">
        <f>VLOOKUP(I1857,Sheet11!$C$70:$E$89,3,FALSE)</f>
        <v>6.2041737168640719E-2</v>
      </c>
      <c r="T1857">
        <f t="shared" si="141"/>
        <v>1.7189955031353591E-4</v>
      </c>
      <c r="U1857">
        <f t="shared" si="142"/>
        <v>9.2598418938742377E-5</v>
      </c>
      <c r="V1857">
        <f t="shared" si="143"/>
        <v>0.64990877169865158</v>
      </c>
      <c r="W1857" t="str">
        <f t="shared" si="144"/>
        <v>Delayed</v>
      </c>
    </row>
    <row r="1858" spans="3:23" x14ac:dyDescent="0.3">
      <c r="C1858" s="1">
        <v>1</v>
      </c>
      <c r="D1858" s="1">
        <v>2055</v>
      </c>
      <c r="E1858" s="1" t="s">
        <v>5</v>
      </c>
      <c r="F1858" s="1" t="s">
        <v>13</v>
      </c>
      <c r="G1858" s="1" t="s">
        <v>12</v>
      </c>
      <c r="H1858" s="1" t="s">
        <v>3</v>
      </c>
      <c r="I1858">
        <f t="shared" ref="I1858:I1921" si="145">VLOOKUP(D1858,$AA$27:$AB$50,2,TRUE)</f>
        <v>20</v>
      </c>
      <c r="J1858">
        <f>VLOOKUP(C1858,Sheet11!$C$10:$E$17,2,FALSE)</f>
        <v>0.19483568075117372</v>
      </c>
      <c r="K1858">
        <f>VLOOKUP(C1858,Sheet11!$C$10:$E$17,3,FALSE)</f>
        <v>0.12633953750705021</v>
      </c>
      <c r="L1858">
        <f>VLOOKUP(E1858,Sheet11!$C$27:$E$30,2,FALSE)</f>
        <v>0.51877934272300474</v>
      </c>
      <c r="M1858">
        <f>VLOOKUP(E1858,Sheet11!$C$27:$E$30,3,FALSE)</f>
        <v>0.64805414551607443</v>
      </c>
      <c r="N1858">
        <f>VLOOKUP(F1858,Sheet11!$C$40:$E$43,2,FALSE)</f>
        <v>0.3779342723004695</v>
      </c>
      <c r="O1858">
        <f>VLOOKUP(F1858,Sheet11!$C$40:$E$43,3,FALSE)</f>
        <v>0.28426395939086296</v>
      </c>
      <c r="P1858">
        <f>VLOOKUP(G1858,Sheet11!$C$53:$E$61,2,FALSE)</f>
        <v>0.22065727699530516</v>
      </c>
      <c r="Q1858">
        <f>VLOOKUP(G1858,Sheet11!$C$53:$E$61,3,FALSE)</f>
        <v>0.17710095882684715</v>
      </c>
      <c r="R1858">
        <f>VLOOKUP(I1858,Sheet11!$C$70:$E$89,2,FALSE)</f>
        <v>4.9295774647887321E-2</v>
      </c>
      <c r="S1858">
        <f>VLOOKUP(I1858,Sheet11!$C$70:$E$89,3,FALSE)</f>
        <v>3.6661026508742242E-2</v>
      </c>
      <c r="T1858">
        <f t="shared" si="141"/>
        <v>8.0486865718837791E-5</v>
      </c>
      <c r="U1858">
        <f t="shared" si="142"/>
        <v>1.218413128689213E-4</v>
      </c>
      <c r="V1858">
        <f t="shared" si="143"/>
        <v>0.39780354017236857</v>
      </c>
      <c r="W1858" t="str">
        <f t="shared" si="144"/>
        <v>Ontime</v>
      </c>
    </row>
    <row r="1859" spans="3:23" x14ac:dyDescent="0.3">
      <c r="C1859" s="1">
        <v>1</v>
      </c>
      <c r="D1859" s="1">
        <v>856</v>
      </c>
      <c r="E1859" s="1" t="s">
        <v>5</v>
      </c>
      <c r="F1859" s="1" t="s">
        <v>13</v>
      </c>
      <c r="G1859" s="1" t="s">
        <v>12</v>
      </c>
      <c r="H1859" s="1" t="s">
        <v>3</v>
      </c>
      <c r="I1859">
        <f t="shared" si="145"/>
        <v>8</v>
      </c>
      <c r="J1859">
        <f>VLOOKUP(C1859,Sheet11!$C$10:$E$17,2,FALSE)</f>
        <v>0.19483568075117372</v>
      </c>
      <c r="K1859">
        <f>VLOOKUP(C1859,Sheet11!$C$10:$E$17,3,FALSE)</f>
        <v>0.12633953750705021</v>
      </c>
      <c r="L1859">
        <f>VLOOKUP(E1859,Sheet11!$C$27:$E$30,2,FALSE)</f>
        <v>0.51877934272300474</v>
      </c>
      <c r="M1859">
        <f>VLOOKUP(E1859,Sheet11!$C$27:$E$30,3,FALSE)</f>
        <v>0.64805414551607443</v>
      </c>
      <c r="N1859">
        <f>VLOOKUP(F1859,Sheet11!$C$40:$E$43,2,FALSE)</f>
        <v>0.3779342723004695</v>
      </c>
      <c r="O1859">
        <f>VLOOKUP(F1859,Sheet11!$C$40:$E$43,3,FALSE)</f>
        <v>0.28426395939086296</v>
      </c>
      <c r="P1859">
        <f>VLOOKUP(G1859,Sheet11!$C$53:$E$61,2,FALSE)</f>
        <v>0.22065727699530516</v>
      </c>
      <c r="Q1859">
        <f>VLOOKUP(G1859,Sheet11!$C$53:$E$61,3,FALSE)</f>
        <v>0.17710095882684715</v>
      </c>
      <c r="R1859">
        <f>VLOOKUP(I1859,Sheet11!$C$70:$E$89,2,FALSE)</f>
        <v>4.2253521126760563E-2</v>
      </c>
      <c r="S1859">
        <f>VLOOKUP(I1859,Sheet11!$C$70:$E$89,3,FALSE)</f>
        <v>9.475465313028765E-2</v>
      </c>
      <c r="T1859">
        <f t="shared" ref="T1859:T1922" si="146">0.1937*J1859*L1859*N1859*P1859*R1859</f>
        <v>6.8988742044718109E-5</v>
      </c>
      <c r="U1859">
        <f t="shared" ref="U1859:U1922" si="147">0.8063*K1859*M1859*O1859*Q1859*S1859</f>
        <v>3.1491293172275048E-4</v>
      </c>
      <c r="V1859">
        <f t="shared" ref="V1859:V1922" si="148">T1859/(T1859+U1859)</f>
        <v>0.17970419708694726</v>
      </c>
      <c r="W1859" t="str">
        <f t="shared" ref="W1859:W1922" si="149">IF(V1859&gt;0.5,"Delayed","Ontime")</f>
        <v>Ontime</v>
      </c>
    </row>
    <row r="1860" spans="3:23" x14ac:dyDescent="0.3">
      <c r="C1860" s="1">
        <v>1</v>
      </c>
      <c r="D1860" s="1">
        <v>1939</v>
      </c>
      <c r="E1860" s="1" t="s">
        <v>7</v>
      </c>
      <c r="F1860" s="1" t="s">
        <v>13</v>
      </c>
      <c r="G1860" s="1" t="s">
        <v>12</v>
      </c>
      <c r="H1860" s="1" t="s">
        <v>15</v>
      </c>
      <c r="I1860">
        <f t="shared" si="145"/>
        <v>19</v>
      </c>
      <c r="J1860">
        <f>VLOOKUP(C1860,Sheet11!$C$10:$E$17,2,FALSE)</f>
        <v>0.19483568075117372</v>
      </c>
      <c r="K1860">
        <f>VLOOKUP(C1860,Sheet11!$C$10:$E$17,3,FALSE)</f>
        <v>0.12633953750705021</v>
      </c>
      <c r="L1860">
        <f>VLOOKUP(E1860,Sheet11!$C$27:$E$30,2,FALSE)</f>
        <v>0.39436619718309857</v>
      </c>
      <c r="M1860">
        <f>VLOOKUP(E1860,Sheet11!$C$27:$E$30,3,FALSE)</f>
        <v>0.29103214890016921</v>
      </c>
      <c r="N1860">
        <f>VLOOKUP(F1860,Sheet11!$C$40:$E$43,2,FALSE)</f>
        <v>0.3779342723004695</v>
      </c>
      <c r="O1860">
        <f>VLOOKUP(F1860,Sheet11!$C$40:$E$43,3,FALSE)</f>
        <v>0.28426395939086296</v>
      </c>
      <c r="P1860">
        <f>VLOOKUP(G1860,Sheet11!$C$53:$E$61,2,FALSE)</f>
        <v>0.22065727699530516</v>
      </c>
      <c r="Q1860">
        <f>VLOOKUP(G1860,Sheet11!$C$53:$E$61,3,FALSE)</f>
        <v>0.17710095882684715</v>
      </c>
      <c r="R1860">
        <f>VLOOKUP(I1860,Sheet11!$C$70:$E$89,2,FALSE)</f>
        <v>9.8591549295774641E-2</v>
      </c>
      <c r="S1860">
        <f>VLOOKUP(I1860,Sheet11!$C$70:$E$89,3,FALSE)</f>
        <v>2.1996615905245348E-2</v>
      </c>
      <c r="T1860">
        <f t="shared" si="146"/>
        <v>1.2236917140963572E-4</v>
      </c>
      <c r="U1860">
        <f t="shared" si="147"/>
        <v>3.2830348532826849E-5</v>
      </c>
      <c r="V1860">
        <f t="shared" si="148"/>
        <v>0.78846359482942907</v>
      </c>
      <c r="W1860" t="str">
        <f t="shared" si="149"/>
        <v>Delayed</v>
      </c>
    </row>
    <row r="1861" spans="3:23" x14ac:dyDescent="0.3">
      <c r="C1861" s="1">
        <v>1</v>
      </c>
      <c r="D1861" s="1">
        <v>1258</v>
      </c>
      <c r="E1861" s="1" t="s">
        <v>7</v>
      </c>
      <c r="F1861" s="1" t="s">
        <v>13</v>
      </c>
      <c r="G1861" s="1" t="s">
        <v>12</v>
      </c>
      <c r="H1861" s="1" t="s">
        <v>3</v>
      </c>
      <c r="I1861">
        <f t="shared" si="145"/>
        <v>12</v>
      </c>
      <c r="J1861">
        <f>VLOOKUP(C1861,Sheet11!$C$10:$E$17,2,FALSE)</f>
        <v>0.19483568075117372</v>
      </c>
      <c r="K1861">
        <f>VLOOKUP(C1861,Sheet11!$C$10:$E$17,3,FALSE)</f>
        <v>0.12633953750705021</v>
      </c>
      <c r="L1861">
        <f>VLOOKUP(E1861,Sheet11!$C$27:$E$30,2,FALSE)</f>
        <v>0.39436619718309857</v>
      </c>
      <c r="M1861">
        <f>VLOOKUP(E1861,Sheet11!$C$27:$E$30,3,FALSE)</f>
        <v>0.29103214890016921</v>
      </c>
      <c r="N1861">
        <f>VLOOKUP(F1861,Sheet11!$C$40:$E$43,2,FALSE)</f>
        <v>0.3779342723004695</v>
      </c>
      <c r="O1861">
        <f>VLOOKUP(F1861,Sheet11!$C$40:$E$43,3,FALSE)</f>
        <v>0.28426395939086296</v>
      </c>
      <c r="P1861">
        <f>VLOOKUP(G1861,Sheet11!$C$53:$E$61,2,FALSE)</f>
        <v>0.22065727699530516</v>
      </c>
      <c r="Q1861">
        <f>VLOOKUP(G1861,Sheet11!$C$53:$E$61,3,FALSE)</f>
        <v>0.17710095882684715</v>
      </c>
      <c r="R1861">
        <f>VLOOKUP(I1861,Sheet11!$C$70:$E$89,2,FALSE)</f>
        <v>3.0516431924882629E-2</v>
      </c>
      <c r="S1861">
        <f>VLOOKUP(I1861,Sheet11!$C$70:$E$89,3,FALSE)</f>
        <v>0.10152284263959391</v>
      </c>
      <c r="T1861">
        <f t="shared" si="146"/>
        <v>3.7876172102982488E-5</v>
      </c>
      <c r="U1861">
        <f t="shared" si="147"/>
        <v>1.515246855361239E-4</v>
      </c>
      <c r="V1861">
        <f t="shared" si="148"/>
        <v>0.19997888380819051</v>
      </c>
      <c r="W1861" t="str">
        <f t="shared" si="149"/>
        <v>Ontime</v>
      </c>
    </row>
    <row r="1862" spans="3:23" x14ac:dyDescent="0.3">
      <c r="C1862" s="1">
        <v>1</v>
      </c>
      <c r="D1862" s="1">
        <v>1754</v>
      </c>
      <c r="E1862" s="1" t="s">
        <v>7</v>
      </c>
      <c r="F1862" s="1" t="s">
        <v>13</v>
      </c>
      <c r="G1862" s="1" t="s">
        <v>12</v>
      </c>
      <c r="H1862" s="1" t="s">
        <v>15</v>
      </c>
      <c r="I1862">
        <f t="shared" si="145"/>
        <v>17</v>
      </c>
      <c r="J1862">
        <f>VLOOKUP(C1862,Sheet11!$C$10:$E$17,2,FALSE)</f>
        <v>0.19483568075117372</v>
      </c>
      <c r="K1862">
        <f>VLOOKUP(C1862,Sheet11!$C$10:$E$17,3,FALSE)</f>
        <v>0.12633953750705021</v>
      </c>
      <c r="L1862">
        <f>VLOOKUP(E1862,Sheet11!$C$27:$E$30,2,FALSE)</f>
        <v>0.39436619718309857</v>
      </c>
      <c r="M1862">
        <f>VLOOKUP(E1862,Sheet11!$C$27:$E$30,3,FALSE)</f>
        <v>0.29103214890016921</v>
      </c>
      <c r="N1862">
        <f>VLOOKUP(F1862,Sheet11!$C$40:$E$43,2,FALSE)</f>
        <v>0.3779342723004695</v>
      </c>
      <c r="O1862">
        <f>VLOOKUP(F1862,Sheet11!$C$40:$E$43,3,FALSE)</f>
        <v>0.28426395939086296</v>
      </c>
      <c r="P1862">
        <f>VLOOKUP(G1862,Sheet11!$C$53:$E$61,2,FALSE)</f>
        <v>0.22065727699530516</v>
      </c>
      <c r="Q1862">
        <f>VLOOKUP(G1862,Sheet11!$C$53:$E$61,3,FALSE)</f>
        <v>0.17710095882684715</v>
      </c>
      <c r="R1862">
        <f>VLOOKUP(I1862,Sheet11!$C$70:$E$89,2,FALSE)</f>
        <v>9.154929577464789E-2</v>
      </c>
      <c r="S1862">
        <f>VLOOKUP(I1862,Sheet11!$C$70:$E$89,3,FALSE)</f>
        <v>8.1218274111675121E-2</v>
      </c>
      <c r="T1862">
        <f t="shared" si="146"/>
        <v>1.1362851630894748E-4</v>
      </c>
      <c r="U1862">
        <f t="shared" si="147"/>
        <v>1.2121974842889912E-4</v>
      </c>
      <c r="V1862">
        <f t="shared" si="148"/>
        <v>0.48383800679041533</v>
      </c>
      <c r="W1862" t="str">
        <f t="shared" si="149"/>
        <v>Ontime</v>
      </c>
    </row>
    <row r="1863" spans="3:23" x14ac:dyDescent="0.3">
      <c r="C1863" s="1">
        <v>1</v>
      </c>
      <c r="D1863" s="1">
        <v>1358</v>
      </c>
      <c r="E1863" s="1" t="s">
        <v>5</v>
      </c>
      <c r="F1863" s="1" t="s">
        <v>13</v>
      </c>
      <c r="G1863" s="1" t="s">
        <v>12</v>
      </c>
      <c r="H1863" s="1" t="s">
        <v>3</v>
      </c>
      <c r="I1863">
        <f t="shared" si="145"/>
        <v>13</v>
      </c>
      <c r="J1863">
        <f>VLOOKUP(C1863,Sheet11!$C$10:$E$17,2,FALSE)</f>
        <v>0.19483568075117372</v>
      </c>
      <c r="K1863">
        <f>VLOOKUP(C1863,Sheet11!$C$10:$E$17,3,FALSE)</f>
        <v>0.12633953750705021</v>
      </c>
      <c r="L1863">
        <f>VLOOKUP(E1863,Sheet11!$C$27:$E$30,2,FALSE)</f>
        <v>0.51877934272300474</v>
      </c>
      <c r="M1863">
        <f>VLOOKUP(E1863,Sheet11!$C$27:$E$30,3,FALSE)</f>
        <v>0.64805414551607443</v>
      </c>
      <c r="N1863">
        <f>VLOOKUP(F1863,Sheet11!$C$40:$E$43,2,FALSE)</f>
        <v>0.3779342723004695</v>
      </c>
      <c r="O1863">
        <f>VLOOKUP(F1863,Sheet11!$C$40:$E$43,3,FALSE)</f>
        <v>0.28426395939086296</v>
      </c>
      <c r="P1863">
        <f>VLOOKUP(G1863,Sheet11!$C$53:$E$61,2,FALSE)</f>
        <v>0.22065727699530516</v>
      </c>
      <c r="Q1863">
        <f>VLOOKUP(G1863,Sheet11!$C$53:$E$61,3,FALSE)</f>
        <v>0.17710095882684715</v>
      </c>
      <c r="R1863">
        <f>VLOOKUP(I1863,Sheet11!$C$70:$E$89,2,FALSE)</f>
        <v>6.1032863849765258E-2</v>
      </c>
      <c r="S1863">
        <f>VLOOKUP(I1863,Sheet11!$C$70:$E$89,3,FALSE)</f>
        <v>5.0761421319796954E-2</v>
      </c>
      <c r="T1863">
        <f t="shared" si="146"/>
        <v>9.9650405175703938E-5</v>
      </c>
      <c r="U1863">
        <f t="shared" si="147"/>
        <v>1.6870335628004488E-4</v>
      </c>
      <c r="V1863">
        <f t="shared" si="148"/>
        <v>0.37133969963799507</v>
      </c>
      <c r="W1863" t="str">
        <f t="shared" si="149"/>
        <v>Ontime</v>
      </c>
    </row>
    <row r="1864" spans="3:23" x14ac:dyDescent="0.3">
      <c r="C1864" s="1">
        <v>1</v>
      </c>
      <c r="D1864" s="1">
        <v>1755</v>
      </c>
      <c r="E1864" s="1" t="s">
        <v>5</v>
      </c>
      <c r="F1864" s="1" t="s">
        <v>13</v>
      </c>
      <c r="G1864" s="1" t="s">
        <v>12</v>
      </c>
      <c r="H1864" s="1" t="s">
        <v>15</v>
      </c>
      <c r="I1864">
        <f t="shared" si="145"/>
        <v>17</v>
      </c>
      <c r="J1864">
        <f>VLOOKUP(C1864,Sheet11!$C$10:$E$17,2,FALSE)</f>
        <v>0.19483568075117372</v>
      </c>
      <c r="K1864">
        <f>VLOOKUP(C1864,Sheet11!$C$10:$E$17,3,FALSE)</f>
        <v>0.12633953750705021</v>
      </c>
      <c r="L1864">
        <f>VLOOKUP(E1864,Sheet11!$C$27:$E$30,2,FALSE)</f>
        <v>0.51877934272300474</v>
      </c>
      <c r="M1864">
        <f>VLOOKUP(E1864,Sheet11!$C$27:$E$30,3,FALSE)</f>
        <v>0.64805414551607443</v>
      </c>
      <c r="N1864">
        <f>VLOOKUP(F1864,Sheet11!$C$40:$E$43,2,FALSE)</f>
        <v>0.3779342723004695</v>
      </c>
      <c r="O1864">
        <f>VLOOKUP(F1864,Sheet11!$C$40:$E$43,3,FALSE)</f>
        <v>0.28426395939086296</v>
      </c>
      <c r="P1864">
        <f>VLOOKUP(G1864,Sheet11!$C$53:$E$61,2,FALSE)</f>
        <v>0.22065727699530516</v>
      </c>
      <c r="Q1864">
        <f>VLOOKUP(G1864,Sheet11!$C$53:$E$61,3,FALSE)</f>
        <v>0.17710095882684715</v>
      </c>
      <c r="R1864">
        <f>VLOOKUP(I1864,Sheet11!$C$70:$E$89,2,FALSE)</f>
        <v>9.154929577464789E-2</v>
      </c>
      <c r="S1864">
        <f>VLOOKUP(I1864,Sheet11!$C$70:$E$89,3,FALSE)</f>
        <v>8.1218274111675121E-2</v>
      </c>
      <c r="T1864">
        <f t="shared" si="146"/>
        <v>1.4947560776355591E-4</v>
      </c>
      <c r="U1864">
        <f t="shared" si="147"/>
        <v>2.6992537004807179E-4</v>
      </c>
      <c r="V1864">
        <f t="shared" si="148"/>
        <v>0.35640262105133264</v>
      </c>
      <c r="W1864" t="str">
        <f t="shared" si="149"/>
        <v>Ontime</v>
      </c>
    </row>
    <row r="1865" spans="3:23" x14ac:dyDescent="0.3">
      <c r="C1865" s="1">
        <v>2</v>
      </c>
      <c r="D1865" s="1">
        <v>1515</v>
      </c>
      <c r="E1865" s="1" t="s">
        <v>2</v>
      </c>
      <c r="F1865" s="1" t="s">
        <v>1</v>
      </c>
      <c r="G1865" s="1" t="s">
        <v>0</v>
      </c>
      <c r="H1865" s="1" t="s">
        <v>3</v>
      </c>
      <c r="I1865">
        <f t="shared" si="145"/>
        <v>15</v>
      </c>
      <c r="J1865">
        <f>VLOOKUP(C1865,Sheet11!$C$10:$E$17,2,FALSE)</f>
        <v>0.14788732394366197</v>
      </c>
      <c r="K1865">
        <f>VLOOKUP(C1865,Sheet11!$C$10:$E$17,3,FALSE)</f>
        <v>0.13761985335589397</v>
      </c>
      <c r="L1865">
        <f>VLOOKUP(E1865,Sheet11!$C$27:$E$30,2,FALSE)</f>
        <v>8.6854460093896718E-2</v>
      </c>
      <c r="M1865">
        <f>VLOOKUP(E1865,Sheet11!$C$27:$E$30,3,FALSE)</f>
        <v>6.0913705583756347E-2</v>
      </c>
      <c r="N1865">
        <f>VLOOKUP(F1865,Sheet11!$C$40:$E$43,2,FALSE)</f>
        <v>0.19718309859154928</v>
      </c>
      <c r="O1865">
        <f>VLOOKUP(F1865,Sheet11!$C$40:$E$43,3,FALSE)</f>
        <v>0.17033276931754088</v>
      </c>
      <c r="P1865">
        <f>VLOOKUP(G1865,Sheet11!$C$53:$E$61,2,FALSE)</f>
        <v>9.3896713615023476E-3</v>
      </c>
      <c r="Q1865">
        <f>VLOOKUP(G1865,Sheet11!$C$53:$E$61,3,FALSE)</f>
        <v>1.4664410603496898E-2</v>
      </c>
      <c r="R1865">
        <f>VLOOKUP(I1865,Sheet11!$C$70:$E$89,2,FALSE)</f>
        <v>0.13849765258215962</v>
      </c>
      <c r="S1865">
        <f>VLOOKUP(I1865,Sheet11!$C$70:$E$89,3,FALSE)</f>
        <v>6.2041737168640719E-2</v>
      </c>
      <c r="T1865">
        <f t="shared" si="146"/>
        <v>6.3799193355558176E-7</v>
      </c>
      <c r="U1865">
        <f t="shared" si="147"/>
        <v>1.0474650466542584E-6</v>
      </c>
      <c r="V1865">
        <f t="shared" si="148"/>
        <v>0.37852756910838004</v>
      </c>
      <c r="W1865" t="str">
        <f t="shared" si="149"/>
        <v>Ontime</v>
      </c>
    </row>
    <row r="1866" spans="3:23" x14ac:dyDescent="0.3">
      <c r="C1866" s="1">
        <v>2</v>
      </c>
      <c r="D1866" s="1">
        <v>1941</v>
      </c>
      <c r="E1866" s="1" t="s">
        <v>5</v>
      </c>
      <c r="F1866" s="1" t="s">
        <v>1</v>
      </c>
      <c r="G1866" s="1" t="s">
        <v>4</v>
      </c>
      <c r="H1866" s="1" t="s">
        <v>15</v>
      </c>
      <c r="I1866">
        <f t="shared" si="145"/>
        <v>19</v>
      </c>
      <c r="J1866">
        <f>VLOOKUP(C1866,Sheet11!$C$10:$E$17,2,FALSE)</f>
        <v>0.14788732394366197</v>
      </c>
      <c r="K1866">
        <f>VLOOKUP(C1866,Sheet11!$C$10:$E$17,3,FALSE)</f>
        <v>0.13761985335589397</v>
      </c>
      <c r="L1866">
        <f>VLOOKUP(E1866,Sheet11!$C$27:$E$30,2,FALSE)</f>
        <v>0.51877934272300474</v>
      </c>
      <c r="M1866">
        <f>VLOOKUP(E1866,Sheet11!$C$27:$E$30,3,FALSE)</f>
        <v>0.64805414551607443</v>
      </c>
      <c r="N1866">
        <f>VLOOKUP(F1866,Sheet11!$C$40:$E$43,2,FALSE)</f>
        <v>0.19718309859154928</v>
      </c>
      <c r="O1866">
        <f>VLOOKUP(F1866,Sheet11!$C$40:$E$43,3,FALSE)</f>
        <v>0.17033276931754088</v>
      </c>
      <c r="P1866">
        <f>VLOOKUP(G1866,Sheet11!$C$53:$E$61,2,FALSE)</f>
        <v>0.31690140845070425</v>
      </c>
      <c r="Q1866">
        <f>VLOOKUP(G1866,Sheet11!$C$53:$E$61,3,FALSE)</f>
        <v>0.233502538071066</v>
      </c>
      <c r="R1866">
        <f>VLOOKUP(I1866,Sheet11!$C$70:$E$89,2,FALSE)</f>
        <v>9.8591549295774641E-2</v>
      </c>
      <c r="S1866">
        <f>VLOOKUP(I1866,Sheet11!$C$70:$E$89,3,FALSE)</f>
        <v>2.1996615905245348E-2</v>
      </c>
      <c r="T1866">
        <f t="shared" si="146"/>
        <v>9.1553888247880531E-5</v>
      </c>
      <c r="U1866">
        <f t="shared" si="147"/>
        <v>6.2912179063482029E-5</v>
      </c>
      <c r="V1866">
        <f t="shared" si="148"/>
        <v>0.59271197772732964</v>
      </c>
      <c r="W1866" t="str">
        <f t="shared" si="149"/>
        <v>Delayed</v>
      </c>
    </row>
    <row r="1867" spans="3:23" x14ac:dyDescent="0.3">
      <c r="C1867" s="1">
        <v>2</v>
      </c>
      <c r="D1867" s="1">
        <v>1409</v>
      </c>
      <c r="E1867" s="1" t="s">
        <v>7</v>
      </c>
      <c r="F1867" s="1" t="s">
        <v>6</v>
      </c>
      <c r="G1867" s="1" t="s">
        <v>4</v>
      </c>
      <c r="H1867" s="1" t="s">
        <v>15</v>
      </c>
      <c r="I1867">
        <f t="shared" si="145"/>
        <v>14</v>
      </c>
      <c r="J1867">
        <f>VLOOKUP(C1867,Sheet11!$C$10:$E$17,2,FALSE)</f>
        <v>0.14788732394366197</v>
      </c>
      <c r="K1867">
        <f>VLOOKUP(C1867,Sheet11!$C$10:$E$17,3,FALSE)</f>
        <v>0.13761985335589397</v>
      </c>
      <c r="L1867">
        <f>VLOOKUP(E1867,Sheet11!$C$27:$E$30,2,FALSE)</f>
        <v>0.39436619718309857</v>
      </c>
      <c r="M1867">
        <f>VLOOKUP(E1867,Sheet11!$C$27:$E$30,3,FALSE)</f>
        <v>0.29103214890016921</v>
      </c>
      <c r="N1867">
        <f>VLOOKUP(F1867,Sheet11!$C$40:$E$43,2,FALSE)</f>
        <v>0.42488262910798125</v>
      </c>
      <c r="O1867">
        <f>VLOOKUP(F1867,Sheet11!$C$40:$E$43,3,FALSE)</f>
        <v>0.54540327129159616</v>
      </c>
      <c r="P1867">
        <f>VLOOKUP(G1867,Sheet11!$C$53:$E$61,2,FALSE)</f>
        <v>0.31690140845070425</v>
      </c>
      <c r="Q1867">
        <f>VLOOKUP(G1867,Sheet11!$C$53:$E$61,3,FALSE)</f>
        <v>0.233502538071066</v>
      </c>
      <c r="R1867">
        <f>VLOOKUP(I1867,Sheet11!$C$70:$E$89,2,FALSE)</f>
        <v>5.6338028169014086E-2</v>
      </c>
      <c r="S1867">
        <f>VLOOKUP(I1867,Sheet11!$C$70:$E$89,3,FALSE)</f>
        <v>9.7574732092498589E-2</v>
      </c>
      <c r="T1867">
        <f t="shared" si="146"/>
        <v>8.5694912852573381E-5</v>
      </c>
      <c r="U1867">
        <f t="shared" si="147"/>
        <v>4.0129655187681041E-4</v>
      </c>
      <c r="V1867">
        <f t="shared" si="148"/>
        <v>0.17596799750934686</v>
      </c>
      <c r="W1867" t="str">
        <f t="shared" si="149"/>
        <v>Ontime</v>
      </c>
    </row>
    <row r="1868" spans="3:23" x14ac:dyDescent="0.3">
      <c r="C1868" s="1">
        <v>2</v>
      </c>
      <c r="D1868" s="1">
        <v>1520</v>
      </c>
      <c r="E1868" s="1" t="s">
        <v>7</v>
      </c>
      <c r="F1868" s="1" t="s">
        <v>6</v>
      </c>
      <c r="G1868" s="1" t="s">
        <v>4</v>
      </c>
      <c r="H1868" s="1" t="s">
        <v>15</v>
      </c>
      <c r="I1868">
        <f t="shared" si="145"/>
        <v>15</v>
      </c>
      <c r="J1868">
        <f>VLOOKUP(C1868,Sheet11!$C$10:$E$17,2,FALSE)</f>
        <v>0.14788732394366197</v>
      </c>
      <c r="K1868">
        <f>VLOOKUP(C1868,Sheet11!$C$10:$E$17,3,FALSE)</f>
        <v>0.13761985335589397</v>
      </c>
      <c r="L1868">
        <f>VLOOKUP(E1868,Sheet11!$C$27:$E$30,2,FALSE)</f>
        <v>0.39436619718309857</v>
      </c>
      <c r="M1868">
        <f>VLOOKUP(E1868,Sheet11!$C$27:$E$30,3,FALSE)</f>
        <v>0.29103214890016921</v>
      </c>
      <c r="N1868">
        <f>VLOOKUP(F1868,Sheet11!$C$40:$E$43,2,FALSE)</f>
        <v>0.42488262910798125</v>
      </c>
      <c r="O1868">
        <f>VLOOKUP(F1868,Sheet11!$C$40:$E$43,3,FALSE)</f>
        <v>0.54540327129159616</v>
      </c>
      <c r="P1868">
        <f>VLOOKUP(G1868,Sheet11!$C$53:$E$61,2,FALSE)</f>
        <v>0.31690140845070425</v>
      </c>
      <c r="Q1868">
        <f>VLOOKUP(G1868,Sheet11!$C$53:$E$61,3,FALSE)</f>
        <v>0.233502538071066</v>
      </c>
      <c r="R1868">
        <f>VLOOKUP(I1868,Sheet11!$C$70:$E$89,2,FALSE)</f>
        <v>0.13849765258215962</v>
      </c>
      <c r="S1868">
        <f>VLOOKUP(I1868,Sheet11!$C$70:$E$89,3,FALSE)</f>
        <v>6.2041737168640719E-2</v>
      </c>
      <c r="T1868">
        <f t="shared" si="146"/>
        <v>2.1066666076257622E-4</v>
      </c>
      <c r="U1868">
        <f t="shared" si="147"/>
        <v>2.5515965726271179E-4</v>
      </c>
      <c r="V1868">
        <f t="shared" si="148"/>
        <v>0.45224293392358289</v>
      </c>
      <c r="W1868" t="str">
        <f t="shared" si="149"/>
        <v>Ontime</v>
      </c>
    </row>
    <row r="1869" spans="3:23" x14ac:dyDescent="0.3">
      <c r="C1869" s="1">
        <v>2</v>
      </c>
      <c r="D1869" s="1">
        <v>1735</v>
      </c>
      <c r="E1869" s="1" t="s">
        <v>7</v>
      </c>
      <c r="F1869" s="1" t="s">
        <v>6</v>
      </c>
      <c r="G1869" s="1" t="s">
        <v>4</v>
      </c>
      <c r="H1869" s="1" t="s">
        <v>15</v>
      </c>
      <c r="I1869">
        <f t="shared" si="145"/>
        <v>17</v>
      </c>
      <c r="J1869">
        <f>VLOOKUP(C1869,Sheet11!$C$10:$E$17,2,FALSE)</f>
        <v>0.14788732394366197</v>
      </c>
      <c r="K1869">
        <f>VLOOKUP(C1869,Sheet11!$C$10:$E$17,3,FALSE)</f>
        <v>0.13761985335589397</v>
      </c>
      <c r="L1869">
        <f>VLOOKUP(E1869,Sheet11!$C$27:$E$30,2,FALSE)</f>
        <v>0.39436619718309857</v>
      </c>
      <c r="M1869">
        <f>VLOOKUP(E1869,Sheet11!$C$27:$E$30,3,FALSE)</f>
        <v>0.29103214890016921</v>
      </c>
      <c r="N1869">
        <f>VLOOKUP(F1869,Sheet11!$C$40:$E$43,2,FALSE)</f>
        <v>0.42488262910798125</v>
      </c>
      <c r="O1869">
        <f>VLOOKUP(F1869,Sheet11!$C$40:$E$43,3,FALSE)</f>
        <v>0.54540327129159616</v>
      </c>
      <c r="P1869">
        <f>VLOOKUP(G1869,Sheet11!$C$53:$E$61,2,FALSE)</f>
        <v>0.31690140845070425</v>
      </c>
      <c r="Q1869">
        <f>VLOOKUP(G1869,Sheet11!$C$53:$E$61,3,FALSE)</f>
        <v>0.233502538071066</v>
      </c>
      <c r="R1869">
        <f>VLOOKUP(I1869,Sheet11!$C$70:$E$89,2,FALSE)</f>
        <v>9.154929577464789E-2</v>
      </c>
      <c r="S1869">
        <f>VLOOKUP(I1869,Sheet11!$C$70:$E$89,3,FALSE)</f>
        <v>8.1218274111675121E-2</v>
      </c>
      <c r="T1869">
        <f t="shared" si="146"/>
        <v>1.3925423338543175E-4</v>
      </c>
      <c r="U1869">
        <f t="shared" si="147"/>
        <v>3.3402718768936815E-4</v>
      </c>
      <c r="V1869">
        <f t="shared" si="148"/>
        <v>0.29423135408356388</v>
      </c>
      <c r="W1869" t="str">
        <f t="shared" si="149"/>
        <v>Ontime</v>
      </c>
    </row>
    <row r="1870" spans="3:23" x14ac:dyDescent="0.3">
      <c r="C1870" s="1">
        <v>2</v>
      </c>
      <c r="D1870" s="1">
        <v>845</v>
      </c>
      <c r="E1870" s="1" t="s">
        <v>7</v>
      </c>
      <c r="F1870" s="1" t="s">
        <v>6</v>
      </c>
      <c r="G1870" s="1" t="s">
        <v>4</v>
      </c>
      <c r="H1870" s="1" t="s">
        <v>15</v>
      </c>
      <c r="I1870">
        <f t="shared" si="145"/>
        <v>8</v>
      </c>
      <c r="J1870">
        <f>VLOOKUP(C1870,Sheet11!$C$10:$E$17,2,FALSE)</f>
        <v>0.14788732394366197</v>
      </c>
      <c r="K1870">
        <f>VLOOKUP(C1870,Sheet11!$C$10:$E$17,3,FALSE)</f>
        <v>0.13761985335589397</v>
      </c>
      <c r="L1870">
        <f>VLOOKUP(E1870,Sheet11!$C$27:$E$30,2,FALSE)</f>
        <v>0.39436619718309857</v>
      </c>
      <c r="M1870">
        <f>VLOOKUP(E1870,Sheet11!$C$27:$E$30,3,FALSE)</f>
        <v>0.29103214890016921</v>
      </c>
      <c r="N1870">
        <f>VLOOKUP(F1870,Sheet11!$C$40:$E$43,2,FALSE)</f>
        <v>0.42488262910798125</v>
      </c>
      <c r="O1870">
        <f>VLOOKUP(F1870,Sheet11!$C$40:$E$43,3,FALSE)</f>
        <v>0.54540327129159616</v>
      </c>
      <c r="P1870">
        <f>VLOOKUP(G1870,Sheet11!$C$53:$E$61,2,FALSE)</f>
        <v>0.31690140845070425</v>
      </c>
      <c r="Q1870">
        <f>VLOOKUP(G1870,Sheet11!$C$53:$E$61,3,FALSE)</f>
        <v>0.233502538071066</v>
      </c>
      <c r="R1870">
        <f>VLOOKUP(I1870,Sheet11!$C$70:$E$89,2,FALSE)</f>
        <v>4.2253521126760563E-2</v>
      </c>
      <c r="S1870">
        <f>VLOOKUP(I1870,Sheet11!$C$70:$E$89,3,FALSE)</f>
        <v>9.475465313028765E-2</v>
      </c>
      <c r="T1870">
        <f t="shared" si="146"/>
        <v>6.4271184639430042E-5</v>
      </c>
      <c r="U1870">
        <f t="shared" si="147"/>
        <v>3.8969838563759625E-4</v>
      </c>
      <c r="V1870">
        <f t="shared" si="148"/>
        <v>0.14157597523598284</v>
      </c>
      <c r="W1870" t="str">
        <f t="shared" si="149"/>
        <v>Ontime</v>
      </c>
    </row>
    <row r="1871" spans="3:23" x14ac:dyDescent="0.3">
      <c r="C1871" s="1">
        <v>2</v>
      </c>
      <c r="D1871" s="1">
        <v>1031</v>
      </c>
      <c r="E1871" s="1" t="s">
        <v>7</v>
      </c>
      <c r="F1871" s="1" t="s">
        <v>6</v>
      </c>
      <c r="G1871" s="1" t="s">
        <v>4</v>
      </c>
      <c r="H1871" s="1" t="s">
        <v>3</v>
      </c>
      <c r="I1871">
        <f t="shared" si="145"/>
        <v>10</v>
      </c>
      <c r="J1871">
        <f>VLOOKUP(C1871,Sheet11!$C$10:$E$17,2,FALSE)</f>
        <v>0.14788732394366197</v>
      </c>
      <c r="K1871">
        <f>VLOOKUP(C1871,Sheet11!$C$10:$E$17,3,FALSE)</f>
        <v>0.13761985335589397</v>
      </c>
      <c r="L1871">
        <f>VLOOKUP(E1871,Sheet11!$C$27:$E$30,2,FALSE)</f>
        <v>0.39436619718309857</v>
      </c>
      <c r="M1871">
        <f>VLOOKUP(E1871,Sheet11!$C$27:$E$30,3,FALSE)</f>
        <v>0.29103214890016921</v>
      </c>
      <c r="N1871">
        <f>VLOOKUP(F1871,Sheet11!$C$40:$E$43,2,FALSE)</f>
        <v>0.42488262910798125</v>
      </c>
      <c r="O1871">
        <f>VLOOKUP(F1871,Sheet11!$C$40:$E$43,3,FALSE)</f>
        <v>0.54540327129159616</v>
      </c>
      <c r="P1871">
        <f>VLOOKUP(G1871,Sheet11!$C$53:$E$61,2,FALSE)</f>
        <v>0.31690140845070425</v>
      </c>
      <c r="Q1871">
        <f>VLOOKUP(G1871,Sheet11!$C$53:$E$61,3,FALSE)</f>
        <v>0.233502538071066</v>
      </c>
      <c r="R1871">
        <f>VLOOKUP(I1871,Sheet11!$C$70:$E$89,2,FALSE)</f>
        <v>3.0516431924882629E-2</v>
      </c>
      <c r="S1871">
        <f>VLOOKUP(I1871,Sheet11!$C$70:$E$89,3,FALSE)</f>
        <v>5.9785673998871969E-2</v>
      </c>
      <c r="T1871">
        <f t="shared" si="146"/>
        <v>4.6418077795143918E-5</v>
      </c>
      <c r="U1871">
        <f t="shared" si="147"/>
        <v>2.4588112427134049E-4</v>
      </c>
      <c r="V1871">
        <f t="shared" si="148"/>
        <v>0.15880329972500568</v>
      </c>
      <c r="W1871" t="str">
        <f t="shared" si="149"/>
        <v>Ontime</v>
      </c>
    </row>
    <row r="1872" spans="3:23" x14ac:dyDescent="0.3">
      <c r="C1872" s="1">
        <v>2</v>
      </c>
      <c r="D1872" s="1">
        <v>837</v>
      </c>
      <c r="E1872" s="1" t="s">
        <v>7</v>
      </c>
      <c r="F1872" s="1" t="s">
        <v>1</v>
      </c>
      <c r="G1872" s="1" t="s">
        <v>4</v>
      </c>
      <c r="H1872" s="1" t="s">
        <v>15</v>
      </c>
      <c r="I1872">
        <f t="shared" si="145"/>
        <v>8</v>
      </c>
      <c r="J1872">
        <f>VLOOKUP(C1872,Sheet11!$C$10:$E$17,2,FALSE)</f>
        <v>0.14788732394366197</v>
      </c>
      <c r="K1872">
        <f>VLOOKUP(C1872,Sheet11!$C$10:$E$17,3,FALSE)</f>
        <v>0.13761985335589397</v>
      </c>
      <c r="L1872">
        <f>VLOOKUP(E1872,Sheet11!$C$27:$E$30,2,FALSE)</f>
        <v>0.39436619718309857</v>
      </c>
      <c r="M1872">
        <f>VLOOKUP(E1872,Sheet11!$C$27:$E$30,3,FALSE)</f>
        <v>0.29103214890016921</v>
      </c>
      <c r="N1872">
        <f>VLOOKUP(F1872,Sheet11!$C$40:$E$43,2,FALSE)</f>
        <v>0.19718309859154928</v>
      </c>
      <c r="O1872">
        <f>VLOOKUP(F1872,Sheet11!$C$40:$E$43,3,FALSE)</f>
        <v>0.17033276931754088</v>
      </c>
      <c r="P1872">
        <f>VLOOKUP(G1872,Sheet11!$C$53:$E$61,2,FALSE)</f>
        <v>0.31690140845070425</v>
      </c>
      <c r="Q1872">
        <f>VLOOKUP(G1872,Sheet11!$C$53:$E$61,3,FALSE)</f>
        <v>0.233502538071066</v>
      </c>
      <c r="R1872">
        <f>VLOOKUP(I1872,Sheet11!$C$70:$E$89,2,FALSE)</f>
        <v>4.2253521126760563E-2</v>
      </c>
      <c r="S1872">
        <f>VLOOKUP(I1872,Sheet11!$C$70:$E$89,3,FALSE)</f>
        <v>9.475465313028765E-2</v>
      </c>
      <c r="T1872">
        <f t="shared" si="146"/>
        <v>2.9827511103381895E-5</v>
      </c>
      <c r="U1872">
        <f t="shared" si="147"/>
        <v>1.2170518351867018E-4</v>
      </c>
      <c r="V1872">
        <f t="shared" si="148"/>
        <v>0.19683878240122835</v>
      </c>
      <c r="W1872" t="str">
        <f t="shared" si="149"/>
        <v>Ontime</v>
      </c>
    </row>
    <row r="1873" spans="3:23" x14ac:dyDescent="0.3">
      <c r="C1873" s="1">
        <v>2</v>
      </c>
      <c r="D1873" s="1">
        <v>1342</v>
      </c>
      <c r="E1873" s="1" t="s">
        <v>7</v>
      </c>
      <c r="F1873" s="1" t="s">
        <v>1</v>
      </c>
      <c r="G1873" s="1" t="s">
        <v>4</v>
      </c>
      <c r="H1873" s="1" t="s">
        <v>15</v>
      </c>
      <c r="I1873">
        <f t="shared" si="145"/>
        <v>13</v>
      </c>
      <c r="J1873">
        <f>VLOOKUP(C1873,Sheet11!$C$10:$E$17,2,FALSE)</f>
        <v>0.14788732394366197</v>
      </c>
      <c r="K1873">
        <f>VLOOKUP(C1873,Sheet11!$C$10:$E$17,3,FALSE)</f>
        <v>0.13761985335589397</v>
      </c>
      <c r="L1873">
        <f>VLOOKUP(E1873,Sheet11!$C$27:$E$30,2,FALSE)</f>
        <v>0.39436619718309857</v>
      </c>
      <c r="M1873">
        <f>VLOOKUP(E1873,Sheet11!$C$27:$E$30,3,FALSE)</f>
        <v>0.29103214890016921</v>
      </c>
      <c r="N1873">
        <f>VLOOKUP(F1873,Sheet11!$C$40:$E$43,2,FALSE)</f>
        <v>0.19718309859154928</v>
      </c>
      <c r="O1873">
        <f>VLOOKUP(F1873,Sheet11!$C$40:$E$43,3,FALSE)</f>
        <v>0.17033276931754088</v>
      </c>
      <c r="P1873">
        <f>VLOOKUP(G1873,Sheet11!$C$53:$E$61,2,FALSE)</f>
        <v>0.31690140845070425</v>
      </c>
      <c r="Q1873">
        <f>VLOOKUP(G1873,Sheet11!$C$53:$E$61,3,FALSE)</f>
        <v>0.233502538071066</v>
      </c>
      <c r="R1873">
        <f>VLOOKUP(I1873,Sheet11!$C$70:$E$89,2,FALSE)</f>
        <v>6.1032863849765258E-2</v>
      </c>
      <c r="S1873">
        <f>VLOOKUP(I1873,Sheet11!$C$70:$E$89,3,FALSE)</f>
        <v>5.0761421319796954E-2</v>
      </c>
      <c r="T1873">
        <f t="shared" si="146"/>
        <v>4.3084182704884956E-5</v>
      </c>
      <c r="U1873">
        <f t="shared" si="147"/>
        <v>6.5199205456430457E-5</v>
      </c>
      <c r="V1873">
        <f t="shared" si="148"/>
        <v>0.3978835852522476</v>
      </c>
      <c r="W1873" t="str">
        <f t="shared" si="149"/>
        <v>Ontime</v>
      </c>
    </row>
    <row r="1874" spans="3:23" x14ac:dyDescent="0.3">
      <c r="C1874" s="1">
        <v>2</v>
      </c>
      <c r="D1874" s="1">
        <v>1512</v>
      </c>
      <c r="E1874" s="1" t="s">
        <v>7</v>
      </c>
      <c r="F1874" s="1" t="s">
        <v>1</v>
      </c>
      <c r="G1874" s="1" t="s">
        <v>4</v>
      </c>
      <c r="H1874" s="1" t="s">
        <v>15</v>
      </c>
      <c r="I1874">
        <f t="shared" si="145"/>
        <v>15</v>
      </c>
      <c r="J1874">
        <f>VLOOKUP(C1874,Sheet11!$C$10:$E$17,2,FALSE)</f>
        <v>0.14788732394366197</v>
      </c>
      <c r="K1874">
        <f>VLOOKUP(C1874,Sheet11!$C$10:$E$17,3,FALSE)</f>
        <v>0.13761985335589397</v>
      </c>
      <c r="L1874">
        <f>VLOOKUP(E1874,Sheet11!$C$27:$E$30,2,FALSE)</f>
        <v>0.39436619718309857</v>
      </c>
      <c r="M1874">
        <f>VLOOKUP(E1874,Sheet11!$C$27:$E$30,3,FALSE)</f>
        <v>0.29103214890016921</v>
      </c>
      <c r="N1874">
        <f>VLOOKUP(F1874,Sheet11!$C$40:$E$43,2,FALSE)</f>
        <v>0.19718309859154928</v>
      </c>
      <c r="O1874">
        <f>VLOOKUP(F1874,Sheet11!$C$40:$E$43,3,FALSE)</f>
        <v>0.17033276931754088</v>
      </c>
      <c r="P1874">
        <f>VLOOKUP(G1874,Sheet11!$C$53:$E$61,2,FALSE)</f>
        <v>0.31690140845070425</v>
      </c>
      <c r="Q1874">
        <f>VLOOKUP(G1874,Sheet11!$C$53:$E$61,3,FALSE)</f>
        <v>0.233502538071066</v>
      </c>
      <c r="R1874">
        <f>VLOOKUP(I1874,Sheet11!$C$70:$E$89,2,FALSE)</f>
        <v>0.13849765258215962</v>
      </c>
      <c r="S1874">
        <f>VLOOKUP(I1874,Sheet11!$C$70:$E$89,3,FALSE)</f>
        <v>6.2041737168640719E-2</v>
      </c>
      <c r="T1874">
        <f t="shared" si="146"/>
        <v>9.7767953061085104E-5</v>
      </c>
      <c r="U1874">
        <f t="shared" si="147"/>
        <v>7.9687917780081654E-5</v>
      </c>
      <c r="V1874">
        <f t="shared" si="148"/>
        <v>0.5509423418771705</v>
      </c>
      <c r="W1874" t="str">
        <f t="shared" si="149"/>
        <v>Delayed</v>
      </c>
    </row>
    <row r="1875" spans="3:23" x14ac:dyDescent="0.3">
      <c r="C1875" s="1">
        <v>2</v>
      </c>
      <c r="D1875" s="1">
        <v>1915</v>
      </c>
      <c r="E1875" s="1" t="s">
        <v>7</v>
      </c>
      <c r="F1875" s="1" t="s">
        <v>1</v>
      </c>
      <c r="G1875" s="1" t="s">
        <v>4</v>
      </c>
      <c r="H1875" s="1" t="s">
        <v>15</v>
      </c>
      <c r="I1875">
        <f t="shared" si="145"/>
        <v>19</v>
      </c>
      <c r="J1875">
        <f>VLOOKUP(C1875,Sheet11!$C$10:$E$17,2,FALSE)</f>
        <v>0.14788732394366197</v>
      </c>
      <c r="K1875">
        <f>VLOOKUP(C1875,Sheet11!$C$10:$E$17,3,FALSE)</f>
        <v>0.13761985335589397</v>
      </c>
      <c r="L1875">
        <f>VLOOKUP(E1875,Sheet11!$C$27:$E$30,2,FALSE)</f>
        <v>0.39436619718309857</v>
      </c>
      <c r="M1875">
        <f>VLOOKUP(E1875,Sheet11!$C$27:$E$30,3,FALSE)</f>
        <v>0.29103214890016921</v>
      </c>
      <c r="N1875">
        <f>VLOOKUP(F1875,Sheet11!$C$40:$E$43,2,FALSE)</f>
        <v>0.19718309859154928</v>
      </c>
      <c r="O1875">
        <f>VLOOKUP(F1875,Sheet11!$C$40:$E$43,3,FALSE)</f>
        <v>0.17033276931754088</v>
      </c>
      <c r="P1875">
        <f>VLOOKUP(G1875,Sheet11!$C$53:$E$61,2,FALSE)</f>
        <v>0.31690140845070425</v>
      </c>
      <c r="Q1875">
        <f>VLOOKUP(G1875,Sheet11!$C$53:$E$61,3,FALSE)</f>
        <v>0.233502538071066</v>
      </c>
      <c r="R1875">
        <f>VLOOKUP(I1875,Sheet11!$C$70:$E$89,2,FALSE)</f>
        <v>9.8591549295774641E-2</v>
      </c>
      <c r="S1875">
        <f>VLOOKUP(I1875,Sheet11!$C$70:$E$89,3,FALSE)</f>
        <v>2.1996615905245348E-2</v>
      </c>
      <c r="T1875">
        <f t="shared" si="146"/>
        <v>6.9597525907891079E-5</v>
      </c>
      <c r="U1875">
        <f t="shared" si="147"/>
        <v>2.8252989031119864E-5</v>
      </c>
      <c r="V1875">
        <f t="shared" si="148"/>
        <v>0.71126376750567322</v>
      </c>
      <c r="W1875" t="str">
        <f t="shared" si="149"/>
        <v>Delayed</v>
      </c>
    </row>
    <row r="1876" spans="3:23" x14ac:dyDescent="0.3">
      <c r="C1876" s="1">
        <v>2</v>
      </c>
      <c r="D1876" s="1">
        <v>2155</v>
      </c>
      <c r="E1876" s="1" t="s">
        <v>7</v>
      </c>
      <c r="F1876" s="1" t="s">
        <v>1</v>
      </c>
      <c r="G1876" s="1" t="s">
        <v>4</v>
      </c>
      <c r="H1876" s="1" t="s">
        <v>15</v>
      </c>
      <c r="I1876">
        <f t="shared" si="145"/>
        <v>21</v>
      </c>
      <c r="J1876">
        <f>VLOOKUP(C1876,Sheet11!$C$10:$E$17,2,FALSE)</f>
        <v>0.14788732394366197</v>
      </c>
      <c r="K1876">
        <f>VLOOKUP(C1876,Sheet11!$C$10:$E$17,3,FALSE)</f>
        <v>0.13761985335589397</v>
      </c>
      <c r="L1876">
        <f>VLOOKUP(E1876,Sheet11!$C$27:$E$30,2,FALSE)</f>
        <v>0.39436619718309857</v>
      </c>
      <c r="M1876">
        <f>VLOOKUP(E1876,Sheet11!$C$27:$E$30,3,FALSE)</f>
        <v>0.29103214890016921</v>
      </c>
      <c r="N1876">
        <f>VLOOKUP(F1876,Sheet11!$C$40:$E$43,2,FALSE)</f>
        <v>0.19718309859154928</v>
      </c>
      <c r="O1876">
        <f>VLOOKUP(F1876,Sheet11!$C$40:$E$43,3,FALSE)</f>
        <v>0.17033276931754088</v>
      </c>
      <c r="P1876">
        <f>VLOOKUP(G1876,Sheet11!$C$53:$E$61,2,FALSE)</f>
        <v>0.31690140845070425</v>
      </c>
      <c r="Q1876">
        <f>VLOOKUP(G1876,Sheet11!$C$53:$E$61,3,FALSE)</f>
        <v>0.233502538071066</v>
      </c>
      <c r="R1876">
        <f>VLOOKUP(I1876,Sheet11!$C$70:$E$89,2,FALSE)</f>
        <v>4.9295774647887321E-2</v>
      </c>
      <c r="S1876">
        <f>VLOOKUP(I1876,Sheet11!$C$70:$E$89,3,FALSE)</f>
        <v>3.7789058093626621E-2</v>
      </c>
      <c r="T1876">
        <f t="shared" si="146"/>
        <v>3.479876295394554E-5</v>
      </c>
      <c r="U1876">
        <f t="shared" si="147"/>
        <v>4.8537186284231557E-5</v>
      </c>
      <c r="V1876">
        <f t="shared" si="148"/>
        <v>0.41757204750244625</v>
      </c>
      <c r="W1876" t="str">
        <f t="shared" si="149"/>
        <v>Ontime</v>
      </c>
    </row>
    <row r="1877" spans="3:23" x14ac:dyDescent="0.3">
      <c r="C1877" s="1">
        <v>2</v>
      </c>
      <c r="D1877" s="1">
        <v>1505</v>
      </c>
      <c r="E1877" s="1" t="s">
        <v>5</v>
      </c>
      <c r="F1877" s="1" t="s">
        <v>1</v>
      </c>
      <c r="G1877" s="1" t="s">
        <v>8</v>
      </c>
      <c r="H1877" s="1" t="s">
        <v>15</v>
      </c>
      <c r="I1877">
        <f t="shared" si="145"/>
        <v>15</v>
      </c>
      <c r="J1877">
        <f>VLOOKUP(C1877,Sheet11!$C$10:$E$17,2,FALSE)</f>
        <v>0.14788732394366197</v>
      </c>
      <c r="K1877">
        <f>VLOOKUP(C1877,Sheet11!$C$10:$E$17,3,FALSE)</f>
        <v>0.13761985335589397</v>
      </c>
      <c r="L1877">
        <f>VLOOKUP(E1877,Sheet11!$C$27:$E$30,2,FALSE)</f>
        <v>0.51877934272300474</v>
      </c>
      <c r="M1877">
        <f>VLOOKUP(E1877,Sheet11!$C$27:$E$30,3,FALSE)</f>
        <v>0.64805414551607443</v>
      </c>
      <c r="N1877">
        <f>VLOOKUP(F1877,Sheet11!$C$40:$E$43,2,FALSE)</f>
        <v>0.19718309859154928</v>
      </c>
      <c r="O1877">
        <f>VLOOKUP(F1877,Sheet11!$C$40:$E$43,3,FALSE)</f>
        <v>0.17033276931754088</v>
      </c>
      <c r="P1877">
        <f>VLOOKUP(G1877,Sheet11!$C$53:$E$61,2,FALSE)</f>
        <v>0.11032863849765258</v>
      </c>
      <c r="Q1877">
        <f>VLOOKUP(G1877,Sheet11!$C$53:$E$61,3,FALSE)</f>
        <v>0.19232938522278623</v>
      </c>
      <c r="R1877">
        <f>VLOOKUP(I1877,Sheet11!$C$70:$E$89,2,FALSE)</f>
        <v>0.13849765258215962</v>
      </c>
      <c r="S1877">
        <f>VLOOKUP(I1877,Sheet11!$C$70:$E$89,3,FALSE)</f>
        <v>6.2041737168640719E-2</v>
      </c>
      <c r="T1877">
        <f t="shared" si="146"/>
        <v>4.4775825769201537E-5</v>
      </c>
      <c r="U1877">
        <f t="shared" si="147"/>
        <v>1.4615606569250652E-4</v>
      </c>
      <c r="V1877">
        <f t="shared" si="148"/>
        <v>0.23451203162768361</v>
      </c>
      <c r="W1877" t="str">
        <f t="shared" si="149"/>
        <v>Ontime</v>
      </c>
    </row>
    <row r="1878" spans="3:23" x14ac:dyDescent="0.3">
      <c r="C1878" s="1">
        <v>2</v>
      </c>
      <c r="D1878" s="1">
        <v>731</v>
      </c>
      <c r="E1878" s="1" t="s">
        <v>5</v>
      </c>
      <c r="F1878" s="1" t="s">
        <v>6</v>
      </c>
      <c r="G1878" s="1" t="s">
        <v>8</v>
      </c>
      <c r="H1878" s="1" t="s">
        <v>3</v>
      </c>
      <c r="I1878">
        <f t="shared" si="145"/>
        <v>7</v>
      </c>
      <c r="J1878">
        <f>VLOOKUP(C1878,Sheet11!$C$10:$E$17,2,FALSE)</f>
        <v>0.14788732394366197</v>
      </c>
      <c r="K1878">
        <f>VLOOKUP(C1878,Sheet11!$C$10:$E$17,3,FALSE)</f>
        <v>0.13761985335589397</v>
      </c>
      <c r="L1878">
        <f>VLOOKUP(E1878,Sheet11!$C$27:$E$30,2,FALSE)</f>
        <v>0.51877934272300474</v>
      </c>
      <c r="M1878">
        <f>VLOOKUP(E1878,Sheet11!$C$27:$E$30,3,FALSE)</f>
        <v>0.64805414551607443</v>
      </c>
      <c r="N1878">
        <f>VLOOKUP(F1878,Sheet11!$C$40:$E$43,2,FALSE)</f>
        <v>0.42488262910798125</v>
      </c>
      <c r="O1878">
        <f>VLOOKUP(F1878,Sheet11!$C$40:$E$43,3,FALSE)</f>
        <v>0.54540327129159616</v>
      </c>
      <c r="P1878">
        <f>VLOOKUP(G1878,Sheet11!$C$53:$E$61,2,FALSE)</f>
        <v>0.11032863849765258</v>
      </c>
      <c r="Q1878">
        <f>VLOOKUP(G1878,Sheet11!$C$53:$E$61,3,FALSE)</f>
        <v>0.19232938522278623</v>
      </c>
      <c r="R1878">
        <f>VLOOKUP(I1878,Sheet11!$C$70:$E$89,2,FALSE)</f>
        <v>4.2253521126760563E-2</v>
      </c>
      <c r="S1878">
        <f>VLOOKUP(I1878,Sheet11!$C$70:$E$89,3,FALSE)</f>
        <v>4.3993231810490696E-2</v>
      </c>
      <c r="T1878">
        <f t="shared" si="146"/>
        <v>2.9434955681206338E-5</v>
      </c>
      <c r="U1878">
        <f t="shared" si="147"/>
        <v>3.3184730315842856E-4</v>
      </c>
      <c r="V1878">
        <f t="shared" si="148"/>
        <v>8.1473570763605799E-2</v>
      </c>
      <c r="W1878" t="str">
        <f t="shared" si="149"/>
        <v>Ontime</v>
      </c>
    </row>
    <row r="1879" spans="3:23" x14ac:dyDescent="0.3">
      <c r="C1879" s="1">
        <v>2</v>
      </c>
      <c r="D1879" s="1">
        <v>842</v>
      </c>
      <c r="E1879" s="1" t="s">
        <v>5</v>
      </c>
      <c r="F1879" s="1" t="s">
        <v>6</v>
      </c>
      <c r="G1879" s="1" t="s">
        <v>8</v>
      </c>
      <c r="H1879" s="1" t="s">
        <v>15</v>
      </c>
      <c r="I1879">
        <f t="shared" si="145"/>
        <v>8</v>
      </c>
      <c r="J1879">
        <f>VLOOKUP(C1879,Sheet11!$C$10:$E$17,2,FALSE)</f>
        <v>0.14788732394366197</v>
      </c>
      <c r="K1879">
        <f>VLOOKUP(C1879,Sheet11!$C$10:$E$17,3,FALSE)</f>
        <v>0.13761985335589397</v>
      </c>
      <c r="L1879">
        <f>VLOOKUP(E1879,Sheet11!$C$27:$E$30,2,FALSE)</f>
        <v>0.51877934272300474</v>
      </c>
      <c r="M1879">
        <f>VLOOKUP(E1879,Sheet11!$C$27:$E$30,3,FALSE)</f>
        <v>0.64805414551607443</v>
      </c>
      <c r="N1879">
        <f>VLOOKUP(F1879,Sheet11!$C$40:$E$43,2,FALSE)</f>
        <v>0.42488262910798125</v>
      </c>
      <c r="O1879">
        <f>VLOOKUP(F1879,Sheet11!$C$40:$E$43,3,FALSE)</f>
        <v>0.54540327129159616</v>
      </c>
      <c r="P1879">
        <f>VLOOKUP(G1879,Sheet11!$C$53:$E$61,2,FALSE)</f>
        <v>0.11032863849765258</v>
      </c>
      <c r="Q1879">
        <f>VLOOKUP(G1879,Sheet11!$C$53:$E$61,3,FALSE)</f>
        <v>0.19232938522278623</v>
      </c>
      <c r="R1879">
        <f>VLOOKUP(I1879,Sheet11!$C$70:$E$89,2,FALSE)</f>
        <v>4.2253521126760563E-2</v>
      </c>
      <c r="S1879">
        <f>VLOOKUP(I1879,Sheet11!$C$70:$E$89,3,FALSE)</f>
        <v>9.475465313028765E-2</v>
      </c>
      <c r="T1879">
        <f t="shared" si="146"/>
        <v>2.9434955681206338E-5</v>
      </c>
      <c r="U1879">
        <f t="shared" si="147"/>
        <v>7.1474803757199995E-4</v>
      </c>
      <c r="V1879">
        <f t="shared" si="148"/>
        <v>3.9553383976877812E-2</v>
      </c>
      <c r="W1879" t="str">
        <f t="shared" si="149"/>
        <v>Ontime</v>
      </c>
    </row>
    <row r="1880" spans="3:23" x14ac:dyDescent="0.3">
      <c r="C1880" s="1">
        <v>2</v>
      </c>
      <c r="D1880" s="1">
        <v>1032</v>
      </c>
      <c r="E1880" s="1" t="s">
        <v>5</v>
      </c>
      <c r="F1880" s="1" t="s">
        <v>6</v>
      </c>
      <c r="G1880" s="1" t="s">
        <v>8</v>
      </c>
      <c r="H1880" s="1" t="s">
        <v>3</v>
      </c>
      <c r="I1880">
        <f t="shared" si="145"/>
        <v>10</v>
      </c>
      <c r="J1880">
        <f>VLOOKUP(C1880,Sheet11!$C$10:$E$17,2,FALSE)</f>
        <v>0.14788732394366197</v>
      </c>
      <c r="K1880">
        <f>VLOOKUP(C1880,Sheet11!$C$10:$E$17,3,FALSE)</f>
        <v>0.13761985335589397</v>
      </c>
      <c r="L1880">
        <f>VLOOKUP(E1880,Sheet11!$C$27:$E$30,2,FALSE)</f>
        <v>0.51877934272300474</v>
      </c>
      <c r="M1880">
        <f>VLOOKUP(E1880,Sheet11!$C$27:$E$30,3,FALSE)</f>
        <v>0.64805414551607443</v>
      </c>
      <c r="N1880">
        <f>VLOOKUP(F1880,Sheet11!$C$40:$E$43,2,FALSE)</f>
        <v>0.42488262910798125</v>
      </c>
      <c r="O1880">
        <f>VLOOKUP(F1880,Sheet11!$C$40:$E$43,3,FALSE)</f>
        <v>0.54540327129159616</v>
      </c>
      <c r="P1880">
        <f>VLOOKUP(G1880,Sheet11!$C$53:$E$61,2,FALSE)</f>
        <v>0.11032863849765258</v>
      </c>
      <c r="Q1880">
        <f>VLOOKUP(G1880,Sheet11!$C$53:$E$61,3,FALSE)</f>
        <v>0.19232938522278623</v>
      </c>
      <c r="R1880">
        <f>VLOOKUP(I1880,Sheet11!$C$70:$E$89,2,FALSE)</f>
        <v>3.0516431924882629E-2</v>
      </c>
      <c r="S1880">
        <f>VLOOKUP(I1880,Sheet11!$C$70:$E$89,3,FALSE)</f>
        <v>5.9785673998871969E-2</v>
      </c>
      <c r="T1880">
        <f t="shared" si="146"/>
        <v>2.1258579103093467E-5</v>
      </c>
      <c r="U1880">
        <f t="shared" si="147"/>
        <v>4.5097197608709525E-4</v>
      </c>
      <c r="V1880">
        <f t="shared" si="148"/>
        <v>4.5017373123032396E-2</v>
      </c>
      <c r="W1880" t="str">
        <f t="shared" si="149"/>
        <v>Ontime</v>
      </c>
    </row>
    <row r="1881" spans="3:23" x14ac:dyDescent="0.3">
      <c r="C1881" s="1">
        <v>2</v>
      </c>
      <c r="D1881" s="1">
        <v>1231</v>
      </c>
      <c r="E1881" s="1" t="s">
        <v>5</v>
      </c>
      <c r="F1881" s="1" t="s">
        <v>6</v>
      </c>
      <c r="G1881" s="1" t="s">
        <v>8</v>
      </c>
      <c r="H1881" s="1" t="s">
        <v>3</v>
      </c>
      <c r="I1881">
        <f t="shared" si="145"/>
        <v>12</v>
      </c>
      <c r="J1881">
        <f>VLOOKUP(C1881,Sheet11!$C$10:$E$17,2,FALSE)</f>
        <v>0.14788732394366197</v>
      </c>
      <c r="K1881">
        <f>VLOOKUP(C1881,Sheet11!$C$10:$E$17,3,FALSE)</f>
        <v>0.13761985335589397</v>
      </c>
      <c r="L1881">
        <f>VLOOKUP(E1881,Sheet11!$C$27:$E$30,2,FALSE)</f>
        <v>0.51877934272300474</v>
      </c>
      <c r="M1881">
        <f>VLOOKUP(E1881,Sheet11!$C$27:$E$30,3,FALSE)</f>
        <v>0.64805414551607443</v>
      </c>
      <c r="N1881">
        <f>VLOOKUP(F1881,Sheet11!$C$40:$E$43,2,FALSE)</f>
        <v>0.42488262910798125</v>
      </c>
      <c r="O1881">
        <f>VLOOKUP(F1881,Sheet11!$C$40:$E$43,3,FALSE)</f>
        <v>0.54540327129159616</v>
      </c>
      <c r="P1881">
        <f>VLOOKUP(G1881,Sheet11!$C$53:$E$61,2,FALSE)</f>
        <v>0.11032863849765258</v>
      </c>
      <c r="Q1881">
        <f>VLOOKUP(G1881,Sheet11!$C$53:$E$61,3,FALSE)</f>
        <v>0.19232938522278623</v>
      </c>
      <c r="R1881">
        <f>VLOOKUP(I1881,Sheet11!$C$70:$E$89,2,FALSE)</f>
        <v>3.0516431924882629E-2</v>
      </c>
      <c r="S1881">
        <f>VLOOKUP(I1881,Sheet11!$C$70:$E$89,3,FALSE)</f>
        <v>0.10152284263959391</v>
      </c>
      <c r="T1881">
        <f t="shared" si="146"/>
        <v>2.1258579103093467E-5</v>
      </c>
      <c r="U1881">
        <f t="shared" si="147"/>
        <v>7.6580146882714278E-4</v>
      </c>
      <c r="V1881">
        <f t="shared" si="148"/>
        <v>2.701011080285172E-2</v>
      </c>
      <c r="W1881" t="str">
        <f t="shared" si="149"/>
        <v>Ontime</v>
      </c>
    </row>
    <row r="1882" spans="3:23" x14ac:dyDescent="0.3">
      <c r="C1882" s="1">
        <v>2</v>
      </c>
      <c r="D1882" s="1">
        <v>1430</v>
      </c>
      <c r="E1882" s="1" t="s">
        <v>5</v>
      </c>
      <c r="F1882" s="1" t="s">
        <v>6</v>
      </c>
      <c r="G1882" s="1" t="s">
        <v>8</v>
      </c>
      <c r="H1882" s="1" t="s">
        <v>3</v>
      </c>
      <c r="I1882">
        <f t="shared" si="145"/>
        <v>14</v>
      </c>
      <c r="J1882">
        <f>VLOOKUP(C1882,Sheet11!$C$10:$E$17,2,FALSE)</f>
        <v>0.14788732394366197</v>
      </c>
      <c r="K1882">
        <f>VLOOKUP(C1882,Sheet11!$C$10:$E$17,3,FALSE)</f>
        <v>0.13761985335589397</v>
      </c>
      <c r="L1882">
        <f>VLOOKUP(E1882,Sheet11!$C$27:$E$30,2,FALSE)</f>
        <v>0.51877934272300474</v>
      </c>
      <c r="M1882">
        <f>VLOOKUP(E1882,Sheet11!$C$27:$E$30,3,FALSE)</f>
        <v>0.64805414551607443</v>
      </c>
      <c r="N1882">
        <f>VLOOKUP(F1882,Sheet11!$C$40:$E$43,2,FALSE)</f>
        <v>0.42488262910798125</v>
      </c>
      <c r="O1882">
        <f>VLOOKUP(F1882,Sheet11!$C$40:$E$43,3,FALSE)</f>
        <v>0.54540327129159616</v>
      </c>
      <c r="P1882">
        <f>VLOOKUP(G1882,Sheet11!$C$53:$E$61,2,FALSE)</f>
        <v>0.11032863849765258</v>
      </c>
      <c r="Q1882">
        <f>VLOOKUP(G1882,Sheet11!$C$53:$E$61,3,FALSE)</f>
        <v>0.19232938522278623</v>
      </c>
      <c r="R1882">
        <f>VLOOKUP(I1882,Sheet11!$C$70:$E$89,2,FALSE)</f>
        <v>5.6338028169014086E-2</v>
      </c>
      <c r="S1882">
        <f>VLOOKUP(I1882,Sheet11!$C$70:$E$89,3,FALSE)</f>
        <v>9.7574732092498589E-2</v>
      </c>
      <c r="T1882">
        <f t="shared" si="146"/>
        <v>3.9246607574941784E-5</v>
      </c>
      <c r="U1882">
        <f t="shared" si="147"/>
        <v>7.360203005949762E-4</v>
      </c>
      <c r="V1882">
        <f t="shared" si="148"/>
        <v>5.0623349405673285E-2</v>
      </c>
      <c r="W1882" t="str">
        <f t="shared" si="149"/>
        <v>Ontime</v>
      </c>
    </row>
    <row r="1883" spans="3:23" x14ac:dyDescent="0.3">
      <c r="C1883" s="1">
        <v>2</v>
      </c>
      <c r="D1883" s="1">
        <v>1750</v>
      </c>
      <c r="E1883" s="1" t="s">
        <v>5</v>
      </c>
      <c r="F1883" s="1" t="s">
        <v>6</v>
      </c>
      <c r="G1883" s="1" t="s">
        <v>8</v>
      </c>
      <c r="H1883" s="1" t="s">
        <v>15</v>
      </c>
      <c r="I1883">
        <f t="shared" si="145"/>
        <v>17</v>
      </c>
      <c r="J1883">
        <f>VLOOKUP(C1883,Sheet11!$C$10:$E$17,2,FALSE)</f>
        <v>0.14788732394366197</v>
      </c>
      <c r="K1883">
        <f>VLOOKUP(C1883,Sheet11!$C$10:$E$17,3,FALSE)</f>
        <v>0.13761985335589397</v>
      </c>
      <c r="L1883">
        <f>VLOOKUP(E1883,Sheet11!$C$27:$E$30,2,FALSE)</f>
        <v>0.51877934272300474</v>
      </c>
      <c r="M1883">
        <f>VLOOKUP(E1883,Sheet11!$C$27:$E$30,3,FALSE)</f>
        <v>0.64805414551607443</v>
      </c>
      <c r="N1883">
        <f>VLOOKUP(F1883,Sheet11!$C$40:$E$43,2,FALSE)</f>
        <v>0.42488262910798125</v>
      </c>
      <c r="O1883">
        <f>VLOOKUP(F1883,Sheet11!$C$40:$E$43,3,FALSE)</f>
        <v>0.54540327129159616</v>
      </c>
      <c r="P1883">
        <f>VLOOKUP(G1883,Sheet11!$C$53:$E$61,2,FALSE)</f>
        <v>0.11032863849765258</v>
      </c>
      <c r="Q1883">
        <f>VLOOKUP(G1883,Sheet11!$C$53:$E$61,3,FALSE)</f>
        <v>0.19232938522278623</v>
      </c>
      <c r="R1883">
        <f>VLOOKUP(I1883,Sheet11!$C$70:$E$89,2,FALSE)</f>
        <v>9.154929577464789E-2</v>
      </c>
      <c r="S1883">
        <f>VLOOKUP(I1883,Sheet11!$C$70:$E$89,3,FALSE)</f>
        <v>8.1218274111675121E-2</v>
      </c>
      <c r="T1883">
        <f t="shared" si="146"/>
        <v>6.3775737309280407E-5</v>
      </c>
      <c r="U1883">
        <f t="shared" si="147"/>
        <v>6.1264117506171418E-4</v>
      </c>
      <c r="V1883">
        <f t="shared" si="148"/>
        <v>9.4284658090129633E-2</v>
      </c>
      <c r="W1883" t="str">
        <f t="shared" si="149"/>
        <v>Ontime</v>
      </c>
    </row>
    <row r="1884" spans="3:23" x14ac:dyDescent="0.3">
      <c r="C1884" s="1">
        <v>2</v>
      </c>
      <c r="D1884" s="1">
        <v>1927</v>
      </c>
      <c r="E1884" s="1" t="s">
        <v>5</v>
      </c>
      <c r="F1884" s="1" t="s">
        <v>6</v>
      </c>
      <c r="G1884" s="1" t="s">
        <v>8</v>
      </c>
      <c r="H1884" s="1" t="s">
        <v>15</v>
      </c>
      <c r="I1884">
        <f t="shared" si="145"/>
        <v>19</v>
      </c>
      <c r="J1884">
        <f>VLOOKUP(C1884,Sheet11!$C$10:$E$17,2,FALSE)</f>
        <v>0.14788732394366197</v>
      </c>
      <c r="K1884">
        <f>VLOOKUP(C1884,Sheet11!$C$10:$E$17,3,FALSE)</f>
        <v>0.13761985335589397</v>
      </c>
      <c r="L1884">
        <f>VLOOKUP(E1884,Sheet11!$C$27:$E$30,2,FALSE)</f>
        <v>0.51877934272300474</v>
      </c>
      <c r="M1884">
        <f>VLOOKUP(E1884,Sheet11!$C$27:$E$30,3,FALSE)</f>
        <v>0.64805414551607443</v>
      </c>
      <c r="N1884">
        <f>VLOOKUP(F1884,Sheet11!$C$40:$E$43,2,FALSE)</f>
        <v>0.42488262910798125</v>
      </c>
      <c r="O1884">
        <f>VLOOKUP(F1884,Sheet11!$C$40:$E$43,3,FALSE)</f>
        <v>0.54540327129159616</v>
      </c>
      <c r="P1884">
        <f>VLOOKUP(G1884,Sheet11!$C$53:$E$61,2,FALSE)</f>
        <v>0.11032863849765258</v>
      </c>
      <c r="Q1884">
        <f>VLOOKUP(G1884,Sheet11!$C$53:$E$61,3,FALSE)</f>
        <v>0.19232938522278623</v>
      </c>
      <c r="R1884">
        <f>VLOOKUP(I1884,Sheet11!$C$70:$E$89,2,FALSE)</f>
        <v>9.8591549295774641E-2</v>
      </c>
      <c r="S1884">
        <f>VLOOKUP(I1884,Sheet11!$C$70:$E$89,3,FALSE)</f>
        <v>2.1996615905245348E-2</v>
      </c>
      <c r="T1884">
        <f t="shared" si="146"/>
        <v>6.8681563256148119E-5</v>
      </c>
      <c r="U1884">
        <f t="shared" si="147"/>
        <v>1.6592365157921428E-4</v>
      </c>
      <c r="V1884">
        <f t="shared" si="148"/>
        <v>0.29275377917045192</v>
      </c>
      <c r="W1884" t="str">
        <f t="shared" si="149"/>
        <v>Ontime</v>
      </c>
    </row>
    <row r="1885" spans="3:23" x14ac:dyDescent="0.3">
      <c r="C1885" s="1">
        <v>2</v>
      </c>
      <c r="D1885" s="1">
        <v>2030</v>
      </c>
      <c r="E1885" s="1" t="s">
        <v>5</v>
      </c>
      <c r="F1885" s="1" t="s">
        <v>6</v>
      </c>
      <c r="G1885" s="1" t="s">
        <v>8</v>
      </c>
      <c r="H1885" s="1" t="s">
        <v>15</v>
      </c>
      <c r="I1885">
        <f t="shared" si="145"/>
        <v>20</v>
      </c>
      <c r="J1885">
        <f>VLOOKUP(C1885,Sheet11!$C$10:$E$17,2,FALSE)</f>
        <v>0.14788732394366197</v>
      </c>
      <c r="K1885">
        <f>VLOOKUP(C1885,Sheet11!$C$10:$E$17,3,FALSE)</f>
        <v>0.13761985335589397</v>
      </c>
      <c r="L1885">
        <f>VLOOKUP(E1885,Sheet11!$C$27:$E$30,2,FALSE)</f>
        <v>0.51877934272300474</v>
      </c>
      <c r="M1885">
        <f>VLOOKUP(E1885,Sheet11!$C$27:$E$30,3,FALSE)</f>
        <v>0.64805414551607443</v>
      </c>
      <c r="N1885">
        <f>VLOOKUP(F1885,Sheet11!$C$40:$E$43,2,FALSE)</f>
        <v>0.42488262910798125</v>
      </c>
      <c r="O1885">
        <f>VLOOKUP(F1885,Sheet11!$C$40:$E$43,3,FALSE)</f>
        <v>0.54540327129159616</v>
      </c>
      <c r="P1885">
        <f>VLOOKUP(G1885,Sheet11!$C$53:$E$61,2,FALSE)</f>
        <v>0.11032863849765258</v>
      </c>
      <c r="Q1885">
        <f>VLOOKUP(G1885,Sheet11!$C$53:$E$61,3,FALSE)</f>
        <v>0.19232938522278623</v>
      </c>
      <c r="R1885">
        <f>VLOOKUP(I1885,Sheet11!$C$70:$E$89,2,FALSE)</f>
        <v>4.9295774647887321E-2</v>
      </c>
      <c r="S1885">
        <f>VLOOKUP(I1885,Sheet11!$C$70:$E$89,3,FALSE)</f>
        <v>3.6661026508742242E-2</v>
      </c>
      <c r="T1885">
        <f t="shared" si="146"/>
        <v>3.4340781628074059E-5</v>
      </c>
      <c r="U1885">
        <f t="shared" si="147"/>
        <v>2.7653941929869046E-4</v>
      </c>
      <c r="V1885">
        <f t="shared" si="148"/>
        <v>0.11046307074461739</v>
      </c>
      <c r="W1885" t="str">
        <f t="shared" si="149"/>
        <v>Ontime</v>
      </c>
    </row>
    <row r="1886" spans="3:23" x14ac:dyDescent="0.3">
      <c r="C1886" s="1">
        <v>2</v>
      </c>
      <c r="D1886" s="1">
        <v>1551</v>
      </c>
      <c r="E1886" s="1" t="s">
        <v>5</v>
      </c>
      <c r="F1886" s="1" t="s">
        <v>1</v>
      </c>
      <c r="G1886" s="1" t="s">
        <v>9</v>
      </c>
      <c r="H1886" s="1" t="s">
        <v>15</v>
      </c>
      <c r="I1886">
        <f t="shared" si="145"/>
        <v>15</v>
      </c>
      <c r="J1886">
        <f>VLOOKUP(C1886,Sheet11!$C$10:$E$17,2,FALSE)</f>
        <v>0.14788732394366197</v>
      </c>
      <c r="K1886">
        <f>VLOOKUP(C1886,Sheet11!$C$10:$E$17,3,FALSE)</f>
        <v>0.13761985335589397</v>
      </c>
      <c r="L1886">
        <f>VLOOKUP(E1886,Sheet11!$C$27:$E$30,2,FALSE)</f>
        <v>0.51877934272300474</v>
      </c>
      <c r="M1886">
        <f>VLOOKUP(E1886,Sheet11!$C$27:$E$30,3,FALSE)</f>
        <v>0.64805414551607443</v>
      </c>
      <c r="N1886">
        <f>VLOOKUP(F1886,Sheet11!$C$40:$E$43,2,FALSE)</f>
        <v>0.19718309859154928</v>
      </c>
      <c r="O1886">
        <f>VLOOKUP(F1886,Sheet11!$C$40:$E$43,3,FALSE)</f>
        <v>0.17033276931754088</v>
      </c>
      <c r="P1886">
        <f>VLOOKUP(G1886,Sheet11!$C$53:$E$61,2,FALSE)</f>
        <v>0.18779342723004694</v>
      </c>
      <c r="Q1886">
        <f>VLOOKUP(G1886,Sheet11!$C$53:$E$61,3,FALSE)</f>
        <v>0.1212633953750705</v>
      </c>
      <c r="R1886">
        <f>VLOOKUP(I1886,Sheet11!$C$70:$E$89,2,FALSE)</f>
        <v>0.13849765258215962</v>
      </c>
      <c r="S1886">
        <f>VLOOKUP(I1886,Sheet11!$C$70:$E$89,3,FALSE)</f>
        <v>6.2041737168640719E-2</v>
      </c>
      <c r="T1886">
        <f t="shared" si="146"/>
        <v>7.6214171522045169E-5</v>
      </c>
      <c r="U1886">
        <f t="shared" si="147"/>
        <v>9.2151185114043701E-5</v>
      </c>
      <c r="V1886">
        <f t="shared" si="148"/>
        <v>0.45267133954865374</v>
      </c>
      <c r="W1886" t="str">
        <f t="shared" si="149"/>
        <v>Ontime</v>
      </c>
    </row>
    <row r="1887" spans="3:23" x14ac:dyDescent="0.3">
      <c r="C1887" s="1">
        <v>2</v>
      </c>
      <c r="D1887" s="1">
        <v>1915</v>
      </c>
      <c r="E1887" s="1" t="s">
        <v>5</v>
      </c>
      <c r="F1887" s="1" t="s">
        <v>1</v>
      </c>
      <c r="G1887" s="1" t="s">
        <v>9</v>
      </c>
      <c r="H1887" s="1" t="s">
        <v>15</v>
      </c>
      <c r="I1887">
        <f t="shared" si="145"/>
        <v>19</v>
      </c>
      <c r="J1887">
        <f>VLOOKUP(C1887,Sheet11!$C$10:$E$17,2,FALSE)</f>
        <v>0.14788732394366197</v>
      </c>
      <c r="K1887">
        <f>VLOOKUP(C1887,Sheet11!$C$10:$E$17,3,FALSE)</f>
        <v>0.13761985335589397</v>
      </c>
      <c r="L1887">
        <f>VLOOKUP(E1887,Sheet11!$C$27:$E$30,2,FALSE)</f>
        <v>0.51877934272300474</v>
      </c>
      <c r="M1887">
        <f>VLOOKUP(E1887,Sheet11!$C$27:$E$30,3,FALSE)</f>
        <v>0.64805414551607443</v>
      </c>
      <c r="N1887">
        <f>VLOOKUP(F1887,Sheet11!$C$40:$E$43,2,FALSE)</f>
        <v>0.19718309859154928</v>
      </c>
      <c r="O1887">
        <f>VLOOKUP(F1887,Sheet11!$C$40:$E$43,3,FALSE)</f>
        <v>0.17033276931754088</v>
      </c>
      <c r="P1887">
        <f>VLOOKUP(G1887,Sheet11!$C$53:$E$61,2,FALSE)</f>
        <v>0.18779342723004694</v>
      </c>
      <c r="Q1887">
        <f>VLOOKUP(G1887,Sheet11!$C$53:$E$61,3,FALSE)</f>
        <v>0.1212633953750705</v>
      </c>
      <c r="R1887">
        <f>VLOOKUP(I1887,Sheet11!$C$70:$E$89,2,FALSE)</f>
        <v>9.8591549295774641E-2</v>
      </c>
      <c r="S1887">
        <f>VLOOKUP(I1887,Sheet11!$C$70:$E$89,3,FALSE)</f>
        <v>2.1996615905245348E-2</v>
      </c>
      <c r="T1887">
        <f t="shared" si="146"/>
        <v>5.4254155998744012E-5</v>
      </c>
      <c r="U1887">
        <f t="shared" si="147"/>
        <v>3.2671783813160955E-5</v>
      </c>
      <c r="V1887">
        <f t="shared" si="148"/>
        <v>0.62414229994110026</v>
      </c>
      <c r="W1887" t="str">
        <f t="shared" si="149"/>
        <v>Delayed</v>
      </c>
    </row>
    <row r="1888" spans="3:23" x14ac:dyDescent="0.3">
      <c r="C1888" s="1">
        <v>2</v>
      </c>
      <c r="D1888" s="1">
        <v>700</v>
      </c>
      <c r="E1888" s="1" t="s">
        <v>5</v>
      </c>
      <c r="F1888" s="1" t="s">
        <v>6</v>
      </c>
      <c r="G1888" s="1" t="s">
        <v>9</v>
      </c>
      <c r="H1888" s="1" t="s">
        <v>15</v>
      </c>
      <c r="I1888">
        <f t="shared" si="145"/>
        <v>7</v>
      </c>
      <c r="J1888">
        <f>VLOOKUP(C1888,Sheet11!$C$10:$E$17,2,FALSE)</f>
        <v>0.14788732394366197</v>
      </c>
      <c r="K1888">
        <f>VLOOKUP(C1888,Sheet11!$C$10:$E$17,3,FALSE)</f>
        <v>0.13761985335589397</v>
      </c>
      <c r="L1888">
        <f>VLOOKUP(E1888,Sheet11!$C$27:$E$30,2,FALSE)</f>
        <v>0.51877934272300474</v>
      </c>
      <c r="M1888">
        <f>VLOOKUP(E1888,Sheet11!$C$27:$E$30,3,FALSE)</f>
        <v>0.64805414551607443</v>
      </c>
      <c r="N1888">
        <f>VLOOKUP(F1888,Sheet11!$C$40:$E$43,2,FALSE)</f>
        <v>0.42488262910798125</v>
      </c>
      <c r="O1888">
        <f>VLOOKUP(F1888,Sheet11!$C$40:$E$43,3,FALSE)</f>
        <v>0.54540327129159616</v>
      </c>
      <c r="P1888">
        <f>VLOOKUP(G1888,Sheet11!$C$53:$E$61,2,FALSE)</f>
        <v>0.18779342723004694</v>
      </c>
      <c r="Q1888">
        <f>VLOOKUP(G1888,Sheet11!$C$53:$E$61,3,FALSE)</f>
        <v>0.1212633953750705</v>
      </c>
      <c r="R1888">
        <f>VLOOKUP(I1888,Sheet11!$C$70:$E$89,2,FALSE)</f>
        <v>4.2253521126760563E-2</v>
      </c>
      <c r="S1888">
        <f>VLOOKUP(I1888,Sheet11!$C$70:$E$89,3,FALSE)</f>
        <v>4.3993231810490696E-2</v>
      </c>
      <c r="T1888">
        <f t="shared" si="146"/>
        <v>5.0102052223329938E-5</v>
      </c>
      <c r="U1888">
        <f t="shared" si="147"/>
        <v>2.0922923806176584E-4</v>
      </c>
      <c r="V1888">
        <f t="shared" si="148"/>
        <v>0.19319709614775085</v>
      </c>
      <c r="W1888" t="str">
        <f t="shared" si="149"/>
        <v>Ontime</v>
      </c>
    </row>
    <row r="1889" spans="3:23" x14ac:dyDescent="0.3">
      <c r="C1889" s="1">
        <v>2</v>
      </c>
      <c r="D1889" s="1">
        <v>810</v>
      </c>
      <c r="E1889" s="1" t="s">
        <v>5</v>
      </c>
      <c r="F1889" s="1" t="s">
        <v>6</v>
      </c>
      <c r="G1889" s="1" t="s">
        <v>9</v>
      </c>
      <c r="H1889" s="1" t="s">
        <v>3</v>
      </c>
      <c r="I1889">
        <f t="shared" si="145"/>
        <v>8</v>
      </c>
      <c r="J1889">
        <f>VLOOKUP(C1889,Sheet11!$C$10:$E$17,2,FALSE)</f>
        <v>0.14788732394366197</v>
      </c>
      <c r="K1889">
        <f>VLOOKUP(C1889,Sheet11!$C$10:$E$17,3,FALSE)</f>
        <v>0.13761985335589397</v>
      </c>
      <c r="L1889">
        <f>VLOOKUP(E1889,Sheet11!$C$27:$E$30,2,FALSE)</f>
        <v>0.51877934272300474</v>
      </c>
      <c r="M1889">
        <f>VLOOKUP(E1889,Sheet11!$C$27:$E$30,3,FALSE)</f>
        <v>0.64805414551607443</v>
      </c>
      <c r="N1889">
        <f>VLOOKUP(F1889,Sheet11!$C$40:$E$43,2,FALSE)</f>
        <v>0.42488262910798125</v>
      </c>
      <c r="O1889">
        <f>VLOOKUP(F1889,Sheet11!$C$40:$E$43,3,FALSE)</f>
        <v>0.54540327129159616</v>
      </c>
      <c r="P1889">
        <f>VLOOKUP(G1889,Sheet11!$C$53:$E$61,2,FALSE)</f>
        <v>0.18779342723004694</v>
      </c>
      <c r="Q1889">
        <f>VLOOKUP(G1889,Sheet11!$C$53:$E$61,3,FALSE)</f>
        <v>0.1212633953750705</v>
      </c>
      <c r="R1889">
        <f>VLOOKUP(I1889,Sheet11!$C$70:$E$89,2,FALSE)</f>
        <v>4.2253521126760563E-2</v>
      </c>
      <c r="S1889">
        <f>VLOOKUP(I1889,Sheet11!$C$70:$E$89,3,FALSE)</f>
        <v>9.475465313028765E-2</v>
      </c>
      <c r="T1889">
        <f t="shared" si="146"/>
        <v>5.0102052223329938E-5</v>
      </c>
      <c r="U1889">
        <f t="shared" si="147"/>
        <v>4.5064758967149564E-4</v>
      </c>
      <c r="V1889">
        <f t="shared" si="148"/>
        <v>0.10005409496399215</v>
      </c>
      <c r="W1889" t="str">
        <f t="shared" si="149"/>
        <v>Ontime</v>
      </c>
    </row>
    <row r="1890" spans="3:23" x14ac:dyDescent="0.3">
      <c r="C1890" s="1">
        <v>2</v>
      </c>
      <c r="D1890" s="1">
        <v>1612</v>
      </c>
      <c r="E1890" s="1" t="s">
        <v>5</v>
      </c>
      <c r="F1890" s="1" t="s">
        <v>6</v>
      </c>
      <c r="G1890" s="1" t="s">
        <v>9</v>
      </c>
      <c r="H1890" s="1" t="s">
        <v>15</v>
      </c>
      <c r="I1890">
        <f t="shared" si="145"/>
        <v>16</v>
      </c>
      <c r="J1890">
        <f>VLOOKUP(C1890,Sheet11!$C$10:$E$17,2,FALSE)</f>
        <v>0.14788732394366197</v>
      </c>
      <c r="K1890">
        <f>VLOOKUP(C1890,Sheet11!$C$10:$E$17,3,FALSE)</f>
        <v>0.13761985335589397</v>
      </c>
      <c r="L1890">
        <f>VLOOKUP(E1890,Sheet11!$C$27:$E$30,2,FALSE)</f>
        <v>0.51877934272300474</v>
      </c>
      <c r="M1890">
        <f>VLOOKUP(E1890,Sheet11!$C$27:$E$30,3,FALSE)</f>
        <v>0.64805414551607443</v>
      </c>
      <c r="N1890">
        <f>VLOOKUP(F1890,Sheet11!$C$40:$E$43,2,FALSE)</f>
        <v>0.42488262910798125</v>
      </c>
      <c r="O1890">
        <f>VLOOKUP(F1890,Sheet11!$C$40:$E$43,3,FALSE)</f>
        <v>0.54540327129159616</v>
      </c>
      <c r="P1890">
        <f>VLOOKUP(G1890,Sheet11!$C$53:$E$61,2,FALSE)</f>
        <v>0.18779342723004694</v>
      </c>
      <c r="Q1890">
        <f>VLOOKUP(G1890,Sheet11!$C$53:$E$61,3,FALSE)</f>
        <v>0.1212633953750705</v>
      </c>
      <c r="R1890">
        <f>VLOOKUP(I1890,Sheet11!$C$70:$E$89,2,FALSE)</f>
        <v>0.10328638497652583</v>
      </c>
      <c r="S1890">
        <f>VLOOKUP(I1890,Sheet11!$C$70:$E$89,3,FALSE)</f>
        <v>9.8702763677382968E-2</v>
      </c>
      <c r="T1890">
        <f t="shared" si="146"/>
        <v>1.224716832125843E-4</v>
      </c>
      <c r="U1890">
        <f t="shared" si="147"/>
        <v>4.6942457257447467E-4</v>
      </c>
      <c r="V1890">
        <f t="shared" si="148"/>
        <v>0.20691410363752122</v>
      </c>
      <c r="W1890" t="str">
        <f t="shared" si="149"/>
        <v>Ontime</v>
      </c>
    </row>
    <row r="1891" spans="3:23" x14ac:dyDescent="0.3">
      <c r="C1891" s="1">
        <v>2</v>
      </c>
      <c r="D1891" s="1">
        <v>1459</v>
      </c>
      <c r="E1891" s="1" t="s">
        <v>5</v>
      </c>
      <c r="F1891" s="1" t="s">
        <v>6</v>
      </c>
      <c r="G1891" s="1" t="s">
        <v>9</v>
      </c>
      <c r="H1891" s="1" t="s">
        <v>3</v>
      </c>
      <c r="I1891">
        <f t="shared" si="145"/>
        <v>14</v>
      </c>
      <c r="J1891">
        <f>VLOOKUP(C1891,Sheet11!$C$10:$E$17,2,FALSE)</f>
        <v>0.14788732394366197</v>
      </c>
      <c r="K1891">
        <f>VLOOKUP(C1891,Sheet11!$C$10:$E$17,3,FALSE)</f>
        <v>0.13761985335589397</v>
      </c>
      <c r="L1891">
        <f>VLOOKUP(E1891,Sheet11!$C$27:$E$30,2,FALSE)</f>
        <v>0.51877934272300474</v>
      </c>
      <c r="M1891">
        <f>VLOOKUP(E1891,Sheet11!$C$27:$E$30,3,FALSE)</f>
        <v>0.64805414551607443</v>
      </c>
      <c r="N1891">
        <f>VLOOKUP(F1891,Sheet11!$C$40:$E$43,2,FALSE)</f>
        <v>0.42488262910798125</v>
      </c>
      <c r="O1891">
        <f>VLOOKUP(F1891,Sheet11!$C$40:$E$43,3,FALSE)</f>
        <v>0.54540327129159616</v>
      </c>
      <c r="P1891">
        <f>VLOOKUP(G1891,Sheet11!$C$53:$E$61,2,FALSE)</f>
        <v>0.18779342723004694</v>
      </c>
      <c r="Q1891">
        <f>VLOOKUP(G1891,Sheet11!$C$53:$E$61,3,FALSE)</f>
        <v>0.1212633953750705</v>
      </c>
      <c r="R1891">
        <f>VLOOKUP(I1891,Sheet11!$C$70:$E$89,2,FALSE)</f>
        <v>5.6338028169014086E-2</v>
      </c>
      <c r="S1891">
        <f>VLOOKUP(I1891,Sheet11!$C$70:$E$89,3,FALSE)</f>
        <v>9.7574732092498589E-2</v>
      </c>
      <c r="T1891">
        <f t="shared" si="146"/>
        <v>6.6802736297773255E-5</v>
      </c>
      <c r="U1891">
        <f t="shared" si="147"/>
        <v>4.6405972031648063E-4</v>
      </c>
      <c r="V1891">
        <f t="shared" si="148"/>
        <v>0.12583812523460258</v>
      </c>
      <c r="W1891" t="str">
        <f t="shared" si="149"/>
        <v>Ontime</v>
      </c>
    </row>
    <row r="1892" spans="3:23" x14ac:dyDescent="0.3">
      <c r="C1892" s="1">
        <v>2</v>
      </c>
      <c r="D1892" s="1">
        <v>1855</v>
      </c>
      <c r="E1892" s="1" t="s">
        <v>5</v>
      </c>
      <c r="F1892" s="1" t="s">
        <v>6</v>
      </c>
      <c r="G1892" s="1" t="s">
        <v>9</v>
      </c>
      <c r="H1892" s="1" t="s">
        <v>15</v>
      </c>
      <c r="I1892">
        <f t="shared" si="145"/>
        <v>18</v>
      </c>
      <c r="J1892">
        <f>VLOOKUP(C1892,Sheet11!$C$10:$E$17,2,FALSE)</f>
        <v>0.14788732394366197</v>
      </c>
      <c r="K1892">
        <f>VLOOKUP(C1892,Sheet11!$C$10:$E$17,3,FALSE)</f>
        <v>0.13761985335589397</v>
      </c>
      <c r="L1892">
        <f>VLOOKUP(E1892,Sheet11!$C$27:$E$30,2,FALSE)</f>
        <v>0.51877934272300474</v>
      </c>
      <c r="M1892">
        <f>VLOOKUP(E1892,Sheet11!$C$27:$E$30,3,FALSE)</f>
        <v>0.64805414551607443</v>
      </c>
      <c r="N1892">
        <f>VLOOKUP(F1892,Sheet11!$C$40:$E$43,2,FALSE)</f>
        <v>0.42488262910798125</v>
      </c>
      <c r="O1892">
        <f>VLOOKUP(F1892,Sheet11!$C$40:$E$43,3,FALSE)</f>
        <v>0.54540327129159616</v>
      </c>
      <c r="P1892">
        <f>VLOOKUP(G1892,Sheet11!$C$53:$E$61,2,FALSE)</f>
        <v>0.18779342723004694</v>
      </c>
      <c r="Q1892">
        <f>VLOOKUP(G1892,Sheet11!$C$53:$E$61,3,FALSE)</f>
        <v>0.1212633953750705</v>
      </c>
      <c r="R1892">
        <f>VLOOKUP(I1892,Sheet11!$C$70:$E$89,2,FALSE)</f>
        <v>7.746478873239436E-2</v>
      </c>
      <c r="S1892">
        <f>VLOOKUP(I1892,Sheet11!$C$70:$E$89,3,FALSE)</f>
        <v>5.8093626621545401E-2</v>
      </c>
      <c r="T1892">
        <f t="shared" si="146"/>
        <v>9.1853762409438211E-5</v>
      </c>
      <c r="U1892">
        <f t="shared" si="147"/>
        <v>2.7628989128669076E-4</v>
      </c>
      <c r="V1892">
        <f t="shared" si="148"/>
        <v>0.24950521756177177</v>
      </c>
      <c r="W1892" t="str">
        <f t="shared" si="149"/>
        <v>Ontime</v>
      </c>
    </row>
    <row r="1893" spans="3:23" x14ac:dyDescent="0.3">
      <c r="C1893" s="1">
        <v>2</v>
      </c>
      <c r="D1893" s="1">
        <v>1026</v>
      </c>
      <c r="E1893" s="1" t="s">
        <v>7</v>
      </c>
      <c r="F1893" s="1" t="s">
        <v>6</v>
      </c>
      <c r="G1893" s="1" t="s">
        <v>10</v>
      </c>
      <c r="H1893" s="1" t="s">
        <v>15</v>
      </c>
      <c r="I1893">
        <f t="shared" si="145"/>
        <v>10</v>
      </c>
      <c r="J1893">
        <f>VLOOKUP(C1893,Sheet11!$C$10:$E$17,2,FALSE)</f>
        <v>0.14788732394366197</v>
      </c>
      <c r="K1893">
        <f>VLOOKUP(C1893,Sheet11!$C$10:$E$17,3,FALSE)</f>
        <v>0.13761985335589397</v>
      </c>
      <c r="L1893">
        <f>VLOOKUP(E1893,Sheet11!$C$27:$E$30,2,FALSE)</f>
        <v>0.39436619718309857</v>
      </c>
      <c r="M1893">
        <f>VLOOKUP(E1893,Sheet11!$C$27:$E$30,3,FALSE)</f>
        <v>0.29103214890016921</v>
      </c>
      <c r="N1893">
        <f>VLOOKUP(F1893,Sheet11!$C$40:$E$43,2,FALSE)</f>
        <v>0.42488262910798125</v>
      </c>
      <c r="O1893">
        <f>VLOOKUP(F1893,Sheet11!$C$40:$E$43,3,FALSE)</f>
        <v>0.54540327129159616</v>
      </c>
      <c r="P1893">
        <f>VLOOKUP(G1893,Sheet11!$C$53:$E$61,2,FALSE)</f>
        <v>1.1737089201877934E-2</v>
      </c>
      <c r="Q1893">
        <f>VLOOKUP(G1893,Sheet11!$C$53:$E$61,3,FALSE)</f>
        <v>1.4664410603496898E-2</v>
      </c>
      <c r="R1893">
        <f>VLOOKUP(I1893,Sheet11!$C$70:$E$89,2,FALSE)</f>
        <v>3.0516431924882629E-2</v>
      </c>
      <c r="S1893">
        <f>VLOOKUP(I1893,Sheet11!$C$70:$E$89,3,FALSE)</f>
        <v>5.9785673998871969E-2</v>
      </c>
      <c r="T1893">
        <f t="shared" si="146"/>
        <v>1.7191880664868115E-6</v>
      </c>
      <c r="U1893">
        <f t="shared" si="147"/>
        <v>1.5441809736847469E-5</v>
      </c>
      <c r="V1893">
        <f t="shared" si="148"/>
        <v>0.10017995959143958</v>
      </c>
      <c r="W1893" t="str">
        <f t="shared" si="149"/>
        <v>Ontime</v>
      </c>
    </row>
    <row r="1894" spans="3:23" x14ac:dyDescent="0.3">
      <c r="C1894" s="1">
        <v>2</v>
      </c>
      <c r="D1894" s="1">
        <v>625</v>
      </c>
      <c r="E1894" s="1" t="s">
        <v>5</v>
      </c>
      <c r="F1894" s="1" t="s">
        <v>6</v>
      </c>
      <c r="G1894" s="1" t="s">
        <v>11</v>
      </c>
      <c r="H1894" s="1" t="s">
        <v>3</v>
      </c>
      <c r="I1894">
        <f t="shared" si="145"/>
        <v>6</v>
      </c>
      <c r="J1894">
        <f>VLOOKUP(C1894,Sheet11!$C$10:$E$17,2,FALSE)</f>
        <v>0.14788732394366197</v>
      </c>
      <c r="K1894">
        <f>VLOOKUP(C1894,Sheet11!$C$10:$E$17,3,FALSE)</f>
        <v>0.13761985335589397</v>
      </c>
      <c r="L1894">
        <f>VLOOKUP(E1894,Sheet11!$C$27:$E$30,2,FALSE)</f>
        <v>0.51877934272300474</v>
      </c>
      <c r="M1894">
        <f>VLOOKUP(E1894,Sheet11!$C$27:$E$30,3,FALSE)</f>
        <v>0.64805414551607443</v>
      </c>
      <c r="N1894">
        <f>VLOOKUP(F1894,Sheet11!$C$40:$E$43,2,FALSE)</f>
        <v>0.42488262910798125</v>
      </c>
      <c r="O1894">
        <f>VLOOKUP(F1894,Sheet11!$C$40:$E$43,3,FALSE)</f>
        <v>0.54540327129159616</v>
      </c>
      <c r="P1894">
        <f>VLOOKUP(G1894,Sheet11!$C$53:$E$61,2,FALSE)</f>
        <v>8.2159624413145546E-2</v>
      </c>
      <c r="Q1894">
        <f>VLOOKUP(G1894,Sheet11!$C$53:$E$61,3,FALSE)</f>
        <v>0.20812182741116753</v>
      </c>
      <c r="R1894">
        <f>VLOOKUP(I1894,Sheet11!$C$70:$E$89,2,FALSE)</f>
        <v>3.9906103286384977E-2</v>
      </c>
      <c r="S1894">
        <f>VLOOKUP(I1894,Sheet11!$C$70:$E$89,3,FALSE)</f>
        <v>8.4038353073886074E-2</v>
      </c>
      <c r="T1894">
        <f t="shared" si="146"/>
        <v>2.0701889633945359E-5</v>
      </c>
      <c r="U1894">
        <f t="shared" si="147"/>
        <v>6.8596498138783239E-4</v>
      </c>
      <c r="V1894">
        <f t="shared" si="148"/>
        <v>2.9295118368874801E-2</v>
      </c>
      <c r="W1894" t="str">
        <f t="shared" si="149"/>
        <v>Ontime</v>
      </c>
    </row>
    <row r="1895" spans="3:23" x14ac:dyDescent="0.3">
      <c r="C1895" s="1">
        <v>2</v>
      </c>
      <c r="D1895" s="1">
        <v>657</v>
      </c>
      <c r="E1895" s="1" t="s">
        <v>5</v>
      </c>
      <c r="F1895" s="1" t="s">
        <v>6</v>
      </c>
      <c r="G1895" s="1" t="s">
        <v>11</v>
      </c>
      <c r="H1895" s="1" t="s">
        <v>3</v>
      </c>
      <c r="I1895">
        <f t="shared" si="145"/>
        <v>6</v>
      </c>
      <c r="J1895">
        <f>VLOOKUP(C1895,Sheet11!$C$10:$E$17,2,FALSE)</f>
        <v>0.14788732394366197</v>
      </c>
      <c r="K1895">
        <f>VLOOKUP(C1895,Sheet11!$C$10:$E$17,3,FALSE)</f>
        <v>0.13761985335589397</v>
      </c>
      <c r="L1895">
        <f>VLOOKUP(E1895,Sheet11!$C$27:$E$30,2,FALSE)</f>
        <v>0.51877934272300474</v>
      </c>
      <c r="M1895">
        <f>VLOOKUP(E1895,Sheet11!$C$27:$E$30,3,FALSE)</f>
        <v>0.64805414551607443</v>
      </c>
      <c r="N1895">
        <f>VLOOKUP(F1895,Sheet11!$C$40:$E$43,2,FALSE)</f>
        <v>0.42488262910798125</v>
      </c>
      <c r="O1895">
        <f>VLOOKUP(F1895,Sheet11!$C$40:$E$43,3,FALSE)</f>
        <v>0.54540327129159616</v>
      </c>
      <c r="P1895">
        <f>VLOOKUP(G1895,Sheet11!$C$53:$E$61,2,FALSE)</f>
        <v>8.2159624413145546E-2</v>
      </c>
      <c r="Q1895">
        <f>VLOOKUP(G1895,Sheet11!$C$53:$E$61,3,FALSE)</f>
        <v>0.20812182741116753</v>
      </c>
      <c r="R1895">
        <f>VLOOKUP(I1895,Sheet11!$C$70:$E$89,2,FALSE)</f>
        <v>3.9906103286384977E-2</v>
      </c>
      <c r="S1895">
        <f>VLOOKUP(I1895,Sheet11!$C$70:$E$89,3,FALSE)</f>
        <v>8.4038353073886074E-2</v>
      </c>
      <c r="T1895">
        <f t="shared" si="146"/>
        <v>2.0701889633945359E-5</v>
      </c>
      <c r="U1895">
        <f t="shared" si="147"/>
        <v>6.8596498138783239E-4</v>
      </c>
      <c r="V1895">
        <f t="shared" si="148"/>
        <v>2.9295118368874801E-2</v>
      </c>
      <c r="W1895" t="str">
        <f t="shared" si="149"/>
        <v>Ontime</v>
      </c>
    </row>
    <row r="1896" spans="3:23" x14ac:dyDescent="0.3">
      <c r="C1896" s="1">
        <v>2</v>
      </c>
      <c r="D1896" s="1">
        <v>757</v>
      </c>
      <c r="E1896" s="1" t="s">
        <v>5</v>
      </c>
      <c r="F1896" s="1" t="s">
        <v>6</v>
      </c>
      <c r="G1896" s="1" t="s">
        <v>11</v>
      </c>
      <c r="H1896" s="1" t="s">
        <v>3</v>
      </c>
      <c r="I1896">
        <f t="shared" si="145"/>
        <v>7</v>
      </c>
      <c r="J1896">
        <f>VLOOKUP(C1896,Sheet11!$C$10:$E$17,2,FALSE)</f>
        <v>0.14788732394366197</v>
      </c>
      <c r="K1896">
        <f>VLOOKUP(C1896,Sheet11!$C$10:$E$17,3,FALSE)</f>
        <v>0.13761985335589397</v>
      </c>
      <c r="L1896">
        <f>VLOOKUP(E1896,Sheet11!$C$27:$E$30,2,FALSE)</f>
        <v>0.51877934272300474</v>
      </c>
      <c r="M1896">
        <f>VLOOKUP(E1896,Sheet11!$C$27:$E$30,3,FALSE)</f>
        <v>0.64805414551607443</v>
      </c>
      <c r="N1896">
        <f>VLOOKUP(F1896,Sheet11!$C$40:$E$43,2,FALSE)</f>
        <v>0.42488262910798125</v>
      </c>
      <c r="O1896">
        <f>VLOOKUP(F1896,Sheet11!$C$40:$E$43,3,FALSE)</f>
        <v>0.54540327129159616</v>
      </c>
      <c r="P1896">
        <f>VLOOKUP(G1896,Sheet11!$C$53:$E$61,2,FALSE)</f>
        <v>8.2159624413145546E-2</v>
      </c>
      <c r="Q1896">
        <f>VLOOKUP(G1896,Sheet11!$C$53:$E$61,3,FALSE)</f>
        <v>0.20812182741116753</v>
      </c>
      <c r="R1896">
        <f>VLOOKUP(I1896,Sheet11!$C$70:$E$89,2,FALSE)</f>
        <v>4.2253521126760563E-2</v>
      </c>
      <c r="S1896">
        <f>VLOOKUP(I1896,Sheet11!$C$70:$E$89,3,FALSE)</f>
        <v>4.3993231810490696E-2</v>
      </c>
      <c r="T1896">
        <f t="shared" si="146"/>
        <v>2.1919647847706848E-5</v>
      </c>
      <c r="U1896">
        <f t="shared" si="147"/>
        <v>3.5909576206879812E-4</v>
      </c>
      <c r="V1896">
        <f t="shared" si="148"/>
        <v>5.7529557275676275E-2</v>
      </c>
      <c r="W1896" t="str">
        <f t="shared" si="149"/>
        <v>Ontime</v>
      </c>
    </row>
    <row r="1897" spans="3:23" x14ac:dyDescent="0.3">
      <c r="C1897" s="1">
        <v>2</v>
      </c>
      <c r="D1897" s="1">
        <v>858</v>
      </c>
      <c r="E1897" s="1" t="s">
        <v>5</v>
      </c>
      <c r="F1897" s="1" t="s">
        <v>6</v>
      </c>
      <c r="G1897" s="1" t="s">
        <v>11</v>
      </c>
      <c r="H1897" s="1" t="s">
        <v>3</v>
      </c>
      <c r="I1897">
        <f t="shared" si="145"/>
        <v>8</v>
      </c>
      <c r="J1897">
        <f>VLOOKUP(C1897,Sheet11!$C$10:$E$17,2,FALSE)</f>
        <v>0.14788732394366197</v>
      </c>
      <c r="K1897">
        <f>VLOOKUP(C1897,Sheet11!$C$10:$E$17,3,FALSE)</f>
        <v>0.13761985335589397</v>
      </c>
      <c r="L1897">
        <f>VLOOKUP(E1897,Sheet11!$C$27:$E$30,2,FALSE)</f>
        <v>0.51877934272300474</v>
      </c>
      <c r="M1897">
        <f>VLOOKUP(E1897,Sheet11!$C$27:$E$30,3,FALSE)</f>
        <v>0.64805414551607443</v>
      </c>
      <c r="N1897">
        <f>VLOOKUP(F1897,Sheet11!$C$40:$E$43,2,FALSE)</f>
        <v>0.42488262910798125</v>
      </c>
      <c r="O1897">
        <f>VLOOKUP(F1897,Sheet11!$C$40:$E$43,3,FALSE)</f>
        <v>0.54540327129159616</v>
      </c>
      <c r="P1897">
        <f>VLOOKUP(G1897,Sheet11!$C$53:$E$61,2,FALSE)</f>
        <v>8.2159624413145546E-2</v>
      </c>
      <c r="Q1897">
        <f>VLOOKUP(G1897,Sheet11!$C$53:$E$61,3,FALSE)</f>
        <v>0.20812182741116753</v>
      </c>
      <c r="R1897">
        <f>VLOOKUP(I1897,Sheet11!$C$70:$E$89,2,FALSE)</f>
        <v>4.2253521126760563E-2</v>
      </c>
      <c r="S1897">
        <f>VLOOKUP(I1897,Sheet11!$C$70:$E$89,3,FALSE)</f>
        <v>9.475465313028765E-2</v>
      </c>
      <c r="T1897">
        <f t="shared" si="146"/>
        <v>2.1919647847706848E-5</v>
      </c>
      <c r="U1897">
        <f t="shared" si="147"/>
        <v>7.7343702599433437E-4</v>
      </c>
      <c r="V1897">
        <f t="shared" si="148"/>
        <v>2.7559519607501422E-2</v>
      </c>
      <c r="W1897" t="str">
        <f t="shared" si="149"/>
        <v>Ontime</v>
      </c>
    </row>
    <row r="1898" spans="3:23" x14ac:dyDescent="0.3">
      <c r="C1898" s="1">
        <v>2</v>
      </c>
      <c r="D1898" s="1">
        <v>956</v>
      </c>
      <c r="E1898" s="1" t="s">
        <v>5</v>
      </c>
      <c r="F1898" s="1" t="s">
        <v>6</v>
      </c>
      <c r="G1898" s="1" t="s">
        <v>11</v>
      </c>
      <c r="H1898" s="1" t="s">
        <v>3</v>
      </c>
      <c r="I1898">
        <f t="shared" si="145"/>
        <v>9</v>
      </c>
      <c r="J1898">
        <f>VLOOKUP(C1898,Sheet11!$C$10:$E$17,2,FALSE)</f>
        <v>0.14788732394366197</v>
      </c>
      <c r="K1898">
        <f>VLOOKUP(C1898,Sheet11!$C$10:$E$17,3,FALSE)</f>
        <v>0.13761985335589397</v>
      </c>
      <c r="L1898">
        <f>VLOOKUP(E1898,Sheet11!$C$27:$E$30,2,FALSE)</f>
        <v>0.51877934272300474</v>
      </c>
      <c r="M1898">
        <f>VLOOKUP(E1898,Sheet11!$C$27:$E$30,3,FALSE)</f>
        <v>0.64805414551607443</v>
      </c>
      <c r="N1898">
        <f>VLOOKUP(F1898,Sheet11!$C$40:$E$43,2,FALSE)</f>
        <v>0.42488262910798125</v>
      </c>
      <c r="O1898">
        <f>VLOOKUP(F1898,Sheet11!$C$40:$E$43,3,FALSE)</f>
        <v>0.54540327129159616</v>
      </c>
      <c r="P1898">
        <f>VLOOKUP(G1898,Sheet11!$C$53:$E$61,2,FALSE)</f>
        <v>8.2159624413145546E-2</v>
      </c>
      <c r="Q1898">
        <f>VLOOKUP(G1898,Sheet11!$C$53:$E$61,3,FALSE)</f>
        <v>0.20812182741116753</v>
      </c>
      <c r="R1898">
        <f>VLOOKUP(I1898,Sheet11!$C$70:$E$89,2,FALSE)</f>
        <v>3.5211267605633804E-2</v>
      </c>
      <c r="S1898">
        <f>VLOOKUP(I1898,Sheet11!$C$70:$E$89,3,FALSE)</f>
        <v>3.2148900169204735E-2</v>
      </c>
      <c r="T1898">
        <f t="shared" si="146"/>
        <v>1.8266373206422374E-5</v>
      </c>
      <c r="U1898">
        <f t="shared" si="147"/>
        <v>2.6241613381950627E-4</v>
      </c>
      <c r="V1898">
        <f t="shared" si="148"/>
        <v>6.5078416891634003E-2</v>
      </c>
      <c r="W1898" t="str">
        <f t="shared" si="149"/>
        <v>Ontime</v>
      </c>
    </row>
    <row r="1899" spans="3:23" x14ac:dyDescent="0.3">
      <c r="C1899" s="1">
        <v>2</v>
      </c>
      <c r="D1899" s="1">
        <v>1057</v>
      </c>
      <c r="E1899" s="1" t="s">
        <v>5</v>
      </c>
      <c r="F1899" s="1" t="s">
        <v>6</v>
      </c>
      <c r="G1899" s="1" t="s">
        <v>11</v>
      </c>
      <c r="H1899" s="1" t="s">
        <v>3</v>
      </c>
      <c r="I1899">
        <f t="shared" si="145"/>
        <v>10</v>
      </c>
      <c r="J1899">
        <f>VLOOKUP(C1899,Sheet11!$C$10:$E$17,2,FALSE)</f>
        <v>0.14788732394366197</v>
      </c>
      <c r="K1899">
        <f>VLOOKUP(C1899,Sheet11!$C$10:$E$17,3,FALSE)</f>
        <v>0.13761985335589397</v>
      </c>
      <c r="L1899">
        <f>VLOOKUP(E1899,Sheet11!$C$27:$E$30,2,FALSE)</f>
        <v>0.51877934272300474</v>
      </c>
      <c r="M1899">
        <f>VLOOKUP(E1899,Sheet11!$C$27:$E$30,3,FALSE)</f>
        <v>0.64805414551607443</v>
      </c>
      <c r="N1899">
        <f>VLOOKUP(F1899,Sheet11!$C$40:$E$43,2,FALSE)</f>
        <v>0.42488262910798125</v>
      </c>
      <c r="O1899">
        <f>VLOOKUP(F1899,Sheet11!$C$40:$E$43,3,FALSE)</f>
        <v>0.54540327129159616</v>
      </c>
      <c r="P1899">
        <f>VLOOKUP(G1899,Sheet11!$C$53:$E$61,2,FALSE)</f>
        <v>8.2159624413145546E-2</v>
      </c>
      <c r="Q1899">
        <f>VLOOKUP(G1899,Sheet11!$C$53:$E$61,3,FALSE)</f>
        <v>0.20812182741116753</v>
      </c>
      <c r="R1899">
        <f>VLOOKUP(I1899,Sheet11!$C$70:$E$89,2,FALSE)</f>
        <v>3.0516431924882629E-2</v>
      </c>
      <c r="S1899">
        <f>VLOOKUP(I1899,Sheet11!$C$70:$E$89,3,FALSE)</f>
        <v>5.9785673998871969E-2</v>
      </c>
      <c r="T1899">
        <f t="shared" si="146"/>
        <v>1.583085677889939E-5</v>
      </c>
      <c r="U1899">
        <f t="shared" si="147"/>
        <v>4.8800193306785384E-4</v>
      </c>
      <c r="V1899">
        <f t="shared" si="148"/>
        <v>3.1420854493639717E-2</v>
      </c>
      <c r="W1899" t="str">
        <f t="shared" si="149"/>
        <v>Ontime</v>
      </c>
    </row>
    <row r="1900" spans="3:23" x14ac:dyDescent="0.3">
      <c r="C1900" s="1">
        <v>2</v>
      </c>
      <c r="D1900" s="1">
        <v>1156</v>
      </c>
      <c r="E1900" s="1" t="s">
        <v>5</v>
      </c>
      <c r="F1900" s="1" t="s">
        <v>6</v>
      </c>
      <c r="G1900" s="1" t="s">
        <v>11</v>
      </c>
      <c r="H1900" s="1" t="s">
        <v>3</v>
      </c>
      <c r="I1900">
        <f t="shared" si="145"/>
        <v>11</v>
      </c>
      <c r="J1900">
        <f>VLOOKUP(C1900,Sheet11!$C$10:$E$17,2,FALSE)</f>
        <v>0.14788732394366197</v>
      </c>
      <c r="K1900">
        <f>VLOOKUP(C1900,Sheet11!$C$10:$E$17,3,FALSE)</f>
        <v>0.13761985335589397</v>
      </c>
      <c r="L1900">
        <f>VLOOKUP(E1900,Sheet11!$C$27:$E$30,2,FALSE)</f>
        <v>0.51877934272300474</v>
      </c>
      <c r="M1900">
        <f>VLOOKUP(E1900,Sheet11!$C$27:$E$30,3,FALSE)</f>
        <v>0.64805414551607443</v>
      </c>
      <c r="N1900">
        <f>VLOOKUP(F1900,Sheet11!$C$40:$E$43,2,FALSE)</f>
        <v>0.42488262910798125</v>
      </c>
      <c r="O1900">
        <f>VLOOKUP(F1900,Sheet11!$C$40:$E$43,3,FALSE)</f>
        <v>0.54540327129159616</v>
      </c>
      <c r="P1900">
        <f>VLOOKUP(G1900,Sheet11!$C$53:$E$61,2,FALSE)</f>
        <v>8.2159624413145546E-2</v>
      </c>
      <c r="Q1900">
        <f>VLOOKUP(G1900,Sheet11!$C$53:$E$61,3,FALSE)</f>
        <v>0.20812182741116753</v>
      </c>
      <c r="R1900">
        <f>VLOOKUP(I1900,Sheet11!$C$70:$E$89,2,FALSE)</f>
        <v>1.4084507042253521E-2</v>
      </c>
      <c r="S1900">
        <f>VLOOKUP(I1900,Sheet11!$C$70:$E$89,3,FALSE)</f>
        <v>2.5944726452340666E-2</v>
      </c>
      <c r="T1900">
        <f t="shared" si="146"/>
        <v>7.3065492825689496E-6</v>
      </c>
      <c r="U1900">
        <f t="shared" si="147"/>
        <v>2.11774423784163E-4</v>
      </c>
      <c r="V1900">
        <f t="shared" si="148"/>
        <v>3.3350907567602318E-2</v>
      </c>
      <c r="W1900" t="str">
        <f t="shared" si="149"/>
        <v>Ontime</v>
      </c>
    </row>
    <row r="1901" spans="3:23" x14ac:dyDescent="0.3">
      <c r="C1901" s="1">
        <v>2</v>
      </c>
      <c r="D1901" s="1">
        <v>1300</v>
      </c>
      <c r="E1901" s="1" t="s">
        <v>5</v>
      </c>
      <c r="F1901" s="1" t="s">
        <v>6</v>
      </c>
      <c r="G1901" s="1" t="s">
        <v>11</v>
      </c>
      <c r="H1901" s="1" t="s">
        <v>3</v>
      </c>
      <c r="I1901">
        <f t="shared" si="145"/>
        <v>13</v>
      </c>
      <c r="J1901">
        <f>VLOOKUP(C1901,Sheet11!$C$10:$E$17,2,FALSE)</f>
        <v>0.14788732394366197</v>
      </c>
      <c r="K1901">
        <f>VLOOKUP(C1901,Sheet11!$C$10:$E$17,3,FALSE)</f>
        <v>0.13761985335589397</v>
      </c>
      <c r="L1901">
        <f>VLOOKUP(E1901,Sheet11!$C$27:$E$30,2,FALSE)</f>
        <v>0.51877934272300474</v>
      </c>
      <c r="M1901">
        <f>VLOOKUP(E1901,Sheet11!$C$27:$E$30,3,FALSE)</f>
        <v>0.64805414551607443</v>
      </c>
      <c r="N1901">
        <f>VLOOKUP(F1901,Sheet11!$C$40:$E$43,2,FALSE)</f>
        <v>0.42488262910798125</v>
      </c>
      <c r="O1901">
        <f>VLOOKUP(F1901,Sheet11!$C$40:$E$43,3,FALSE)</f>
        <v>0.54540327129159616</v>
      </c>
      <c r="P1901">
        <f>VLOOKUP(G1901,Sheet11!$C$53:$E$61,2,FALSE)</f>
        <v>8.2159624413145546E-2</v>
      </c>
      <c r="Q1901">
        <f>VLOOKUP(G1901,Sheet11!$C$53:$E$61,3,FALSE)</f>
        <v>0.20812182741116753</v>
      </c>
      <c r="R1901">
        <f>VLOOKUP(I1901,Sheet11!$C$70:$E$89,2,FALSE)</f>
        <v>6.1032863849765258E-2</v>
      </c>
      <c r="S1901">
        <f>VLOOKUP(I1901,Sheet11!$C$70:$E$89,3,FALSE)</f>
        <v>5.0761421319796954E-2</v>
      </c>
      <c r="T1901">
        <f t="shared" si="146"/>
        <v>3.166171355779878E-5</v>
      </c>
      <c r="U1901">
        <f t="shared" si="147"/>
        <v>4.143412639255363E-4</v>
      </c>
      <c r="V1901">
        <f t="shared" si="148"/>
        <v>7.0989915216388477E-2</v>
      </c>
      <c r="W1901" t="str">
        <f t="shared" si="149"/>
        <v>Ontime</v>
      </c>
    </row>
    <row r="1902" spans="3:23" x14ac:dyDescent="0.3">
      <c r="C1902" s="1">
        <v>2</v>
      </c>
      <c r="D1902" s="1">
        <v>1357</v>
      </c>
      <c r="E1902" s="1" t="s">
        <v>5</v>
      </c>
      <c r="F1902" s="1" t="s">
        <v>6</v>
      </c>
      <c r="G1902" s="1" t="s">
        <v>11</v>
      </c>
      <c r="H1902" s="1" t="s">
        <v>3</v>
      </c>
      <c r="I1902">
        <f t="shared" si="145"/>
        <v>13</v>
      </c>
      <c r="J1902">
        <f>VLOOKUP(C1902,Sheet11!$C$10:$E$17,2,FALSE)</f>
        <v>0.14788732394366197</v>
      </c>
      <c r="K1902">
        <f>VLOOKUP(C1902,Sheet11!$C$10:$E$17,3,FALSE)</f>
        <v>0.13761985335589397</v>
      </c>
      <c r="L1902">
        <f>VLOOKUP(E1902,Sheet11!$C$27:$E$30,2,FALSE)</f>
        <v>0.51877934272300474</v>
      </c>
      <c r="M1902">
        <f>VLOOKUP(E1902,Sheet11!$C$27:$E$30,3,FALSE)</f>
        <v>0.64805414551607443</v>
      </c>
      <c r="N1902">
        <f>VLOOKUP(F1902,Sheet11!$C$40:$E$43,2,FALSE)</f>
        <v>0.42488262910798125</v>
      </c>
      <c r="O1902">
        <f>VLOOKUP(F1902,Sheet11!$C$40:$E$43,3,FALSE)</f>
        <v>0.54540327129159616</v>
      </c>
      <c r="P1902">
        <f>VLOOKUP(G1902,Sheet11!$C$53:$E$61,2,FALSE)</f>
        <v>8.2159624413145546E-2</v>
      </c>
      <c r="Q1902">
        <f>VLOOKUP(G1902,Sheet11!$C$53:$E$61,3,FALSE)</f>
        <v>0.20812182741116753</v>
      </c>
      <c r="R1902">
        <f>VLOOKUP(I1902,Sheet11!$C$70:$E$89,2,FALSE)</f>
        <v>6.1032863849765258E-2</v>
      </c>
      <c r="S1902">
        <f>VLOOKUP(I1902,Sheet11!$C$70:$E$89,3,FALSE)</f>
        <v>5.0761421319796954E-2</v>
      </c>
      <c r="T1902">
        <f t="shared" si="146"/>
        <v>3.166171355779878E-5</v>
      </c>
      <c r="U1902">
        <f t="shared" si="147"/>
        <v>4.143412639255363E-4</v>
      </c>
      <c r="V1902">
        <f t="shared" si="148"/>
        <v>7.0989915216388477E-2</v>
      </c>
      <c r="W1902" t="str">
        <f t="shared" si="149"/>
        <v>Ontime</v>
      </c>
    </row>
    <row r="1903" spans="3:23" x14ac:dyDescent="0.3">
      <c r="C1903" s="1">
        <v>2</v>
      </c>
      <c r="D1903" s="1">
        <v>1457</v>
      </c>
      <c r="E1903" s="1" t="s">
        <v>5</v>
      </c>
      <c r="F1903" s="1" t="s">
        <v>6</v>
      </c>
      <c r="G1903" s="1" t="s">
        <v>11</v>
      </c>
      <c r="H1903" s="1" t="s">
        <v>3</v>
      </c>
      <c r="I1903">
        <f t="shared" si="145"/>
        <v>14</v>
      </c>
      <c r="J1903">
        <f>VLOOKUP(C1903,Sheet11!$C$10:$E$17,2,FALSE)</f>
        <v>0.14788732394366197</v>
      </c>
      <c r="K1903">
        <f>VLOOKUP(C1903,Sheet11!$C$10:$E$17,3,FALSE)</f>
        <v>0.13761985335589397</v>
      </c>
      <c r="L1903">
        <f>VLOOKUP(E1903,Sheet11!$C$27:$E$30,2,FALSE)</f>
        <v>0.51877934272300474</v>
      </c>
      <c r="M1903">
        <f>VLOOKUP(E1903,Sheet11!$C$27:$E$30,3,FALSE)</f>
        <v>0.64805414551607443</v>
      </c>
      <c r="N1903">
        <f>VLOOKUP(F1903,Sheet11!$C$40:$E$43,2,FALSE)</f>
        <v>0.42488262910798125</v>
      </c>
      <c r="O1903">
        <f>VLOOKUP(F1903,Sheet11!$C$40:$E$43,3,FALSE)</f>
        <v>0.54540327129159616</v>
      </c>
      <c r="P1903">
        <f>VLOOKUP(G1903,Sheet11!$C$53:$E$61,2,FALSE)</f>
        <v>8.2159624413145546E-2</v>
      </c>
      <c r="Q1903">
        <f>VLOOKUP(G1903,Sheet11!$C$53:$E$61,3,FALSE)</f>
        <v>0.20812182741116753</v>
      </c>
      <c r="R1903">
        <f>VLOOKUP(I1903,Sheet11!$C$70:$E$89,2,FALSE)</f>
        <v>5.6338028169014086E-2</v>
      </c>
      <c r="S1903">
        <f>VLOOKUP(I1903,Sheet11!$C$70:$E$89,3,FALSE)</f>
        <v>9.7574732092498589E-2</v>
      </c>
      <c r="T1903">
        <f t="shared" si="146"/>
        <v>2.9226197130275798E-5</v>
      </c>
      <c r="U1903">
        <f t="shared" si="147"/>
        <v>7.9645598510130864E-4</v>
      </c>
      <c r="V1903">
        <f t="shared" si="148"/>
        <v>3.5396424628282144E-2</v>
      </c>
      <c r="W1903" t="str">
        <f t="shared" si="149"/>
        <v>Ontime</v>
      </c>
    </row>
    <row r="1904" spans="3:23" x14ac:dyDescent="0.3">
      <c r="C1904" s="1">
        <v>2</v>
      </c>
      <c r="D1904" s="1">
        <v>1559</v>
      </c>
      <c r="E1904" s="1" t="s">
        <v>5</v>
      </c>
      <c r="F1904" s="1" t="s">
        <v>6</v>
      </c>
      <c r="G1904" s="1" t="s">
        <v>11</v>
      </c>
      <c r="H1904" s="1" t="s">
        <v>3</v>
      </c>
      <c r="I1904">
        <f t="shared" si="145"/>
        <v>15</v>
      </c>
      <c r="J1904">
        <f>VLOOKUP(C1904,Sheet11!$C$10:$E$17,2,FALSE)</f>
        <v>0.14788732394366197</v>
      </c>
      <c r="K1904">
        <f>VLOOKUP(C1904,Sheet11!$C$10:$E$17,3,FALSE)</f>
        <v>0.13761985335589397</v>
      </c>
      <c r="L1904">
        <f>VLOOKUP(E1904,Sheet11!$C$27:$E$30,2,FALSE)</f>
        <v>0.51877934272300474</v>
      </c>
      <c r="M1904">
        <f>VLOOKUP(E1904,Sheet11!$C$27:$E$30,3,FALSE)</f>
        <v>0.64805414551607443</v>
      </c>
      <c r="N1904">
        <f>VLOOKUP(F1904,Sheet11!$C$40:$E$43,2,FALSE)</f>
        <v>0.42488262910798125</v>
      </c>
      <c r="O1904">
        <f>VLOOKUP(F1904,Sheet11!$C$40:$E$43,3,FALSE)</f>
        <v>0.54540327129159616</v>
      </c>
      <c r="P1904">
        <f>VLOOKUP(G1904,Sheet11!$C$53:$E$61,2,FALSE)</f>
        <v>8.2159624413145546E-2</v>
      </c>
      <c r="Q1904">
        <f>VLOOKUP(G1904,Sheet11!$C$53:$E$61,3,FALSE)</f>
        <v>0.20812182741116753</v>
      </c>
      <c r="R1904">
        <f>VLOOKUP(I1904,Sheet11!$C$70:$E$89,2,FALSE)</f>
        <v>0.13849765258215962</v>
      </c>
      <c r="S1904">
        <f>VLOOKUP(I1904,Sheet11!$C$70:$E$89,3,FALSE)</f>
        <v>6.2041737168640719E-2</v>
      </c>
      <c r="T1904">
        <f t="shared" si="146"/>
        <v>7.1847734611928002E-5</v>
      </c>
      <c r="U1904">
        <f t="shared" si="147"/>
        <v>5.0641710035343325E-4</v>
      </c>
      <c r="V1904">
        <f t="shared" si="148"/>
        <v>0.1242471100914026</v>
      </c>
      <c r="W1904" t="str">
        <f t="shared" si="149"/>
        <v>Ontime</v>
      </c>
    </row>
    <row r="1905" spans="3:23" x14ac:dyDescent="0.3">
      <c r="C1905" s="1">
        <v>2</v>
      </c>
      <c r="D1905" s="1">
        <v>1657</v>
      </c>
      <c r="E1905" s="1" t="s">
        <v>5</v>
      </c>
      <c r="F1905" s="1" t="s">
        <v>6</v>
      </c>
      <c r="G1905" s="1" t="s">
        <v>11</v>
      </c>
      <c r="H1905" s="1" t="s">
        <v>3</v>
      </c>
      <c r="I1905">
        <f t="shared" si="145"/>
        <v>16</v>
      </c>
      <c r="J1905">
        <f>VLOOKUP(C1905,Sheet11!$C$10:$E$17,2,FALSE)</f>
        <v>0.14788732394366197</v>
      </c>
      <c r="K1905">
        <f>VLOOKUP(C1905,Sheet11!$C$10:$E$17,3,FALSE)</f>
        <v>0.13761985335589397</v>
      </c>
      <c r="L1905">
        <f>VLOOKUP(E1905,Sheet11!$C$27:$E$30,2,FALSE)</f>
        <v>0.51877934272300474</v>
      </c>
      <c r="M1905">
        <f>VLOOKUP(E1905,Sheet11!$C$27:$E$30,3,FALSE)</f>
        <v>0.64805414551607443</v>
      </c>
      <c r="N1905">
        <f>VLOOKUP(F1905,Sheet11!$C$40:$E$43,2,FALSE)</f>
        <v>0.42488262910798125</v>
      </c>
      <c r="O1905">
        <f>VLOOKUP(F1905,Sheet11!$C$40:$E$43,3,FALSE)</f>
        <v>0.54540327129159616</v>
      </c>
      <c r="P1905">
        <f>VLOOKUP(G1905,Sheet11!$C$53:$E$61,2,FALSE)</f>
        <v>8.2159624413145546E-2</v>
      </c>
      <c r="Q1905">
        <f>VLOOKUP(G1905,Sheet11!$C$53:$E$61,3,FALSE)</f>
        <v>0.20812182741116753</v>
      </c>
      <c r="R1905">
        <f>VLOOKUP(I1905,Sheet11!$C$70:$E$89,2,FALSE)</f>
        <v>0.10328638497652583</v>
      </c>
      <c r="S1905">
        <f>VLOOKUP(I1905,Sheet11!$C$70:$E$89,3,FALSE)</f>
        <v>9.8702763677382968E-2</v>
      </c>
      <c r="T1905">
        <f t="shared" si="146"/>
        <v>5.3581361405505634E-5</v>
      </c>
      <c r="U1905">
        <f t="shared" si="147"/>
        <v>8.0566356874409834E-4</v>
      </c>
      <c r="V1905">
        <f t="shared" si="148"/>
        <v>6.235865877751124E-2</v>
      </c>
      <c r="W1905" t="str">
        <f t="shared" si="149"/>
        <v>Ontime</v>
      </c>
    </row>
    <row r="1906" spans="3:23" x14ac:dyDescent="0.3">
      <c r="C1906" s="1">
        <v>2</v>
      </c>
      <c r="D1906" s="1">
        <v>657</v>
      </c>
      <c r="E1906" s="1" t="s">
        <v>2</v>
      </c>
      <c r="F1906" s="1" t="s">
        <v>13</v>
      </c>
      <c r="G1906" s="1" t="s">
        <v>12</v>
      </c>
      <c r="H1906" s="1" t="s">
        <v>15</v>
      </c>
      <c r="I1906">
        <f t="shared" si="145"/>
        <v>6</v>
      </c>
      <c r="J1906">
        <f>VLOOKUP(C1906,Sheet11!$C$10:$E$17,2,FALSE)</f>
        <v>0.14788732394366197</v>
      </c>
      <c r="K1906">
        <f>VLOOKUP(C1906,Sheet11!$C$10:$E$17,3,FALSE)</f>
        <v>0.13761985335589397</v>
      </c>
      <c r="L1906">
        <f>VLOOKUP(E1906,Sheet11!$C$27:$E$30,2,FALSE)</f>
        <v>8.6854460093896718E-2</v>
      </c>
      <c r="M1906">
        <f>VLOOKUP(E1906,Sheet11!$C$27:$E$30,3,FALSE)</f>
        <v>6.0913705583756347E-2</v>
      </c>
      <c r="N1906">
        <f>VLOOKUP(F1906,Sheet11!$C$40:$E$43,2,FALSE)</f>
        <v>0.3779342723004695</v>
      </c>
      <c r="O1906">
        <f>VLOOKUP(F1906,Sheet11!$C$40:$E$43,3,FALSE)</f>
        <v>0.28426395939086296</v>
      </c>
      <c r="P1906">
        <f>VLOOKUP(G1906,Sheet11!$C$53:$E$61,2,FALSE)</f>
        <v>0.22065727699530516</v>
      </c>
      <c r="Q1906">
        <f>VLOOKUP(G1906,Sheet11!$C$53:$E$61,3,FALSE)</f>
        <v>0.17710095882684715</v>
      </c>
      <c r="R1906">
        <f>VLOOKUP(I1906,Sheet11!$C$70:$E$89,2,FALSE)</f>
        <v>3.9906103286384977E-2</v>
      </c>
      <c r="S1906">
        <f>VLOOKUP(I1906,Sheet11!$C$70:$E$89,3,FALSE)</f>
        <v>8.4038353073886074E-2</v>
      </c>
      <c r="T1906">
        <f t="shared" si="146"/>
        <v>8.2799277986941566E-6</v>
      </c>
      <c r="U1906">
        <f t="shared" si="147"/>
        <v>2.8596508862911754E-5</v>
      </c>
      <c r="V1906">
        <f t="shared" si="148"/>
        <v>0.22453166705542471</v>
      </c>
      <c r="W1906" t="str">
        <f t="shared" si="149"/>
        <v>Ontime</v>
      </c>
    </row>
    <row r="1907" spans="3:23" x14ac:dyDescent="0.3">
      <c r="C1907" s="1">
        <v>2</v>
      </c>
      <c r="D1907" s="1">
        <v>1813</v>
      </c>
      <c r="E1907" s="1" t="s">
        <v>5</v>
      </c>
      <c r="F1907" s="1" t="s">
        <v>13</v>
      </c>
      <c r="G1907" s="1" t="s">
        <v>14</v>
      </c>
      <c r="H1907" s="1" t="s">
        <v>15</v>
      </c>
      <c r="I1907">
        <f t="shared" si="145"/>
        <v>18</v>
      </c>
      <c r="J1907">
        <f>VLOOKUP(C1907,Sheet11!$C$10:$E$17,2,FALSE)</f>
        <v>0.14788732394366197</v>
      </c>
      <c r="K1907">
        <f>VLOOKUP(C1907,Sheet11!$C$10:$E$17,3,FALSE)</f>
        <v>0.13761985335589397</v>
      </c>
      <c r="L1907">
        <f>VLOOKUP(E1907,Sheet11!$C$27:$E$30,2,FALSE)</f>
        <v>0.51877934272300474</v>
      </c>
      <c r="M1907">
        <f>VLOOKUP(E1907,Sheet11!$C$27:$E$30,3,FALSE)</f>
        <v>0.64805414551607443</v>
      </c>
      <c r="N1907">
        <f>VLOOKUP(F1907,Sheet11!$C$40:$E$43,2,FALSE)</f>
        <v>0.3779342723004695</v>
      </c>
      <c r="O1907">
        <f>VLOOKUP(F1907,Sheet11!$C$40:$E$43,3,FALSE)</f>
        <v>0.28426395939086296</v>
      </c>
      <c r="P1907">
        <f>VLOOKUP(G1907,Sheet11!$C$53:$E$61,2,FALSE)</f>
        <v>6.1032863849765258E-2</v>
      </c>
      <c r="Q1907">
        <f>VLOOKUP(G1907,Sheet11!$C$53:$E$61,3,FALSE)</f>
        <v>3.835307388606881E-2</v>
      </c>
      <c r="R1907">
        <f>VLOOKUP(I1907,Sheet11!$C$70:$E$89,2,FALSE)</f>
        <v>7.746478873239436E-2</v>
      </c>
      <c r="S1907">
        <f>VLOOKUP(I1907,Sheet11!$C$70:$E$89,3,FALSE)</f>
        <v>5.8093626621545401E-2</v>
      </c>
      <c r="T1907">
        <f t="shared" si="146"/>
        <v>2.6553857005932902E-5</v>
      </c>
      <c r="U1907">
        <f t="shared" si="147"/>
        <v>4.5544874602234036E-5</v>
      </c>
      <c r="V1907">
        <f t="shared" si="148"/>
        <v>0.36829853193873707</v>
      </c>
      <c r="W1907" t="str">
        <f t="shared" si="149"/>
        <v>Ontime</v>
      </c>
    </row>
    <row r="1908" spans="3:23" x14ac:dyDescent="0.3">
      <c r="C1908" s="1">
        <v>2</v>
      </c>
      <c r="D1908" s="1">
        <v>1257</v>
      </c>
      <c r="E1908" s="1" t="s">
        <v>5</v>
      </c>
      <c r="F1908" s="1" t="s">
        <v>13</v>
      </c>
      <c r="G1908" s="1" t="s">
        <v>14</v>
      </c>
      <c r="H1908" s="1" t="s">
        <v>15</v>
      </c>
      <c r="I1908">
        <f t="shared" si="145"/>
        <v>12</v>
      </c>
      <c r="J1908">
        <f>VLOOKUP(C1908,Sheet11!$C$10:$E$17,2,FALSE)</f>
        <v>0.14788732394366197</v>
      </c>
      <c r="K1908">
        <f>VLOOKUP(C1908,Sheet11!$C$10:$E$17,3,FALSE)</f>
        <v>0.13761985335589397</v>
      </c>
      <c r="L1908">
        <f>VLOOKUP(E1908,Sheet11!$C$27:$E$30,2,FALSE)</f>
        <v>0.51877934272300474</v>
      </c>
      <c r="M1908">
        <f>VLOOKUP(E1908,Sheet11!$C$27:$E$30,3,FALSE)</f>
        <v>0.64805414551607443</v>
      </c>
      <c r="N1908">
        <f>VLOOKUP(F1908,Sheet11!$C$40:$E$43,2,FALSE)</f>
        <v>0.3779342723004695</v>
      </c>
      <c r="O1908">
        <f>VLOOKUP(F1908,Sheet11!$C$40:$E$43,3,FALSE)</f>
        <v>0.28426395939086296</v>
      </c>
      <c r="P1908">
        <f>VLOOKUP(G1908,Sheet11!$C$53:$E$61,2,FALSE)</f>
        <v>6.1032863849765258E-2</v>
      </c>
      <c r="Q1908">
        <f>VLOOKUP(G1908,Sheet11!$C$53:$E$61,3,FALSE)</f>
        <v>3.835307388606881E-2</v>
      </c>
      <c r="R1908">
        <f>VLOOKUP(I1908,Sheet11!$C$70:$E$89,2,FALSE)</f>
        <v>3.0516431924882629E-2</v>
      </c>
      <c r="S1908">
        <f>VLOOKUP(I1908,Sheet11!$C$70:$E$89,3,FALSE)</f>
        <v>0.10152284263959391</v>
      </c>
      <c r="T1908">
        <f t="shared" si="146"/>
        <v>1.0460610335670538E-5</v>
      </c>
      <c r="U1908">
        <f t="shared" si="147"/>
        <v>7.959298474176821E-5</v>
      </c>
      <c r="V1908">
        <f t="shared" si="148"/>
        <v>0.11615983045069178</v>
      </c>
      <c r="W1908" t="str">
        <f t="shared" si="149"/>
        <v>Ontime</v>
      </c>
    </row>
    <row r="1909" spans="3:23" x14ac:dyDescent="0.3">
      <c r="C1909" s="1">
        <v>2</v>
      </c>
      <c r="D1909" s="1">
        <v>840</v>
      </c>
      <c r="E1909" s="1" t="s">
        <v>7</v>
      </c>
      <c r="F1909" s="1" t="s">
        <v>13</v>
      </c>
      <c r="G1909" s="1" t="s">
        <v>4</v>
      </c>
      <c r="H1909" s="1" t="s">
        <v>15</v>
      </c>
      <c r="I1909">
        <f t="shared" si="145"/>
        <v>8</v>
      </c>
      <c r="J1909">
        <f>VLOOKUP(C1909,Sheet11!$C$10:$E$17,2,FALSE)</f>
        <v>0.14788732394366197</v>
      </c>
      <c r="K1909">
        <f>VLOOKUP(C1909,Sheet11!$C$10:$E$17,3,FALSE)</f>
        <v>0.13761985335589397</v>
      </c>
      <c r="L1909">
        <f>VLOOKUP(E1909,Sheet11!$C$27:$E$30,2,FALSE)</f>
        <v>0.39436619718309857</v>
      </c>
      <c r="M1909">
        <f>VLOOKUP(E1909,Sheet11!$C$27:$E$30,3,FALSE)</f>
        <v>0.29103214890016921</v>
      </c>
      <c r="N1909">
        <f>VLOOKUP(F1909,Sheet11!$C$40:$E$43,2,FALSE)</f>
        <v>0.3779342723004695</v>
      </c>
      <c r="O1909">
        <f>VLOOKUP(F1909,Sheet11!$C$40:$E$43,3,FALSE)</f>
        <v>0.28426395939086296</v>
      </c>
      <c r="P1909">
        <f>VLOOKUP(G1909,Sheet11!$C$53:$E$61,2,FALSE)</f>
        <v>0.31690140845070425</v>
      </c>
      <c r="Q1909">
        <f>VLOOKUP(G1909,Sheet11!$C$53:$E$61,3,FALSE)</f>
        <v>0.233502538071066</v>
      </c>
      <c r="R1909">
        <f>VLOOKUP(I1909,Sheet11!$C$70:$E$89,2,FALSE)</f>
        <v>4.2253521126760563E-2</v>
      </c>
      <c r="S1909">
        <f>VLOOKUP(I1909,Sheet11!$C$70:$E$89,3,FALSE)</f>
        <v>9.475465313028765E-2</v>
      </c>
      <c r="T1909">
        <f t="shared" si="146"/>
        <v>5.7169396281481961E-5</v>
      </c>
      <c r="U1909">
        <f t="shared" si="147"/>
        <v>2.0311063739539661E-4</v>
      </c>
      <c r="V1909">
        <f t="shared" si="148"/>
        <v>0.21964572339211469</v>
      </c>
      <c r="W1909" t="str">
        <f t="shared" si="149"/>
        <v>Ontime</v>
      </c>
    </row>
    <row r="1910" spans="3:23" x14ac:dyDescent="0.3">
      <c r="C1910" s="1">
        <v>2</v>
      </c>
      <c r="D1910" s="1">
        <v>1824</v>
      </c>
      <c r="E1910" s="1" t="s">
        <v>7</v>
      </c>
      <c r="F1910" s="1" t="s">
        <v>13</v>
      </c>
      <c r="G1910" s="1" t="s">
        <v>4</v>
      </c>
      <c r="H1910" s="1" t="s">
        <v>15</v>
      </c>
      <c r="I1910">
        <f t="shared" si="145"/>
        <v>18</v>
      </c>
      <c r="J1910">
        <f>VLOOKUP(C1910,Sheet11!$C$10:$E$17,2,FALSE)</f>
        <v>0.14788732394366197</v>
      </c>
      <c r="K1910">
        <f>VLOOKUP(C1910,Sheet11!$C$10:$E$17,3,FALSE)</f>
        <v>0.13761985335589397</v>
      </c>
      <c r="L1910">
        <f>VLOOKUP(E1910,Sheet11!$C$27:$E$30,2,FALSE)</f>
        <v>0.39436619718309857</v>
      </c>
      <c r="M1910">
        <f>VLOOKUP(E1910,Sheet11!$C$27:$E$30,3,FALSE)</f>
        <v>0.29103214890016921</v>
      </c>
      <c r="N1910">
        <f>VLOOKUP(F1910,Sheet11!$C$40:$E$43,2,FALSE)</f>
        <v>0.3779342723004695</v>
      </c>
      <c r="O1910">
        <f>VLOOKUP(F1910,Sheet11!$C$40:$E$43,3,FALSE)</f>
        <v>0.28426395939086296</v>
      </c>
      <c r="P1910">
        <f>VLOOKUP(G1910,Sheet11!$C$53:$E$61,2,FALSE)</f>
        <v>0.31690140845070425</v>
      </c>
      <c r="Q1910">
        <f>VLOOKUP(G1910,Sheet11!$C$53:$E$61,3,FALSE)</f>
        <v>0.233502538071066</v>
      </c>
      <c r="R1910">
        <f>VLOOKUP(I1910,Sheet11!$C$70:$E$89,2,FALSE)</f>
        <v>7.746478873239436E-2</v>
      </c>
      <c r="S1910">
        <f>VLOOKUP(I1910,Sheet11!$C$70:$E$89,3,FALSE)</f>
        <v>5.8093626621545401E-2</v>
      </c>
      <c r="T1910">
        <f t="shared" si="146"/>
        <v>1.0481055984938359E-4</v>
      </c>
      <c r="U1910">
        <f t="shared" si="147"/>
        <v>1.2452616459360626E-4</v>
      </c>
      <c r="V1910">
        <f t="shared" si="148"/>
        <v>0.45701603222923043</v>
      </c>
      <c r="W1910" t="str">
        <f t="shared" si="149"/>
        <v>Ontime</v>
      </c>
    </row>
    <row r="1911" spans="3:23" x14ac:dyDescent="0.3">
      <c r="C1911" s="1">
        <v>2</v>
      </c>
      <c r="D1911" s="1">
        <v>1348</v>
      </c>
      <c r="E1911" s="1" t="s">
        <v>7</v>
      </c>
      <c r="F1911" s="1" t="s">
        <v>13</v>
      </c>
      <c r="G1911" s="1" t="s">
        <v>4</v>
      </c>
      <c r="H1911" s="1" t="s">
        <v>15</v>
      </c>
      <c r="I1911">
        <f t="shared" si="145"/>
        <v>13</v>
      </c>
      <c r="J1911">
        <f>VLOOKUP(C1911,Sheet11!$C$10:$E$17,2,FALSE)</f>
        <v>0.14788732394366197</v>
      </c>
      <c r="K1911">
        <f>VLOOKUP(C1911,Sheet11!$C$10:$E$17,3,FALSE)</f>
        <v>0.13761985335589397</v>
      </c>
      <c r="L1911">
        <f>VLOOKUP(E1911,Sheet11!$C$27:$E$30,2,FALSE)</f>
        <v>0.39436619718309857</v>
      </c>
      <c r="M1911">
        <f>VLOOKUP(E1911,Sheet11!$C$27:$E$30,3,FALSE)</f>
        <v>0.29103214890016921</v>
      </c>
      <c r="N1911">
        <f>VLOOKUP(F1911,Sheet11!$C$40:$E$43,2,FALSE)</f>
        <v>0.3779342723004695</v>
      </c>
      <c r="O1911">
        <f>VLOOKUP(F1911,Sheet11!$C$40:$E$43,3,FALSE)</f>
        <v>0.28426395939086296</v>
      </c>
      <c r="P1911">
        <f>VLOOKUP(G1911,Sheet11!$C$53:$E$61,2,FALSE)</f>
        <v>0.31690140845070425</v>
      </c>
      <c r="Q1911">
        <f>VLOOKUP(G1911,Sheet11!$C$53:$E$61,3,FALSE)</f>
        <v>0.233502538071066</v>
      </c>
      <c r="R1911">
        <f>VLOOKUP(I1911,Sheet11!$C$70:$E$89,2,FALSE)</f>
        <v>6.1032863849765258E-2</v>
      </c>
      <c r="S1911">
        <f>VLOOKUP(I1911,Sheet11!$C$70:$E$89,3,FALSE)</f>
        <v>5.0761421319796954E-2</v>
      </c>
      <c r="T1911">
        <f t="shared" si="146"/>
        <v>8.2578016851029504E-5</v>
      </c>
      <c r="U1911">
        <f t="shared" si="147"/>
        <v>1.0880927003324818E-4</v>
      </c>
      <c r="V1911">
        <f t="shared" si="148"/>
        <v>0.43147075333671614</v>
      </c>
      <c r="W1911" t="str">
        <f t="shared" si="149"/>
        <v>Ontime</v>
      </c>
    </row>
    <row r="1912" spans="3:23" x14ac:dyDescent="0.3">
      <c r="C1912" s="1">
        <v>2</v>
      </c>
      <c r="D1912" s="1">
        <v>2150</v>
      </c>
      <c r="E1912" s="1" t="s">
        <v>7</v>
      </c>
      <c r="F1912" s="1" t="s">
        <v>13</v>
      </c>
      <c r="G1912" s="1" t="s">
        <v>4</v>
      </c>
      <c r="H1912" s="1" t="s">
        <v>15</v>
      </c>
      <c r="I1912">
        <f t="shared" si="145"/>
        <v>21</v>
      </c>
      <c r="J1912">
        <f>VLOOKUP(C1912,Sheet11!$C$10:$E$17,2,FALSE)</f>
        <v>0.14788732394366197</v>
      </c>
      <c r="K1912">
        <f>VLOOKUP(C1912,Sheet11!$C$10:$E$17,3,FALSE)</f>
        <v>0.13761985335589397</v>
      </c>
      <c r="L1912">
        <f>VLOOKUP(E1912,Sheet11!$C$27:$E$30,2,FALSE)</f>
        <v>0.39436619718309857</v>
      </c>
      <c r="M1912">
        <f>VLOOKUP(E1912,Sheet11!$C$27:$E$30,3,FALSE)</f>
        <v>0.29103214890016921</v>
      </c>
      <c r="N1912">
        <f>VLOOKUP(F1912,Sheet11!$C$40:$E$43,2,FALSE)</f>
        <v>0.3779342723004695</v>
      </c>
      <c r="O1912">
        <f>VLOOKUP(F1912,Sheet11!$C$40:$E$43,3,FALSE)</f>
        <v>0.28426395939086296</v>
      </c>
      <c r="P1912">
        <f>VLOOKUP(G1912,Sheet11!$C$53:$E$61,2,FALSE)</f>
        <v>0.31690140845070425</v>
      </c>
      <c r="Q1912">
        <f>VLOOKUP(G1912,Sheet11!$C$53:$E$61,3,FALSE)</f>
        <v>0.233502538071066</v>
      </c>
      <c r="R1912">
        <f>VLOOKUP(I1912,Sheet11!$C$70:$E$89,2,FALSE)</f>
        <v>4.9295774647887321E-2</v>
      </c>
      <c r="S1912">
        <f>VLOOKUP(I1912,Sheet11!$C$70:$E$89,3,FALSE)</f>
        <v>3.7789058093626621E-2</v>
      </c>
      <c r="T1912">
        <f t="shared" si="146"/>
        <v>6.6697628995062282E-5</v>
      </c>
      <c r="U1912">
        <f t="shared" si="147"/>
        <v>8.1002456580306977E-5</v>
      </c>
      <c r="V1912">
        <f t="shared" si="148"/>
        <v>0.45157474848602863</v>
      </c>
      <c r="W1912" t="str">
        <f t="shared" si="149"/>
        <v>Ontime</v>
      </c>
    </row>
    <row r="1913" spans="3:23" x14ac:dyDescent="0.3">
      <c r="C1913" s="1">
        <v>2</v>
      </c>
      <c r="D1913" s="1">
        <v>1444</v>
      </c>
      <c r="E1913" s="1" t="s">
        <v>7</v>
      </c>
      <c r="F1913" s="1" t="s">
        <v>13</v>
      </c>
      <c r="G1913" s="1" t="s">
        <v>4</v>
      </c>
      <c r="H1913" s="1" t="s">
        <v>15</v>
      </c>
      <c r="I1913">
        <f t="shared" si="145"/>
        <v>14</v>
      </c>
      <c r="J1913">
        <f>VLOOKUP(C1913,Sheet11!$C$10:$E$17,2,FALSE)</f>
        <v>0.14788732394366197</v>
      </c>
      <c r="K1913">
        <f>VLOOKUP(C1913,Sheet11!$C$10:$E$17,3,FALSE)</f>
        <v>0.13761985335589397</v>
      </c>
      <c r="L1913">
        <f>VLOOKUP(E1913,Sheet11!$C$27:$E$30,2,FALSE)</f>
        <v>0.39436619718309857</v>
      </c>
      <c r="M1913">
        <f>VLOOKUP(E1913,Sheet11!$C$27:$E$30,3,FALSE)</f>
        <v>0.29103214890016921</v>
      </c>
      <c r="N1913">
        <f>VLOOKUP(F1913,Sheet11!$C$40:$E$43,2,FALSE)</f>
        <v>0.3779342723004695</v>
      </c>
      <c r="O1913">
        <f>VLOOKUP(F1913,Sheet11!$C$40:$E$43,3,FALSE)</f>
        <v>0.28426395939086296</v>
      </c>
      <c r="P1913">
        <f>VLOOKUP(G1913,Sheet11!$C$53:$E$61,2,FALSE)</f>
        <v>0.31690140845070425</v>
      </c>
      <c r="Q1913">
        <f>VLOOKUP(G1913,Sheet11!$C$53:$E$61,3,FALSE)</f>
        <v>0.233502538071066</v>
      </c>
      <c r="R1913">
        <f>VLOOKUP(I1913,Sheet11!$C$70:$E$89,2,FALSE)</f>
        <v>5.6338028169014086E-2</v>
      </c>
      <c r="S1913">
        <f>VLOOKUP(I1913,Sheet11!$C$70:$E$89,3,FALSE)</f>
        <v>9.7574732092498589E-2</v>
      </c>
      <c r="T1913">
        <f t="shared" si="146"/>
        <v>7.6225861708642615E-5</v>
      </c>
      <c r="U1913">
        <f t="shared" si="147"/>
        <v>2.0915559684168817E-4</v>
      </c>
      <c r="V1913">
        <f t="shared" si="148"/>
        <v>0.26710166138981728</v>
      </c>
      <c r="W1913" t="str">
        <f t="shared" si="149"/>
        <v>Ontime</v>
      </c>
    </row>
    <row r="1914" spans="3:23" x14ac:dyDescent="0.3">
      <c r="C1914" s="1">
        <v>2</v>
      </c>
      <c r="D1914" s="1">
        <v>1456</v>
      </c>
      <c r="E1914" s="1" t="s">
        <v>7</v>
      </c>
      <c r="F1914" s="1" t="s">
        <v>13</v>
      </c>
      <c r="G1914" s="1" t="s">
        <v>12</v>
      </c>
      <c r="H1914" s="1" t="s">
        <v>15</v>
      </c>
      <c r="I1914">
        <f t="shared" si="145"/>
        <v>14</v>
      </c>
      <c r="J1914">
        <f>VLOOKUP(C1914,Sheet11!$C$10:$E$17,2,FALSE)</f>
        <v>0.14788732394366197</v>
      </c>
      <c r="K1914">
        <f>VLOOKUP(C1914,Sheet11!$C$10:$E$17,3,FALSE)</f>
        <v>0.13761985335589397</v>
      </c>
      <c r="L1914">
        <f>VLOOKUP(E1914,Sheet11!$C$27:$E$30,2,FALSE)</f>
        <v>0.39436619718309857</v>
      </c>
      <c r="M1914">
        <f>VLOOKUP(E1914,Sheet11!$C$27:$E$30,3,FALSE)</f>
        <v>0.29103214890016921</v>
      </c>
      <c r="N1914">
        <f>VLOOKUP(F1914,Sheet11!$C$40:$E$43,2,FALSE)</f>
        <v>0.3779342723004695</v>
      </c>
      <c r="O1914">
        <f>VLOOKUP(F1914,Sheet11!$C$40:$E$43,3,FALSE)</f>
        <v>0.28426395939086296</v>
      </c>
      <c r="P1914">
        <f>VLOOKUP(G1914,Sheet11!$C$53:$E$61,2,FALSE)</f>
        <v>0.22065727699530516</v>
      </c>
      <c r="Q1914">
        <f>VLOOKUP(G1914,Sheet11!$C$53:$E$61,3,FALSE)</f>
        <v>0.17710095882684715</v>
      </c>
      <c r="R1914">
        <f>VLOOKUP(I1914,Sheet11!$C$70:$E$89,2,FALSE)</f>
        <v>5.6338028169014086E-2</v>
      </c>
      <c r="S1914">
        <f>VLOOKUP(I1914,Sheet11!$C$70:$E$89,3,FALSE)</f>
        <v>9.7574732092498589E-2</v>
      </c>
      <c r="T1914">
        <f t="shared" si="146"/>
        <v>5.3075785189721519E-5</v>
      </c>
      <c r="U1914">
        <f t="shared" si="147"/>
        <v>1.5863492127606301E-4</v>
      </c>
      <c r="V1914">
        <f t="shared" si="148"/>
        <v>0.25069957998699194</v>
      </c>
      <c r="W1914" t="str">
        <f t="shared" si="149"/>
        <v>Ontime</v>
      </c>
    </row>
    <row r="1915" spans="3:23" x14ac:dyDescent="0.3">
      <c r="C1915" s="1">
        <v>2</v>
      </c>
      <c r="D1915" s="1">
        <v>711</v>
      </c>
      <c r="E1915" s="1" t="s">
        <v>7</v>
      </c>
      <c r="F1915" s="1" t="s">
        <v>13</v>
      </c>
      <c r="G1915" s="1" t="s">
        <v>12</v>
      </c>
      <c r="H1915" s="1" t="s">
        <v>15</v>
      </c>
      <c r="I1915">
        <f t="shared" si="145"/>
        <v>7</v>
      </c>
      <c r="J1915">
        <f>VLOOKUP(C1915,Sheet11!$C$10:$E$17,2,FALSE)</f>
        <v>0.14788732394366197</v>
      </c>
      <c r="K1915">
        <f>VLOOKUP(C1915,Sheet11!$C$10:$E$17,3,FALSE)</f>
        <v>0.13761985335589397</v>
      </c>
      <c r="L1915">
        <f>VLOOKUP(E1915,Sheet11!$C$27:$E$30,2,FALSE)</f>
        <v>0.39436619718309857</v>
      </c>
      <c r="M1915">
        <f>VLOOKUP(E1915,Sheet11!$C$27:$E$30,3,FALSE)</f>
        <v>0.29103214890016921</v>
      </c>
      <c r="N1915">
        <f>VLOOKUP(F1915,Sheet11!$C$40:$E$43,2,FALSE)</f>
        <v>0.3779342723004695</v>
      </c>
      <c r="O1915">
        <f>VLOOKUP(F1915,Sheet11!$C$40:$E$43,3,FALSE)</f>
        <v>0.28426395939086296</v>
      </c>
      <c r="P1915">
        <f>VLOOKUP(G1915,Sheet11!$C$53:$E$61,2,FALSE)</f>
        <v>0.22065727699530516</v>
      </c>
      <c r="Q1915">
        <f>VLOOKUP(G1915,Sheet11!$C$53:$E$61,3,FALSE)</f>
        <v>0.17710095882684715</v>
      </c>
      <c r="R1915">
        <f>VLOOKUP(I1915,Sheet11!$C$70:$E$89,2,FALSE)</f>
        <v>4.2253521126760563E-2</v>
      </c>
      <c r="S1915">
        <f>VLOOKUP(I1915,Sheet11!$C$70:$E$89,3,FALSE)</f>
        <v>4.3993231810490696E-2</v>
      </c>
      <c r="T1915">
        <f t="shared" si="146"/>
        <v>3.9806838892291134E-5</v>
      </c>
      <c r="U1915">
        <f t="shared" si="147"/>
        <v>7.1523259303658474E-5</v>
      </c>
      <c r="V1915">
        <f t="shared" si="148"/>
        <v>0.35755684704623192</v>
      </c>
      <c r="W1915" t="str">
        <f t="shared" si="149"/>
        <v>Ontime</v>
      </c>
    </row>
    <row r="1916" spans="3:23" x14ac:dyDescent="0.3">
      <c r="C1916" s="1">
        <v>2</v>
      </c>
      <c r="D1916" s="1">
        <v>641</v>
      </c>
      <c r="E1916" s="1" t="s">
        <v>5</v>
      </c>
      <c r="F1916" s="1" t="s">
        <v>13</v>
      </c>
      <c r="G1916" s="1" t="s">
        <v>12</v>
      </c>
      <c r="H1916" s="1" t="s">
        <v>3</v>
      </c>
      <c r="I1916">
        <f t="shared" si="145"/>
        <v>6</v>
      </c>
      <c r="J1916">
        <f>VLOOKUP(C1916,Sheet11!$C$10:$E$17,2,FALSE)</f>
        <v>0.14788732394366197</v>
      </c>
      <c r="K1916">
        <f>VLOOKUP(C1916,Sheet11!$C$10:$E$17,3,FALSE)</f>
        <v>0.13761985335589397</v>
      </c>
      <c r="L1916">
        <f>VLOOKUP(E1916,Sheet11!$C$27:$E$30,2,FALSE)</f>
        <v>0.51877934272300474</v>
      </c>
      <c r="M1916">
        <f>VLOOKUP(E1916,Sheet11!$C$27:$E$30,3,FALSE)</f>
        <v>0.64805414551607443</v>
      </c>
      <c r="N1916">
        <f>VLOOKUP(F1916,Sheet11!$C$40:$E$43,2,FALSE)</f>
        <v>0.3779342723004695</v>
      </c>
      <c r="O1916">
        <f>VLOOKUP(F1916,Sheet11!$C$40:$E$43,3,FALSE)</f>
        <v>0.28426395939086296</v>
      </c>
      <c r="P1916">
        <f>VLOOKUP(G1916,Sheet11!$C$53:$E$61,2,FALSE)</f>
        <v>0.22065727699530516</v>
      </c>
      <c r="Q1916">
        <f>VLOOKUP(G1916,Sheet11!$C$53:$E$61,3,FALSE)</f>
        <v>0.17710095882684715</v>
      </c>
      <c r="R1916">
        <f>VLOOKUP(I1916,Sheet11!$C$70:$E$89,2,FALSE)</f>
        <v>3.9906103286384977E-2</v>
      </c>
      <c r="S1916">
        <f>VLOOKUP(I1916,Sheet11!$C$70:$E$89,3,FALSE)</f>
        <v>8.4038353073886074E-2</v>
      </c>
      <c r="T1916">
        <f t="shared" si="146"/>
        <v>4.9455784959767813E-5</v>
      </c>
      <c r="U1916">
        <f t="shared" si="147"/>
        <v>3.0423508040264443E-4</v>
      </c>
      <c r="V1916">
        <f t="shared" si="148"/>
        <v>0.13982771341604353</v>
      </c>
      <c r="W1916" t="str">
        <f t="shared" si="149"/>
        <v>Ontime</v>
      </c>
    </row>
    <row r="1917" spans="3:23" x14ac:dyDescent="0.3">
      <c r="C1917" s="1">
        <v>3</v>
      </c>
      <c r="D1917" s="1">
        <v>1500</v>
      </c>
      <c r="E1917" s="1" t="s">
        <v>2</v>
      </c>
      <c r="F1917" s="1" t="s">
        <v>1</v>
      </c>
      <c r="G1917" s="1" t="s">
        <v>0</v>
      </c>
      <c r="H1917" s="1" t="s">
        <v>3</v>
      </c>
      <c r="I1917">
        <f t="shared" si="145"/>
        <v>15</v>
      </c>
      <c r="J1917">
        <f>VLOOKUP(C1917,Sheet11!$C$10:$E$17,2,FALSE)</f>
        <v>0.13380281690140844</v>
      </c>
      <c r="K1917">
        <f>VLOOKUP(C1917,Sheet11!$C$10:$E$17,3,FALSE)</f>
        <v>0.14833615341229556</v>
      </c>
      <c r="L1917">
        <f>VLOOKUP(E1917,Sheet11!$C$27:$E$30,2,FALSE)</f>
        <v>8.6854460093896718E-2</v>
      </c>
      <c r="M1917">
        <f>VLOOKUP(E1917,Sheet11!$C$27:$E$30,3,FALSE)</f>
        <v>6.0913705583756347E-2</v>
      </c>
      <c r="N1917">
        <f>VLOOKUP(F1917,Sheet11!$C$40:$E$43,2,FALSE)</f>
        <v>0.19718309859154928</v>
      </c>
      <c r="O1917">
        <f>VLOOKUP(F1917,Sheet11!$C$40:$E$43,3,FALSE)</f>
        <v>0.17033276931754088</v>
      </c>
      <c r="P1917">
        <f>VLOOKUP(G1917,Sheet11!$C$53:$E$61,2,FALSE)</f>
        <v>9.3896713615023476E-3</v>
      </c>
      <c r="Q1917">
        <f>VLOOKUP(G1917,Sheet11!$C$53:$E$61,3,FALSE)</f>
        <v>1.4664410603496898E-2</v>
      </c>
      <c r="R1917">
        <f>VLOOKUP(I1917,Sheet11!$C$70:$E$89,2,FALSE)</f>
        <v>0.13849765258215962</v>
      </c>
      <c r="S1917">
        <f>VLOOKUP(I1917,Sheet11!$C$70:$E$89,3,FALSE)</f>
        <v>6.2041737168640719E-2</v>
      </c>
      <c r="T1917">
        <f t="shared" si="146"/>
        <v>5.7723079702647864E-7</v>
      </c>
      <c r="U1917">
        <f t="shared" si="147"/>
        <v>1.1290299478281556E-6</v>
      </c>
      <c r="V1917">
        <f t="shared" si="148"/>
        <v>0.33830163342101394</v>
      </c>
      <c r="W1917" t="str">
        <f t="shared" si="149"/>
        <v>Ontime</v>
      </c>
    </row>
    <row r="1918" spans="3:23" x14ac:dyDescent="0.3">
      <c r="C1918" s="1">
        <v>3</v>
      </c>
      <c r="D1918" s="1">
        <v>1631</v>
      </c>
      <c r="E1918" s="1" t="s">
        <v>5</v>
      </c>
      <c r="F1918" s="1" t="s">
        <v>1</v>
      </c>
      <c r="G1918" s="1" t="s">
        <v>4</v>
      </c>
      <c r="H1918" s="1" t="s">
        <v>3</v>
      </c>
      <c r="I1918">
        <f t="shared" si="145"/>
        <v>16</v>
      </c>
      <c r="J1918">
        <f>VLOOKUP(C1918,Sheet11!$C$10:$E$17,2,FALSE)</f>
        <v>0.13380281690140844</v>
      </c>
      <c r="K1918">
        <f>VLOOKUP(C1918,Sheet11!$C$10:$E$17,3,FALSE)</f>
        <v>0.14833615341229556</v>
      </c>
      <c r="L1918">
        <f>VLOOKUP(E1918,Sheet11!$C$27:$E$30,2,FALSE)</f>
        <v>0.51877934272300474</v>
      </c>
      <c r="M1918">
        <f>VLOOKUP(E1918,Sheet11!$C$27:$E$30,3,FALSE)</f>
        <v>0.64805414551607443</v>
      </c>
      <c r="N1918">
        <f>VLOOKUP(F1918,Sheet11!$C$40:$E$43,2,FALSE)</f>
        <v>0.19718309859154928</v>
      </c>
      <c r="O1918">
        <f>VLOOKUP(F1918,Sheet11!$C$40:$E$43,3,FALSE)</f>
        <v>0.17033276931754088</v>
      </c>
      <c r="P1918">
        <f>VLOOKUP(G1918,Sheet11!$C$53:$E$61,2,FALSE)</f>
        <v>0.31690140845070425</v>
      </c>
      <c r="Q1918">
        <f>VLOOKUP(G1918,Sheet11!$C$53:$E$61,3,FALSE)</f>
        <v>0.233502538071066</v>
      </c>
      <c r="R1918">
        <f>VLOOKUP(I1918,Sheet11!$C$70:$E$89,2,FALSE)</f>
        <v>0.10328638497652583</v>
      </c>
      <c r="S1918">
        <f>VLOOKUP(I1918,Sheet11!$C$70:$E$89,3,FALSE)</f>
        <v>9.8702763677382968E-2</v>
      </c>
      <c r="T1918">
        <f t="shared" si="146"/>
        <v>8.6778968906154339E-5</v>
      </c>
      <c r="U1918">
        <f t="shared" si="147"/>
        <v>3.042804793397184E-4</v>
      </c>
      <c r="V1918">
        <f t="shared" si="148"/>
        <v>0.22190735780814932</v>
      </c>
      <c r="W1918" t="str">
        <f t="shared" si="149"/>
        <v>Ontime</v>
      </c>
    </row>
    <row r="1919" spans="3:23" x14ac:dyDescent="0.3">
      <c r="C1919" s="1">
        <v>3</v>
      </c>
      <c r="D1919" s="1">
        <v>1238</v>
      </c>
      <c r="E1919" s="1" t="s">
        <v>7</v>
      </c>
      <c r="F1919" s="1" t="s">
        <v>6</v>
      </c>
      <c r="G1919" s="1" t="s">
        <v>4</v>
      </c>
      <c r="H1919" s="1" t="s">
        <v>3</v>
      </c>
      <c r="I1919">
        <f t="shared" si="145"/>
        <v>12</v>
      </c>
      <c r="J1919">
        <f>VLOOKUP(C1919,Sheet11!$C$10:$E$17,2,FALSE)</f>
        <v>0.13380281690140844</v>
      </c>
      <c r="K1919">
        <f>VLOOKUP(C1919,Sheet11!$C$10:$E$17,3,FALSE)</f>
        <v>0.14833615341229556</v>
      </c>
      <c r="L1919">
        <f>VLOOKUP(E1919,Sheet11!$C$27:$E$30,2,FALSE)</f>
        <v>0.39436619718309857</v>
      </c>
      <c r="M1919">
        <f>VLOOKUP(E1919,Sheet11!$C$27:$E$30,3,FALSE)</f>
        <v>0.29103214890016921</v>
      </c>
      <c r="N1919">
        <f>VLOOKUP(F1919,Sheet11!$C$40:$E$43,2,FALSE)</f>
        <v>0.42488262910798125</v>
      </c>
      <c r="O1919">
        <f>VLOOKUP(F1919,Sheet11!$C$40:$E$43,3,FALSE)</f>
        <v>0.54540327129159616</v>
      </c>
      <c r="P1919">
        <f>VLOOKUP(G1919,Sheet11!$C$53:$E$61,2,FALSE)</f>
        <v>0.31690140845070425</v>
      </c>
      <c r="Q1919">
        <f>VLOOKUP(G1919,Sheet11!$C$53:$E$61,3,FALSE)</f>
        <v>0.233502538071066</v>
      </c>
      <c r="R1919">
        <f>VLOOKUP(I1919,Sheet11!$C$70:$E$89,2,FALSE)</f>
        <v>3.0516431924882629E-2</v>
      </c>
      <c r="S1919">
        <f>VLOOKUP(I1919,Sheet11!$C$70:$E$89,3,FALSE)</f>
        <v>0.10152284263959391</v>
      </c>
      <c r="T1919">
        <f t="shared" si="146"/>
        <v>4.1997308481320679E-5</v>
      </c>
      <c r="U1919">
        <f t="shared" si="147"/>
        <v>4.5004687685606482E-4</v>
      </c>
      <c r="V1919">
        <f t="shared" si="148"/>
        <v>8.5352717769693609E-2</v>
      </c>
      <c r="W1919" t="str">
        <f t="shared" si="149"/>
        <v>Ontime</v>
      </c>
    </row>
    <row r="1920" spans="3:23" x14ac:dyDescent="0.3">
      <c r="C1920" s="1">
        <v>3</v>
      </c>
      <c r="D1920" s="1">
        <v>1552</v>
      </c>
      <c r="E1920" s="1" t="s">
        <v>7</v>
      </c>
      <c r="F1920" s="1" t="s">
        <v>6</v>
      </c>
      <c r="G1920" s="1" t="s">
        <v>4</v>
      </c>
      <c r="H1920" s="1" t="s">
        <v>15</v>
      </c>
      <c r="I1920">
        <f t="shared" si="145"/>
        <v>15</v>
      </c>
      <c r="J1920">
        <f>VLOOKUP(C1920,Sheet11!$C$10:$E$17,2,FALSE)</f>
        <v>0.13380281690140844</v>
      </c>
      <c r="K1920">
        <f>VLOOKUP(C1920,Sheet11!$C$10:$E$17,3,FALSE)</f>
        <v>0.14833615341229556</v>
      </c>
      <c r="L1920">
        <f>VLOOKUP(E1920,Sheet11!$C$27:$E$30,2,FALSE)</f>
        <v>0.39436619718309857</v>
      </c>
      <c r="M1920">
        <f>VLOOKUP(E1920,Sheet11!$C$27:$E$30,3,FALSE)</f>
        <v>0.29103214890016921</v>
      </c>
      <c r="N1920">
        <f>VLOOKUP(F1920,Sheet11!$C$40:$E$43,2,FALSE)</f>
        <v>0.42488262910798125</v>
      </c>
      <c r="O1920">
        <f>VLOOKUP(F1920,Sheet11!$C$40:$E$43,3,FALSE)</f>
        <v>0.54540327129159616</v>
      </c>
      <c r="P1920">
        <f>VLOOKUP(G1920,Sheet11!$C$53:$E$61,2,FALSE)</f>
        <v>0.31690140845070425</v>
      </c>
      <c r="Q1920">
        <f>VLOOKUP(G1920,Sheet11!$C$53:$E$61,3,FALSE)</f>
        <v>0.233502538071066</v>
      </c>
      <c r="R1920">
        <f>VLOOKUP(I1920,Sheet11!$C$70:$E$89,2,FALSE)</f>
        <v>0.13849765258215962</v>
      </c>
      <c r="S1920">
        <f>VLOOKUP(I1920,Sheet11!$C$70:$E$89,3,FALSE)</f>
        <v>6.2041737168640719E-2</v>
      </c>
      <c r="T1920">
        <f t="shared" si="146"/>
        <v>1.9060316926137845E-4</v>
      </c>
      <c r="U1920">
        <f t="shared" si="147"/>
        <v>2.7502864696759513E-4</v>
      </c>
      <c r="V1920">
        <f t="shared" si="148"/>
        <v>0.40934309602170671</v>
      </c>
      <c r="W1920" t="str">
        <f t="shared" si="149"/>
        <v>Ontime</v>
      </c>
    </row>
    <row r="1921" spans="3:23" x14ac:dyDescent="0.3">
      <c r="C1921" s="1">
        <v>3</v>
      </c>
      <c r="D1921" s="1">
        <v>1744</v>
      </c>
      <c r="E1921" s="1" t="s">
        <v>7</v>
      </c>
      <c r="F1921" s="1" t="s">
        <v>6</v>
      </c>
      <c r="G1921" s="1" t="s">
        <v>4</v>
      </c>
      <c r="H1921" s="1" t="s">
        <v>3</v>
      </c>
      <c r="I1921">
        <f t="shared" si="145"/>
        <v>17</v>
      </c>
      <c r="J1921">
        <f>VLOOKUP(C1921,Sheet11!$C$10:$E$17,2,FALSE)</f>
        <v>0.13380281690140844</v>
      </c>
      <c r="K1921">
        <f>VLOOKUP(C1921,Sheet11!$C$10:$E$17,3,FALSE)</f>
        <v>0.14833615341229556</v>
      </c>
      <c r="L1921">
        <f>VLOOKUP(E1921,Sheet11!$C$27:$E$30,2,FALSE)</f>
        <v>0.39436619718309857</v>
      </c>
      <c r="M1921">
        <f>VLOOKUP(E1921,Sheet11!$C$27:$E$30,3,FALSE)</f>
        <v>0.29103214890016921</v>
      </c>
      <c r="N1921">
        <f>VLOOKUP(F1921,Sheet11!$C$40:$E$43,2,FALSE)</f>
        <v>0.42488262910798125</v>
      </c>
      <c r="O1921">
        <f>VLOOKUP(F1921,Sheet11!$C$40:$E$43,3,FALSE)</f>
        <v>0.54540327129159616</v>
      </c>
      <c r="P1921">
        <f>VLOOKUP(G1921,Sheet11!$C$53:$E$61,2,FALSE)</f>
        <v>0.31690140845070425</v>
      </c>
      <c r="Q1921">
        <f>VLOOKUP(G1921,Sheet11!$C$53:$E$61,3,FALSE)</f>
        <v>0.233502538071066</v>
      </c>
      <c r="R1921">
        <f>VLOOKUP(I1921,Sheet11!$C$70:$E$89,2,FALSE)</f>
        <v>9.154929577464789E-2</v>
      </c>
      <c r="S1921">
        <f>VLOOKUP(I1921,Sheet11!$C$70:$E$89,3,FALSE)</f>
        <v>8.1218274111675121E-2</v>
      </c>
      <c r="T1921">
        <f t="shared" si="146"/>
        <v>1.2599192544396204E-4</v>
      </c>
      <c r="U1921">
        <f t="shared" si="147"/>
        <v>3.6003750148485181E-4</v>
      </c>
      <c r="V1921">
        <f t="shared" si="148"/>
        <v>0.25922694895265141</v>
      </c>
      <c r="W1921" t="str">
        <f t="shared" si="149"/>
        <v>Ontime</v>
      </c>
    </row>
    <row r="1922" spans="3:23" x14ac:dyDescent="0.3">
      <c r="C1922" s="1">
        <v>3</v>
      </c>
      <c r="D1922" s="1">
        <v>2151</v>
      </c>
      <c r="E1922" s="1" t="s">
        <v>7</v>
      </c>
      <c r="F1922" s="1" t="s">
        <v>6</v>
      </c>
      <c r="G1922" s="1" t="s">
        <v>4</v>
      </c>
      <c r="H1922" s="1" t="s">
        <v>15</v>
      </c>
      <c r="I1922">
        <f t="shared" ref="I1922:I1985" si="150">VLOOKUP(D1922,$AA$27:$AB$50,2,TRUE)</f>
        <v>21</v>
      </c>
      <c r="J1922">
        <f>VLOOKUP(C1922,Sheet11!$C$10:$E$17,2,FALSE)</f>
        <v>0.13380281690140844</v>
      </c>
      <c r="K1922">
        <f>VLOOKUP(C1922,Sheet11!$C$10:$E$17,3,FALSE)</f>
        <v>0.14833615341229556</v>
      </c>
      <c r="L1922">
        <f>VLOOKUP(E1922,Sheet11!$C$27:$E$30,2,FALSE)</f>
        <v>0.39436619718309857</v>
      </c>
      <c r="M1922">
        <f>VLOOKUP(E1922,Sheet11!$C$27:$E$30,3,FALSE)</f>
        <v>0.29103214890016921</v>
      </c>
      <c r="N1922">
        <f>VLOOKUP(F1922,Sheet11!$C$40:$E$43,2,FALSE)</f>
        <v>0.42488262910798125</v>
      </c>
      <c r="O1922">
        <f>VLOOKUP(F1922,Sheet11!$C$40:$E$43,3,FALSE)</f>
        <v>0.54540327129159616</v>
      </c>
      <c r="P1922">
        <f>VLOOKUP(G1922,Sheet11!$C$53:$E$61,2,FALSE)</f>
        <v>0.31690140845070425</v>
      </c>
      <c r="Q1922">
        <f>VLOOKUP(G1922,Sheet11!$C$53:$E$61,3,FALSE)</f>
        <v>0.233502538071066</v>
      </c>
      <c r="R1922">
        <f>VLOOKUP(I1922,Sheet11!$C$70:$E$89,2,FALSE)</f>
        <v>4.9295774647887321E-2</v>
      </c>
      <c r="S1922">
        <f>VLOOKUP(I1922,Sheet11!$C$70:$E$89,3,FALSE)</f>
        <v>3.7789058093626621E-2</v>
      </c>
      <c r="T1922">
        <f t="shared" si="146"/>
        <v>6.7841806008287243E-5</v>
      </c>
      <c r="U1922">
        <f t="shared" si="147"/>
        <v>1.6751744860753524E-4</v>
      </c>
      <c r="V1922">
        <f t="shared" si="148"/>
        <v>0.28824787926451245</v>
      </c>
      <c r="W1922" t="str">
        <f t="shared" si="149"/>
        <v>Ontime</v>
      </c>
    </row>
    <row r="1923" spans="3:23" x14ac:dyDescent="0.3">
      <c r="C1923" s="1">
        <v>3</v>
      </c>
      <c r="D1923" s="1">
        <v>640</v>
      </c>
      <c r="E1923" s="1" t="s">
        <v>7</v>
      </c>
      <c r="F1923" s="1" t="s">
        <v>6</v>
      </c>
      <c r="G1923" s="1" t="s">
        <v>4</v>
      </c>
      <c r="H1923" s="1" t="s">
        <v>3</v>
      </c>
      <c r="I1923">
        <f t="shared" si="150"/>
        <v>6</v>
      </c>
      <c r="J1923">
        <f>VLOOKUP(C1923,Sheet11!$C$10:$E$17,2,FALSE)</f>
        <v>0.13380281690140844</v>
      </c>
      <c r="K1923">
        <f>VLOOKUP(C1923,Sheet11!$C$10:$E$17,3,FALSE)</f>
        <v>0.14833615341229556</v>
      </c>
      <c r="L1923">
        <f>VLOOKUP(E1923,Sheet11!$C$27:$E$30,2,FALSE)</f>
        <v>0.39436619718309857</v>
      </c>
      <c r="M1923">
        <f>VLOOKUP(E1923,Sheet11!$C$27:$E$30,3,FALSE)</f>
        <v>0.29103214890016921</v>
      </c>
      <c r="N1923">
        <f>VLOOKUP(F1923,Sheet11!$C$40:$E$43,2,FALSE)</f>
        <v>0.42488262910798125</v>
      </c>
      <c r="O1923">
        <f>VLOOKUP(F1923,Sheet11!$C$40:$E$43,3,FALSE)</f>
        <v>0.54540327129159616</v>
      </c>
      <c r="P1923">
        <f>VLOOKUP(G1923,Sheet11!$C$53:$E$61,2,FALSE)</f>
        <v>0.31690140845070425</v>
      </c>
      <c r="Q1923">
        <f>VLOOKUP(G1923,Sheet11!$C$53:$E$61,3,FALSE)</f>
        <v>0.233502538071066</v>
      </c>
      <c r="R1923">
        <f>VLOOKUP(I1923,Sheet11!$C$70:$E$89,2,FALSE)</f>
        <v>3.9906103286384977E-2</v>
      </c>
      <c r="S1923">
        <f>VLOOKUP(I1923,Sheet11!$C$70:$E$89,3,FALSE)</f>
        <v>8.4038353073886074E-2</v>
      </c>
      <c r="T1923">
        <f t="shared" ref="T1923:T1986" si="151">0.1937*J1923*L1923*N1923*P1923*R1923</f>
        <v>5.4919557244803964E-5</v>
      </c>
      <c r="U1923">
        <f t="shared" ref="U1923:U1986" si="152">0.8063*K1923*M1923*O1923*Q1923*S1923</f>
        <v>3.7253880361974253E-4</v>
      </c>
      <c r="V1923">
        <f t="shared" ref="V1923:V1986" si="153">T1923/(T1923+U1923)</f>
        <v>0.12847931464886456</v>
      </c>
      <c r="W1923" t="str">
        <f t="shared" ref="W1923:W1986" si="154">IF(V1923&gt;0.5,"Delayed","Ontime")</f>
        <v>Ontime</v>
      </c>
    </row>
    <row r="1924" spans="3:23" x14ac:dyDescent="0.3">
      <c r="C1924" s="1">
        <v>3</v>
      </c>
      <c r="D1924" s="1">
        <v>1038</v>
      </c>
      <c r="E1924" s="1" t="s">
        <v>7</v>
      </c>
      <c r="F1924" s="1" t="s">
        <v>6</v>
      </c>
      <c r="G1924" s="1" t="s">
        <v>4</v>
      </c>
      <c r="H1924" s="1" t="s">
        <v>3</v>
      </c>
      <c r="I1924">
        <f t="shared" si="150"/>
        <v>10</v>
      </c>
      <c r="J1924">
        <f>VLOOKUP(C1924,Sheet11!$C$10:$E$17,2,FALSE)</f>
        <v>0.13380281690140844</v>
      </c>
      <c r="K1924">
        <f>VLOOKUP(C1924,Sheet11!$C$10:$E$17,3,FALSE)</f>
        <v>0.14833615341229556</v>
      </c>
      <c r="L1924">
        <f>VLOOKUP(E1924,Sheet11!$C$27:$E$30,2,FALSE)</f>
        <v>0.39436619718309857</v>
      </c>
      <c r="M1924">
        <f>VLOOKUP(E1924,Sheet11!$C$27:$E$30,3,FALSE)</f>
        <v>0.29103214890016921</v>
      </c>
      <c r="N1924">
        <f>VLOOKUP(F1924,Sheet11!$C$40:$E$43,2,FALSE)</f>
        <v>0.42488262910798125</v>
      </c>
      <c r="O1924">
        <f>VLOOKUP(F1924,Sheet11!$C$40:$E$43,3,FALSE)</f>
        <v>0.54540327129159616</v>
      </c>
      <c r="P1924">
        <f>VLOOKUP(G1924,Sheet11!$C$53:$E$61,2,FALSE)</f>
        <v>0.31690140845070425</v>
      </c>
      <c r="Q1924">
        <f>VLOOKUP(G1924,Sheet11!$C$53:$E$61,3,FALSE)</f>
        <v>0.233502538071066</v>
      </c>
      <c r="R1924">
        <f>VLOOKUP(I1924,Sheet11!$C$70:$E$89,2,FALSE)</f>
        <v>3.0516431924882629E-2</v>
      </c>
      <c r="S1924">
        <f>VLOOKUP(I1924,Sheet11!$C$70:$E$89,3,FALSE)</f>
        <v>5.9785673998871969E-2</v>
      </c>
      <c r="T1924">
        <f t="shared" si="151"/>
        <v>4.1997308481320679E-5</v>
      </c>
      <c r="U1924">
        <f t="shared" si="152"/>
        <v>2.6502760525968258E-4</v>
      </c>
      <c r="V1924">
        <f t="shared" si="153"/>
        <v>0.13678794977774447</v>
      </c>
      <c r="W1924" t="str">
        <f t="shared" si="154"/>
        <v>Ontime</v>
      </c>
    </row>
    <row r="1925" spans="3:23" x14ac:dyDescent="0.3">
      <c r="C1925" s="1">
        <v>3</v>
      </c>
      <c r="D1925" s="1">
        <v>912</v>
      </c>
      <c r="E1925" s="1" t="s">
        <v>7</v>
      </c>
      <c r="F1925" s="1" t="s">
        <v>1</v>
      </c>
      <c r="G1925" s="1" t="s">
        <v>4</v>
      </c>
      <c r="H1925" s="1" t="s">
        <v>15</v>
      </c>
      <c r="I1925">
        <f t="shared" si="150"/>
        <v>9</v>
      </c>
      <c r="J1925">
        <f>VLOOKUP(C1925,Sheet11!$C$10:$E$17,2,FALSE)</f>
        <v>0.13380281690140844</v>
      </c>
      <c r="K1925">
        <f>VLOOKUP(C1925,Sheet11!$C$10:$E$17,3,FALSE)</f>
        <v>0.14833615341229556</v>
      </c>
      <c r="L1925">
        <f>VLOOKUP(E1925,Sheet11!$C$27:$E$30,2,FALSE)</f>
        <v>0.39436619718309857</v>
      </c>
      <c r="M1925">
        <f>VLOOKUP(E1925,Sheet11!$C$27:$E$30,3,FALSE)</f>
        <v>0.29103214890016921</v>
      </c>
      <c r="N1925">
        <f>VLOOKUP(F1925,Sheet11!$C$40:$E$43,2,FALSE)</f>
        <v>0.19718309859154928</v>
      </c>
      <c r="O1925">
        <f>VLOOKUP(F1925,Sheet11!$C$40:$E$43,3,FALSE)</f>
        <v>0.17033276931754088</v>
      </c>
      <c r="P1925">
        <f>VLOOKUP(G1925,Sheet11!$C$53:$E$61,2,FALSE)</f>
        <v>0.31690140845070425</v>
      </c>
      <c r="Q1925">
        <f>VLOOKUP(G1925,Sheet11!$C$53:$E$61,3,FALSE)</f>
        <v>0.233502538071066</v>
      </c>
      <c r="R1925">
        <f>VLOOKUP(I1925,Sheet11!$C$70:$E$89,2,FALSE)</f>
        <v>3.5211267605633804E-2</v>
      </c>
      <c r="S1925">
        <f>VLOOKUP(I1925,Sheet11!$C$70:$E$89,3,FALSE)</f>
        <v>3.2148900169204735E-2</v>
      </c>
      <c r="T1925">
        <f t="shared" si="151"/>
        <v>2.2488996466835551E-5</v>
      </c>
      <c r="U1925">
        <f t="shared" si="152"/>
        <v>4.4508255418822806E-5</v>
      </c>
      <c r="V1925">
        <f t="shared" si="153"/>
        <v>0.33567043175467343</v>
      </c>
      <c r="W1925" t="str">
        <f t="shared" si="154"/>
        <v>Ontime</v>
      </c>
    </row>
    <row r="1926" spans="3:23" x14ac:dyDescent="0.3">
      <c r="C1926" s="1">
        <v>3</v>
      </c>
      <c r="D1926" s="1">
        <v>1331</v>
      </c>
      <c r="E1926" s="1" t="s">
        <v>7</v>
      </c>
      <c r="F1926" s="1" t="s">
        <v>1</v>
      </c>
      <c r="G1926" s="1" t="s">
        <v>4</v>
      </c>
      <c r="H1926" s="1" t="s">
        <v>15</v>
      </c>
      <c r="I1926">
        <f t="shared" si="150"/>
        <v>13</v>
      </c>
      <c r="J1926">
        <f>VLOOKUP(C1926,Sheet11!$C$10:$E$17,2,FALSE)</f>
        <v>0.13380281690140844</v>
      </c>
      <c r="K1926">
        <f>VLOOKUP(C1926,Sheet11!$C$10:$E$17,3,FALSE)</f>
        <v>0.14833615341229556</v>
      </c>
      <c r="L1926">
        <f>VLOOKUP(E1926,Sheet11!$C$27:$E$30,2,FALSE)</f>
        <v>0.39436619718309857</v>
      </c>
      <c r="M1926">
        <f>VLOOKUP(E1926,Sheet11!$C$27:$E$30,3,FALSE)</f>
        <v>0.29103214890016921</v>
      </c>
      <c r="N1926">
        <f>VLOOKUP(F1926,Sheet11!$C$40:$E$43,2,FALSE)</f>
        <v>0.19718309859154928</v>
      </c>
      <c r="O1926">
        <f>VLOOKUP(F1926,Sheet11!$C$40:$E$43,3,FALSE)</f>
        <v>0.17033276931754088</v>
      </c>
      <c r="P1926">
        <f>VLOOKUP(G1926,Sheet11!$C$53:$E$61,2,FALSE)</f>
        <v>0.31690140845070425</v>
      </c>
      <c r="Q1926">
        <f>VLOOKUP(G1926,Sheet11!$C$53:$E$61,3,FALSE)</f>
        <v>0.233502538071066</v>
      </c>
      <c r="R1926">
        <f>VLOOKUP(I1926,Sheet11!$C$70:$E$89,2,FALSE)</f>
        <v>6.1032863849765258E-2</v>
      </c>
      <c r="S1926">
        <f>VLOOKUP(I1926,Sheet11!$C$70:$E$89,3,FALSE)</f>
        <v>5.0761421319796954E-2</v>
      </c>
      <c r="T1926">
        <f t="shared" si="151"/>
        <v>3.8980927209181622E-5</v>
      </c>
      <c r="U1926">
        <f t="shared" si="152"/>
        <v>7.0276192766562332E-5</v>
      </c>
      <c r="V1926">
        <f t="shared" si="153"/>
        <v>0.35678157375771696</v>
      </c>
      <c r="W1926" t="str">
        <f t="shared" si="154"/>
        <v>Ontime</v>
      </c>
    </row>
    <row r="1927" spans="3:23" x14ac:dyDescent="0.3">
      <c r="C1927" s="1">
        <v>3</v>
      </c>
      <c r="D1927" s="1">
        <v>1451</v>
      </c>
      <c r="E1927" s="1" t="s">
        <v>7</v>
      </c>
      <c r="F1927" s="1" t="s">
        <v>1</v>
      </c>
      <c r="G1927" s="1" t="s">
        <v>4</v>
      </c>
      <c r="H1927" s="1" t="s">
        <v>3</v>
      </c>
      <c r="I1927">
        <f t="shared" si="150"/>
        <v>14</v>
      </c>
      <c r="J1927">
        <f>VLOOKUP(C1927,Sheet11!$C$10:$E$17,2,FALSE)</f>
        <v>0.13380281690140844</v>
      </c>
      <c r="K1927">
        <f>VLOOKUP(C1927,Sheet11!$C$10:$E$17,3,FALSE)</f>
        <v>0.14833615341229556</v>
      </c>
      <c r="L1927">
        <f>VLOOKUP(E1927,Sheet11!$C$27:$E$30,2,FALSE)</f>
        <v>0.39436619718309857</v>
      </c>
      <c r="M1927">
        <f>VLOOKUP(E1927,Sheet11!$C$27:$E$30,3,FALSE)</f>
        <v>0.29103214890016921</v>
      </c>
      <c r="N1927">
        <f>VLOOKUP(F1927,Sheet11!$C$40:$E$43,2,FALSE)</f>
        <v>0.19718309859154928</v>
      </c>
      <c r="O1927">
        <f>VLOOKUP(F1927,Sheet11!$C$40:$E$43,3,FALSE)</f>
        <v>0.17033276931754088</v>
      </c>
      <c r="P1927">
        <f>VLOOKUP(G1927,Sheet11!$C$53:$E$61,2,FALSE)</f>
        <v>0.31690140845070425</v>
      </c>
      <c r="Q1927">
        <f>VLOOKUP(G1927,Sheet11!$C$53:$E$61,3,FALSE)</f>
        <v>0.233502538071066</v>
      </c>
      <c r="R1927">
        <f>VLOOKUP(I1927,Sheet11!$C$70:$E$89,2,FALSE)</f>
        <v>5.6338028169014086E-2</v>
      </c>
      <c r="S1927">
        <f>VLOOKUP(I1927,Sheet11!$C$70:$E$89,3,FALSE)</f>
        <v>9.7574732092498589E-2</v>
      </c>
      <c r="T1927">
        <f t="shared" si="151"/>
        <v>3.5982394346936882E-5</v>
      </c>
      <c r="U1927">
        <f t="shared" si="152"/>
        <v>1.3508645942905871E-4</v>
      </c>
      <c r="V1927">
        <f t="shared" si="153"/>
        <v>0.21033866512049978</v>
      </c>
      <c r="W1927" t="str">
        <f t="shared" si="154"/>
        <v>Ontime</v>
      </c>
    </row>
    <row r="1928" spans="3:23" x14ac:dyDescent="0.3">
      <c r="C1928" s="1">
        <v>3</v>
      </c>
      <c r="D1928" s="1">
        <v>1642</v>
      </c>
      <c r="E1928" s="1" t="s">
        <v>7</v>
      </c>
      <c r="F1928" s="1" t="s">
        <v>1</v>
      </c>
      <c r="G1928" s="1" t="s">
        <v>4</v>
      </c>
      <c r="H1928" s="1" t="s">
        <v>3</v>
      </c>
      <c r="I1928">
        <f t="shared" si="150"/>
        <v>16</v>
      </c>
      <c r="J1928">
        <f>VLOOKUP(C1928,Sheet11!$C$10:$E$17,2,FALSE)</f>
        <v>0.13380281690140844</v>
      </c>
      <c r="K1928">
        <f>VLOOKUP(C1928,Sheet11!$C$10:$E$17,3,FALSE)</f>
        <v>0.14833615341229556</v>
      </c>
      <c r="L1928">
        <f>VLOOKUP(E1928,Sheet11!$C$27:$E$30,2,FALSE)</f>
        <v>0.39436619718309857</v>
      </c>
      <c r="M1928">
        <f>VLOOKUP(E1928,Sheet11!$C$27:$E$30,3,FALSE)</f>
        <v>0.29103214890016921</v>
      </c>
      <c r="N1928">
        <f>VLOOKUP(F1928,Sheet11!$C$40:$E$43,2,FALSE)</f>
        <v>0.19718309859154928</v>
      </c>
      <c r="O1928">
        <f>VLOOKUP(F1928,Sheet11!$C$40:$E$43,3,FALSE)</f>
        <v>0.17033276931754088</v>
      </c>
      <c r="P1928">
        <f>VLOOKUP(G1928,Sheet11!$C$53:$E$61,2,FALSE)</f>
        <v>0.31690140845070425</v>
      </c>
      <c r="Q1928">
        <f>VLOOKUP(G1928,Sheet11!$C$53:$E$61,3,FALSE)</f>
        <v>0.233502538071066</v>
      </c>
      <c r="R1928">
        <f>VLOOKUP(I1928,Sheet11!$C$70:$E$89,2,FALSE)</f>
        <v>0.10328638497652583</v>
      </c>
      <c r="S1928">
        <f>VLOOKUP(I1928,Sheet11!$C$70:$E$89,3,FALSE)</f>
        <v>9.8702763677382968E-2</v>
      </c>
      <c r="T1928">
        <f t="shared" si="151"/>
        <v>6.5967722969384284E-5</v>
      </c>
      <c r="U1928">
        <f t="shared" si="152"/>
        <v>1.3664815260164899E-4</v>
      </c>
      <c r="V1928">
        <f t="shared" si="153"/>
        <v>0.32558022802244463</v>
      </c>
      <c r="W1928" t="str">
        <f t="shared" si="154"/>
        <v>Ontime</v>
      </c>
    </row>
    <row r="1929" spans="3:23" x14ac:dyDescent="0.3">
      <c r="C1929" s="1">
        <v>3</v>
      </c>
      <c r="D1929" s="1">
        <v>1832</v>
      </c>
      <c r="E1929" s="1" t="s">
        <v>7</v>
      </c>
      <c r="F1929" s="1" t="s">
        <v>1</v>
      </c>
      <c r="G1929" s="1" t="s">
        <v>4</v>
      </c>
      <c r="H1929" s="1" t="s">
        <v>15</v>
      </c>
      <c r="I1929">
        <f t="shared" si="150"/>
        <v>18</v>
      </c>
      <c r="J1929">
        <f>VLOOKUP(C1929,Sheet11!$C$10:$E$17,2,FALSE)</f>
        <v>0.13380281690140844</v>
      </c>
      <c r="K1929">
        <f>VLOOKUP(C1929,Sheet11!$C$10:$E$17,3,FALSE)</f>
        <v>0.14833615341229556</v>
      </c>
      <c r="L1929">
        <f>VLOOKUP(E1929,Sheet11!$C$27:$E$30,2,FALSE)</f>
        <v>0.39436619718309857</v>
      </c>
      <c r="M1929">
        <f>VLOOKUP(E1929,Sheet11!$C$27:$E$30,3,FALSE)</f>
        <v>0.29103214890016921</v>
      </c>
      <c r="N1929">
        <f>VLOOKUP(F1929,Sheet11!$C$40:$E$43,2,FALSE)</f>
        <v>0.19718309859154928</v>
      </c>
      <c r="O1929">
        <f>VLOOKUP(F1929,Sheet11!$C$40:$E$43,3,FALSE)</f>
        <v>0.17033276931754088</v>
      </c>
      <c r="P1929">
        <f>VLOOKUP(G1929,Sheet11!$C$53:$E$61,2,FALSE)</f>
        <v>0.31690140845070425</v>
      </c>
      <c r="Q1929">
        <f>VLOOKUP(G1929,Sheet11!$C$53:$E$61,3,FALSE)</f>
        <v>0.233502538071066</v>
      </c>
      <c r="R1929">
        <f>VLOOKUP(I1929,Sheet11!$C$70:$E$89,2,FALSE)</f>
        <v>7.746478873239436E-2</v>
      </c>
      <c r="S1929">
        <f>VLOOKUP(I1929,Sheet11!$C$70:$E$89,3,FALSE)</f>
        <v>5.8093626621545401E-2</v>
      </c>
      <c r="T1929">
        <f t="shared" si="151"/>
        <v>4.9475792227038206E-5</v>
      </c>
      <c r="U1929">
        <f t="shared" si="152"/>
        <v>8.0427198388399114E-5</v>
      </c>
      <c r="V1929">
        <f t="shared" si="153"/>
        <v>0.38086723017413454</v>
      </c>
      <c r="W1929" t="str">
        <f t="shared" si="154"/>
        <v>Ontime</v>
      </c>
    </row>
    <row r="1930" spans="3:23" x14ac:dyDescent="0.3">
      <c r="C1930" s="1">
        <v>3</v>
      </c>
      <c r="D1930" s="1">
        <v>2118</v>
      </c>
      <c r="E1930" s="1" t="s">
        <v>7</v>
      </c>
      <c r="F1930" s="1" t="s">
        <v>1</v>
      </c>
      <c r="G1930" s="1" t="s">
        <v>4</v>
      </c>
      <c r="H1930" s="1" t="s">
        <v>3</v>
      </c>
      <c r="I1930">
        <f t="shared" si="150"/>
        <v>21</v>
      </c>
      <c r="J1930">
        <f>VLOOKUP(C1930,Sheet11!$C$10:$E$17,2,FALSE)</f>
        <v>0.13380281690140844</v>
      </c>
      <c r="K1930">
        <f>VLOOKUP(C1930,Sheet11!$C$10:$E$17,3,FALSE)</f>
        <v>0.14833615341229556</v>
      </c>
      <c r="L1930">
        <f>VLOOKUP(E1930,Sheet11!$C$27:$E$30,2,FALSE)</f>
        <v>0.39436619718309857</v>
      </c>
      <c r="M1930">
        <f>VLOOKUP(E1930,Sheet11!$C$27:$E$30,3,FALSE)</f>
        <v>0.29103214890016921</v>
      </c>
      <c r="N1930">
        <f>VLOOKUP(F1930,Sheet11!$C$40:$E$43,2,FALSE)</f>
        <v>0.19718309859154928</v>
      </c>
      <c r="O1930">
        <f>VLOOKUP(F1930,Sheet11!$C$40:$E$43,3,FALSE)</f>
        <v>0.17033276931754088</v>
      </c>
      <c r="P1930">
        <f>VLOOKUP(G1930,Sheet11!$C$53:$E$61,2,FALSE)</f>
        <v>0.31690140845070425</v>
      </c>
      <c r="Q1930">
        <f>VLOOKUP(G1930,Sheet11!$C$53:$E$61,3,FALSE)</f>
        <v>0.233502538071066</v>
      </c>
      <c r="R1930">
        <f>VLOOKUP(I1930,Sheet11!$C$70:$E$89,2,FALSE)</f>
        <v>4.9295774647887321E-2</v>
      </c>
      <c r="S1930">
        <f>VLOOKUP(I1930,Sheet11!$C$70:$E$89,3,FALSE)</f>
        <v>3.7789058093626621E-2</v>
      </c>
      <c r="T1930">
        <f t="shared" si="151"/>
        <v>3.1484595053569765E-5</v>
      </c>
      <c r="U1930">
        <f t="shared" si="152"/>
        <v>5.2316721281774181E-5</v>
      </c>
      <c r="V1930">
        <f t="shared" si="153"/>
        <v>0.37570525655682158</v>
      </c>
      <c r="W1930" t="str">
        <f t="shared" si="154"/>
        <v>Ontime</v>
      </c>
    </row>
    <row r="1931" spans="3:23" x14ac:dyDescent="0.3">
      <c r="C1931" s="1">
        <v>3</v>
      </c>
      <c r="D1931" s="1">
        <v>1610</v>
      </c>
      <c r="E1931" s="1" t="s">
        <v>7</v>
      </c>
      <c r="F1931" s="1" t="s">
        <v>1</v>
      </c>
      <c r="G1931" s="1" t="s">
        <v>4</v>
      </c>
      <c r="H1931" s="1" t="s">
        <v>3</v>
      </c>
      <c r="I1931">
        <f t="shared" si="150"/>
        <v>16</v>
      </c>
      <c r="J1931">
        <f>VLOOKUP(C1931,Sheet11!$C$10:$E$17,2,FALSE)</f>
        <v>0.13380281690140844</v>
      </c>
      <c r="K1931">
        <f>VLOOKUP(C1931,Sheet11!$C$10:$E$17,3,FALSE)</f>
        <v>0.14833615341229556</v>
      </c>
      <c r="L1931">
        <f>VLOOKUP(E1931,Sheet11!$C$27:$E$30,2,FALSE)</f>
        <v>0.39436619718309857</v>
      </c>
      <c r="M1931">
        <f>VLOOKUP(E1931,Sheet11!$C$27:$E$30,3,FALSE)</f>
        <v>0.29103214890016921</v>
      </c>
      <c r="N1931">
        <f>VLOOKUP(F1931,Sheet11!$C$40:$E$43,2,FALSE)</f>
        <v>0.19718309859154928</v>
      </c>
      <c r="O1931">
        <f>VLOOKUP(F1931,Sheet11!$C$40:$E$43,3,FALSE)</f>
        <v>0.17033276931754088</v>
      </c>
      <c r="P1931">
        <f>VLOOKUP(G1931,Sheet11!$C$53:$E$61,2,FALSE)</f>
        <v>0.31690140845070425</v>
      </c>
      <c r="Q1931">
        <f>VLOOKUP(G1931,Sheet11!$C$53:$E$61,3,FALSE)</f>
        <v>0.233502538071066</v>
      </c>
      <c r="R1931">
        <f>VLOOKUP(I1931,Sheet11!$C$70:$E$89,2,FALSE)</f>
        <v>0.10328638497652583</v>
      </c>
      <c r="S1931">
        <f>VLOOKUP(I1931,Sheet11!$C$70:$E$89,3,FALSE)</f>
        <v>9.8702763677382968E-2</v>
      </c>
      <c r="T1931">
        <f t="shared" si="151"/>
        <v>6.5967722969384284E-5</v>
      </c>
      <c r="U1931">
        <f t="shared" si="152"/>
        <v>1.3664815260164899E-4</v>
      </c>
      <c r="V1931">
        <f t="shared" si="153"/>
        <v>0.32558022802244463</v>
      </c>
      <c r="W1931" t="str">
        <f t="shared" si="154"/>
        <v>Ontime</v>
      </c>
    </row>
    <row r="1932" spans="3:23" x14ac:dyDescent="0.3">
      <c r="C1932" s="1">
        <v>3</v>
      </c>
      <c r="D1932" s="1">
        <v>1451</v>
      </c>
      <c r="E1932" s="1" t="s">
        <v>5</v>
      </c>
      <c r="F1932" s="1" t="s">
        <v>1</v>
      </c>
      <c r="G1932" s="1" t="s">
        <v>8</v>
      </c>
      <c r="H1932" s="1" t="s">
        <v>3</v>
      </c>
      <c r="I1932">
        <f t="shared" si="150"/>
        <v>14</v>
      </c>
      <c r="J1932">
        <f>VLOOKUP(C1932,Sheet11!$C$10:$E$17,2,FALSE)</f>
        <v>0.13380281690140844</v>
      </c>
      <c r="K1932">
        <f>VLOOKUP(C1932,Sheet11!$C$10:$E$17,3,FALSE)</f>
        <v>0.14833615341229556</v>
      </c>
      <c r="L1932">
        <f>VLOOKUP(E1932,Sheet11!$C$27:$E$30,2,FALSE)</f>
        <v>0.51877934272300474</v>
      </c>
      <c r="M1932">
        <f>VLOOKUP(E1932,Sheet11!$C$27:$E$30,3,FALSE)</f>
        <v>0.64805414551607443</v>
      </c>
      <c r="N1932">
        <f>VLOOKUP(F1932,Sheet11!$C$40:$E$43,2,FALSE)</f>
        <v>0.19718309859154928</v>
      </c>
      <c r="O1932">
        <f>VLOOKUP(F1932,Sheet11!$C$40:$E$43,3,FALSE)</f>
        <v>0.17033276931754088</v>
      </c>
      <c r="P1932">
        <f>VLOOKUP(G1932,Sheet11!$C$53:$E$61,2,FALSE)</f>
        <v>0.11032863849765258</v>
      </c>
      <c r="Q1932">
        <f>VLOOKUP(G1932,Sheet11!$C$53:$E$61,3,FALSE)</f>
        <v>0.19232938522278623</v>
      </c>
      <c r="R1932">
        <f>VLOOKUP(I1932,Sheet11!$C$70:$E$89,2,FALSE)</f>
        <v>5.6338028169014086E-2</v>
      </c>
      <c r="S1932">
        <f>VLOOKUP(I1932,Sheet11!$C$70:$E$89,3,FALSE)</f>
        <v>9.7574732092498589E-2</v>
      </c>
      <c r="T1932">
        <f t="shared" si="151"/>
        <v>1.6479238539754558E-5</v>
      </c>
      <c r="U1932">
        <f t="shared" si="152"/>
        <v>2.4776284772516232E-4</v>
      </c>
      <c r="V1932">
        <f t="shared" si="153"/>
        <v>6.236417057059275E-2</v>
      </c>
      <c r="W1932" t="str">
        <f t="shared" si="154"/>
        <v>Ontime</v>
      </c>
    </row>
    <row r="1933" spans="3:23" x14ac:dyDescent="0.3">
      <c r="C1933" s="1">
        <v>3</v>
      </c>
      <c r="D1933" s="1">
        <v>729</v>
      </c>
      <c r="E1933" s="1" t="s">
        <v>5</v>
      </c>
      <c r="F1933" s="1" t="s">
        <v>6</v>
      </c>
      <c r="G1933" s="1" t="s">
        <v>8</v>
      </c>
      <c r="H1933" s="1" t="s">
        <v>3</v>
      </c>
      <c r="I1933">
        <f t="shared" si="150"/>
        <v>7</v>
      </c>
      <c r="J1933">
        <f>VLOOKUP(C1933,Sheet11!$C$10:$E$17,2,FALSE)</f>
        <v>0.13380281690140844</v>
      </c>
      <c r="K1933">
        <f>VLOOKUP(C1933,Sheet11!$C$10:$E$17,3,FALSE)</f>
        <v>0.14833615341229556</v>
      </c>
      <c r="L1933">
        <f>VLOOKUP(E1933,Sheet11!$C$27:$E$30,2,FALSE)</f>
        <v>0.51877934272300474</v>
      </c>
      <c r="M1933">
        <f>VLOOKUP(E1933,Sheet11!$C$27:$E$30,3,FALSE)</f>
        <v>0.64805414551607443</v>
      </c>
      <c r="N1933">
        <f>VLOOKUP(F1933,Sheet11!$C$40:$E$43,2,FALSE)</f>
        <v>0.42488262910798125</v>
      </c>
      <c r="O1933">
        <f>VLOOKUP(F1933,Sheet11!$C$40:$E$43,3,FALSE)</f>
        <v>0.54540327129159616</v>
      </c>
      <c r="P1933">
        <f>VLOOKUP(G1933,Sheet11!$C$53:$E$61,2,FALSE)</f>
        <v>0.11032863849765258</v>
      </c>
      <c r="Q1933">
        <f>VLOOKUP(G1933,Sheet11!$C$53:$E$61,3,FALSE)</f>
        <v>0.19232938522278623</v>
      </c>
      <c r="R1933">
        <f>VLOOKUP(I1933,Sheet11!$C$70:$E$89,2,FALSE)</f>
        <v>4.2253521126760563E-2</v>
      </c>
      <c r="S1933">
        <f>VLOOKUP(I1933,Sheet11!$C$70:$E$89,3,FALSE)</f>
        <v>4.3993231810490696E-2</v>
      </c>
      <c r="T1933">
        <f t="shared" si="151"/>
        <v>2.6631626568710493E-5</v>
      </c>
      <c r="U1933">
        <f t="shared" si="152"/>
        <v>3.5768787184699481E-4</v>
      </c>
      <c r="V1933">
        <f t="shared" si="153"/>
        <v>6.9295538421795005E-2</v>
      </c>
      <c r="W1933" t="str">
        <f t="shared" si="154"/>
        <v>Ontime</v>
      </c>
    </row>
    <row r="1934" spans="3:23" x14ac:dyDescent="0.3">
      <c r="C1934" s="1">
        <v>3</v>
      </c>
      <c r="D1934" s="1">
        <v>931</v>
      </c>
      <c r="E1934" s="1" t="s">
        <v>5</v>
      </c>
      <c r="F1934" s="1" t="s">
        <v>6</v>
      </c>
      <c r="G1934" s="1" t="s">
        <v>8</v>
      </c>
      <c r="H1934" s="1" t="s">
        <v>3</v>
      </c>
      <c r="I1934">
        <f t="shared" si="150"/>
        <v>9</v>
      </c>
      <c r="J1934">
        <f>VLOOKUP(C1934,Sheet11!$C$10:$E$17,2,FALSE)</f>
        <v>0.13380281690140844</v>
      </c>
      <c r="K1934">
        <f>VLOOKUP(C1934,Sheet11!$C$10:$E$17,3,FALSE)</f>
        <v>0.14833615341229556</v>
      </c>
      <c r="L1934">
        <f>VLOOKUP(E1934,Sheet11!$C$27:$E$30,2,FALSE)</f>
        <v>0.51877934272300474</v>
      </c>
      <c r="M1934">
        <f>VLOOKUP(E1934,Sheet11!$C$27:$E$30,3,FALSE)</f>
        <v>0.64805414551607443</v>
      </c>
      <c r="N1934">
        <f>VLOOKUP(F1934,Sheet11!$C$40:$E$43,2,FALSE)</f>
        <v>0.42488262910798125</v>
      </c>
      <c r="O1934">
        <f>VLOOKUP(F1934,Sheet11!$C$40:$E$43,3,FALSE)</f>
        <v>0.54540327129159616</v>
      </c>
      <c r="P1934">
        <f>VLOOKUP(G1934,Sheet11!$C$53:$E$61,2,FALSE)</f>
        <v>0.11032863849765258</v>
      </c>
      <c r="Q1934">
        <f>VLOOKUP(G1934,Sheet11!$C$53:$E$61,3,FALSE)</f>
        <v>0.19232938522278623</v>
      </c>
      <c r="R1934">
        <f>VLOOKUP(I1934,Sheet11!$C$70:$E$89,2,FALSE)</f>
        <v>3.5211267605633804E-2</v>
      </c>
      <c r="S1934">
        <f>VLOOKUP(I1934,Sheet11!$C$70:$E$89,3,FALSE)</f>
        <v>3.2148900169204735E-2</v>
      </c>
      <c r="T1934">
        <f t="shared" si="151"/>
        <v>2.2193022140592076E-5</v>
      </c>
      <c r="U1934">
        <f t="shared" si="152"/>
        <v>2.6138729096511151E-4</v>
      </c>
      <c r="V1934">
        <f t="shared" si="153"/>
        <v>7.8260094636117078E-2</v>
      </c>
      <c r="W1934" t="str">
        <f t="shared" si="154"/>
        <v>Ontime</v>
      </c>
    </row>
    <row r="1935" spans="3:23" x14ac:dyDescent="0.3">
      <c r="C1935" s="1">
        <v>3</v>
      </c>
      <c r="D1935" s="1">
        <v>1130</v>
      </c>
      <c r="E1935" s="1" t="s">
        <v>5</v>
      </c>
      <c r="F1935" s="1" t="s">
        <v>6</v>
      </c>
      <c r="G1935" s="1" t="s">
        <v>8</v>
      </c>
      <c r="H1935" s="1" t="s">
        <v>3</v>
      </c>
      <c r="I1935">
        <f t="shared" si="150"/>
        <v>11</v>
      </c>
      <c r="J1935">
        <f>VLOOKUP(C1935,Sheet11!$C$10:$E$17,2,FALSE)</f>
        <v>0.13380281690140844</v>
      </c>
      <c r="K1935">
        <f>VLOOKUP(C1935,Sheet11!$C$10:$E$17,3,FALSE)</f>
        <v>0.14833615341229556</v>
      </c>
      <c r="L1935">
        <f>VLOOKUP(E1935,Sheet11!$C$27:$E$30,2,FALSE)</f>
        <v>0.51877934272300474</v>
      </c>
      <c r="M1935">
        <f>VLOOKUP(E1935,Sheet11!$C$27:$E$30,3,FALSE)</f>
        <v>0.64805414551607443</v>
      </c>
      <c r="N1935">
        <f>VLOOKUP(F1935,Sheet11!$C$40:$E$43,2,FALSE)</f>
        <v>0.42488262910798125</v>
      </c>
      <c r="O1935">
        <f>VLOOKUP(F1935,Sheet11!$C$40:$E$43,3,FALSE)</f>
        <v>0.54540327129159616</v>
      </c>
      <c r="P1935">
        <f>VLOOKUP(G1935,Sheet11!$C$53:$E$61,2,FALSE)</f>
        <v>0.11032863849765258</v>
      </c>
      <c r="Q1935">
        <f>VLOOKUP(G1935,Sheet11!$C$53:$E$61,3,FALSE)</f>
        <v>0.19232938522278623</v>
      </c>
      <c r="R1935">
        <f>VLOOKUP(I1935,Sheet11!$C$70:$E$89,2,FALSE)</f>
        <v>1.4084507042253521E-2</v>
      </c>
      <c r="S1935">
        <f>VLOOKUP(I1935,Sheet11!$C$70:$E$89,3,FALSE)</f>
        <v>2.5944726452340666E-2</v>
      </c>
      <c r="T1935">
        <f t="shared" si="151"/>
        <v>8.8772088562368315E-6</v>
      </c>
      <c r="U1935">
        <f t="shared" si="152"/>
        <v>2.109441295507918E-4</v>
      </c>
      <c r="V1935">
        <f t="shared" si="153"/>
        <v>4.0383744911058145E-2</v>
      </c>
      <c r="W1935" t="str">
        <f t="shared" si="154"/>
        <v>Ontime</v>
      </c>
    </row>
    <row r="1936" spans="3:23" x14ac:dyDescent="0.3">
      <c r="C1936" s="1">
        <v>3</v>
      </c>
      <c r="D1936" s="1">
        <v>1329</v>
      </c>
      <c r="E1936" s="1" t="s">
        <v>5</v>
      </c>
      <c r="F1936" s="1" t="s">
        <v>6</v>
      </c>
      <c r="G1936" s="1" t="s">
        <v>8</v>
      </c>
      <c r="H1936" s="1" t="s">
        <v>3</v>
      </c>
      <c r="I1936">
        <f t="shared" si="150"/>
        <v>13</v>
      </c>
      <c r="J1936">
        <f>VLOOKUP(C1936,Sheet11!$C$10:$E$17,2,FALSE)</f>
        <v>0.13380281690140844</v>
      </c>
      <c r="K1936">
        <f>VLOOKUP(C1936,Sheet11!$C$10:$E$17,3,FALSE)</f>
        <v>0.14833615341229556</v>
      </c>
      <c r="L1936">
        <f>VLOOKUP(E1936,Sheet11!$C$27:$E$30,2,FALSE)</f>
        <v>0.51877934272300474</v>
      </c>
      <c r="M1936">
        <f>VLOOKUP(E1936,Sheet11!$C$27:$E$30,3,FALSE)</f>
        <v>0.64805414551607443</v>
      </c>
      <c r="N1936">
        <f>VLOOKUP(F1936,Sheet11!$C$40:$E$43,2,FALSE)</f>
        <v>0.42488262910798125</v>
      </c>
      <c r="O1936">
        <f>VLOOKUP(F1936,Sheet11!$C$40:$E$43,3,FALSE)</f>
        <v>0.54540327129159616</v>
      </c>
      <c r="P1936">
        <f>VLOOKUP(G1936,Sheet11!$C$53:$E$61,2,FALSE)</f>
        <v>0.11032863849765258</v>
      </c>
      <c r="Q1936">
        <f>VLOOKUP(G1936,Sheet11!$C$53:$E$61,3,FALSE)</f>
        <v>0.19232938522278623</v>
      </c>
      <c r="R1936">
        <f>VLOOKUP(I1936,Sheet11!$C$70:$E$89,2,FALSE)</f>
        <v>6.1032863849765258E-2</v>
      </c>
      <c r="S1936">
        <f>VLOOKUP(I1936,Sheet11!$C$70:$E$89,3,FALSE)</f>
        <v>5.0761421319796954E-2</v>
      </c>
      <c r="T1936">
        <f t="shared" si="151"/>
        <v>3.8467905043692933E-5</v>
      </c>
      <c r="U1936">
        <f t="shared" si="152"/>
        <v>4.127167752080709E-4</v>
      </c>
      <c r="V1936">
        <f t="shared" si="153"/>
        <v>8.5259776600188658E-2</v>
      </c>
      <c r="W1936" t="str">
        <f t="shared" si="154"/>
        <v>Ontime</v>
      </c>
    </row>
    <row r="1937" spans="3:23" x14ac:dyDescent="0.3">
      <c r="C1937" s="1">
        <v>3</v>
      </c>
      <c r="D1937" s="1">
        <v>1529</v>
      </c>
      <c r="E1937" s="1" t="s">
        <v>5</v>
      </c>
      <c r="F1937" s="1" t="s">
        <v>6</v>
      </c>
      <c r="G1937" s="1" t="s">
        <v>8</v>
      </c>
      <c r="H1937" s="1" t="s">
        <v>3</v>
      </c>
      <c r="I1937">
        <f t="shared" si="150"/>
        <v>15</v>
      </c>
      <c r="J1937">
        <f>VLOOKUP(C1937,Sheet11!$C$10:$E$17,2,FALSE)</f>
        <v>0.13380281690140844</v>
      </c>
      <c r="K1937">
        <f>VLOOKUP(C1937,Sheet11!$C$10:$E$17,3,FALSE)</f>
        <v>0.14833615341229556</v>
      </c>
      <c r="L1937">
        <f>VLOOKUP(E1937,Sheet11!$C$27:$E$30,2,FALSE)</f>
        <v>0.51877934272300474</v>
      </c>
      <c r="M1937">
        <f>VLOOKUP(E1937,Sheet11!$C$27:$E$30,3,FALSE)</f>
        <v>0.64805414551607443</v>
      </c>
      <c r="N1937">
        <f>VLOOKUP(F1937,Sheet11!$C$40:$E$43,2,FALSE)</f>
        <v>0.42488262910798125</v>
      </c>
      <c r="O1937">
        <f>VLOOKUP(F1937,Sheet11!$C$40:$E$43,3,FALSE)</f>
        <v>0.54540327129159616</v>
      </c>
      <c r="P1937">
        <f>VLOOKUP(G1937,Sheet11!$C$53:$E$61,2,FALSE)</f>
        <v>0.11032863849765258</v>
      </c>
      <c r="Q1937">
        <f>VLOOKUP(G1937,Sheet11!$C$53:$E$61,3,FALSE)</f>
        <v>0.19232938522278623</v>
      </c>
      <c r="R1937">
        <f>VLOOKUP(I1937,Sheet11!$C$70:$E$89,2,FALSE)</f>
        <v>0.13849765258215962</v>
      </c>
      <c r="S1937">
        <f>VLOOKUP(I1937,Sheet11!$C$70:$E$89,3,FALSE)</f>
        <v>6.2041737168640719E-2</v>
      </c>
      <c r="T1937">
        <f t="shared" si="151"/>
        <v>8.7292553752995502E-5</v>
      </c>
      <c r="U1937">
        <f t="shared" si="152"/>
        <v>5.0443161414319773E-4</v>
      </c>
      <c r="V1937">
        <f t="shared" si="153"/>
        <v>0.14752237358050471</v>
      </c>
      <c r="W1937" t="str">
        <f t="shared" si="154"/>
        <v>Ontime</v>
      </c>
    </row>
    <row r="1938" spans="3:23" x14ac:dyDescent="0.3">
      <c r="C1938" s="1">
        <v>3</v>
      </c>
      <c r="D1938" s="1">
        <v>1729</v>
      </c>
      <c r="E1938" s="1" t="s">
        <v>5</v>
      </c>
      <c r="F1938" s="1" t="s">
        <v>6</v>
      </c>
      <c r="G1938" s="1" t="s">
        <v>8</v>
      </c>
      <c r="H1938" s="1" t="s">
        <v>3</v>
      </c>
      <c r="I1938">
        <f t="shared" si="150"/>
        <v>17</v>
      </c>
      <c r="J1938">
        <f>VLOOKUP(C1938,Sheet11!$C$10:$E$17,2,FALSE)</f>
        <v>0.13380281690140844</v>
      </c>
      <c r="K1938">
        <f>VLOOKUP(C1938,Sheet11!$C$10:$E$17,3,FALSE)</f>
        <v>0.14833615341229556</v>
      </c>
      <c r="L1938">
        <f>VLOOKUP(E1938,Sheet11!$C$27:$E$30,2,FALSE)</f>
        <v>0.51877934272300474</v>
      </c>
      <c r="M1938">
        <f>VLOOKUP(E1938,Sheet11!$C$27:$E$30,3,FALSE)</f>
        <v>0.64805414551607443</v>
      </c>
      <c r="N1938">
        <f>VLOOKUP(F1938,Sheet11!$C$40:$E$43,2,FALSE)</f>
        <v>0.42488262910798125</v>
      </c>
      <c r="O1938">
        <f>VLOOKUP(F1938,Sheet11!$C$40:$E$43,3,FALSE)</f>
        <v>0.54540327129159616</v>
      </c>
      <c r="P1938">
        <f>VLOOKUP(G1938,Sheet11!$C$53:$E$61,2,FALSE)</f>
        <v>0.11032863849765258</v>
      </c>
      <c r="Q1938">
        <f>VLOOKUP(G1938,Sheet11!$C$53:$E$61,3,FALSE)</f>
        <v>0.19232938522278623</v>
      </c>
      <c r="R1938">
        <f>VLOOKUP(I1938,Sheet11!$C$70:$E$89,2,FALSE)</f>
        <v>9.154929577464789E-2</v>
      </c>
      <c r="S1938">
        <f>VLOOKUP(I1938,Sheet11!$C$70:$E$89,3,FALSE)</f>
        <v>8.1218274111675121E-2</v>
      </c>
      <c r="T1938">
        <f t="shared" si="151"/>
        <v>5.7701857565539402E-5</v>
      </c>
      <c r="U1938">
        <f t="shared" si="152"/>
        <v>6.6034684033291341E-4</v>
      </c>
      <c r="V1938">
        <f t="shared" si="153"/>
        <v>8.0359253814425352E-2</v>
      </c>
      <c r="W1938" t="str">
        <f t="shared" si="154"/>
        <v>Ontime</v>
      </c>
    </row>
    <row r="1939" spans="3:23" x14ac:dyDescent="0.3">
      <c r="C1939" s="1">
        <v>3</v>
      </c>
      <c r="D1939" s="1">
        <v>1830</v>
      </c>
      <c r="E1939" s="1" t="s">
        <v>5</v>
      </c>
      <c r="F1939" s="1" t="s">
        <v>6</v>
      </c>
      <c r="G1939" s="1" t="s">
        <v>8</v>
      </c>
      <c r="H1939" s="1" t="s">
        <v>3</v>
      </c>
      <c r="I1939">
        <f t="shared" si="150"/>
        <v>18</v>
      </c>
      <c r="J1939">
        <f>VLOOKUP(C1939,Sheet11!$C$10:$E$17,2,FALSE)</f>
        <v>0.13380281690140844</v>
      </c>
      <c r="K1939">
        <f>VLOOKUP(C1939,Sheet11!$C$10:$E$17,3,FALSE)</f>
        <v>0.14833615341229556</v>
      </c>
      <c r="L1939">
        <f>VLOOKUP(E1939,Sheet11!$C$27:$E$30,2,FALSE)</f>
        <v>0.51877934272300474</v>
      </c>
      <c r="M1939">
        <f>VLOOKUP(E1939,Sheet11!$C$27:$E$30,3,FALSE)</f>
        <v>0.64805414551607443</v>
      </c>
      <c r="N1939">
        <f>VLOOKUP(F1939,Sheet11!$C$40:$E$43,2,FALSE)</f>
        <v>0.42488262910798125</v>
      </c>
      <c r="O1939">
        <f>VLOOKUP(F1939,Sheet11!$C$40:$E$43,3,FALSE)</f>
        <v>0.54540327129159616</v>
      </c>
      <c r="P1939">
        <f>VLOOKUP(G1939,Sheet11!$C$53:$E$61,2,FALSE)</f>
        <v>0.11032863849765258</v>
      </c>
      <c r="Q1939">
        <f>VLOOKUP(G1939,Sheet11!$C$53:$E$61,3,FALSE)</f>
        <v>0.19232938522278623</v>
      </c>
      <c r="R1939">
        <f>VLOOKUP(I1939,Sheet11!$C$70:$E$89,2,FALSE)</f>
        <v>7.746478873239436E-2</v>
      </c>
      <c r="S1939">
        <f>VLOOKUP(I1939,Sheet11!$C$70:$E$89,3,FALSE)</f>
        <v>5.8093626621545401E-2</v>
      </c>
      <c r="T1939">
        <f t="shared" si="151"/>
        <v>4.8824648709302562E-5</v>
      </c>
      <c r="U1939">
        <f t="shared" si="152"/>
        <v>4.7233142051590334E-4</v>
      </c>
      <c r="V1939">
        <f t="shared" si="153"/>
        <v>9.3685273169492891E-2</v>
      </c>
      <c r="W1939" t="str">
        <f t="shared" si="154"/>
        <v>Ontime</v>
      </c>
    </row>
    <row r="1940" spans="3:23" x14ac:dyDescent="0.3">
      <c r="C1940" s="1">
        <v>3</v>
      </c>
      <c r="D1940" s="1">
        <v>2030</v>
      </c>
      <c r="E1940" s="1" t="s">
        <v>5</v>
      </c>
      <c r="F1940" s="1" t="s">
        <v>6</v>
      </c>
      <c r="G1940" s="1" t="s">
        <v>8</v>
      </c>
      <c r="H1940" s="1" t="s">
        <v>15</v>
      </c>
      <c r="I1940">
        <f t="shared" si="150"/>
        <v>20</v>
      </c>
      <c r="J1940">
        <f>VLOOKUP(C1940,Sheet11!$C$10:$E$17,2,FALSE)</f>
        <v>0.13380281690140844</v>
      </c>
      <c r="K1940">
        <f>VLOOKUP(C1940,Sheet11!$C$10:$E$17,3,FALSE)</f>
        <v>0.14833615341229556</v>
      </c>
      <c r="L1940">
        <f>VLOOKUP(E1940,Sheet11!$C$27:$E$30,2,FALSE)</f>
        <v>0.51877934272300474</v>
      </c>
      <c r="M1940">
        <f>VLOOKUP(E1940,Sheet11!$C$27:$E$30,3,FALSE)</f>
        <v>0.64805414551607443</v>
      </c>
      <c r="N1940">
        <f>VLOOKUP(F1940,Sheet11!$C$40:$E$43,2,FALSE)</f>
        <v>0.42488262910798125</v>
      </c>
      <c r="O1940">
        <f>VLOOKUP(F1940,Sheet11!$C$40:$E$43,3,FALSE)</f>
        <v>0.54540327129159616</v>
      </c>
      <c r="P1940">
        <f>VLOOKUP(G1940,Sheet11!$C$53:$E$61,2,FALSE)</f>
        <v>0.11032863849765258</v>
      </c>
      <c r="Q1940">
        <f>VLOOKUP(G1940,Sheet11!$C$53:$E$61,3,FALSE)</f>
        <v>0.19232938522278623</v>
      </c>
      <c r="R1940">
        <f>VLOOKUP(I1940,Sheet11!$C$70:$E$89,2,FALSE)</f>
        <v>4.9295774647887321E-2</v>
      </c>
      <c r="S1940">
        <f>VLOOKUP(I1940,Sheet11!$C$70:$E$89,3,FALSE)</f>
        <v>3.6661026508742242E-2</v>
      </c>
      <c r="T1940">
        <f t="shared" si="151"/>
        <v>3.1070230996828903E-5</v>
      </c>
      <c r="U1940">
        <f t="shared" si="152"/>
        <v>2.9807322653916226E-4</v>
      </c>
      <c r="V1940">
        <f t="shared" si="153"/>
        <v>9.4397231011135743E-2</v>
      </c>
      <c r="W1940" t="str">
        <f t="shared" si="154"/>
        <v>Ontime</v>
      </c>
    </row>
    <row r="1941" spans="3:23" x14ac:dyDescent="0.3">
      <c r="C1941" s="1">
        <v>3</v>
      </c>
      <c r="D1941" s="1">
        <v>1529</v>
      </c>
      <c r="E1941" s="1" t="s">
        <v>5</v>
      </c>
      <c r="F1941" s="1" t="s">
        <v>1</v>
      </c>
      <c r="G1941" s="1" t="s">
        <v>9</v>
      </c>
      <c r="H1941" s="1" t="s">
        <v>3</v>
      </c>
      <c r="I1941">
        <f t="shared" si="150"/>
        <v>15</v>
      </c>
      <c r="J1941">
        <f>VLOOKUP(C1941,Sheet11!$C$10:$E$17,2,FALSE)</f>
        <v>0.13380281690140844</v>
      </c>
      <c r="K1941">
        <f>VLOOKUP(C1941,Sheet11!$C$10:$E$17,3,FALSE)</f>
        <v>0.14833615341229556</v>
      </c>
      <c r="L1941">
        <f>VLOOKUP(E1941,Sheet11!$C$27:$E$30,2,FALSE)</f>
        <v>0.51877934272300474</v>
      </c>
      <c r="M1941">
        <f>VLOOKUP(E1941,Sheet11!$C$27:$E$30,3,FALSE)</f>
        <v>0.64805414551607443</v>
      </c>
      <c r="N1941">
        <f>VLOOKUP(F1941,Sheet11!$C$40:$E$43,2,FALSE)</f>
        <v>0.19718309859154928</v>
      </c>
      <c r="O1941">
        <f>VLOOKUP(F1941,Sheet11!$C$40:$E$43,3,FALSE)</f>
        <v>0.17033276931754088</v>
      </c>
      <c r="P1941">
        <f>VLOOKUP(G1941,Sheet11!$C$53:$E$61,2,FALSE)</f>
        <v>0.18779342723004694</v>
      </c>
      <c r="Q1941">
        <f>VLOOKUP(G1941,Sheet11!$C$53:$E$61,3,FALSE)</f>
        <v>0.1212633953750705</v>
      </c>
      <c r="R1941">
        <f>VLOOKUP(I1941,Sheet11!$C$70:$E$89,2,FALSE)</f>
        <v>0.13849765258215962</v>
      </c>
      <c r="S1941">
        <f>VLOOKUP(I1941,Sheet11!$C$70:$E$89,3,FALSE)</f>
        <v>6.2041737168640719E-2</v>
      </c>
      <c r="T1941">
        <f t="shared" si="151"/>
        <v>6.8955678996136097E-5</v>
      </c>
      <c r="U1941">
        <f t="shared" si="152"/>
        <v>9.9326892151612695E-5</v>
      </c>
      <c r="V1941">
        <f t="shared" si="153"/>
        <v>0.40976126360462112</v>
      </c>
      <c r="W1941" t="str">
        <f t="shared" si="154"/>
        <v>Ontime</v>
      </c>
    </row>
    <row r="1942" spans="3:23" x14ac:dyDescent="0.3">
      <c r="C1942" s="1">
        <v>3</v>
      </c>
      <c r="D1942" s="1">
        <v>1833</v>
      </c>
      <c r="E1942" s="1" t="s">
        <v>5</v>
      </c>
      <c r="F1942" s="1" t="s">
        <v>1</v>
      </c>
      <c r="G1942" s="1" t="s">
        <v>9</v>
      </c>
      <c r="H1942" s="1" t="s">
        <v>3</v>
      </c>
      <c r="I1942">
        <f t="shared" si="150"/>
        <v>18</v>
      </c>
      <c r="J1942">
        <f>VLOOKUP(C1942,Sheet11!$C$10:$E$17,2,FALSE)</f>
        <v>0.13380281690140844</v>
      </c>
      <c r="K1942">
        <f>VLOOKUP(C1942,Sheet11!$C$10:$E$17,3,FALSE)</f>
        <v>0.14833615341229556</v>
      </c>
      <c r="L1942">
        <f>VLOOKUP(E1942,Sheet11!$C$27:$E$30,2,FALSE)</f>
        <v>0.51877934272300474</v>
      </c>
      <c r="M1942">
        <f>VLOOKUP(E1942,Sheet11!$C$27:$E$30,3,FALSE)</f>
        <v>0.64805414551607443</v>
      </c>
      <c r="N1942">
        <f>VLOOKUP(F1942,Sheet11!$C$40:$E$43,2,FALSE)</f>
        <v>0.19718309859154928</v>
      </c>
      <c r="O1942">
        <f>VLOOKUP(F1942,Sheet11!$C$40:$E$43,3,FALSE)</f>
        <v>0.17033276931754088</v>
      </c>
      <c r="P1942">
        <f>VLOOKUP(G1942,Sheet11!$C$53:$E$61,2,FALSE)</f>
        <v>0.18779342723004694</v>
      </c>
      <c r="Q1942">
        <f>VLOOKUP(G1942,Sheet11!$C$53:$E$61,3,FALSE)</f>
        <v>0.1212633953750705</v>
      </c>
      <c r="R1942">
        <f>VLOOKUP(I1942,Sheet11!$C$70:$E$89,2,FALSE)</f>
        <v>7.746478873239436E-2</v>
      </c>
      <c r="S1942">
        <f>VLOOKUP(I1942,Sheet11!$C$70:$E$89,3,FALSE)</f>
        <v>5.8093626621545401E-2</v>
      </c>
      <c r="T1942">
        <f t="shared" si="151"/>
        <v>3.8568430624957473E-5</v>
      </c>
      <c r="U1942">
        <f t="shared" si="152"/>
        <v>9.30060899237828E-5</v>
      </c>
      <c r="V1942">
        <f t="shared" si="153"/>
        <v>0.293129934763245</v>
      </c>
      <c r="W1942" t="str">
        <f t="shared" si="154"/>
        <v>Ontime</v>
      </c>
    </row>
    <row r="1943" spans="3:23" x14ac:dyDescent="0.3">
      <c r="C1943" s="1">
        <v>3</v>
      </c>
      <c r="D1943" s="1">
        <v>756</v>
      </c>
      <c r="E1943" s="1" t="s">
        <v>5</v>
      </c>
      <c r="F1943" s="1" t="s">
        <v>6</v>
      </c>
      <c r="G1943" s="1" t="s">
        <v>9</v>
      </c>
      <c r="H1943" s="1" t="s">
        <v>15</v>
      </c>
      <c r="I1943">
        <f t="shared" si="150"/>
        <v>7</v>
      </c>
      <c r="J1943">
        <f>VLOOKUP(C1943,Sheet11!$C$10:$E$17,2,FALSE)</f>
        <v>0.13380281690140844</v>
      </c>
      <c r="K1943">
        <f>VLOOKUP(C1943,Sheet11!$C$10:$E$17,3,FALSE)</f>
        <v>0.14833615341229556</v>
      </c>
      <c r="L1943">
        <f>VLOOKUP(E1943,Sheet11!$C$27:$E$30,2,FALSE)</f>
        <v>0.51877934272300474</v>
      </c>
      <c r="M1943">
        <f>VLOOKUP(E1943,Sheet11!$C$27:$E$30,3,FALSE)</f>
        <v>0.64805414551607443</v>
      </c>
      <c r="N1943">
        <f>VLOOKUP(F1943,Sheet11!$C$40:$E$43,2,FALSE)</f>
        <v>0.42488262910798125</v>
      </c>
      <c r="O1943">
        <f>VLOOKUP(F1943,Sheet11!$C$40:$E$43,3,FALSE)</f>
        <v>0.54540327129159616</v>
      </c>
      <c r="P1943">
        <f>VLOOKUP(G1943,Sheet11!$C$53:$E$61,2,FALSE)</f>
        <v>0.18779342723004694</v>
      </c>
      <c r="Q1943">
        <f>VLOOKUP(G1943,Sheet11!$C$53:$E$61,3,FALSE)</f>
        <v>0.1212633953750705</v>
      </c>
      <c r="R1943">
        <f>VLOOKUP(I1943,Sheet11!$C$70:$E$89,2,FALSE)</f>
        <v>4.2253521126760563E-2</v>
      </c>
      <c r="S1943">
        <f>VLOOKUP(I1943,Sheet11!$C$70:$E$89,3,FALSE)</f>
        <v>4.3993231810490696E-2</v>
      </c>
      <c r="T1943">
        <f t="shared" si="151"/>
        <v>4.5330428202060413E-5</v>
      </c>
      <c r="U1943">
        <f t="shared" si="152"/>
        <v>2.2552167873050993E-4</v>
      </c>
      <c r="V1943">
        <f t="shared" si="153"/>
        <v>0.16736228754294163</v>
      </c>
      <c r="W1943" t="str">
        <f t="shared" si="154"/>
        <v>Ontime</v>
      </c>
    </row>
    <row r="1944" spans="3:23" x14ac:dyDescent="0.3">
      <c r="C1944" s="1">
        <v>3</v>
      </c>
      <c r="D1944" s="1">
        <v>1424</v>
      </c>
      <c r="E1944" s="1" t="s">
        <v>5</v>
      </c>
      <c r="F1944" s="1" t="s">
        <v>6</v>
      </c>
      <c r="G1944" s="1" t="s">
        <v>9</v>
      </c>
      <c r="H1944" s="1" t="s">
        <v>15</v>
      </c>
      <c r="I1944">
        <f t="shared" si="150"/>
        <v>14</v>
      </c>
      <c r="J1944">
        <f>VLOOKUP(C1944,Sheet11!$C$10:$E$17,2,FALSE)</f>
        <v>0.13380281690140844</v>
      </c>
      <c r="K1944">
        <f>VLOOKUP(C1944,Sheet11!$C$10:$E$17,3,FALSE)</f>
        <v>0.14833615341229556</v>
      </c>
      <c r="L1944">
        <f>VLOOKUP(E1944,Sheet11!$C$27:$E$30,2,FALSE)</f>
        <v>0.51877934272300474</v>
      </c>
      <c r="M1944">
        <f>VLOOKUP(E1944,Sheet11!$C$27:$E$30,3,FALSE)</f>
        <v>0.64805414551607443</v>
      </c>
      <c r="N1944">
        <f>VLOOKUP(F1944,Sheet11!$C$40:$E$43,2,FALSE)</f>
        <v>0.42488262910798125</v>
      </c>
      <c r="O1944">
        <f>VLOOKUP(F1944,Sheet11!$C$40:$E$43,3,FALSE)</f>
        <v>0.54540327129159616</v>
      </c>
      <c r="P1944">
        <f>VLOOKUP(G1944,Sheet11!$C$53:$E$61,2,FALSE)</f>
        <v>0.18779342723004694</v>
      </c>
      <c r="Q1944">
        <f>VLOOKUP(G1944,Sheet11!$C$53:$E$61,3,FALSE)</f>
        <v>0.1212633953750705</v>
      </c>
      <c r="R1944">
        <f>VLOOKUP(I1944,Sheet11!$C$70:$E$89,2,FALSE)</f>
        <v>5.6338028169014086E-2</v>
      </c>
      <c r="S1944">
        <f>VLOOKUP(I1944,Sheet11!$C$70:$E$89,3,FALSE)</f>
        <v>9.7574732092498589E-2</v>
      </c>
      <c r="T1944">
        <f t="shared" si="151"/>
        <v>6.0440570936080555E-5</v>
      </c>
      <c r="U1944">
        <f t="shared" si="152"/>
        <v>5.0019551820997714E-4</v>
      </c>
      <c r="V1944">
        <f t="shared" si="153"/>
        <v>0.10780713569142798</v>
      </c>
      <c r="W1944" t="str">
        <f t="shared" si="154"/>
        <v>Ontime</v>
      </c>
    </row>
    <row r="1945" spans="3:23" x14ac:dyDescent="0.3">
      <c r="C1945" s="1">
        <v>3</v>
      </c>
      <c r="D1945" s="1">
        <v>1513</v>
      </c>
      <c r="E1945" s="1" t="s">
        <v>5</v>
      </c>
      <c r="F1945" s="1" t="s">
        <v>6</v>
      </c>
      <c r="G1945" s="1" t="s">
        <v>9</v>
      </c>
      <c r="H1945" s="1" t="s">
        <v>3</v>
      </c>
      <c r="I1945">
        <f t="shared" si="150"/>
        <v>15</v>
      </c>
      <c r="J1945">
        <f>VLOOKUP(C1945,Sheet11!$C$10:$E$17,2,FALSE)</f>
        <v>0.13380281690140844</v>
      </c>
      <c r="K1945">
        <f>VLOOKUP(C1945,Sheet11!$C$10:$E$17,3,FALSE)</f>
        <v>0.14833615341229556</v>
      </c>
      <c r="L1945">
        <f>VLOOKUP(E1945,Sheet11!$C$27:$E$30,2,FALSE)</f>
        <v>0.51877934272300474</v>
      </c>
      <c r="M1945">
        <f>VLOOKUP(E1945,Sheet11!$C$27:$E$30,3,FALSE)</f>
        <v>0.64805414551607443</v>
      </c>
      <c r="N1945">
        <f>VLOOKUP(F1945,Sheet11!$C$40:$E$43,2,FALSE)</f>
        <v>0.42488262910798125</v>
      </c>
      <c r="O1945">
        <f>VLOOKUP(F1945,Sheet11!$C$40:$E$43,3,FALSE)</f>
        <v>0.54540327129159616</v>
      </c>
      <c r="P1945">
        <f>VLOOKUP(G1945,Sheet11!$C$53:$E$61,2,FALSE)</f>
        <v>0.18779342723004694</v>
      </c>
      <c r="Q1945">
        <f>VLOOKUP(G1945,Sheet11!$C$53:$E$61,3,FALSE)</f>
        <v>0.1212633953750705</v>
      </c>
      <c r="R1945">
        <f>VLOOKUP(I1945,Sheet11!$C$70:$E$89,2,FALSE)</f>
        <v>0.13849765258215962</v>
      </c>
      <c r="S1945">
        <f>VLOOKUP(I1945,Sheet11!$C$70:$E$89,3,FALSE)</f>
        <v>6.2041737168640719E-2</v>
      </c>
      <c r="T1945">
        <f t="shared" si="151"/>
        <v>1.4858307021786471E-4</v>
      </c>
      <c r="U1945">
        <f t="shared" si="152"/>
        <v>3.1804339308148832E-4</v>
      </c>
      <c r="V1945">
        <f t="shared" si="153"/>
        <v>0.31841972520650808</v>
      </c>
      <c r="W1945" t="str">
        <f t="shared" si="154"/>
        <v>Ontime</v>
      </c>
    </row>
    <row r="1946" spans="3:23" x14ac:dyDescent="0.3">
      <c r="C1946" s="1">
        <v>3</v>
      </c>
      <c r="D1946" s="1">
        <v>1551</v>
      </c>
      <c r="E1946" s="1" t="s">
        <v>5</v>
      </c>
      <c r="F1946" s="1" t="s">
        <v>6</v>
      </c>
      <c r="G1946" s="1" t="s">
        <v>9</v>
      </c>
      <c r="H1946" s="1" t="s">
        <v>3</v>
      </c>
      <c r="I1946">
        <f t="shared" si="150"/>
        <v>15</v>
      </c>
      <c r="J1946">
        <f>VLOOKUP(C1946,Sheet11!$C$10:$E$17,2,FALSE)</f>
        <v>0.13380281690140844</v>
      </c>
      <c r="K1946">
        <f>VLOOKUP(C1946,Sheet11!$C$10:$E$17,3,FALSE)</f>
        <v>0.14833615341229556</v>
      </c>
      <c r="L1946">
        <f>VLOOKUP(E1946,Sheet11!$C$27:$E$30,2,FALSE)</f>
        <v>0.51877934272300474</v>
      </c>
      <c r="M1946">
        <f>VLOOKUP(E1946,Sheet11!$C$27:$E$30,3,FALSE)</f>
        <v>0.64805414551607443</v>
      </c>
      <c r="N1946">
        <f>VLOOKUP(F1946,Sheet11!$C$40:$E$43,2,FALSE)</f>
        <v>0.42488262910798125</v>
      </c>
      <c r="O1946">
        <f>VLOOKUP(F1946,Sheet11!$C$40:$E$43,3,FALSE)</f>
        <v>0.54540327129159616</v>
      </c>
      <c r="P1946">
        <f>VLOOKUP(G1946,Sheet11!$C$53:$E$61,2,FALSE)</f>
        <v>0.18779342723004694</v>
      </c>
      <c r="Q1946">
        <f>VLOOKUP(G1946,Sheet11!$C$53:$E$61,3,FALSE)</f>
        <v>0.1212633953750705</v>
      </c>
      <c r="R1946">
        <f>VLOOKUP(I1946,Sheet11!$C$70:$E$89,2,FALSE)</f>
        <v>0.13849765258215962</v>
      </c>
      <c r="S1946">
        <f>VLOOKUP(I1946,Sheet11!$C$70:$E$89,3,FALSE)</f>
        <v>6.2041737168640719E-2</v>
      </c>
      <c r="T1946">
        <f t="shared" si="151"/>
        <v>1.4858307021786471E-4</v>
      </c>
      <c r="U1946">
        <f t="shared" si="152"/>
        <v>3.1804339308148832E-4</v>
      </c>
      <c r="V1946">
        <f t="shared" si="153"/>
        <v>0.31841972520650808</v>
      </c>
      <c r="W1946" t="str">
        <f t="shared" si="154"/>
        <v>Ontime</v>
      </c>
    </row>
    <row r="1947" spans="3:23" x14ac:dyDescent="0.3">
      <c r="C1947" s="1">
        <v>3</v>
      </c>
      <c r="D1947" s="1">
        <v>1719</v>
      </c>
      <c r="E1947" s="1" t="s">
        <v>5</v>
      </c>
      <c r="F1947" s="1" t="s">
        <v>6</v>
      </c>
      <c r="G1947" s="1" t="s">
        <v>9</v>
      </c>
      <c r="H1947" s="1" t="s">
        <v>15</v>
      </c>
      <c r="I1947">
        <f t="shared" si="150"/>
        <v>17</v>
      </c>
      <c r="J1947">
        <f>VLOOKUP(C1947,Sheet11!$C$10:$E$17,2,FALSE)</f>
        <v>0.13380281690140844</v>
      </c>
      <c r="K1947">
        <f>VLOOKUP(C1947,Sheet11!$C$10:$E$17,3,FALSE)</f>
        <v>0.14833615341229556</v>
      </c>
      <c r="L1947">
        <f>VLOOKUP(E1947,Sheet11!$C$27:$E$30,2,FALSE)</f>
        <v>0.51877934272300474</v>
      </c>
      <c r="M1947">
        <f>VLOOKUP(E1947,Sheet11!$C$27:$E$30,3,FALSE)</f>
        <v>0.64805414551607443</v>
      </c>
      <c r="N1947">
        <f>VLOOKUP(F1947,Sheet11!$C$40:$E$43,2,FALSE)</f>
        <v>0.42488262910798125</v>
      </c>
      <c r="O1947">
        <f>VLOOKUP(F1947,Sheet11!$C$40:$E$43,3,FALSE)</f>
        <v>0.54540327129159616</v>
      </c>
      <c r="P1947">
        <f>VLOOKUP(G1947,Sheet11!$C$53:$E$61,2,FALSE)</f>
        <v>0.18779342723004694</v>
      </c>
      <c r="Q1947">
        <f>VLOOKUP(G1947,Sheet11!$C$53:$E$61,3,FALSE)</f>
        <v>0.1212633953750705</v>
      </c>
      <c r="R1947">
        <f>VLOOKUP(I1947,Sheet11!$C$70:$E$89,2,FALSE)</f>
        <v>9.154929577464789E-2</v>
      </c>
      <c r="S1947">
        <f>VLOOKUP(I1947,Sheet11!$C$70:$E$89,3,FALSE)</f>
        <v>8.1218274111675121E-2</v>
      </c>
      <c r="T1947">
        <f t="shared" si="151"/>
        <v>9.8215927771130911E-5</v>
      </c>
      <c r="U1947">
        <f t="shared" si="152"/>
        <v>4.1634771457940288E-4</v>
      </c>
      <c r="V1947">
        <f t="shared" si="153"/>
        <v>0.19087226474548261</v>
      </c>
      <c r="W1947" t="str">
        <f t="shared" si="154"/>
        <v>Ontime</v>
      </c>
    </row>
    <row r="1948" spans="3:23" x14ac:dyDescent="0.3">
      <c r="C1948" s="1">
        <v>3</v>
      </c>
      <c r="D1948" s="1">
        <v>1941</v>
      </c>
      <c r="E1948" s="1" t="s">
        <v>5</v>
      </c>
      <c r="F1948" s="1" t="s">
        <v>6</v>
      </c>
      <c r="G1948" s="1" t="s">
        <v>9</v>
      </c>
      <c r="H1948" s="1" t="s">
        <v>15</v>
      </c>
      <c r="I1948">
        <f t="shared" si="150"/>
        <v>19</v>
      </c>
      <c r="J1948">
        <f>VLOOKUP(C1948,Sheet11!$C$10:$E$17,2,FALSE)</f>
        <v>0.13380281690140844</v>
      </c>
      <c r="K1948">
        <f>VLOOKUP(C1948,Sheet11!$C$10:$E$17,3,FALSE)</f>
        <v>0.14833615341229556</v>
      </c>
      <c r="L1948">
        <f>VLOOKUP(E1948,Sheet11!$C$27:$E$30,2,FALSE)</f>
        <v>0.51877934272300474</v>
      </c>
      <c r="M1948">
        <f>VLOOKUP(E1948,Sheet11!$C$27:$E$30,3,FALSE)</f>
        <v>0.64805414551607443</v>
      </c>
      <c r="N1948">
        <f>VLOOKUP(F1948,Sheet11!$C$40:$E$43,2,FALSE)</f>
        <v>0.42488262910798125</v>
      </c>
      <c r="O1948">
        <f>VLOOKUP(F1948,Sheet11!$C$40:$E$43,3,FALSE)</f>
        <v>0.54540327129159616</v>
      </c>
      <c r="P1948">
        <f>VLOOKUP(G1948,Sheet11!$C$53:$E$61,2,FALSE)</f>
        <v>0.18779342723004694</v>
      </c>
      <c r="Q1948">
        <f>VLOOKUP(G1948,Sheet11!$C$53:$E$61,3,FALSE)</f>
        <v>0.1212633953750705</v>
      </c>
      <c r="R1948">
        <f>VLOOKUP(I1948,Sheet11!$C$70:$E$89,2,FALSE)</f>
        <v>9.8591549295774641E-2</v>
      </c>
      <c r="S1948">
        <f>VLOOKUP(I1948,Sheet11!$C$70:$E$89,3,FALSE)</f>
        <v>2.1996615905245348E-2</v>
      </c>
      <c r="T1948">
        <f t="shared" si="151"/>
        <v>1.0577099913814097E-4</v>
      </c>
      <c r="U1948">
        <f t="shared" si="152"/>
        <v>1.1276083936525497E-4</v>
      </c>
      <c r="V1948">
        <f t="shared" si="153"/>
        <v>0.48400727263591525</v>
      </c>
      <c r="W1948" t="str">
        <f t="shared" si="154"/>
        <v>Ontime</v>
      </c>
    </row>
    <row r="1949" spans="3:23" x14ac:dyDescent="0.3">
      <c r="C1949" s="1">
        <v>3</v>
      </c>
      <c r="D1949" s="1">
        <v>849</v>
      </c>
      <c r="E1949" s="1" t="s">
        <v>7</v>
      </c>
      <c r="F1949" s="1" t="s">
        <v>6</v>
      </c>
      <c r="G1949" s="1" t="s">
        <v>10</v>
      </c>
      <c r="H1949" s="1" t="s">
        <v>3</v>
      </c>
      <c r="I1949">
        <f t="shared" si="150"/>
        <v>8</v>
      </c>
      <c r="J1949">
        <f>VLOOKUP(C1949,Sheet11!$C$10:$E$17,2,FALSE)</f>
        <v>0.13380281690140844</v>
      </c>
      <c r="K1949">
        <f>VLOOKUP(C1949,Sheet11!$C$10:$E$17,3,FALSE)</f>
        <v>0.14833615341229556</v>
      </c>
      <c r="L1949">
        <f>VLOOKUP(E1949,Sheet11!$C$27:$E$30,2,FALSE)</f>
        <v>0.39436619718309857</v>
      </c>
      <c r="M1949">
        <f>VLOOKUP(E1949,Sheet11!$C$27:$E$30,3,FALSE)</f>
        <v>0.29103214890016921</v>
      </c>
      <c r="N1949">
        <f>VLOOKUP(F1949,Sheet11!$C$40:$E$43,2,FALSE)</f>
        <v>0.42488262910798125</v>
      </c>
      <c r="O1949">
        <f>VLOOKUP(F1949,Sheet11!$C$40:$E$43,3,FALSE)</f>
        <v>0.54540327129159616</v>
      </c>
      <c r="P1949">
        <f>VLOOKUP(G1949,Sheet11!$C$53:$E$61,2,FALSE)</f>
        <v>1.1737089201877934E-2</v>
      </c>
      <c r="Q1949">
        <f>VLOOKUP(G1949,Sheet11!$C$53:$E$61,3,FALSE)</f>
        <v>1.4664410603496898E-2</v>
      </c>
      <c r="R1949">
        <f>VLOOKUP(I1949,Sheet11!$C$70:$E$89,2,FALSE)</f>
        <v>4.2253521126760563E-2</v>
      </c>
      <c r="S1949">
        <f>VLOOKUP(I1949,Sheet11!$C$70:$E$89,3,FALSE)</f>
        <v>9.475465313028765E-2</v>
      </c>
      <c r="T1949">
        <f t="shared" si="151"/>
        <v>2.1537081272472139E-6</v>
      </c>
      <c r="U1949">
        <f t="shared" si="152"/>
        <v>2.6379559287537452E-5</v>
      </c>
      <c r="V1949">
        <f t="shared" si="153"/>
        <v>7.5480599397854398E-2</v>
      </c>
      <c r="W1949" t="str">
        <f t="shared" si="154"/>
        <v>Ontime</v>
      </c>
    </row>
    <row r="1950" spans="3:23" x14ac:dyDescent="0.3">
      <c r="C1950" s="1">
        <v>3</v>
      </c>
      <c r="D1950" s="1">
        <v>628</v>
      </c>
      <c r="E1950" s="1" t="s">
        <v>5</v>
      </c>
      <c r="F1950" s="1" t="s">
        <v>6</v>
      </c>
      <c r="G1950" s="1" t="s">
        <v>11</v>
      </c>
      <c r="H1950" s="1" t="s">
        <v>3</v>
      </c>
      <c r="I1950">
        <f t="shared" si="150"/>
        <v>6</v>
      </c>
      <c r="J1950">
        <f>VLOOKUP(C1950,Sheet11!$C$10:$E$17,2,FALSE)</f>
        <v>0.13380281690140844</v>
      </c>
      <c r="K1950">
        <f>VLOOKUP(C1950,Sheet11!$C$10:$E$17,3,FALSE)</f>
        <v>0.14833615341229556</v>
      </c>
      <c r="L1950">
        <f>VLOOKUP(E1950,Sheet11!$C$27:$E$30,2,FALSE)</f>
        <v>0.51877934272300474</v>
      </c>
      <c r="M1950">
        <f>VLOOKUP(E1950,Sheet11!$C$27:$E$30,3,FALSE)</f>
        <v>0.64805414551607443</v>
      </c>
      <c r="N1950">
        <f>VLOOKUP(F1950,Sheet11!$C$40:$E$43,2,FALSE)</f>
        <v>0.42488262910798125</v>
      </c>
      <c r="O1950">
        <f>VLOOKUP(F1950,Sheet11!$C$40:$E$43,3,FALSE)</f>
        <v>0.54540327129159616</v>
      </c>
      <c r="P1950">
        <f>VLOOKUP(G1950,Sheet11!$C$53:$E$61,2,FALSE)</f>
        <v>8.2159624413145546E-2</v>
      </c>
      <c r="Q1950">
        <f>VLOOKUP(G1950,Sheet11!$C$53:$E$61,3,FALSE)</f>
        <v>0.20812182741116753</v>
      </c>
      <c r="R1950">
        <f>VLOOKUP(I1950,Sheet11!$C$70:$E$89,2,FALSE)</f>
        <v>3.9906103286384977E-2</v>
      </c>
      <c r="S1950">
        <f>VLOOKUP(I1950,Sheet11!$C$70:$E$89,3,FALSE)</f>
        <v>8.4038353073886074E-2</v>
      </c>
      <c r="T1950">
        <f t="shared" si="151"/>
        <v>1.8730281097379133E-5</v>
      </c>
      <c r="U1950">
        <f t="shared" si="152"/>
        <v>7.3938028731557344E-4</v>
      </c>
      <c r="V1950">
        <f t="shared" si="153"/>
        <v>2.4706529466525667E-2</v>
      </c>
      <c r="W1950" t="str">
        <f t="shared" si="154"/>
        <v>Ontime</v>
      </c>
    </row>
    <row r="1951" spans="3:23" x14ac:dyDescent="0.3">
      <c r="C1951" s="1">
        <v>3</v>
      </c>
      <c r="D1951" s="1">
        <v>657</v>
      </c>
      <c r="E1951" s="1" t="s">
        <v>5</v>
      </c>
      <c r="F1951" s="1" t="s">
        <v>6</v>
      </c>
      <c r="G1951" s="1" t="s">
        <v>11</v>
      </c>
      <c r="H1951" s="1" t="s">
        <v>3</v>
      </c>
      <c r="I1951">
        <f t="shared" si="150"/>
        <v>6</v>
      </c>
      <c r="J1951">
        <f>VLOOKUP(C1951,Sheet11!$C$10:$E$17,2,FALSE)</f>
        <v>0.13380281690140844</v>
      </c>
      <c r="K1951">
        <f>VLOOKUP(C1951,Sheet11!$C$10:$E$17,3,FALSE)</f>
        <v>0.14833615341229556</v>
      </c>
      <c r="L1951">
        <f>VLOOKUP(E1951,Sheet11!$C$27:$E$30,2,FALSE)</f>
        <v>0.51877934272300474</v>
      </c>
      <c r="M1951">
        <f>VLOOKUP(E1951,Sheet11!$C$27:$E$30,3,FALSE)</f>
        <v>0.64805414551607443</v>
      </c>
      <c r="N1951">
        <f>VLOOKUP(F1951,Sheet11!$C$40:$E$43,2,FALSE)</f>
        <v>0.42488262910798125</v>
      </c>
      <c r="O1951">
        <f>VLOOKUP(F1951,Sheet11!$C$40:$E$43,3,FALSE)</f>
        <v>0.54540327129159616</v>
      </c>
      <c r="P1951">
        <f>VLOOKUP(G1951,Sheet11!$C$53:$E$61,2,FALSE)</f>
        <v>8.2159624413145546E-2</v>
      </c>
      <c r="Q1951">
        <f>VLOOKUP(G1951,Sheet11!$C$53:$E$61,3,FALSE)</f>
        <v>0.20812182741116753</v>
      </c>
      <c r="R1951">
        <f>VLOOKUP(I1951,Sheet11!$C$70:$E$89,2,FALSE)</f>
        <v>3.9906103286384977E-2</v>
      </c>
      <c r="S1951">
        <f>VLOOKUP(I1951,Sheet11!$C$70:$E$89,3,FALSE)</f>
        <v>8.4038353073886074E-2</v>
      </c>
      <c r="T1951">
        <f t="shared" si="151"/>
        <v>1.8730281097379133E-5</v>
      </c>
      <c r="U1951">
        <f t="shared" si="152"/>
        <v>7.3938028731557344E-4</v>
      </c>
      <c r="V1951">
        <f t="shared" si="153"/>
        <v>2.4706529466525667E-2</v>
      </c>
      <c r="W1951" t="str">
        <f t="shared" si="154"/>
        <v>Ontime</v>
      </c>
    </row>
    <row r="1952" spans="3:23" x14ac:dyDescent="0.3">
      <c r="C1952" s="1">
        <v>3</v>
      </c>
      <c r="D1952" s="1">
        <v>830</v>
      </c>
      <c r="E1952" s="1" t="s">
        <v>5</v>
      </c>
      <c r="F1952" s="1" t="s">
        <v>6</v>
      </c>
      <c r="G1952" s="1" t="s">
        <v>11</v>
      </c>
      <c r="H1952" s="1" t="s">
        <v>15</v>
      </c>
      <c r="I1952">
        <f t="shared" si="150"/>
        <v>8</v>
      </c>
      <c r="J1952">
        <f>VLOOKUP(C1952,Sheet11!$C$10:$E$17,2,FALSE)</f>
        <v>0.13380281690140844</v>
      </c>
      <c r="K1952">
        <f>VLOOKUP(C1952,Sheet11!$C$10:$E$17,3,FALSE)</f>
        <v>0.14833615341229556</v>
      </c>
      <c r="L1952">
        <f>VLOOKUP(E1952,Sheet11!$C$27:$E$30,2,FALSE)</f>
        <v>0.51877934272300474</v>
      </c>
      <c r="M1952">
        <f>VLOOKUP(E1952,Sheet11!$C$27:$E$30,3,FALSE)</f>
        <v>0.64805414551607443</v>
      </c>
      <c r="N1952">
        <f>VLOOKUP(F1952,Sheet11!$C$40:$E$43,2,FALSE)</f>
        <v>0.42488262910798125</v>
      </c>
      <c r="O1952">
        <f>VLOOKUP(F1952,Sheet11!$C$40:$E$43,3,FALSE)</f>
        <v>0.54540327129159616</v>
      </c>
      <c r="P1952">
        <f>VLOOKUP(G1952,Sheet11!$C$53:$E$61,2,FALSE)</f>
        <v>8.2159624413145546E-2</v>
      </c>
      <c r="Q1952">
        <f>VLOOKUP(G1952,Sheet11!$C$53:$E$61,3,FALSE)</f>
        <v>0.20812182741116753</v>
      </c>
      <c r="R1952">
        <f>VLOOKUP(I1952,Sheet11!$C$70:$E$89,2,FALSE)</f>
        <v>4.2253521126760563E-2</v>
      </c>
      <c r="S1952">
        <f>VLOOKUP(I1952,Sheet11!$C$70:$E$89,3,FALSE)</f>
        <v>9.475465313028765E-2</v>
      </c>
      <c r="T1952">
        <f t="shared" si="151"/>
        <v>1.9832062338401435E-5</v>
      </c>
      <c r="U1952">
        <f t="shared" si="152"/>
        <v>8.3366367965782774E-4</v>
      </c>
      <c r="V1952">
        <f t="shared" si="153"/>
        <v>2.3236275663211282E-2</v>
      </c>
      <c r="W1952" t="str">
        <f t="shared" si="154"/>
        <v>Ontime</v>
      </c>
    </row>
    <row r="1953" spans="3:23" x14ac:dyDescent="0.3">
      <c r="C1953" s="1">
        <v>3</v>
      </c>
      <c r="D1953" s="1">
        <v>921</v>
      </c>
      <c r="E1953" s="1" t="s">
        <v>5</v>
      </c>
      <c r="F1953" s="1" t="s">
        <v>6</v>
      </c>
      <c r="G1953" s="1" t="s">
        <v>11</v>
      </c>
      <c r="H1953" s="1" t="s">
        <v>15</v>
      </c>
      <c r="I1953">
        <f t="shared" si="150"/>
        <v>9</v>
      </c>
      <c r="J1953">
        <f>VLOOKUP(C1953,Sheet11!$C$10:$E$17,2,FALSE)</f>
        <v>0.13380281690140844</v>
      </c>
      <c r="K1953">
        <f>VLOOKUP(C1953,Sheet11!$C$10:$E$17,3,FALSE)</f>
        <v>0.14833615341229556</v>
      </c>
      <c r="L1953">
        <f>VLOOKUP(E1953,Sheet11!$C$27:$E$30,2,FALSE)</f>
        <v>0.51877934272300474</v>
      </c>
      <c r="M1953">
        <f>VLOOKUP(E1953,Sheet11!$C$27:$E$30,3,FALSE)</f>
        <v>0.64805414551607443</v>
      </c>
      <c r="N1953">
        <f>VLOOKUP(F1953,Sheet11!$C$40:$E$43,2,FALSE)</f>
        <v>0.42488262910798125</v>
      </c>
      <c r="O1953">
        <f>VLOOKUP(F1953,Sheet11!$C$40:$E$43,3,FALSE)</f>
        <v>0.54540327129159616</v>
      </c>
      <c r="P1953">
        <f>VLOOKUP(G1953,Sheet11!$C$53:$E$61,2,FALSE)</f>
        <v>8.2159624413145546E-2</v>
      </c>
      <c r="Q1953">
        <f>VLOOKUP(G1953,Sheet11!$C$53:$E$61,3,FALSE)</f>
        <v>0.20812182741116753</v>
      </c>
      <c r="R1953">
        <f>VLOOKUP(I1953,Sheet11!$C$70:$E$89,2,FALSE)</f>
        <v>3.5211267605633804E-2</v>
      </c>
      <c r="S1953">
        <f>VLOOKUP(I1953,Sheet11!$C$70:$E$89,3,FALSE)</f>
        <v>3.2148900169204735E-2</v>
      </c>
      <c r="T1953">
        <f t="shared" si="151"/>
        <v>1.652671861533453E-5</v>
      </c>
      <c r="U1953">
        <f t="shared" si="152"/>
        <v>2.8285017702676295E-4</v>
      </c>
      <c r="V1953">
        <f t="shared" si="153"/>
        <v>5.5203720981501787E-2</v>
      </c>
      <c r="W1953" t="str">
        <f t="shared" si="154"/>
        <v>Ontime</v>
      </c>
    </row>
    <row r="1954" spans="3:23" x14ac:dyDescent="0.3">
      <c r="C1954" s="1">
        <v>3</v>
      </c>
      <c r="D1954" s="1">
        <v>1005</v>
      </c>
      <c r="E1954" s="1" t="s">
        <v>5</v>
      </c>
      <c r="F1954" s="1" t="s">
        <v>6</v>
      </c>
      <c r="G1954" s="1" t="s">
        <v>11</v>
      </c>
      <c r="H1954" s="1" t="s">
        <v>3</v>
      </c>
      <c r="I1954">
        <f t="shared" si="150"/>
        <v>10</v>
      </c>
      <c r="J1954">
        <f>VLOOKUP(C1954,Sheet11!$C$10:$E$17,2,FALSE)</f>
        <v>0.13380281690140844</v>
      </c>
      <c r="K1954">
        <f>VLOOKUP(C1954,Sheet11!$C$10:$E$17,3,FALSE)</f>
        <v>0.14833615341229556</v>
      </c>
      <c r="L1954">
        <f>VLOOKUP(E1954,Sheet11!$C$27:$E$30,2,FALSE)</f>
        <v>0.51877934272300474</v>
      </c>
      <c r="M1954">
        <f>VLOOKUP(E1954,Sheet11!$C$27:$E$30,3,FALSE)</f>
        <v>0.64805414551607443</v>
      </c>
      <c r="N1954">
        <f>VLOOKUP(F1954,Sheet11!$C$40:$E$43,2,FALSE)</f>
        <v>0.42488262910798125</v>
      </c>
      <c r="O1954">
        <f>VLOOKUP(F1954,Sheet11!$C$40:$E$43,3,FALSE)</f>
        <v>0.54540327129159616</v>
      </c>
      <c r="P1954">
        <f>VLOOKUP(G1954,Sheet11!$C$53:$E$61,2,FALSE)</f>
        <v>8.2159624413145546E-2</v>
      </c>
      <c r="Q1954">
        <f>VLOOKUP(G1954,Sheet11!$C$53:$E$61,3,FALSE)</f>
        <v>0.20812182741116753</v>
      </c>
      <c r="R1954">
        <f>VLOOKUP(I1954,Sheet11!$C$70:$E$89,2,FALSE)</f>
        <v>3.0516431924882629E-2</v>
      </c>
      <c r="S1954">
        <f>VLOOKUP(I1954,Sheet11!$C$70:$E$89,3,FALSE)</f>
        <v>5.9785673998871969E-2</v>
      </c>
      <c r="T1954">
        <f t="shared" si="151"/>
        <v>1.4323156133289924E-5</v>
      </c>
      <c r="U1954">
        <f t="shared" si="152"/>
        <v>5.2600208359362944E-4</v>
      </c>
      <c r="V1954">
        <f t="shared" si="153"/>
        <v>2.6508397313678805E-2</v>
      </c>
      <c r="W1954" t="str">
        <f t="shared" si="154"/>
        <v>Ontime</v>
      </c>
    </row>
    <row r="1955" spans="3:23" x14ac:dyDescent="0.3">
      <c r="C1955" s="1">
        <v>3</v>
      </c>
      <c r="D1955" s="1">
        <v>1056</v>
      </c>
      <c r="E1955" s="1" t="s">
        <v>5</v>
      </c>
      <c r="F1955" s="1" t="s">
        <v>6</v>
      </c>
      <c r="G1955" s="1" t="s">
        <v>11</v>
      </c>
      <c r="H1955" s="1" t="s">
        <v>3</v>
      </c>
      <c r="I1955">
        <f t="shared" si="150"/>
        <v>10</v>
      </c>
      <c r="J1955">
        <f>VLOOKUP(C1955,Sheet11!$C$10:$E$17,2,FALSE)</f>
        <v>0.13380281690140844</v>
      </c>
      <c r="K1955">
        <f>VLOOKUP(C1955,Sheet11!$C$10:$E$17,3,FALSE)</f>
        <v>0.14833615341229556</v>
      </c>
      <c r="L1955">
        <f>VLOOKUP(E1955,Sheet11!$C$27:$E$30,2,FALSE)</f>
        <v>0.51877934272300474</v>
      </c>
      <c r="M1955">
        <f>VLOOKUP(E1955,Sheet11!$C$27:$E$30,3,FALSE)</f>
        <v>0.64805414551607443</v>
      </c>
      <c r="N1955">
        <f>VLOOKUP(F1955,Sheet11!$C$40:$E$43,2,FALSE)</f>
        <v>0.42488262910798125</v>
      </c>
      <c r="O1955">
        <f>VLOOKUP(F1955,Sheet11!$C$40:$E$43,3,FALSE)</f>
        <v>0.54540327129159616</v>
      </c>
      <c r="P1955">
        <f>VLOOKUP(G1955,Sheet11!$C$53:$E$61,2,FALSE)</f>
        <v>8.2159624413145546E-2</v>
      </c>
      <c r="Q1955">
        <f>VLOOKUP(G1955,Sheet11!$C$53:$E$61,3,FALSE)</f>
        <v>0.20812182741116753</v>
      </c>
      <c r="R1955">
        <f>VLOOKUP(I1955,Sheet11!$C$70:$E$89,2,FALSE)</f>
        <v>3.0516431924882629E-2</v>
      </c>
      <c r="S1955">
        <f>VLOOKUP(I1955,Sheet11!$C$70:$E$89,3,FALSE)</f>
        <v>5.9785673998871969E-2</v>
      </c>
      <c r="T1955">
        <f t="shared" si="151"/>
        <v>1.4323156133289924E-5</v>
      </c>
      <c r="U1955">
        <f t="shared" si="152"/>
        <v>5.2600208359362944E-4</v>
      </c>
      <c r="V1955">
        <f t="shared" si="153"/>
        <v>2.6508397313678805E-2</v>
      </c>
      <c r="W1955" t="str">
        <f t="shared" si="154"/>
        <v>Ontime</v>
      </c>
    </row>
    <row r="1956" spans="3:23" x14ac:dyDescent="0.3">
      <c r="C1956" s="1">
        <v>3</v>
      </c>
      <c r="D1956" s="1">
        <v>1257</v>
      </c>
      <c r="E1956" s="1" t="s">
        <v>5</v>
      </c>
      <c r="F1956" s="1" t="s">
        <v>6</v>
      </c>
      <c r="G1956" s="1" t="s">
        <v>11</v>
      </c>
      <c r="H1956" s="1" t="s">
        <v>3</v>
      </c>
      <c r="I1956">
        <f t="shared" si="150"/>
        <v>12</v>
      </c>
      <c r="J1956">
        <f>VLOOKUP(C1956,Sheet11!$C$10:$E$17,2,FALSE)</f>
        <v>0.13380281690140844</v>
      </c>
      <c r="K1956">
        <f>VLOOKUP(C1956,Sheet11!$C$10:$E$17,3,FALSE)</f>
        <v>0.14833615341229556</v>
      </c>
      <c r="L1956">
        <f>VLOOKUP(E1956,Sheet11!$C$27:$E$30,2,FALSE)</f>
        <v>0.51877934272300474</v>
      </c>
      <c r="M1956">
        <f>VLOOKUP(E1956,Sheet11!$C$27:$E$30,3,FALSE)</f>
        <v>0.64805414551607443</v>
      </c>
      <c r="N1956">
        <f>VLOOKUP(F1956,Sheet11!$C$40:$E$43,2,FALSE)</f>
        <v>0.42488262910798125</v>
      </c>
      <c r="O1956">
        <f>VLOOKUP(F1956,Sheet11!$C$40:$E$43,3,FALSE)</f>
        <v>0.54540327129159616</v>
      </c>
      <c r="P1956">
        <f>VLOOKUP(G1956,Sheet11!$C$53:$E$61,2,FALSE)</f>
        <v>8.2159624413145546E-2</v>
      </c>
      <c r="Q1956">
        <f>VLOOKUP(G1956,Sheet11!$C$53:$E$61,3,FALSE)</f>
        <v>0.20812182741116753</v>
      </c>
      <c r="R1956">
        <f>VLOOKUP(I1956,Sheet11!$C$70:$E$89,2,FALSE)</f>
        <v>3.0516431924882629E-2</v>
      </c>
      <c r="S1956">
        <f>VLOOKUP(I1956,Sheet11!$C$70:$E$89,3,FALSE)</f>
        <v>0.10152284263959391</v>
      </c>
      <c r="T1956">
        <f t="shared" si="151"/>
        <v>1.4323156133289924E-5</v>
      </c>
      <c r="U1956">
        <f t="shared" si="152"/>
        <v>8.932110853476726E-4</v>
      </c>
      <c r="V1956">
        <f t="shared" si="153"/>
        <v>1.5782496658105858E-2</v>
      </c>
      <c r="W1956" t="str">
        <f t="shared" si="154"/>
        <v>Ontime</v>
      </c>
    </row>
    <row r="1957" spans="3:23" x14ac:dyDescent="0.3">
      <c r="C1957" s="1">
        <v>3</v>
      </c>
      <c r="D1957" s="1">
        <v>1458</v>
      </c>
      <c r="E1957" s="1" t="s">
        <v>5</v>
      </c>
      <c r="F1957" s="1" t="s">
        <v>6</v>
      </c>
      <c r="G1957" s="1" t="s">
        <v>11</v>
      </c>
      <c r="H1957" s="1" t="s">
        <v>15</v>
      </c>
      <c r="I1957">
        <f t="shared" si="150"/>
        <v>14</v>
      </c>
      <c r="J1957">
        <f>VLOOKUP(C1957,Sheet11!$C$10:$E$17,2,FALSE)</f>
        <v>0.13380281690140844</v>
      </c>
      <c r="K1957">
        <f>VLOOKUP(C1957,Sheet11!$C$10:$E$17,3,FALSE)</f>
        <v>0.14833615341229556</v>
      </c>
      <c r="L1957">
        <f>VLOOKUP(E1957,Sheet11!$C$27:$E$30,2,FALSE)</f>
        <v>0.51877934272300474</v>
      </c>
      <c r="M1957">
        <f>VLOOKUP(E1957,Sheet11!$C$27:$E$30,3,FALSE)</f>
        <v>0.64805414551607443</v>
      </c>
      <c r="N1957">
        <f>VLOOKUP(F1957,Sheet11!$C$40:$E$43,2,FALSE)</f>
        <v>0.42488262910798125</v>
      </c>
      <c r="O1957">
        <f>VLOOKUP(F1957,Sheet11!$C$40:$E$43,3,FALSE)</f>
        <v>0.54540327129159616</v>
      </c>
      <c r="P1957">
        <f>VLOOKUP(G1957,Sheet11!$C$53:$E$61,2,FALSE)</f>
        <v>8.2159624413145546E-2</v>
      </c>
      <c r="Q1957">
        <f>VLOOKUP(G1957,Sheet11!$C$53:$E$61,3,FALSE)</f>
        <v>0.20812182741116753</v>
      </c>
      <c r="R1957">
        <f>VLOOKUP(I1957,Sheet11!$C$70:$E$89,2,FALSE)</f>
        <v>5.6338028169014086E-2</v>
      </c>
      <c r="S1957">
        <f>VLOOKUP(I1957,Sheet11!$C$70:$E$89,3,FALSE)</f>
        <v>9.7574732092498589E-2</v>
      </c>
      <c r="T1957">
        <f t="shared" si="151"/>
        <v>2.6442749784535245E-5</v>
      </c>
      <c r="U1957">
        <f t="shared" si="152"/>
        <v>8.5847509869526315E-4</v>
      </c>
      <c r="V1957">
        <f t="shared" si="153"/>
        <v>2.988158712129186E-2</v>
      </c>
      <c r="W1957" t="str">
        <f t="shared" si="154"/>
        <v>Ontime</v>
      </c>
    </row>
    <row r="1958" spans="3:23" x14ac:dyDescent="0.3">
      <c r="C1958" s="1">
        <v>3</v>
      </c>
      <c r="D1958" s="1">
        <v>1555</v>
      </c>
      <c r="E1958" s="1" t="s">
        <v>5</v>
      </c>
      <c r="F1958" s="1" t="s">
        <v>6</v>
      </c>
      <c r="G1958" s="1" t="s">
        <v>11</v>
      </c>
      <c r="H1958" s="1" t="s">
        <v>15</v>
      </c>
      <c r="I1958">
        <f t="shared" si="150"/>
        <v>15</v>
      </c>
      <c r="J1958">
        <f>VLOOKUP(C1958,Sheet11!$C$10:$E$17,2,FALSE)</f>
        <v>0.13380281690140844</v>
      </c>
      <c r="K1958">
        <f>VLOOKUP(C1958,Sheet11!$C$10:$E$17,3,FALSE)</f>
        <v>0.14833615341229556</v>
      </c>
      <c r="L1958">
        <f>VLOOKUP(E1958,Sheet11!$C$27:$E$30,2,FALSE)</f>
        <v>0.51877934272300474</v>
      </c>
      <c r="M1958">
        <f>VLOOKUP(E1958,Sheet11!$C$27:$E$30,3,FALSE)</f>
        <v>0.64805414551607443</v>
      </c>
      <c r="N1958">
        <f>VLOOKUP(F1958,Sheet11!$C$40:$E$43,2,FALSE)</f>
        <v>0.42488262910798125</v>
      </c>
      <c r="O1958">
        <f>VLOOKUP(F1958,Sheet11!$C$40:$E$43,3,FALSE)</f>
        <v>0.54540327129159616</v>
      </c>
      <c r="P1958">
        <f>VLOOKUP(G1958,Sheet11!$C$53:$E$61,2,FALSE)</f>
        <v>8.2159624413145546E-2</v>
      </c>
      <c r="Q1958">
        <f>VLOOKUP(G1958,Sheet11!$C$53:$E$61,3,FALSE)</f>
        <v>0.20812182741116753</v>
      </c>
      <c r="R1958">
        <f>VLOOKUP(I1958,Sheet11!$C$70:$E$89,2,FALSE)</f>
        <v>0.13849765258215962</v>
      </c>
      <c r="S1958">
        <f>VLOOKUP(I1958,Sheet11!$C$70:$E$89,3,FALSE)</f>
        <v>6.2041737168640719E-2</v>
      </c>
      <c r="T1958">
        <f t="shared" si="151"/>
        <v>6.5005093220315817E-5</v>
      </c>
      <c r="U1958">
        <f t="shared" si="152"/>
        <v>5.4585121882357772E-4</v>
      </c>
      <c r="V1958">
        <f t="shared" si="153"/>
        <v>0.10641634037112942</v>
      </c>
      <c r="W1958" t="str">
        <f t="shared" si="154"/>
        <v>Ontime</v>
      </c>
    </row>
    <row r="1959" spans="3:23" x14ac:dyDescent="0.3">
      <c r="C1959" s="1">
        <v>3</v>
      </c>
      <c r="D1959" s="1">
        <v>1656</v>
      </c>
      <c r="E1959" s="1" t="s">
        <v>5</v>
      </c>
      <c r="F1959" s="1" t="s">
        <v>6</v>
      </c>
      <c r="G1959" s="1" t="s">
        <v>11</v>
      </c>
      <c r="H1959" s="1" t="s">
        <v>3</v>
      </c>
      <c r="I1959">
        <f t="shared" si="150"/>
        <v>16</v>
      </c>
      <c r="J1959">
        <f>VLOOKUP(C1959,Sheet11!$C$10:$E$17,2,FALSE)</f>
        <v>0.13380281690140844</v>
      </c>
      <c r="K1959">
        <f>VLOOKUP(C1959,Sheet11!$C$10:$E$17,3,FALSE)</f>
        <v>0.14833615341229556</v>
      </c>
      <c r="L1959">
        <f>VLOOKUP(E1959,Sheet11!$C$27:$E$30,2,FALSE)</f>
        <v>0.51877934272300474</v>
      </c>
      <c r="M1959">
        <f>VLOOKUP(E1959,Sheet11!$C$27:$E$30,3,FALSE)</f>
        <v>0.64805414551607443</v>
      </c>
      <c r="N1959">
        <f>VLOOKUP(F1959,Sheet11!$C$40:$E$43,2,FALSE)</f>
        <v>0.42488262910798125</v>
      </c>
      <c r="O1959">
        <f>VLOOKUP(F1959,Sheet11!$C$40:$E$43,3,FALSE)</f>
        <v>0.54540327129159616</v>
      </c>
      <c r="P1959">
        <f>VLOOKUP(G1959,Sheet11!$C$53:$E$61,2,FALSE)</f>
        <v>8.2159624413145546E-2</v>
      </c>
      <c r="Q1959">
        <f>VLOOKUP(G1959,Sheet11!$C$53:$E$61,3,FALSE)</f>
        <v>0.20812182741116753</v>
      </c>
      <c r="R1959">
        <f>VLOOKUP(I1959,Sheet11!$C$70:$E$89,2,FALSE)</f>
        <v>0.10328638497652583</v>
      </c>
      <c r="S1959">
        <f>VLOOKUP(I1959,Sheet11!$C$70:$E$89,3,FALSE)</f>
        <v>9.8702763677382968E-2</v>
      </c>
      <c r="T1959">
        <f t="shared" si="151"/>
        <v>4.8478374604981284E-5</v>
      </c>
      <c r="U1959">
        <f t="shared" si="152"/>
        <v>8.683996663102373E-4</v>
      </c>
      <c r="V1959">
        <f t="shared" si="153"/>
        <v>5.2873307508369001E-2</v>
      </c>
      <c r="W1959" t="str">
        <f t="shared" si="154"/>
        <v>Ontime</v>
      </c>
    </row>
    <row r="1960" spans="3:23" x14ac:dyDescent="0.3">
      <c r="C1960" s="1">
        <v>3</v>
      </c>
      <c r="D1960" s="1">
        <v>1758</v>
      </c>
      <c r="E1960" s="1" t="s">
        <v>5</v>
      </c>
      <c r="F1960" s="1" t="s">
        <v>6</v>
      </c>
      <c r="G1960" s="1" t="s">
        <v>11</v>
      </c>
      <c r="H1960" s="1" t="s">
        <v>3</v>
      </c>
      <c r="I1960">
        <f t="shared" si="150"/>
        <v>17</v>
      </c>
      <c r="J1960">
        <f>VLOOKUP(C1960,Sheet11!$C$10:$E$17,2,FALSE)</f>
        <v>0.13380281690140844</v>
      </c>
      <c r="K1960">
        <f>VLOOKUP(C1960,Sheet11!$C$10:$E$17,3,FALSE)</f>
        <v>0.14833615341229556</v>
      </c>
      <c r="L1960">
        <f>VLOOKUP(E1960,Sheet11!$C$27:$E$30,2,FALSE)</f>
        <v>0.51877934272300474</v>
      </c>
      <c r="M1960">
        <f>VLOOKUP(E1960,Sheet11!$C$27:$E$30,3,FALSE)</f>
        <v>0.64805414551607443</v>
      </c>
      <c r="N1960">
        <f>VLOOKUP(F1960,Sheet11!$C$40:$E$43,2,FALSE)</f>
        <v>0.42488262910798125</v>
      </c>
      <c r="O1960">
        <f>VLOOKUP(F1960,Sheet11!$C$40:$E$43,3,FALSE)</f>
        <v>0.54540327129159616</v>
      </c>
      <c r="P1960">
        <f>VLOOKUP(G1960,Sheet11!$C$53:$E$61,2,FALSE)</f>
        <v>8.2159624413145546E-2</v>
      </c>
      <c r="Q1960">
        <f>VLOOKUP(G1960,Sheet11!$C$53:$E$61,3,FALSE)</f>
        <v>0.20812182741116753</v>
      </c>
      <c r="R1960">
        <f>VLOOKUP(I1960,Sheet11!$C$70:$E$89,2,FALSE)</f>
        <v>9.154929577464789E-2</v>
      </c>
      <c r="S1960">
        <f>VLOOKUP(I1960,Sheet11!$C$70:$E$89,3,FALSE)</f>
        <v>8.1218274111675121E-2</v>
      </c>
      <c r="T1960">
        <f t="shared" si="151"/>
        <v>4.2969468399869775E-5</v>
      </c>
      <c r="U1960">
        <f t="shared" si="152"/>
        <v>7.1456886827813803E-4</v>
      </c>
      <c r="V1960">
        <f t="shared" si="153"/>
        <v>5.6722500128906318E-2</v>
      </c>
      <c r="W1960" t="str">
        <f t="shared" si="154"/>
        <v>Ontime</v>
      </c>
    </row>
    <row r="1961" spans="3:23" x14ac:dyDescent="0.3">
      <c r="C1961" s="1">
        <v>3</v>
      </c>
      <c r="D1961" s="1">
        <v>1855</v>
      </c>
      <c r="E1961" s="1" t="s">
        <v>5</v>
      </c>
      <c r="F1961" s="1" t="s">
        <v>6</v>
      </c>
      <c r="G1961" s="1" t="s">
        <v>11</v>
      </c>
      <c r="H1961" s="1" t="s">
        <v>3</v>
      </c>
      <c r="I1961">
        <f t="shared" si="150"/>
        <v>18</v>
      </c>
      <c r="J1961">
        <f>VLOOKUP(C1961,Sheet11!$C$10:$E$17,2,FALSE)</f>
        <v>0.13380281690140844</v>
      </c>
      <c r="K1961">
        <f>VLOOKUP(C1961,Sheet11!$C$10:$E$17,3,FALSE)</f>
        <v>0.14833615341229556</v>
      </c>
      <c r="L1961">
        <f>VLOOKUP(E1961,Sheet11!$C$27:$E$30,2,FALSE)</f>
        <v>0.51877934272300474</v>
      </c>
      <c r="M1961">
        <f>VLOOKUP(E1961,Sheet11!$C$27:$E$30,3,FALSE)</f>
        <v>0.64805414551607443</v>
      </c>
      <c r="N1961">
        <f>VLOOKUP(F1961,Sheet11!$C$40:$E$43,2,FALSE)</f>
        <v>0.42488262910798125</v>
      </c>
      <c r="O1961">
        <f>VLOOKUP(F1961,Sheet11!$C$40:$E$43,3,FALSE)</f>
        <v>0.54540327129159616</v>
      </c>
      <c r="P1961">
        <f>VLOOKUP(G1961,Sheet11!$C$53:$E$61,2,FALSE)</f>
        <v>8.2159624413145546E-2</v>
      </c>
      <c r="Q1961">
        <f>VLOOKUP(G1961,Sheet11!$C$53:$E$61,3,FALSE)</f>
        <v>0.20812182741116753</v>
      </c>
      <c r="R1961">
        <f>VLOOKUP(I1961,Sheet11!$C$70:$E$89,2,FALSE)</f>
        <v>7.746478873239436E-2</v>
      </c>
      <c r="S1961">
        <f>VLOOKUP(I1961,Sheet11!$C$70:$E$89,3,FALSE)</f>
        <v>5.8093626621545401E-2</v>
      </c>
      <c r="T1961">
        <f t="shared" si="151"/>
        <v>3.6358780953735958E-5</v>
      </c>
      <c r="U1961">
        <f t="shared" si="152"/>
        <v>5.1111523217116817E-4</v>
      </c>
      <c r="V1961">
        <f t="shared" si="153"/>
        <v>6.6411884549926289E-2</v>
      </c>
      <c r="W1961" t="str">
        <f t="shared" si="154"/>
        <v>Ontime</v>
      </c>
    </row>
    <row r="1962" spans="3:23" x14ac:dyDescent="0.3">
      <c r="C1962" s="1">
        <v>3</v>
      </c>
      <c r="D1962" s="1">
        <v>1956</v>
      </c>
      <c r="E1962" s="1" t="s">
        <v>5</v>
      </c>
      <c r="F1962" s="1" t="s">
        <v>6</v>
      </c>
      <c r="G1962" s="1" t="s">
        <v>11</v>
      </c>
      <c r="H1962" s="1" t="s">
        <v>15</v>
      </c>
      <c r="I1962">
        <f t="shared" si="150"/>
        <v>19</v>
      </c>
      <c r="J1962">
        <f>VLOOKUP(C1962,Sheet11!$C$10:$E$17,2,FALSE)</f>
        <v>0.13380281690140844</v>
      </c>
      <c r="K1962">
        <f>VLOOKUP(C1962,Sheet11!$C$10:$E$17,3,FALSE)</f>
        <v>0.14833615341229556</v>
      </c>
      <c r="L1962">
        <f>VLOOKUP(E1962,Sheet11!$C$27:$E$30,2,FALSE)</f>
        <v>0.51877934272300474</v>
      </c>
      <c r="M1962">
        <f>VLOOKUP(E1962,Sheet11!$C$27:$E$30,3,FALSE)</f>
        <v>0.64805414551607443</v>
      </c>
      <c r="N1962">
        <f>VLOOKUP(F1962,Sheet11!$C$40:$E$43,2,FALSE)</f>
        <v>0.42488262910798125</v>
      </c>
      <c r="O1962">
        <f>VLOOKUP(F1962,Sheet11!$C$40:$E$43,3,FALSE)</f>
        <v>0.54540327129159616</v>
      </c>
      <c r="P1962">
        <f>VLOOKUP(G1962,Sheet11!$C$53:$E$61,2,FALSE)</f>
        <v>8.2159624413145546E-2</v>
      </c>
      <c r="Q1962">
        <f>VLOOKUP(G1962,Sheet11!$C$53:$E$61,3,FALSE)</f>
        <v>0.20812182741116753</v>
      </c>
      <c r="R1962">
        <f>VLOOKUP(I1962,Sheet11!$C$70:$E$89,2,FALSE)</f>
        <v>9.8591549295774641E-2</v>
      </c>
      <c r="S1962">
        <f>VLOOKUP(I1962,Sheet11!$C$70:$E$89,3,FALSE)</f>
        <v>2.1996615905245348E-2</v>
      </c>
      <c r="T1962">
        <f t="shared" si="151"/>
        <v>4.6274812122936674E-5</v>
      </c>
      <c r="U1962">
        <f t="shared" si="152"/>
        <v>1.9352906849199575E-4</v>
      </c>
      <c r="V1962">
        <f t="shared" si="153"/>
        <v>0.19296940484980279</v>
      </c>
      <c r="W1962" t="str">
        <f t="shared" si="154"/>
        <v>Ontime</v>
      </c>
    </row>
    <row r="1963" spans="3:23" x14ac:dyDescent="0.3">
      <c r="C1963" s="1">
        <v>3</v>
      </c>
      <c r="D1963" s="1">
        <v>2054</v>
      </c>
      <c r="E1963" s="1" t="s">
        <v>5</v>
      </c>
      <c r="F1963" s="1" t="s">
        <v>6</v>
      </c>
      <c r="G1963" s="1" t="s">
        <v>11</v>
      </c>
      <c r="H1963" s="1" t="s">
        <v>3</v>
      </c>
      <c r="I1963">
        <f t="shared" si="150"/>
        <v>20</v>
      </c>
      <c r="J1963">
        <f>VLOOKUP(C1963,Sheet11!$C$10:$E$17,2,FALSE)</f>
        <v>0.13380281690140844</v>
      </c>
      <c r="K1963">
        <f>VLOOKUP(C1963,Sheet11!$C$10:$E$17,3,FALSE)</f>
        <v>0.14833615341229556</v>
      </c>
      <c r="L1963">
        <f>VLOOKUP(E1963,Sheet11!$C$27:$E$30,2,FALSE)</f>
        <v>0.51877934272300474</v>
      </c>
      <c r="M1963">
        <f>VLOOKUP(E1963,Sheet11!$C$27:$E$30,3,FALSE)</f>
        <v>0.64805414551607443</v>
      </c>
      <c r="N1963">
        <f>VLOOKUP(F1963,Sheet11!$C$40:$E$43,2,FALSE)</f>
        <v>0.42488262910798125</v>
      </c>
      <c r="O1963">
        <f>VLOOKUP(F1963,Sheet11!$C$40:$E$43,3,FALSE)</f>
        <v>0.54540327129159616</v>
      </c>
      <c r="P1963">
        <f>VLOOKUP(G1963,Sheet11!$C$53:$E$61,2,FALSE)</f>
        <v>8.2159624413145546E-2</v>
      </c>
      <c r="Q1963">
        <f>VLOOKUP(G1963,Sheet11!$C$53:$E$61,3,FALSE)</f>
        <v>0.20812182741116753</v>
      </c>
      <c r="R1963">
        <f>VLOOKUP(I1963,Sheet11!$C$70:$E$89,2,FALSE)</f>
        <v>4.9295774647887321E-2</v>
      </c>
      <c r="S1963">
        <f>VLOOKUP(I1963,Sheet11!$C$70:$E$89,3,FALSE)</f>
        <v>3.6661026508742242E-2</v>
      </c>
      <c r="T1963">
        <f t="shared" si="151"/>
        <v>2.3137406061468337E-5</v>
      </c>
      <c r="U1963">
        <f t="shared" si="152"/>
        <v>3.2254844748665952E-4</v>
      </c>
      <c r="V1963">
        <f t="shared" si="153"/>
        <v>6.6931885768496013E-2</v>
      </c>
      <c r="W1963" t="str">
        <f t="shared" si="154"/>
        <v>Ontime</v>
      </c>
    </row>
    <row r="1964" spans="3:23" x14ac:dyDescent="0.3">
      <c r="C1964" s="1">
        <v>3</v>
      </c>
      <c r="D1964" s="1">
        <v>1454</v>
      </c>
      <c r="E1964" s="1" t="s">
        <v>2</v>
      </c>
      <c r="F1964" s="1" t="s">
        <v>13</v>
      </c>
      <c r="G1964" s="1" t="s">
        <v>12</v>
      </c>
      <c r="H1964" s="1" t="s">
        <v>3</v>
      </c>
      <c r="I1964">
        <f t="shared" si="150"/>
        <v>14</v>
      </c>
      <c r="J1964">
        <f>VLOOKUP(C1964,Sheet11!$C$10:$E$17,2,FALSE)</f>
        <v>0.13380281690140844</v>
      </c>
      <c r="K1964">
        <f>VLOOKUP(C1964,Sheet11!$C$10:$E$17,3,FALSE)</f>
        <v>0.14833615341229556</v>
      </c>
      <c r="L1964">
        <f>VLOOKUP(E1964,Sheet11!$C$27:$E$30,2,FALSE)</f>
        <v>8.6854460093896718E-2</v>
      </c>
      <c r="M1964">
        <f>VLOOKUP(E1964,Sheet11!$C$27:$E$30,3,FALSE)</f>
        <v>6.0913705583756347E-2</v>
      </c>
      <c r="N1964">
        <f>VLOOKUP(F1964,Sheet11!$C$40:$E$43,2,FALSE)</f>
        <v>0.3779342723004695</v>
      </c>
      <c r="O1964">
        <f>VLOOKUP(F1964,Sheet11!$C$40:$E$43,3,FALSE)</f>
        <v>0.28426395939086296</v>
      </c>
      <c r="P1964">
        <f>VLOOKUP(G1964,Sheet11!$C$53:$E$61,2,FALSE)</f>
        <v>0.22065727699530516</v>
      </c>
      <c r="Q1964">
        <f>VLOOKUP(G1964,Sheet11!$C$53:$E$61,3,FALSE)</f>
        <v>0.17710095882684715</v>
      </c>
      <c r="R1964">
        <f>VLOOKUP(I1964,Sheet11!$C$70:$E$89,2,FALSE)</f>
        <v>5.6338028169014086E-2</v>
      </c>
      <c r="S1964">
        <f>VLOOKUP(I1964,Sheet11!$C$70:$E$89,3,FALSE)</f>
        <v>9.7574732092498589E-2</v>
      </c>
      <c r="T1964">
        <f t="shared" si="151"/>
        <v>1.0576042230264806E-5</v>
      </c>
      <c r="U1964">
        <f t="shared" si="152"/>
        <v>3.5788110813995536E-5</v>
      </c>
      <c r="V1964">
        <f t="shared" si="153"/>
        <v>0.22810817271197986</v>
      </c>
      <c r="W1964" t="str">
        <f t="shared" si="154"/>
        <v>Ontime</v>
      </c>
    </row>
    <row r="1965" spans="3:23" x14ac:dyDescent="0.3">
      <c r="C1965" s="1">
        <v>3</v>
      </c>
      <c r="D1965" s="1">
        <v>1022</v>
      </c>
      <c r="E1965" s="1" t="s">
        <v>2</v>
      </c>
      <c r="F1965" s="1" t="s">
        <v>13</v>
      </c>
      <c r="G1965" s="1" t="s">
        <v>12</v>
      </c>
      <c r="H1965" s="1" t="s">
        <v>3</v>
      </c>
      <c r="I1965">
        <f t="shared" si="150"/>
        <v>10</v>
      </c>
      <c r="J1965">
        <f>VLOOKUP(C1965,Sheet11!$C$10:$E$17,2,FALSE)</f>
        <v>0.13380281690140844</v>
      </c>
      <c r="K1965">
        <f>VLOOKUP(C1965,Sheet11!$C$10:$E$17,3,FALSE)</f>
        <v>0.14833615341229556</v>
      </c>
      <c r="L1965">
        <f>VLOOKUP(E1965,Sheet11!$C$27:$E$30,2,FALSE)</f>
        <v>8.6854460093896718E-2</v>
      </c>
      <c r="M1965">
        <f>VLOOKUP(E1965,Sheet11!$C$27:$E$30,3,FALSE)</f>
        <v>6.0913705583756347E-2</v>
      </c>
      <c r="N1965">
        <f>VLOOKUP(F1965,Sheet11!$C$40:$E$43,2,FALSE)</f>
        <v>0.3779342723004695</v>
      </c>
      <c r="O1965">
        <f>VLOOKUP(F1965,Sheet11!$C$40:$E$43,3,FALSE)</f>
        <v>0.28426395939086296</v>
      </c>
      <c r="P1965">
        <f>VLOOKUP(G1965,Sheet11!$C$53:$E$61,2,FALSE)</f>
        <v>0.22065727699530516</v>
      </c>
      <c r="Q1965">
        <f>VLOOKUP(G1965,Sheet11!$C$53:$E$61,3,FALSE)</f>
        <v>0.17710095882684715</v>
      </c>
      <c r="R1965">
        <f>VLOOKUP(I1965,Sheet11!$C$70:$E$89,2,FALSE)</f>
        <v>3.0516431924882629E-2</v>
      </c>
      <c r="S1965">
        <f>VLOOKUP(I1965,Sheet11!$C$70:$E$89,3,FALSE)</f>
        <v>5.9785673998871969E-2</v>
      </c>
      <c r="T1965">
        <f t="shared" si="151"/>
        <v>5.7286895413934357E-6</v>
      </c>
      <c r="U1965">
        <f t="shared" si="152"/>
        <v>2.192797541204351E-5</v>
      </c>
      <c r="V1965">
        <f t="shared" si="153"/>
        <v>0.2071359490031903</v>
      </c>
      <c r="W1965" t="str">
        <f t="shared" si="154"/>
        <v>Ontime</v>
      </c>
    </row>
    <row r="1966" spans="3:23" x14ac:dyDescent="0.3">
      <c r="C1966" s="1">
        <v>3</v>
      </c>
      <c r="D1966" s="1">
        <v>1848</v>
      </c>
      <c r="E1966" s="1" t="s">
        <v>2</v>
      </c>
      <c r="F1966" s="1" t="s">
        <v>13</v>
      </c>
      <c r="G1966" s="1" t="s">
        <v>12</v>
      </c>
      <c r="H1966" s="1" t="s">
        <v>15</v>
      </c>
      <c r="I1966">
        <f t="shared" si="150"/>
        <v>18</v>
      </c>
      <c r="J1966">
        <f>VLOOKUP(C1966,Sheet11!$C$10:$E$17,2,FALSE)</f>
        <v>0.13380281690140844</v>
      </c>
      <c r="K1966">
        <f>VLOOKUP(C1966,Sheet11!$C$10:$E$17,3,FALSE)</f>
        <v>0.14833615341229556</v>
      </c>
      <c r="L1966">
        <f>VLOOKUP(E1966,Sheet11!$C$27:$E$30,2,FALSE)</f>
        <v>8.6854460093896718E-2</v>
      </c>
      <c r="M1966">
        <f>VLOOKUP(E1966,Sheet11!$C$27:$E$30,3,FALSE)</f>
        <v>6.0913705583756347E-2</v>
      </c>
      <c r="N1966">
        <f>VLOOKUP(F1966,Sheet11!$C$40:$E$43,2,FALSE)</f>
        <v>0.3779342723004695</v>
      </c>
      <c r="O1966">
        <f>VLOOKUP(F1966,Sheet11!$C$40:$E$43,3,FALSE)</f>
        <v>0.28426395939086296</v>
      </c>
      <c r="P1966">
        <f>VLOOKUP(G1966,Sheet11!$C$53:$E$61,2,FALSE)</f>
        <v>0.22065727699530516</v>
      </c>
      <c r="Q1966">
        <f>VLOOKUP(G1966,Sheet11!$C$53:$E$61,3,FALSE)</f>
        <v>0.17710095882684715</v>
      </c>
      <c r="R1966">
        <f>VLOOKUP(I1966,Sheet11!$C$70:$E$89,2,FALSE)</f>
        <v>7.746478873239436E-2</v>
      </c>
      <c r="S1966">
        <f>VLOOKUP(I1966,Sheet11!$C$70:$E$89,3,FALSE)</f>
        <v>5.8093626621545401E-2</v>
      </c>
      <c r="T1966">
        <f t="shared" si="151"/>
        <v>1.4542058066614106E-5</v>
      </c>
      <c r="U1966">
        <f t="shared" si="152"/>
        <v>2.1307372334344164E-5</v>
      </c>
      <c r="V1966">
        <f t="shared" si="153"/>
        <v>0.40564265328537524</v>
      </c>
      <c r="W1966" t="str">
        <f t="shared" si="154"/>
        <v>Ontime</v>
      </c>
    </row>
    <row r="1967" spans="3:23" x14ac:dyDescent="0.3">
      <c r="C1967" s="1">
        <v>3</v>
      </c>
      <c r="D1967" s="1">
        <v>1723</v>
      </c>
      <c r="E1967" s="1" t="s">
        <v>5</v>
      </c>
      <c r="F1967" s="1" t="s">
        <v>13</v>
      </c>
      <c r="G1967" s="1" t="s">
        <v>14</v>
      </c>
      <c r="H1967" s="1" t="s">
        <v>3</v>
      </c>
      <c r="I1967">
        <f t="shared" si="150"/>
        <v>17</v>
      </c>
      <c r="J1967">
        <f>VLOOKUP(C1967,Sheet11!$C$10:$E$17,2,FALSE)</f>
        <v>0.13380281690140844</v>
      </c>
      <c r="K1967">
        <f>VLOOKUP(C1967,Sheet11!$C$10:$E$17,3,FALSE)</f>
        <v>0.14833615341229556</v>
      </c>
      <c r="L1967">
        <f>VLOOKUP(E1967,Sheet11!$C$27:$E$30,2,FALSE)</f>
        <v>0.51877934272300474</v>
      </c>
      <c r="M1967">
        <f>VLOOKUP(E1967,Sheet11!$C$27:$E$30,3,FALSE)</f>
        <v>0.64805414551607443</v>
      </c>
      <c r="N1967">
        <f>VLOOKUP(F1967,Sheet11!$C$40:$E$43,2,FALSE)</f>
        <v>0.3779342723004695</v>
      </c>
      <c r="O1967">
        <f>VLOOKUP(F1967,Sheet11!$C$40:$E$43,3,FALSE)</f>
        <v>0.28426395939086296</v>
      </c>
      <c r="P1967">
        <f>VLOOKUP(G1967,Sheet11!$C$53:$E$61,2,FALSE)</f>
        <v>6.1032863849765258E-2</v>
      </c>
      <c r="Q1967">
        <f>VLOOKUP(G1967,Sheet11!$C$53:$E$61,3,FALSE)</f>
        <v>3.835307388606881E-2</v>
      </c>
      <c r="R1967">
        <f>VLOOKUP(I1967,Sheet11!$C$70:$E$89,2,FALSE)</f>
        <v>9.154929577464789E-2</v>
      </c>
      <c r="S1967">
        <f>VLOOKUP(I1967,Sheet11!$C$70:$E$89,3,FALSE)</f>
        <v>8.1218274111675121E-2</v>
      </c>
      <c r="T1967">
        <f t="shared" si="151"/>
        <v>2.8393085196820028E-5</v>
      </c>
      <c r="U1967">
        <f t="shared" si="152"/>
        <v>6.8632639301918169E-5</v>
      </c>
      <c r="V1967">
        <f t="shared" si="153"/>
        <v>0.29263461152706233</v>
      </c>
      <c r="W1967" t="str">
        <f t="shared" si="154"/>
        <v>Ontime</v>
      </c>
    </row>
    <row r="1968" spans="3:23" x14ac:dyDescent="0.3">
      <c r="C1968" s="1">
        <v>3</v>
      </c>
      <c r="D1968" s="1">
        <v>1937</v>
      </c>
      <c r="E1968" s="1" t="s">
        <v>5</v>
      </c>
      <c r="F1968" s="1" t="s">
        <v>13</v>
      </c>
      <c r="G1968" s="1" t="s">
        <v>14</v>
      </c>
      <c r="H1968" s="1" t="s">
        <v>15</v>
      </c>
      <c r="I1968">
        <f t="shared" si="150"/>
        <v>19</v>
      </c>
      <c r="J1968">
        <f>VLOOKUP(C1968,Sheet11!$C$10:$E$17,2,FALSE)</f>
        <v>0.13380281690140844</v>
      </c>
      <c r="K1968">
        <f>VLOOKUP(C1968,Sheet11!$C$10:$E$17,3,FALSE)</f>
        <v>0.14833615341229556</v>
      </c>
      <c r="L1968">
        <f>VLOOKUP(E1968,Sheet11!$C$27:$E$30,2,FALSE)</f>
        <v>0.51877934272300474</v>
      </c>
      <c r="M1968">
        <f>VLOOKUP(E1968,Sheet11!$C$27:$E$30,3,FALSE)</f>
        <v>0.64805414551607443</v>
      </c>
      <c r="N1968">
        <f>VLOOKUP(F1968,Sheet11!$C$40:$E$43,2,FALSE)</f>
        <v>0.3779342723004695</v>
      </c>
      <c r="O1968">
        <f>VLOOKUP(F1968,Sheet11!$C$40:$E$43,3,FALSE)</f>
        <v>0.28426395939086296</v>
      </c>
      <c r="P1968">
        <f>VLOOKUP(G1968,Sheet11!$C$53:$E$61,2,FALSE)</f>
        <v>6.1032863849765258E-2</v>
      </c>
      <c r="Q1968">
        <f>VLOOKUP(G1968,Sheet11!$C$53:$E$61,3,FALSE)</f>
        <v>3.835307388606881E-2</v>
      </c>
      <c r="R1968">
        <f>VLOOKUP(I1968,Sheet11!$C$70:$E$89,2,FALSE)</f>
        <v>9.8591549295774641E-2</v>
      </c>
      <c r="S1968">
        <f>VLOOKUP(I1968,Sheet11!$C$70:$E$89,3,FALSE)</f>
        <v>2.1996615905245348E-2</v>
      </c>
      <c r="T1968">
        <f t="shared" si="151"/>
        <v>3.057716867349849E-5</v>
      </c>
      <c r="U1968">
        <f t="shared" si="152"/>
        <v>1.8588006477602843E-5</v>
      </c>
      <c r="V1968">
        <f t="shared" si="153"/>
        <v>0.62192738212615806</v>
      </c>
      <c r="W1968" t="str">
        <f t="shared" si="154"/>
        <v>Delayed</v>
      </c>
    </row>
    <row r="1969" spans="3:23" x14ac:dyDescent="0.3">
      <c r="C1969" s="1">
        <v>3</v>
      </c>
      <c r="D1969" s="1">
        <v>1256</v>
      </c>
      <c r="E1969" s="1" t="s">
        <v>5</v>
      </c>
      <c r="F1969" s="1" t="s">
        <v>13</v>
      </c>
      <c r="G1969" s="1" t="s">
        <v>14</v>
      </c>
      <c r="H1969" s="1" t="s">
        <v>3</v>
      </c>
      <c r="I1969">
        <f t="shared" si="150"/>
        <v>12</v>
      </c>
      <c r="J1969">
        <f>VLOOKUP(C1969,Sheet11!$C$10:$E$17,2,FALSE)</f>
        <v>0.13380281690140844</v>
      </c>
      <c r="K1969">
        <f>VLOOKUP(C1969,Sheet11!$C$10:$E$17,3,FALSE)</f>
        <v>0.14833615341229556</v>
      </c>
      <c r="L1969">
        <f>VLOOKUP(E1969,Sheet11!$C$27:$E$30,2,FALSE)</f>
        <v>0.51877934272300474</v>
      </c>
      <c r="M1969">
        <f>VLOOKUP(E1969,Sheet11!$C$27:$E$30,3,FALSE)</f>
        <v>0.64805414551607443</v>
      </c>
      <c r="N1969">
        <f>VLOOKUP(F1969,Sheet11!$C$40:$E$43,2,FALSE)</f>
        <v>0.3779342723004695</v>
      </c>
      <c r="O1969">
        <f>VLOOKUP(F1969,Sheet11!$C$40:$E$43,3,FALSE)</f>
        <v>0.28426395939086296</v>
      </c>
      <c r="P1969">
        <f>VLOOKUP(G1969,Sheet11!$C$53:$E$61,2,FALSE)</f>
        <v>6.1032863849765258E-2</v>
      </c>
      <c r="Q1969">
        <f>VLOOKUP(G1969,Sheet11!$C$53:$E$61,3,FALSE)</f>
        <v>3.835307388606881E-2</v>
      </c>
      <c r="R1969">
        <f>VLOOKUP(I1969,Sheet11!$C$70:$E$89,2,FALSE)</f>
        <v>3.0516431924882629E-2</v>
      </c>
      <c r="S1969">
        <f>VLOOKUP(I1969,Sheet11!$C$70:$E$89,3,FALSE)</f>
        <v>0.10152284263959391</v>
      </c>
      <c r="T1969">
        <f t="shared" si="151"/>
        <v>9.4643617322733427E-6</v>
      </c>
      <c r="U1969">
        <f t="shared" si="152"/>
        <v>8.5790799127397722E-5</v>
      </c>
      <c r="V1969">
        <f t="shared" si="153"/>
        <v>9.9357994326587137E-2</v>
      </c>
      <c r="W1969" t="str">
        <f t="shared" si="154"/>
        <v>Ontime</v>
      </c>
    </row>
    <row r="1970" spans="3:23" x14ac:dyDescent="0.3">
      <c r="C1970" s="1">
        <v>3</v>
      </c>
      <c r="D1970" s="1">
        <v>836</v>
      </c>
      <c r="E1970" s="1" t="s">
        <v>7</v>
      </c>
      <c r="F1970" s="1" t="s">
        <v>13</v>
      </c>
      <c r="G1970" s="1" t="s">
        <v>4</v>
      </c>
      <c r="H1970" s="1" t="s">
        <v>3</v>
      </c>
      <c r="I1970">
        <f t="shared" si="150"/>
        <v>8</v>
      </c>
      <c r="J1970">
        <f>VLOOKUP(C1970,Sheet11!$C$10:$E$17,2,FALSE)</f>
        <v>0.13380281690140844</v>
      </c>
      <c r="K1970">
        <f>VLOOKUP(C1970,Sheet11!$C$10:$E$17,3,FALSE)</f>
        <v>0.14833615341229556</v>
      </c>
      <c r="L1970">
        <f>VLOOKUP(E1970,Sheet11!$C$27:$E$30,2,FALSE)</f>
        <v>0.39436619718309857</v>
      </c>
      <c r="M1970">
        <f>VLOOKUP(E1970,Sheet11!$C$27:$E$30,3,FALSE)</f>
        <v>0.29103214890016921</v>
      </c>
      <c r="N1970">
        <f>VLOOKUP(F1970,Sheet11!$C$40:$E$43,2,FALSE)</f>
        <v>0.3779342723004695</v>
      </c>
      <c r="O1970">
        <f>VLOOKUP(F1970,Sheet11!$C$40:$E$43,3,FALSE)</f>
        <v>0.28426395939086296</v>
      </c>
      <c r="P1970">
        <f>VLOOKUP(G1970,Sheet11!$C$53:$E$61,2,FALSE)</f>
        <v>0.31690140845070425</v>
      </c>
      <c r="Q1970">
        <f>VLOOKUP(G1970,Sheet11!$C$53:$E$61,3,FALSE)</f>
        <v>0.233502538071066</v>
      </c>
      <c r="R1970">
        <f>VLOOKUP(I1970,Sheet11!$C$70:$E$89,2,FALSE)</f>
        <v>4.2253521126760563E-2</v>
      </c>
      <c r="S1970">
        <f>VLOOKUP(I1970,Sheet11!$C$70:$E$89,3,FALSE)</f>
        <v>9.475465313028765E-2</v>
      </c>
      <c r="T1970">
        <f t="shared" si="151"/>
        <v>5.1724691873721775E-5</v>
      </c>
      <c r="U1970">
        <f t="shared" si="152"/>
        <v>2.1892662965159555E-4</v>
      </c>
      <c r="V1970">
        <f t="shared" si="153"/>
        <v>0.19111191322553114</v>
      </c>
      <c r="W1970" t="str">
        <f t="shared" si="154"/>
        <v>Ontime</v>
      </c>
    </row>
    <row r="1971" spans="3:23" x14ac:dyDescent="0.3">
      <c r="C1971" s="1">
        <v>3</v>
      </c>
      <c r="D1971" s="1">
        <v>1715</v>
      </c>
      <c r="E1971" s="1" t="s">
        <v>7</v>
      </c>
      <c r="F1971" s="1" t="s">
        <v>13</v>
      </c>
      <c r="G1971" s="1" t="s">
        <v>4</v>
      </c>
      <c r="H1971" s="1" t="s">
        <v>15</v>
      </c>
      <c r="I1971">
        <f t="shared" si="150"/>
        <v>17</v>
      </c>
      <c r="J1971">
        <f>VLOOKUP(C1971,Sheet11!$C$10:$E$17,2,FALSE)</f>
        <v>0.13380281690140844</v>
      </c>
      <c r="K1971">
        <f>VLOOKUP(C1971,Sheet11!$C$10:$E$17,3,FALSE)</f>
        <v>0.14833615341229556</v>
      </c>
      <c r="L1971">
        <f>VLOOKUP(E1971,Sheet11!$C$27:$E$30,2,FALSE)</f>
        <v>0.39436619718309857</v>
      </c>
      <c r="M1971">
        <f>VLOOKUP(E1971,Sheet11!$C$27:$E$30,3,FALSE)</f>
        <v>0.29103214890016921</v>
      </c>
      <c r="N1971">
        <f>VLOOKUP(F1971,Sheet11!$C$40:$E$43,2,FALSE)</f>
        <v>0.3779342723004695</v>
      </c>
      <c r="O1971">
        <f>VLOOKUP(F1971,Sheet11!$C$40:$E$43,3,FALSE)</f>
        <v>0.28426395939086296</v>
      </c>
      <c r="P1971">
        <f>VLOOKUP(G1971,Sheet11!$C$53:$E$61,2,FALSE)</f>
        <v>0.31690140845070425</v>
      </c>
      <c r="Q1971">
        <f>VLOOKUP(G1971,Sheet11!$C$53:$E$61,3,FALSE)</f>
        <v>0.233502538071066</v>
      </c>
      <c r="R1971">
        <f>VLOOKUP(I1971,Sheet11!$C$70:$E$89,2,FALSE)</f>
        <v>9.154929577464789E-2</v>
      </c>
      <c r="S1971">
        <f>VLOOKUP(I1971,Sheet11!$C$70:$E$89,3,FALSE)</f>
        <v>8.1218274111675121E-2</v>
      </c>
      <c r="T1971">
        <f t="shared" si="151"/>
        <v>1.1207016572639718E-4</v>
      </c>
      <c r="U1971">
        <f t="shared" si="152"/>
        <v>1.8765139684422474E-4</v>
      </c>
      <c r="V1971">
        <f t="shared" si="153"/>
        <v>0.37391425817083362</v>
      </c>
      <c r="W1971" t="str">
        <f t="shared" si="154"/>
        <v>Ontime</v>
      </c>
    </row>
    <row r="1972" spans="3:23" x14ac:dyDescent="0.3">
      <c r="C1972" s="1">
        <v>3</v>
      </c>
      <c r="D1972" s="1">
        <v>1354</v>
      </c>
      <c r="E1972" s="1" t="s">
        <v>7</v>
      </c>
      <c r="F1972" s="1" t="s">
        <v>13</v>
      </c>
      <c r="G1972" s="1" t="s">
        <v>4</v>
      </c>
      <c r="H1972" s="1" t="s">
        <v>15</v>
      </c>
      <c r="I1972">
        <f t="shared" si="150"/>
        <v>13</v>
      </c>
      <c r="J1972">
        <f>VLOOKUP(C1972,Sheet11!$C$10:$E$17,2,FALSE)</f>
        <v>0.13380281690140844</v>
      </c>
      <c r="K1972">
        <f>VLOOKUP(C1972,Sheet11!$C$10:$E$17,3,FALSE)</f>
        <v>0.14833615341229556</v>
      </c>
      <c r="L1972">
        <f>VLOOKUP(E1972,Sheet11!$C$27:$E$30,2,FALSE)</f>
        <v>0.39436619718309857</v>
      </c>
      <c r="M1972">
        <f>VLOOKUP(E1972,Sheet11!$C$27:$E$30,3,FALSE)</f>
        <v>0.29103214890016921</v>
      </c>
      <c r="N1972">
        <f>VLOOKUP(F1972,Sheet11!$C$40:$E$43,2,FALSE)</f>
        <v>0.3779342723004695</v>
      </c>
      <c r="O1972">
        <f>VLOOKUP(F1972,Sheet11!$C$40:$E$43,3,FALSE)</f>
        <v>0.28426395939086296</v>
      </c>
      <c r="P1972">
        <f>VLOOKUP(G1972,Sheet11!$C$53:$E$61,2,FALSE)</f>
        <v>0.31690140845070425</v>
      </c>
      <c r="Q1972">
        <f>VLOOKUP(G1972,Sheet11!$C$53:$E$61,3,FALSE)</f>
        <v>0.233502538071066</v>
      </c>
      <c r="R1972">
        <f>VLOOKUP(I1972,Sheet11!$C$70:$E$89,2,FALSE)</f>
        <v>6.1032863849765258E-2</v>
      </c>
      <c r="S1972">
        <f>VLOOKUP(I1972,Sheet11!$C$70:$E$89,3,FALSE)</f>
        <v>5.0761421319796954E-2</v>
      </c>
      <c r="T1972">
        <f t="shared" si="151"/>
        <v>7.4713443817598125E-5</v>
      </c>
      <c r="U1972">
        <f t="shared" si="152"/>
        <v>1.1728212302764048E-4</v>
      </c>
      <c r="V1972">
        <f t="shared" si="153"/>
        <v>0.38914150490684096</v>
      </c>
      <c r="W1972" t="str">
        <f t="shared" si="154"/>
        <v>Ontime</v>
      </c>
    </row>
    <row r="1973" spans="3:23" x14ac:dyDescent="0.3">
      <c r="C1973" s="1">
        <v>3</v>
      </c>
      <c r="D1973" s="1">
        <v>2116</v>
      </c>
      <c r="E1973" s="1" t="s">
        <v>7</v>
      </c>
      <c r="F1973" s="1" t="s">
        <v>13</v>
      </c>
      <c r="G1973" s="1" t="s">
        <v>4</v>
      </c>
      <c r="H1973" s="1" t="s">
        <v>3</v>
      </c>
      <c r="I1973">
        <f t="shared" si="150"/>
        <v>21</v>
      </c>
      <c r="J1973">
        <f>VLOOKUP(C1973,Sheet11!$C$10:$E$17,2,FALSE)</f>
        <v>0.13380281690140844</v>
      </c>
      <c r="K1973">
        <f>VLOOKUP(C1973,Sheet11!$C$10:$E$17,3,FALSE)</f>
        <v>0.14833615341229556</v>
      </c>
      <c r="L1973">
        <f>VLOOKUP(E1973,Sheet11!$C$27:$E$30,2,FALSE)</f>
        <v>0.39436619718309857</v>
      </c>
      <c r="M1973">
        <f>VLOOKUP(E1973,Sheet11!$C$27:$E$30,3,FALSE)</f>
        <v>0.29103214890016921</v>
      </c>
      <c r="N1973">
        <f>VLOOKUP(F1973,Sheet11!$C$40:$E$43,2,FALSE)</f>
        <v>0.3779342723004695</v>
      </c>
      <c r="O1973">
        <f>VLOOKUP(F1973,Sheet11!$C$40:$E$43,3,FALSE)</f>
        <v>0.28426395939086296</v>
      </c>
      <c r="P1973">
        <f>VLOOKUP(G1973,Sheet11!$C$53:$E$61,2,FALSE)</f>
        <v>0.31690140845070425</v>
      </c>
      <c r="Q1973">
        <f>VLOOKUP(G1973,Sheet11!$C$53:$E$61,3,FALSE)</f>
        <v>0.233502538071066</v>
      </c>
      <c r="R1973">
        <f>VLOOKUP(I1973,Sheet11!$C$70:$E$89,2,FALSE)</f>
        <v>4.9295774647887321E-2</v>
      </c>
      <c r="S1973">
        <f>VLOOKUP(I1973,Sheet11!$C$70:$E$89,3,FALSE)</f>
        <v>3.7789058093626621E-2</v>
      </c>
      <c r="T1973">
        <f t="shared" si="151"/>
        <v>6.0345473852675399E-5</v>
      </c>
      <c r="U1973">
        <f t="shared" si="152"/>
        <v>8.7310024920576795E-5</v>
      </c>
      <c r="V1973">
        <f t="shared" si="153"/>
        <v>0.40869100273295739</v>
      </c>
      <c r="W1973" t="str">
        <f t="shared" si="154"/>
        <v>Ontime</v>
      </c>
    </row>
    <row r="1974" spans="3:23" x14ac:dyDescent="0.3">
      <c r="C1974" s="1">
        <v>3</v>
      </c>
      <c r="D1974" s="1">
        <v>627</v>
      </c>
      <c r="E1974" s="1" t="s">
        <v>7</v>
      </c>
      <c r="F1974" s="1" t="s">
        <v>13</v>
      </c>
      <c r="G1974" s="1" t="s">
        <v>4</v>
      </c>
      <c r="H1974" s="1" t="s">
        <v>3</v>
      </c>
      <c r="I1974">
        <f t="shared" si="150"/>
        <v>6</v>
      </c>
      <c r="J1974">
        <f>VLOOKUP(C1974,Sheet11!$C$10:$E$17,2,FALSE)</f>
        <v>0.13380281690140844</v>
      </c>
      <c r="K1974">
        <f>VLOOKUP(C1974,Sheet11!$C$10:$E$17,3,FALSE)</f>
        <v>0.14833615341229556</v>
      </c>
      <c r="L1974">
        <f>VLOOKUP(E1974,Sheet11!$C$27:$E$30,2,FALSE)</f>
        <v>0.39436619718309857</v>
      </c>
      <c r="M1974">
        <f>VLOOKUP(E1974,Sheet11!$C$27:$E$30,3,FALSE)</f>
        <v>0.29103214890016921</v>
      </c>
      <c r="N1974">
        <f>VLOOKUP(F1974,Sheet11!$C$40:$E$43,2,FALSE)</f>
        <v>0.3779342723004695</v>
      </c>
      <c r="O1974">
        <f>VLOOKUP(F1974,Sheet11!$C$40:$E$43,3,FALSE)</f>
        <v>0.28426395939086296</v>
      </c>
      <c r="P1974">
        <f>VLOOKUP(G1974,Sheet11!$C$53:$E$61,2,FALSE)</f>
        <v>0.31690140845070425</v>
      </c>
      <c r="Q1974">
        <f>VLOOKUP(G1974,Sheet11!$C$53:$E$61,3,FALSE)</f>
        <v>0.233502538071066</v>
      </c>
      <c r="R1974">
        <f>VLOOKUP(I1974,Sheet11!$C$70:$E$89,2,FALSE)</f>
        <v>3.9906103286384977E-2</v>
      </c>
      <c r="S1974">
        <f>VLOOKUP(I1974,Sheet11!$C$70:$E$89,3,FALSE)</f>
        <v>8.4038353073886074E-2</v>
      </c>
      <c r="T1974">
        <f t="shared" si="151"/>
        <v>4.8851097880737231E-5</v>
      </c>
      <c r="U1974">
        <f t="shared" si="152"/>
        <v>1.9416707034576036E-4</v>
      </c>
      <c r="V1974">
        <f t="shared" si="153"/>
        <v>0.20101829520501971</v>
      </c>
      <c r="W1974" t="str">
        <f t="shared" si="154"/>
        <v>Ontime</v>
      </c>
    </row>
    <row r="1975" spans="3:23" x14ac:dyDescent="0.3">
      <c r="C1975" s="1">
        <v>3</v>
      </c>
      <c r="D1975" s="1">
        <v>1425</v>
      </c>
      <c r="E1975" s="1" t="s">
        <v>7</v>
      </c>
      <c r="F1975" s="1" t="s">
        <v>13</v>
      </c>
      <c r="G1975" s="1" t="s">
        <v>4</v>
      </c>
      <c r="H1975" s="1" t="s">
        <v>3</v>
      </c>
      <c r="I1975">
        <f t="shared" si="150"/>
        <v>14</v>
      </c>
      <c r="J1975">
        <f>VLOOKUP(C1975,Sheet11!$C$10:$E$17,2,FALSE)</f>
        <v>0.13380281690140844</v>
      </c>
      <c r="K1975">
        <f>VLOOKUP(C1975,Sheet11!$C$10:$E$17,3,FALSE)</f>
        <v>0.14833615341229556</v>
      </c>
      <c r="L1975">
        <f>VLOOKUP(E1975,Sheet11!$C$27:$E$30,2,FALSE)</f>
        <v>0.39436619718309857</v>
      </c>
      <c r="M1975">
        <f>VLOOKUP(E1975,Sheet11!$C$27:$E$30,3,FALSE)</f>
        <v>0.29103214890016921</v>
      </c>
      <c r="N1975">
        <f>VLOOKUP(F1975,Sheet11!$C$40:$E$43,2,FALSE)</f>
        <v>0.3779342723004695</v>
      </c>
      <c r="O1975">
        <f>VLOOKUP(F1975,Sheet11!$C$40:$E$43,3,FALSE)</f>
        <v>0.28426395939086296</v>
      </c>
      <c r="P1975">
        <f>VLOOKUP(G1975,Sheet11!$C$53:$E$61,2,FALSE)</f>
        <v>0.31690140845070425</v>
      </c>
      <c r="Q1975">
        <f>VLOOKUP(G1975,Sheet11!$C$53:$E$61,3,FALSE)</f>
        <v>0.233502538071066</v>
      </c>
      <c r="R1975">
        <f>VLOOKUP(I1975,Sheet11!$C$70:$E$89,2,FALSE)</f>
        <v>5.6338028169014086E-2</v>
      </c>
      <c r="S1975">
        <f>VLOOKUP(I1975,Sheet11!$C$70:$E$89,3,FALSE)</f>
        <v>9.7574732092498589E-2</v>
      </c>
      <c r="T1975">
        <f t="shared" si="151"/>
        <v>6.8966255831629037E-5</v>
      </c>
      <c r="U1975">
        <f t="shared" si="152"/>
        <v>2.2544230315313114E-4</v>
      </c>
      <c r="V1975">
        <f t="shared" si="153"/>
        <v>0.23425356949353845</v>
      </c>
      <c r="W1975" t="str">
        <f t="shared" si="154"/>
        <v>Ontime</v>
      </c>
    </row>
    <row r="1976" spans="3:23" x14ac:dyDescent="0.3">
      <c r="C1976" s="1">
        <v>3</v>
      </c>
      <c r="D1976" s="1">
        <v>1355</v>
      </c>
      <c r="E1976" s="1" t="s">
        <v>5</v>
      </c>
      <c r="F1976" s="1" t="s">
        <v>13</v>
      </c>
      <c r="G1976" s="1" t="s">
        <v>12</v>
      </c>
      <c r="H1976" s="1" t="s">
        <v>3</v>
      </c>
      <c r="I1976">
        <f t="shared" si="150"/>
        <v>13</v>
      </c>
      <c r="J1976">
        <f>VLOOKUP(C1976,Sheet11!$C$10:$E$17,2,FALSE)</f>
        <v>0.13380281690140844</v>
      </c>
      <c r="K1976">
        <f>VLOOKUP(C1976,Sheet11!$C$10:$E$17,3,FALSE)</f>
        <v>0.14833615341229556</v>
      </c>
      <c r="L1976">
        <f>VLOOKUP(E1976,Sheet11!$C$27:$E$30,2,FALSE)</f>
        <v>0.51877934272300474</v>
      </c>
      <c r="M1976">
        <f>VLOOKUP(E1976,Sheet11!$C$27:$E$30,3,FALSE)</f>
        <v>0.64805414551607443</v>
      </c>
      <c r="N1976">
        <f>VLOOKUP(F1976,Sheet11!$C$40:$E$43,2,FALSE)</f>
        <v>0.3779342723004695</v>
      </c>
      <c r="O1976">
        <f>VLOOKUP(F1976,Sheet11!$C$40:$E$43,3,FALSE)</f>
        <v>0.28426395939086296</v>
      </c>
      <c r="P1976">
        <f>VLOOKUP(G1976,Sheet11!$C$53:$E$61,2,FALSE)</f>
        <v>0.22065727699530516</v>
      </c>
      <c r="Q1976">
        <f>VLOOKUP(G1976,Sheet11!$C$53:$E$61,3,FALSE)</f>
        <v>0.17710095882684715</v>
      </c>
      <c r="R1976">
        <f>VLOOKUP(I1976,Sheet11!$C$70:$E$89,2,FALSE)</f>
        <v>6.1032863849765258E-2</v>
      </c>
      <c r="S1976">
        <f>VLOOKUP(I1976,Sheet11!$C$70:$E$89,3,FALSE)</f>
        <v>5.0761421319796954E-2</v>
      </c>
      <c r="T1976">
        <f t="shared" si="151"/>
        <v>6.8434615602591854E-5</v>
      </c>
      <c r="U1976">
        <f t="shared" si="152"/>
        <v>1.9807581563237414E-4</v>
      </c>
      <c r="V1976">
        <f t="shared" si="153"/>
        <v>0.25678025166023322</v>
      </c>
      <c r="W1976" t="str">
        <f t="shared" si="154"/>
        <v>Ontime</v>
      </c>
    </row>
    <row r="1977" spans="3:23" x14ac:dyDescent="0.3">
      <c r="C1977" s="1">
        <v>3</v>
      </c>
      <c r="D1977" s="1">
        <v>1650</v>
      </c>
      <c r="E1977" s="1" t="s">
        <v>7</v>
      </c>
      <c r="F1977" s="1" t="s">
        <v>13</v>
      </c>
      <c r="G1977" s="1" t="s">
        <v>12</v>
      </c>
      <c r="H1977" s="1" t="s">
        <v>3</v>
      </c>
      <c r="I1977">
        <f t="shared" si="150"/>
        <v>16</v>
      </c>
      <c r="J1977">
        <f>VLOOKUP(C1977,Sheet11!$C$10:$E$17,2,FALSE)</f>
        <v>0.13380281690140844</v>
      </c>
      <c r="K1977">
        <f>VLOOKUP(C1977,Sheet11!$C$10:$E$17,3,FALSE)</f>
        <v>0.14833615341229556</v>
      </c>
      <c r="L1977">
        <f>VLOOKUP(E1977,Sheet11!$C$27:$E$30,2,FALSE)</f>
        <v>0.39436619718309857</v>
      </c>
      <c r="M1977">
        <f>VLOOKUP(E1977,Sheet11!$C$27:$E$30,3,FALSE)</f>
        <v>0.29103214890016921</v>
      </c>
      <c r="N1977">
        <f>VLOOKUP(F1977,Sheet11!$C$40:$E$43,2,FALSE)</f>
        <v>0.3779342723004695</v>
      </c>
      <c r="O1977">
        <f>VLOOKUP(F1977,Sheet11!$C$40:$E$43,3,FALSE)</f>
        <v>0.28426395939086296</v>
      </c>
      <c r="P1977">
        <f>VLOOKUP(G1977,Sheet11!$C$53:$E$61,2,FALSE)</f>
        <v>0.22065727699530516</v>
      </c>
      <c r="Q1977">
        <f>VLOOKUP(G1977,Sheet11!$C$53:$E$61,3,FALSE)</f>
        <v>0.17710095882684715</v>
      </c>
      <c r="R1977">
        <f>VLOOKUP(I1977,Sheet11!$C$70:$E$89,2,FALSE)</f>
        <v>0.10328638497652583</v>
      </c>
      <c r="S1977">
        <f>VLOOKUP(I1977,Sheet11!$C$70:$E$89,3,FALSE)</f>
        <v>9.8702763677382968E-2</v>
      </c>
      <c r="T1977">
        <f t="shared" si="151"/>
        <v>8.8038405592474591E-5</v>
      </c>
      <c r="U1977">
        <f t="shared" si="152"/>
        <v>1.7296437628472474E-4</v>
      </c>
      <c r="V1977">
        <f t="shared" si="153"/>
        <v>0.3373083036099449</v>
      </c>
      <c r="W1977" t="str">
        <f t="shared" si="154"/>
        <v>Ontime</v>
      </c>
    </row>
    <row r="1978" spans="3:23" x14ac:dyDescent="0.3">
      <c r="C1978" s="1">
        <v>3</v>
      </c>
      <c r="D1978" s="1">
        <v>2120</v>
      </c>
      <c r="E1978" s="1" t="s">
        <v>5</v>
      </c>
      <c r="F1978" s="1" t="s">
        <v>13</v>
      </c>
      <c r="G1978" s="1" t="s">
        <v>12</v>
      </c>
      <c r="H1978" s="1" t="s">
        <v>15</v>
      </c>
      <c r="I1978">
        <f t="shared" si="150"/>
        <v>21</v>
      </c>
      <c r="J1978">
        <f>VLOOKUP(C1978,Sheet11!$C$10:$E$17,2,FALSE)</f>
        <v>0.13380281690140844</v>
      </c>
      <c r="K1978">
        <f>VLOOKUP(C1978,Sheet11!$C$10:$E$17,3,FALSE)</f>
        <v>0.14833615341229556</v>
      </c>
      <c r="L1978">
        <f>VLOOKUP(E1978,Sheet11!$C$27:$E$30,2,FALSE)</f>
        <v>0.51877934272300474</v>
      </c>
      <c r="M1978">
        <f>VLOOKUP(E1978,Sheet11!$C$27:$E$30,3,FALSE)</f>
        <v>0.64805414551607443</v>
      </c>
      <c r="N1978">
        <f>VLOOKUP(F1978,Sheet11!$C$40:$E$43,2,FALSE)</f>
        <v>0.3779342723004695</v>
      </c>
      <c r="O1978">
        <f>VLOOKUP(F1978,Sheet11!$C$40:$E$43,3,FALSE)</f>
        <v>0.28426395939086296</v>
      </c>
      <c r="P1978">
        <f>VLOOKUP(G1978,Sheet11!$C$53:$E$61,2,FALSE)</f>
        <v>0.22065727699530516</v>
      </c>
      <c r="Q1978">
        <f>VLOOKUP(G1978,Sheet11!$C$53:$E$61,3,FALSE)</f>
        <v>0.17710095882684715</v>
      </c>
      <c r="R1978">
        <f>VLOOKUP(I1978,Sheet11!$C$70:$E$89,2,FALSE)</f>
        <v>4.9295774647887321E-2</v>
      </c>
      <c r="S1978">
        <f>VLOOKUP(I1978,Sheet11!$C$70:$E$89,3,FALSE)</f>
        <v>3.7789058093626621E-2</v>
      </c>
      <c r="T1978">
        <f t="shared" si="151"/>
        <v>5.5274112602093421E-5</v>
      </c>
      <c r="U1978">
        <f t="shared" si="152"/>
        <v>1.4745644052632299E-4</v>
      </c>
      <c r="V1978">
        <f t="shared" si="153"/>
        <v>0.27264816155797156</v>
      </c>
      <c r="W1978" t="str">
        <f t="shared" si="154"/>
        <v>Ontime</v>
      </c>
    </row>
    <row r="1979" spans="3:23" x14ac:dyDescent="0.3">
      <c r="C1979" s="1">
        <v>3</v>
      </c>
      <c r="D1979" s="1">
        <v>1855</v>
      </c>
      <c r="E1979" s="1" t="s">
        <v>7</v>
      </c>
      <c r="F1979" s="1" t="s">
        <v>13</v>
      </c>
      <c r="G1979" s="1" t="s">
        <v>12</v>
      </c>
      <c r="H1979" s="1" t="s">
        <v>3</v>
      </c>
      <c r="I1979">
        <f t="shared" si="150"/>
        <v>18</v>
      </c>
      <c r="J1979">
        <f>VLOOKUP(C1979,Sheet11!$C$10:$E$17,2,FALSE)</f>
        <v>0.13380281690140844</v>
      </c>
      <c r="K1979">
        <f>VLOOKUP(C1979,Sheet11!$C$10:$E$17,3,FALSE)</f>
        <v>0.14833615341229556</v>
      </c>
      <c r="L1979">
        <f>VLOOKUP(E1979,Sheet11!$C$27:$E$30,2,FALSE)</f>
        <v>0.39436619718309857</v>
      </c>
      <c r="M1979">
        <f>VLOOKUP(E1979,Sheet11!$C$27:$E$30,3,FALSE)</f>
        <v>0.29103214890016921</v>
      </c>
      <c r="N1979">
        <f>VLOOKUP(F1979,Sheet11!$C$40:$E$43,2,FALSE)</f>
        <v>0.3779342723004695</v>
      </c>
      <c r="O1979">
        <f>VLOOKUP(F1979,Sheet11!$C$40:$E$43,3,FALSE)</f>
        <v>0.28426395939086296</v>
      </c>
      <c r="P1979">
        <f>VLOOKUP(G1979,Sheet11!$C$53:$E$61,2,FALSE)</f>
        <v>0.22065727699530516</v>
      </c>
      <c r="Q1979">
        <f>VLOOKUP(G1979,Sheet11!$C$53:$E$61,3,FALSE)</f>
        <v>0.17710095882684715</v>
      </c>
      <c r="R1979">
        <f>VLOOKUP(I1979,Sheet11!$C$70:$E$89,2,FALSE)</f>
        <v>7.746478873239436E-2</v>
      </c>
      <c r="S1979">
        <f>VLOOKUP(I1979,Sheet11!$C$70:$E$89,3,FALSE)</f>
        <v>5.8093626621545401E-2</v>
      </c>
      <c r="T1979">
        <f t="shared" si="151"/>
        <v>6.6028804194355936E-5</v>
      </c>
      <c r="U1979">
        <f t="shared" si="152"/>
        <v>1.0180189004186655E-4</v>
      </c>
      <c r="V1979">
        <f t="shared" si="153"/>
        <v>0.39342507933274756</v>
      </c>
      <c r="W1979" t="str">
        <f t="shared" si="154"/>
        <v>Ontime</v>
      </c>
    </row>
    <row r="1980" spans="3:23" x14ac:dyDescent="0.3">
      <c r="C1980" s="1">
        <v>3</v>
      </c>
      <c r="D1980" s="1">
        <v>1628</v>
      </c>
      <c r="E1980" s="1" t="s">
        <v>5</v>
      </c>
      <c r="F1980" s="1" t="s">
        <v>13</v>
      </c>
      <c r="G1980" s="1" t="s">
        <v>12</v>
      </c>
      <c r="H1980" s="1" t="s">
        <v>3</v>
      </c>
      <c r="I1980">
        <f t="shared" si="150"/>
        <v>16</v>
      </c>
      <c r="J1980">
        <f>VLOOKUP(C1980,Sheet11!$C$10:$E$17,2,FALSE)</f>
        <v>0.13380281690140844</v>
      </c>
      <c r="K1980">
        <f>VLOOKUP(C1980,Sheet11!$C$10:$E$17,3,FALSE)</f>
        <v>0.14833615341229556</v>
      </c>
      <c r="L1980">
        <f>VLOOKUP(E1980,Sheet11!$C$27:$E$30,2,FALSE)</f>
        <v>0.51877934272300474</v>
      </c>
      <c r="M1980">
        <f>VLOOKUP(E1980,Sheet11!$C$27:$E$30,3,FALSE)</f>
        <v>0.64805414551607443</v>
      </c>
      <c r="N1980">
        <f>VLOOKUP(F1980,Sheet11!$C$40:$E$43,2,FALSE)</f>
        <v>0.3779342723004695</v>
      </c>
      <c r="O1980">
        <f>VLOOKUP(F1980,Sheet11!$C$40:$E$43,3,FALSE)</f>
        <v>0.28426395939086296</v>
      </c>
      <c r="P1980">
        <f>VLOOKUP(G1980,Sheet11!$C$53:$E$61,2,FALSE)</f>
        <v>0.22065727699530516</v>
      </c>
      <c r="Q1980">
        <f>VLOOKUP(G1980,Sheet11!$C$53:$E$61,3,FALSE)</f>
        <v>0.17710095882684715</v>
      </c>
      <c r="R1980">
        <f>VLOOKUP(I1980,Sheet11!$C$70:$E$89,2,FALSE)</f>
        <v>0.10328638497652583</v>
      </c>
      <c r="S1980">
        <f>VLOOKUP(I1980,Sheet11!$C$70:$E$89,3,FALSE)</f>
        <v>9.8702763677382968E-2</v>
      </c>
      <c r="T1980">
        <f t="shared" si="151"/>
        <v>1.1581242640438623E-4</v>
      </c>
      <c r="U1980">
        <f t="shared" si="152"/>
        <v>3.8514741928517197E-4</v>
      </c>
      <c r="V1980">
        <f t="shared" si="153"/>
        <v>0.23118105652754151</v>
      </c>
      <c r="W1980" t="str">
        <f t="shared" si="154"/>
        <v>Ontime</v>
      </c>
    </row>
    <row r="1981" spans="3:23" x14ac:dyDescent="0.3">
      <c r="C1981" s="1">
        <v>3</v>
      </c>
      <c r="D1981" s="1">
        <v>911</v>
      </c>
      <c r="E1981" s="1" t="s">
        <v>5</v>
      </c>
      <c r="F1981" s="1" t="s">
        <v>13</v>
      </c>
      <c r="G1981" s="1" t="s">
        <v>12</v>
      </c>
      <c r="H1981" s="1" t="s">
        <v>15</v>
      </c>
      <c r="I1981">
        <f t="shared" si="150"/>
        <v>9</v>
      </c>
      <c r="J1981">
        <f>VLOOKUP(C1981,Sheet11!$C$10:$E$17,2,FALSE)</f>
        <v>0.13380281690140844</v>
      </c>
      <c r="K1981">
        <f>VLOOKUP(C1981,Sheet11!$C$10:$E$17,3,FALSE)</f>
        <v>0.14833615341229556</v>
      </c>
      <c r="L1981">
        <f>VLOOKUP(E1981,Sheet11!$C$27:$E$30,2,FALSE)</f>
        <v>0.51877934272300474</v>
      </c>
      <c r="M1981">
        <f>VLOOKUP(E1981,Sheet11!$C$27:$E$30,3,FALSE)</f>
        <v>0.64805414551607443</v>
      </c>
      <c r="N1981">
        <f>VLOOKUP(F1981,Sheet11!$C$40:$E$43,2,FALSE)</f>
        <v>0.3779342723004695</v>
      </c>
      <c r="O1981">
        <f>VLOOKUP(F1981,Sheet11!$C$40:$E$43,3,FALSE)</f>
        <v>0.28426395939086296</v>
      </c>
      <c r="P1981">
        <f>VLOOKUP(G1981,Sheet11!$C$53:$E$61,2,FALSE)</f>
        <v>0.22065727699530516</v>
      </c>
      <c r="Q1981">
        <f>VLOOKUP(G1981,Sheet11!$C$53:$E$61,3,FALSE)</f>
        <v>0.17710095882684715</v>
      </c>
      <c r="R1981">
        <f>VLOOKUP(I1981,Sheet11!$C$70:$E$89,2,FALSE)</f>
        <v>3.5211267605633804E-2</v>
      </c>
      <c r="S1981">
        <f>VLOOKUP(I1981,Sheet11!$C$70:$E$89,3,FALSE)</f>
        <v>3.2148900169204735E-2</v>
      </c>
      <c r="T1981">
        <f t="shared" si="151"/>
        <v>3.9481509001495307E-5</v>
      </c>
      <c r="U1981">
        <f t="shared" si="152"/>
        <v>1.2544801656717028E-4</v>
      </c>
      <c r="V1981">
        <f t="shared" si="153"/>
        <v>0.23938411794592748</v>
      </c>
      <c r="W1981" t="str">
        <f t="shared" si="154"/>
        <v>Ontime</v>
      </c>
    </row>
    <row r="1982" spans="3:23" x14ac:dyDescent="0.3">
      <c r="C1982" s="1">
        <v>3</v>
      </c>
      <c r="D1982" s="1">
        <v>700</v>
      </c>
      <c r="E1982" s="1" t="s">
        <v>7</v>
      </c>
      <c r="F1982" s="1" t="s">
        <v>13</v>
      </c>
      <c r="G1982" s="1" t="s">
        <v>12</v>
      </c>
      <c r="H1982" s="1" t="s">
        <v>3</v>
      </c>
      <c r="I1982">
        <f t="shared" si="150"/>
        <v>7</v>
      </c>
      <c r="J1982">
        <f>VLOOKUP(C1982,Sheet11!$C$10:$E$17,2,FALSE)</f>
        <v>0.13380281690140844</v>
      </c>
      <c r="K1982">
        <f>VLOOKUP(C1982,Sheet11!$C$10:$E$17,3,FALSE)</f>
        <v>0.14833615341229556</v>
      </c>
      <c r="L1982">
        <f>VLOOKUP(E1982,Sheet11!$C$27:$E$30,2,FALSE)</f>
        <v>0.39436619718309857</v>
      </c>
      <c r="M1982">
        <f>VLOOKUP(E1982,Sheet11!$C$27:$E$30,3,FALSE)</f>
        <v>0.29103214890016921</v>
      </c>
      <c r="N1982">
        <f>VLOOKUP(F1982,Sheet11!$C$40:$E$43,2,FALSE)</f>
        <v>0.3779342723004695</v>
      </c>
      <c r="O1982">
        <f>VLOOKUP(F1982,Sheet11!$C$40:$E$43,3,FALSE)</f>
        <v>0.28426395939086296</v>
      </c>
      <c r="P1982">
        <f>VLOOKUP(G1982,Sheet11!$C$53:$E$61,2,FALSE)</f>
        <v>0.22065727699530516</v>
      </c>
      <c r="Q1982">
        <f>VLOOKUP(G1982,Sheet11!$C$53:$E$61,3,FALSE)</f>
        <v>0.17710095882684715</v>
      </c>
      <c r="R1982">
        <f>VLOOKUP(I1982,Sheet11!$C$70:$E$89,2,FALSE)</f>
        <v>4.2253521126760563E-2</v>
      </c>
      <c r="S1982">
        <f>VLOOKUP(I1982,Sheet11!$C$70:$E$89,3,FALSE)</f>
        <v>4.3993231810490696E-2</v>
      </c>
      <c r="T1982">
        <f t="shared" si="151"/>
        <v>3.60157113787396E-5</v>
      </c>
      <c r="U1982">
        <f t="shared" si="152"/>
        <v>7.7092693429763032E-5</v>
      </c>
      <c r="V1982">
        <f t="shared" si="153"/>
        <v>0.31841764049025123</v>
      </c>
      <c r="W1982" t="str">
        <f t="shared" si="154"/>
        <v>Ontime</v>
      </c>
    </row>
    <row r="1983" spans="3:23" x14ac:dyDescent="0.3">
      <c r="C1983" s="1">
        <v>3</v>
      </c>
      <c r="D1983" s="1">
        <v>1523</v>
      </c>
      <c r="E1983" s="1" t="s">
        <v>5</v>
      </c>
      <c r="F1983" s="1" t="s">
        <v>13</v>
      </c>
      <c r="G1983" s="1" t="s">
        <v>12</v>
      </c>
      <c r="H1983" s="1" t="s">
        <v>3</v>
      </c>
      <c r="I1983">
        <f t="shared" si="150"/>
        <v>15</v>
      </c>
      <c r="J1983">
        <f>VLOOKUP(C1983,Sheet11!$C$10:$E$17,2,FALSE)</f>
        <v>0.13380281690140844</v>
      </c>
      <c r="K1983">
        <f>VLOOKUP(C1983,Sheet11!$C$10:$E$17,3,FALSE)</f>
        <v>0.14833615341229556</v>
      </c>
      <c r="L1983">
        <f>VLOOKUP(E1983,Sheet11!$C$27:$E$30,2,FALSE)</f>
        <v>0.51877934272300474</v>
      </c>
      <c r="M1983">
        <f>VLOOKUP(E1983,Sheet11!$C$27:$E$30,3,FALSE)</f>
        <v>0.64805414551607443</v>
      </c>
      <c r="N1983">
        <f>VLOOKUP(F1983,Sheet11!$C$40:$E$43,2,FALSE)</f>
        <v>0.3779342723004695</v>
      </c>
      <c r="O1983">
        <f>VLOOKUP(F1983,Sheet11!$C$40:$E$43,3,FALSE)</f>
        <v>0.28426395939086296</v>
      </c>
      <c r="P1983">
        <f>VLOOKUP(G1983,Sheet11!$C$53:$E$61,2,FALSE)</f>
        <v>0.22065727699530516</v>
      </c>
      <c r="Q1983">
        <f>VLOOKUP(G1983,Sheet11!$C$53:$E$61,3,FALSE)</f>
        <v>0.17710095882684715</v>
      </c>
      <c r="R1983">
        <f>VLOOKUP(I1983,Sheet11!$C$70:$E$89,2,FALSE)</f>
        <v>0.13849765258215962</v>
      </c>
      <c r="S1983">
        <f>VLOOKUP(I1983,Sheet11!$C$70:$E$89,3,FALSE)</f>
        <v>6.2041737168640719E-2</v>
      </c>
      <c r="T1983">
        <f t="shared" si="151"/>
        <v>1.5529393540588153E-4</v>
      </c>
      <c r="U1983">
        <f t="shared" si="152"/>
        <v>2.420926635506795E-4</v>
      </c>
      <c r="V1983">
        <f t="shared" si="153"/>
        <v>0.39078805328021887</v>
      </c>
      <c r="W1983" t="str">
        <f t="shared" si="154"/>
        <v>Ontime</v>
      </c>
    </row>
    <row r="1984" spans="3:23" x14ac:dyDescent="0.3">
      <c r="C1984" s="1">
        <v>3</v>
      </c>
      <c r="D1984" s="1">
        <v>1453</v>
      </c>
      <c r="E1984" s="1" t="s">
        <v>7</v>
      </c>
      <c r="F1984" s="1" t="s">
        <v>13</v>
      </c>
      <c r="G1984" s="1" t="s">
        <v>12</v>
      </c>
      <c r="H1984" s="1" t="s">
        <v>3</v>
      </c>
      <c r="I1984">
        <f t="shared" si="150"/>
        <v>14</v>
      </c>
      <c r="J1984">
        <f>VLOOKUP(C1984,Sheet11!$C$10:$E$17,2,FALSE)</f>
        <v>0.13380281690140844</v>
      </c>
      <c r="K1984">
        <f>VLOOKUP(C1984,Sheet11!$C$10:$E$17,3,FALSE)</f>
        <v>0.14833615341229556</v>
      </c>
      <c r="L1984">
        <f>VLOOKUP(E1984,Sheet11!$C$27:$E$30,2,FALSE)</f>
        <v>0.39436619718309857</v>
      </c>
      <c r="M1984">
        <f>VLOOKUP(E1984,Sheet11!$C$27:$E$30,3,FALSE)</f>
        <v>0.29103214890016921</v>
      </c>
      <c r="N1984">
        <f>VLOOKUP(F1984,Sheet11!$C$40:$E$43,2,FALSE)</f>
        <v>0.3779342723004695</v>
      </c>
      <c r="O1984">
        <f>VLOOKUP(F1984,Sheet11!$C$40:$E$43,3,FALSE)</f>
        <v>0.28426395939086296</v>
      </c>
      <c r="P1984">
        <f>VLOOKUP(G1984,Sheet11!$C$53:$E$61,2,FALSE)</f>
        <v>0.22065727699530516</v>
      </c>
      <c r="Q1984">
        <f>VLOOKUP(G1984,Sheet11!$C$53:$E$61,3,FALSE)</f>
        <v>0.17710095882684715</v>
      </c>
      <c r="R1984">
        <f>VLOOKUP(I1984,Sheet11!$C$70:$E$89,2,FALSE)</f>
        <v>5.6338028169014086E-2</v>
      </c>
      <c r="S1984">
        <f>VLOOKUP(I1984,Sheet11!$C$70:$E$89,3,FALSE)</f>
        <v>9.7574732092498589E-2</v>
      </c>
      <c r="T1984">
        <f t="shared" si="151"/>
        <v>4.802094850498614E-5</v>
      </c>
      <c r="U1984">
        <f t="shared" si="152"/>
        <v>1.7098764055575646E-4</v>
      </c>
      <c r="V1984">
        <f t="shared" si="153"/>
        <v>0.21926513800637931</v>
      </c>
      <c r="W1984" t="str">
        <f t="shared" si="154"/>
        <v>Ontime</v>
      </c>
    </row>
    <row r="1985" spans="3:23" x14ac:dyDescent="0.3">
      <c r="C1985" s="1">
        <v>4</v>
      </c>
      <c r="D1985" s="1">
        <v>1455</v>
      </c>
      <c r="E1985" s="1" t="s">
        <v>2</v>
      </c>
      <c r="F1985" s="1" t="s">
        <v>1</v>
      </c>
      <c r="G1985" s="1" t="s">
        <v>0</v>
      </c>
      <c r="H1985" s="1" t="s">
        <v>3</v>
      </c>
      <c r="I1985">
        <f t="shared" si="150"/>
        <v>14</v>
      </c>
      <c r="J1985">
        <f>VLOOKUP(C1985,Sheet11!$C$10:$E$17,2,FALSE)</f>
        <v>0.13380281690140844</v>
      </c>
      <c r="K1985">
        <f>VLOOKUP(C1985,Sheet11!$C$10:$E$17,3,FALSE)</f>
        <v>0.17766497461928935</v>
      </c>
      <c r="L1985">
        <f>VLOOKUP(E1985,Sheet11!$C$27:$E$30,2,FALSE)</f>
        <v>8.6854460093896718E-2</v>
      </c>
      <c r="M1985">
        <f>VLOOKUP(E1985,Sheet11!$C$27:$E$30,3,FALSE)</f>
        <v>6.0913705583756347E-2</v>
      </c>
      <c r="N1985">
        <f>VLOOKUP(F1985,Sheet11!$C$40:$E$43,2,FALSE)</f>
        <v>0.19718309859154928</v>
      </c>
      <c r="O1985">
        <f>VLOOKUP(F1985,Sheet11!$C$40:$E$43,3,FALSE)</f>
        <v>0.17033276931754088</v>
      </c>
      <c r="P1985">
        <f>VLOOKUP(G1985,Sheet11!$C$53:$E$61,2,FALSE)</f>
        <v>9.3896713615023476E-3</v>
      </c>
      <c r="Q1985">
        <f>VLOOKUP(G1985,Sheet11!$C$53:$E$61,3,FALSE)</f>
        <v>1.4664410603496898E-2</v>
      </c>
      <c r="R1985">
        <f>VLOOKUP(I1985,Sheet11!$C$70:$E$89,2,FALSE)</f>
        <v>5.6338028169014086E-2</v>
      </c>
      <c r="S1985">
        <f>VLOOKUP(I1985,Sheet11!$C$70:$E$89,3,FALSE)</f>
        <v>9.7574732092498589E-2</v>
      </c>
      <c r="T1985">
        <f t="shared" si="151"/>
        <v>2.3480574794297436E-7</v>
      </c>
      <c r="U1985">
        <f t="shared" si="152"/>
        <v>2.1267365021394864E-6</v>
      </c>
      <c r="V1985">
        <f t="shared" si="153"/>
        <v>9.9428984569204876E-2</v>
      </c>
      <c r="W1985" t="str">
        <f t="shared" si="154"/>
        <v>Ontime</v>
      </c>
    </row>
    <row r="1986" spans="3:23" x14ac:dyDescent="0.3">
      <c r="C1986" s="1">
        <v>4</v>
      </c>
      <c r="D1986" s="1">
        <v>1636</v>
      </c>
      <c r="E1986" s="1" t="s">
        <v>5</v>
      </c>
      <c r="F1986" s="1" t="s">
        <v>1</v>
      </c>
      <c r="G1986" s="1" t="s">
        <v>4</v>
      </c>
      <c r="H1986" s="1" t="s">
        <v>3</v>
      </c>
      <c r="I1986">
        <f t="shared" ref="I1986:I2049" si="155">VLOOKUP(D1986,$AA$27:$AB$50,2,TRUE)</f>
        <v>16</v>
      </c>
      <c r="J1986">
        <f>VLOOKUP(C1986,Sheet11!$C$10:$E$17,2,FALSE)</f>
        <v>0.13380281690140844</v>
      </c>
      <c r="K1986">
        <f>VLOOKUP(C1986,Sheet11!$C$10:$E$17,3,FALSE)</f>
        <v>0.17766497461928935</v>
      </c>
      <c r="L1986">
        <f>VLOOKUP(E1986,Sheet11!$C$27:$E$30,2,FALSE)</f>
        <v>0.51877934272300474</v>
      </c>
      <c r="M1986">
        <f>VLOOKUP(E1986,Sheet11!$C$27:$E$30,3,FALSE)</f>
        <v>0.64805414551607443</v>
      </c>
      <c r="N1986">
        <f>VLOOKUP(F1986,Sheet11!$C$40:$E$43,2,FALSE)</f>
        <v>0.19718309859154928</v>
      </c>
      <c r="O1986">
        <f>VLOOKUP(F1986,Sheet11!$C$40:$E$43,3,FALSE)</f>
        <v>0.17033276931754088</v>
      </c>
      <c r="P1986">
        <f>VLOOKUP(G1986,Sheet11!$C$53:$E$61,2,FALSE)</f>
        <v>0.31690140845070425</v>
      </c>
      <c r="Q1986">
        <f>VLOOKUP(G1986,Sheet11!$C$53:$E$61,3,FALSE)</f>
        <v>0.233502538071066</v>
      </c>
      <c r="R1986">
        <f>VLOOKUP(I1986,Sheet11!$C$70:$E$89,2,FALSE)</f>
        <v>0.10328638497652583</v>
      </c>
      <c r="S1986">
        <f>VLOOKUP(I1986,Sheet11!$C$70:$E$89,3,FALSE)</f>
        <v>9.8702763677382968E-2</v>
      </c>
      <c r="T1986">
        <f t="shared" si="151"/>
        <v>8.6778968906154339E-5</v>
      </c>
      <c r="U1986">
        <f t="shared" si="152"/>
        <v>3.6444239920916841E-4</v>
      </c>
      <c r="V1986">
        <f t="shared" si="153"/>
        <v>0.19232016708033084</v>
      </c>
      <c r="W1986" t="str">
        <f t="shared" si="154"/>
        <v>Ontime</v>
      </c>
    </row>
    <row r="1987" spans="3:23" x14ac:dyDescent="0.3">
      <c r="C1987" s="1">
        <v>4</v>
      </c>
      <c r="D1987" s="1">
        <v>1321</v>
      </c>
      <c r="E1987" s="1" t="s">
        <v>7</v>
      </c>
      <c r="F1987" s="1" t="s">
        <v>6</v>
      </c>
      <c r="G1987" s="1" t="s">
        <v>4</v>
      </c>
      <c r="H1987" s="1" t="s">
        <v>15</v>
      </c>
      <c r="I1987">
        <f t="shared" si="155"/>
        <v>13</v>
      </c>
      <c r="J1987">
        <f>VLOOKUP(C1987,Sheet11!$C$10:$E$17,2,FALSE)</f>
        <v>0.13380281690140844</v>
      </c>
      <c r="K1987">
        <f>VLOOKUP(C1987,Sheet11!$C$10:$E$17,3,FALSE)</f>
        <v>0.17766497461928935</v>
      </c>
      <c r="L1987">
        <f>VLOOKUP(E1987,Sheet11!$C$27:$E$30,2,FALSE)</f>
        <v>0.39436619718309857</v>
      </c>
      <c r="M1987">
        <f>VLOOKUP(E1987,Sheet11!$C$27:$E$30,3,FALSE)</f>
        <v>0.29103214890016921</v>
      </c>
      <c r="N1987">
        <f>VLOOKUP(F1987,Sheet11!$C$40:$E$43,2,FALSE)</f>
        <v>0.42488262910798125</v>
      </c>
      <c r="O1987">
        <f>VLOOKUP(F1987,Sheet11!$C$40:$E$43,3,FALSE)</f>
        <v>0.54540327129159616</v>
      </c>
      <c r="P1987">
        <f>VLOOKUP(G1987,Sheet11!$C$53:$E$61,2,FALSE)</f>
        <v>0.31690140845070425</v>
      </c>
      <c r="Q1987">
        <f>VLOOKUP(G1987,Sheet11!$C$53:$E$61,3,FALSE)</f>
        <v>0.233502538071066</v>
      </c>
      <c r="R1987">
        <f>VLOOKUP(I1987,Sheet11!$C$70:$E$89,2,FALSE)</f>
        <v>6.1032863849765258E-2</v>
      </c>
      <c r="S1987">
        <f>VLOOKUP(I1987,Sheet11!$C$70:$E$89,3,FALSE)</f>
        <v>5.0761421319796954E-2</v>
      </c>
      <c r="T1987">
        <f t="shared" ref="T1987:T2050" si="156">0.1937*J1987*L1987*N1987*P1987*R1987</f>
        <v>8.3994616962641358E-5</v>
      </c>
      <c r="U1987">
        <f t="shared" ref="U1987:U2050" si="157">0.8063*K1987*M1987*O1987*Q1987*S1987</f>
        <v>2.6951476465714906E-4</v>
      </c>
      <c r="V1987">
        <f t="shared" ref="V1987:V2050" si="158">T1987/(T1987+U1987)</f>
        <v>0.23760222876625098</v>
      </c>
      <c r="W1987" t="str">
        <f t="shared" ref="W1987:W2050" si="159">IF(V1987&gt;0.5,"Delayed","Ontime")</f>
        <v>Ontime</v>
      </c>
    </row>
    <row r="1988" spans="3:23" x14ac:dyDescent="0.3">
      <c r="C1988" s="1">
        <v>4</v>
      </c>
      <c r="D1988" s="1">
        <v>1609</v>
      </c>
      <c r="E1988" s="1" t="s">
        <v>7</v>
      </c>
      <c r="F1988" s="1" t="s">
        <v>6</v>
      </c>
      <c r="G1988" s="1" t="s">
        <v>4</v>
      </c>
      <c r="H1988" s="1" t="s">
        <v>15</v>
      </c>
      <c r="I1988">
        <f t="shared" si="155"/>
        <v>16</v>
      </c>
      <c r="J1988">
        <f>VLOOKUP(C1988,Sheet11!$C$10:$E$17,2,FALSE)</f>
        <v>0.13380281690140844</v>
      </c>
      <c r="K1988">
        <f>VLOOKUP(C1988,Sheet11!$C$10:$E$17,3,FALSE)</f>
        <v>0.17766497461928935</v>
      </c>
      <c r="L1988">
        <f>VLOOKUP(E1988,Sheet11!$C$27:$E$30,2,FALSE)</f>
        <v>0.39436619718309857</v>
      </c>
      <c r="M1988">
        <f>VLOOKUP(E1988,Sheet11!$C$27:$E$30,3,FALSE)</f>
        <v>0.29103214890016921</v>
      </c>
      <c r="N1988">
        <f>VLOOKUP(F1988,Sheet11!$C$40:$E$43,2,FALSE)</f>
        <v>0.42488262910798125</v>
      </c>
      <c r="O1988">
        <f>VLOOKUP(F1988,Sheet11!$C$40:$E$43,3,FALSE)</f>
        <v>0.54540327129159616</v>
      </c>
      <c r="P1988">
        <f>VLOOKUP(G1988,Sheet11!$C$53:$E$61,2,FALSE)</f>
        <v>0.31690140845070425</v>
      </c>
      <c r="Q1988">
        <f>VLOOKUP(G1988,Sheet11!$C$53:$E$61,3,FALSE)</f>
        <v>0.233502538071066</v>
      </c>
      <c r="R1988">
        <f>VLOOKUP(I1988,Sheet11!$C$70:$E$89,2,FALSE)</f>
        <v>0.10328638497652583</v>
      </c>
      <c r="S1988">
        <f>VLOOKUP(I1988,Sheet11!$C$70:$E$89,3,FALSE)</f>
        <v>9.8702763677382968E-2</v>
      </c>
      <c r="T1988">
        <f t="shared" si="156"/>
        <v>1.4214473639831616E-4</v>
      </c>
      <c r="U1988">
        <f t="shared" si="157"/>
        <v>5.240564868333454E-4</v>
      </c>
      <c r="V1988">
        <f t="shared" si="158"/>
        <v>0.2133660693518232</v>
      </c>
      <c r="W1988" t="str">
        <f t="shared" si="159"/>
        <v>Ontime</v>
      </c>
    </row>
    <row r="1989" spans="3:23" x14ac:dyDescent="0.3">
      <c r="C1989" s="1">
        <v>4</v>
      </c>
      <c r="D1989" s="1">
        <v>1939</v>
      </c>
      <c r="E1989" s="1" t="s">
        <v>7</v>
      </c>
      <c r="F1989" s="1" t="s">
        <v>6</v>
      </c>
      <c r="G1989" s="1" t="s">
        <v>4</v>
      </c>
      <c r="H1989" s="1" t="s">
        <v>15</v>
      </c>
      <c r="I1989">
        <f t="shared" si="155"/>
        <v>19</v>
      </c>
      <c r="J1989">
        <f>VLOOKUP(C1989,Sheet11!$C$10:$E$17,2,FALSE)</f>
        <v>0.13380281690140844</v>
      </c>
      <c r="K1989">
        <f>VLOOKUP(C1989,Sheet11!$C$10:$E$17,3,FALSE)</f>
        <v>0.17766497461928935</v>
      </c>
      <c r="L1989">
        <f>VLOOKUP(E1989,Sheet11!$C$27:$E$30,2,FALSE)</f>
        <v>0.39436619718309857</v>
      </c>
      <c r="M1989">
        <f>VLOOKUP(E1989,Sheet11!$C$27:$E$30,3,FALSE)</f>
        <v>0.29103214890016921</v>
      </c>
      <c r="N1989">
        <f>VLOOKUP(F1989,Sheet11!$C$40:$E$43,2,FALSE)</f>
        <v>0.42488262910798125</v>
      </c>
      <c r="O1989">
        <f>VLOOKUP(F1989,Sheet11!$C$40:$E$43,3,FALSE)</f>
        <v>0.54540327129159616</v>
      </c>
      <c r="P1989">
        <f>VLOOKUP(G1989,Sheet11!$C$53:$E$61,2,FALSE)</f>
        <v>0.31690140845070425</v>
      </c>
      <c r="Q1989">
        <f>VLOOKUP(G1989,Sheet11!$C$53:$E$61,3,FALSE)</f>
        <v>0.233502538071066</v>
      </c>
      <c r="R1989">
        <f>VLOOKUP(I1989,Sheet11!$C$70:$E$89,2,FALSE)</f>
        <v>9.8591549295774641E-2</v>
      </c>
      <c r="S1989">
        <f>VLOOKUP(I1989,Sheet11!$C$70:$E$89,3,FALSE)</f>
        <v>2.1996615905245348E-2</v>
      </c>
      <c r="T1989">
        <f t="shared" si="156"/>
        <v>1.3568361201657449E-4</v>
      </c>
      <c r="U1989">
        <f t="shared" si="157"/>
        <v>1.1678973135143126E-4</v>
      </c>
      <c r="V1989">
        <f t="shared" si="158"/>
        <v>0.53741757528358836</v>
      </c>
      <c r="W1989" t="str">
        <f t="shared" si="159"/>
        <v>Delayed</v>
      </c>
    </row>
    <row r="1990" spans="3:23" x14ac:dyDescent="0.3">
      <c r="C1990" s="1">
        <v>4</v>
      </c>
      <c r="D1990" s="1">
        <v>2120</v>
      </c>
      <c r="E1990" s="1" t="s">
        <v>7</v>
      </c>
      <c r="F1990" s="1" t="s">
        <v>6</v>
      </c>
      <c r="G1990" s="1" t="s">
        <v>4</v>
      </c>
      <c r="H1990" s="1" t="s">
        <v>3</v>
      </c>
      <c r="I1990">
        <f t="shared" si="155"/>
        <v>21</v>
      </c>
      <c r="J1990">
        <f>VLOOKUP(C1990,Sheet11!$C$10:$E$17,2,FALSE)</f>
        <v>0.13380281690140844</v>
      </c>
      <c r="K1990">
        <f>VLOOKUP(C1990,Sheet11!$C$10:$E$17,3,FALSE)</f>
        <v>0.17766497461928935</v>
      </c>
      <c r="L1990">
        <f>VLOOKUP(E1990,Sheet11!$C$27:$E$30,2,FALSE)</f>
        <v>0.39436619718309857</v>
      </c>
      <c r="M1990">
        <f>VLOOKUP(E1990,Sheet11!$C$27:$E$30,3,FALSE)</f>
        <v>0.29103214890016921</v>
      </c>
      <c r="N1990">
        <f>VLOOKUP(F1990,Sheet11!$C$40:$E$43,2,FALSE)</f>
        <v>0.42488262910798125</v>
      </c>
      <c r="O1990">
        <f>VLOOKUP(F1990,Sheet11!$C$40:$E$43,3,FALSE)</f>
        <v>0.54540327129159616</v>
      </c>
      <c r="P1990">
        <f>VLOOKUP(G1990,Sheet11!$C$53:$E$61,2,FALSE)</f>
        <v>0.31690140845070425</v>
      </c>
      <c r="Q1990">
        <f>VLOOKUP(G1990,Sheet11!$C$53:$E$61,3,FALSE)</f>
        <v>0.233502538071066</v>
      </c>
      <c r="R1990">
        <f>VLOOKUP(I1990,Sheet11!$C$70:$E$89,2,FALSE)</f>
        <v>4.9295774647887321E-2</v>
      </c>
      <c r="S1990">
        <f>VLOOKUP(I1990,Sheet11!$C$70:$E$89,3,FALSE)</f>
        <v>3.7789058093626621E-2</v>
      </c>
      <c r="T1990">
        <f t="shared" si="156"/>
        <v>6.7841806008287243E-5</v>
      </c>
      <c r="U1990">
        <f t="shared" si="157"/>
        <v>2.0063876924476652E-4</v>
      </c>
      <c r="V1990">
        <f t="shared" si="158"/>
        <v>0.25268794937713318</v>
      </c>
      <c r="W1990" t="str">
        <f t="shared" si="159"/>
        <v>Ontime</v>
      </c>
    </row>
    <row r="1991" spans="3:23" x14ac:dyDescent="0.3">
      <c r="C1991" s="1">
        <v>4</v>
      </c>
      <c r="D1991" s="1">
        <v>721</v>
      </c>
      <c r="E1991" s="1" t="s">
        <v>7</v>
      </c>
      <c r="F1991" s="1" t="s">
        <v>6</v>
      </c>
      <c r="G1991" s="1" t="s">
        <v>4</v>
      </c>
      <c r="H1991" s="1" t="s">
        <v>15</v>
      </c>
      <c r="I1991">
        <f t="shared" si="155"/>
        <v>7</v>
      </c>
      <c r="J1991">
        <f>VLOOKUP(C1991,Sheet11!$C$10:$E$17,2,FALSE)</f>
        <v>0.13380281690140844</v>
      </c>
      <c r="K1991">
        <f>VLOOKUP(C1991,Sheet11!$C$10:$E$17,3,FALSE)</f>
        <v>0.17766497461928935</v>
      </c>
      <c r="L1991">
        <f>VLOOKUP(E1991,Sheet11!$C$27:$E$30,2,FALSE)</f>
        <v>0.39436619718309857</v>
      </c>
      <c r="M1991">
        <f>VLOOKUP(E1991,Sheet11!$C$27:$E$30,3,FALSE)</f>
        <v>0.29103214890016921</v>
      </c>
      <c r="N1991">
        <f>VLOOKUP(F1991,Sheet11!$C$40:$E$43,2,FALSE)</f>
        <v>0.42488262910798125</v>
      </c>
      <c r="O1991">
        <f>VLOOKUP(F1991,Sheet11!$C$40:$E$43,3,FALSE)</f>
        <v>0.54540327129159616</v>
      </c>
      <c r="P1991">
        <f>VLOOKUP(G1991,Sheet11!$C$53:$E$61,2,FALSE)</f>
        <v>0.31690140845070425</v>
      </c>
      <c r="Q1991">
        <f>VLOOKUP(G1991,Sheet11!$C$53:$E$61,3,FALSE)</f>
        <v>0.233502538071066</v>
      </c>
      <c r="R1991">
        <f>VLOOKUP(I1991,Sheet11!$C$70:$E$89,2,FALSE)</f>
        <v>4.2253521126760563E-2</v>
      </c>
      <c r="S1991">
        <f>VLOOKUP(I1991,Sheet11!$C$70:$E$89,3,FALSE)</f>
        <v>4.3993231810490696E-2</v>
      </c>
      <c r="T1991">
        <f t="shared" si="156"/>
        <v>5.8150119435674781E-5</v>
      </c>
      <c r="U1991">
        <f t="shared" si="157"/>
        <v>2.3357946270286252E-4</v>
      </c>
      <c r="V1991">
        <f t="shared" si="158"/>
        <v>0.19932884080319391</v>
      </c>
      <c r="W1991" t="str">
        <f t="shared" si="159"/>
        <v>Ontime</v>
      </c>
    </row>
    <row r="1992" spans="3:23" x14ac:dyDescent="0.3">
      <c r="C1992" s="1">
        <v>4</v>
      </c>
      <c r="D1992" s="1">
        <v>837</v>
      </c>
      <c r="E1992" s="1" t="s">
        <v>7</v>
      </c>
      <c r="F1992" s="1" t="s">
        <v>1</v>
      </c>
      <c r="G1992" s="1" t="s">
        <v>4</v>
      </c>
      <c r="H1992" s="1" t="s">
        <v>3</v>
      </c>
      <c r="I1992">
        <f t="shared" si="155"/>
        <v>8</v>
      </c>
      <c r="J1992">
        <f>VLOOKUP(C1992,Sheet11!$C$10:$E$17,2,FALSE)</f>
        <v>0.13380281690140844</v>
      </c>
      <c r="K1992">
        <f>VLOOKUP(C1992,Sheet11!$C$10:$E$17,3,FALSE)</f>
        <v>0.17766497461928935</v>
      </c>
      <c r="L1992">
        <f>VLOOKUP(E1992,Sheet11!$C$27:$E$30,2,FALSE)</f>
        <v>0.39436619718309857</v>
      </c>
      <c r="M1992">
        <f>VLOOKUP(E1992,Sheet11!$C$27:$E$30,3,FALSE)</f>
        <v>0.29103214890016921</v>
      </c>
      <c r="N1992">
        <f>VLOOKUP(F1992,Sheet11!$C$40:$E$43,2,FALSE)</f>
        <v>0.19718309859154928</v>
      </c>
      <c r="O1992">
        <f>VLOOKUP(F1992,Sheet11!$C$40:$E$43,3,FALSE)</f>
        <v>0.17033276931754088</v>
      </c>
      <c r="P1992">
        <f>VLOOKUP(G1992,Sheet11!$C$53:$E$61,2,FALSE)</f>
        <v>0.31690140845070425</v>
      </c>
      <c r="Q1992">
        <f>VLOOKUP(G1992,Sheet11!$C$53:$E$61,3,FALSE)</f>
        <v>0.233502538071066</v>
      </c>
      <c r="R1992">
        <f>VLOOKUP(I1992,Sheet11!$C$70:$E$89,2,FALSE)</f>
        <v>4.2253521126760563E-2</v>
      </c>
      <c r="S1992">
        <f>VLOOKUP(I1992,Sheet11!$C$70:$E$89,3,FALSE)</f>
        <v>9.475465313028765E-2</v>
      </c>
      <c r="T1992">
        <f t="shared" si="156"/>
        <v>2.6986795760202662E-5</v>
      </c>
      <c r="U1992">
        <f t="shared" si="157"/>
        <v>1.5711939675566028E-4</v>
      </c>
      <c r="V1992">
        <f t="shared" si="158"/>
        <v>0.1465827704729564</v>
      </c>
      <c r="W1992" t="str">
        <f t="shared" si="159"/>
        <v>Ontime</v>
      </c>
    </row>
    <row r="1993" spans="3:23" x14ac:dyDescent="0.3">
      <c r="C1993" s="1">
        <v>4</v>
      </c>
      <c r="D1993" s="1">
        <v>1232</v>
      </c>
      <c r="E1993" s="1" t="s">
        <v>7</v>
      </c>
      <c r="F1993" s="1" t="s">
        <v>1</v>
      </c>
      <c r="G1993" s="1" t="s">
        <v>4</v>
      </c>
      <c r="H1993" s="1" t="s">
        <v>3</v>
      </c>
      <c r="I1993">
        <f t="shared" si="155"/>
        <v>12</v>
      </c>
      <c r="J1993">
        <f>VLOOKUP(C1993,Sheet11!$C$10:$E$17,2,FALSE)</f>
        <v>0.13380281690140844</v>
      </c>
      <c r="K1993">
        <f>VLOOKUP(C1993,Sheet11!$C$10:$E$17,3,FALSE)</f>
        <v>0.17766497461928935</v>
      </c>
      <c r="L1993">
        <f>VLOOKUP(E1993,Sheet11!$C$27:$E$30,2,FALSE)</f>
        <v>0.39436619718309857</v>
      </c>
      <c r="M1993">
        <f>VLOOKUP(E1993,Sheet11!$C$27:$E$30,3,FALSE)</f>
        <v>0.29103214890016921</v>
      </c>
      <c r="N1993">
        <f>VLOOKUP(F1993,Sheet11!$C$40:$E$43,2,FALSE)</f>
        <v>0.19718309859154928</v>
      </c>
      <c r="O1993">
        <f>VLOOKUP(F1993,Sheet11!$C$40:$E$43,3,FALSE)</f>
        <v>0.17033276931754088</v>
      </c>
      <c r="P1993">
        <f>VLOOKUP(G1993,Sheet11!$C$53:$E$61,2,FALSE)</f>
        <v>0.31690140845070425</v>
      </c>
      <c r="Q1993">
        <f>VLOOKUP(G1993,Sheet11!$C$53:$E$61,3,FALSE)</f>
        <v>0.233502538071066</v>
      </c>
      <c r="R1993">
        <f>VLOOKUP(I1993,Sheet11!$C$70:$E$89,2,FALSE)</f>
        <v>3.0516431924882629E-2</v>
      </c>
      <c r="S1993">
        <f>VLOOKUP(I1993,Sheet11!$C$70:$E$89,3,FALSE)</f>
        <v>0.10152284263959391</v>
      </c>
      <c r="T1993">
        <f t="shared" si="156"/>
        <v>1.9490463604590811E-5</v>
      </c>
      <c r="U1993">
        <f t="shared" si="157"/>
        <v>1.6834221080963601E-4</v>
      </c>
      <c r="V1993">
        <f t="shared" si="158"/>
        <v>0.10376503270995627</v>
      </c>
      <c r="W1993" t="str">
        <f t="shared" si="159"/>
        <v>Ontime</v>
      </c>
    </row>
    <row r="1994" spans="3:23" x14ac:dyDescent="0.3">
      <c r="C1994" s="1">
        <v>4</v>
      </c>
      <c r="D1994" s="1">
        <v>1450</v>
      </c>
      <c r="E1994" s="1" t="s">
        <v>7</v>
      </c>
      <c r="F1994" s="1" t="s">
        <v>1</v>
      </c>
      <c r="G1994" s="1" t="s">
        <v>4</v>
      </c>
      <c r="H1994" s="1" t="s">
        <v>3</v>
      </c>
      <c r="I1994">
        <f t="shared" si="155"/>
        <v>14</v>
      </c>
      <c r="J1994">
        <f>VLOOKUP(C1994,Sheet11!$C$10:$E$17,2,FALSE)</f>
        <v>0.13380281690140844</v>
      </c>
      <c r="K1994">
        <f>VLOOKUP(C1994,Sheet11!$C$10:$E$17,3,FALSE)</f>
        <v>0.17766497461928935</v>
      </c>
      <c r="L1994">
        <f>VLOOKUP(E1994,Sheet11!$C$27:$E$30,2,FALSE)</f>
        <v>0.39436619718309857</v>
      </c>
      <c r="M1994">
        <f>VLOOKUP(E1994,Sheet11!$C$27:$E$30,3,FALSE)</f>
        <v>0.29103214890016921</v>
      </c>
      <c r="N1994">
        <f>VLOOKUP(F1994,Sheet11!$C$40:$E$43,2,FALSE)</f>
        <v>0.19718309859154928</v>
      </c>
      <c r="O1994">
        <f>VLOOKUP(F1994,Sheet11!$C$40:$E$43,3,FALSE)</f>
        <v>0.17033276931754088</v>
      </c>
      <c r="P1994">
        <f>VLOOKUP(G1994,Sheet11!$C$53:$E$61,2,FALSE)</f>
        <v>0.31690140845070425</v>
      </c>
      <c r="Q1994">
        <f>VLOOKUP(G1994,Sheet11!$C$53:$E$61,3,FALSE)</f>
        <v>0.233502538071066</v>
      </c>
      <c r="R1994">
        <f>VLOOKUP(I1994,Sheet11!$C$70:$E$89,2,FALSE)</f>
        <v>5.6338028169014086E-2</v>
      </c>
      <c r="S1994">
        <f>VLOOKUP(I1994,Sheet11!$C$70:$E$89,3,FALSE)</f>
        <v>9.7574732092498589E-2</v>
      </c>
      <c r="T1994">
        <f t="shared" si="156"/>
        <v>3.5982394346936882E-5</v>
      </c>
      <c r="U1994">
        <f t="shared" si="157"/>
        <v>1.6179556927815018E-4</v>
      </c>
      <c r="V1994">
        <f t="shared" si="158"/>
        <v>0.18193328360456792</v>
      </c>
      <c r="W1994" t="str">
        <f t="shared" si="159"/>
        <v>Ontime</v>
      </c>
    </row>
    <row r="1995" spans="3:23" x14ac:dyDescent="0.3">
      <c r="C1995" s="1">
        <v>4</v>
      </c>
      <c r="D1995" s="1">
        <v>1644</v>
      </c>
      <c r="E1995" s="1" t="s">
        <v>7</v>
      </c>
      <c r="F1995" s="1" t="s">
        <v>1</v>
      </c>
      <c r="G1995" s="1" t="s">
        <v>4</v>
      </c>
      <c r="H1995" s="1" t="s">
        <v>3</v>
      </c>
      <c r="I1995">
        <f t="shared" si="155"/>
        <v>16</v>
      </c>
      <c r="J1995">
        <f>VLOOKUP(C1995,Sheet11!$C$10:$E$17,2,FALSE)</f>
        <v>0.13380281690140844</v>
      </c>
      <c r="K1995">
        <f>VLOOKUP(C1995,Sheet11!$C$10:$E$17,3,FALSE)</f>
        <v>0.17766497461928935</v>
      </c>
      <c r="L1995">
        <f>VLOOKUP(E1995,Sheet11!$C$27:$E$30,2,FALSE)</f>
        <v>0.39436619718309857</v>
      </c>
      <c r="M1995">
        <f>VLOOKUP(E1995,Sheet11!$C$27:$E$30,3,FALSE)</f>
        <v>0.29103214890016921</v>
      </c>
      <c r="N1995">
        <f>VLOOKUP(F1995,Sheet11!$C$40:$E$43,2,FALSE)</f>
        <v>0.19718309859154928</v>
      </c>
      <c r="O1995">
        <f>VLOOKUP(F1995,Sheet11!$C$40:$E$43,3,FALSE)</f>
        <v>0.17033276931754088</v>
      </c>
      <c r="P1995">
        <f>VLOOKUP(G1995,Sheet11!$C$53:$E$61,2,FALSE)</f>
        <v>0.31690140845070425</v>
      </c>
      <c r="Q1995">
        <f>VLOOKUP(G1995,Sheet11!$C$53:$E$61,3,FALSE)</f>
        <v>0.233502538071066</v>
      </c>
      <c r="R1995">
        <f>VLOOKUP(I1995,Sheet11!$C$70:$E$89,2,FALSE)</f>
        <v>0.10328638497652583</v>
      </c>
      <c r="S1995">
        <f>VLOOKUP(I1995,Sheet11!$C$70:$E$89,3,FALSE)</f>
        <v>9.8702763677382968E-2</v>
      </c>
      <c r="T1995">
        <f t="shared" si="156"/>
        <v>6.5967722969384284E-5</v>
      </c>
      <c r="U1995">
        <f t="shared" si="157"/>
        <v>1.6366603828714613E-4</v>
      </c>
      <c r="V1995">
        <f t="shared" si="158"/>
        <v>0.28727362478590357</v>
      </c>
      <c r="W1995" t="str">
        <f t="shared" si="159"/>
        <v>Ontime</v>
      </c>
    </row>
    <row r="1996" spans="3:23" x14ac:dyDescent="0.3">
      <c r="C1996" s="1">
        <v>4</v>
      </c>
      <c r="D1996" s="1">
        <v>1737</v>
      </c>
      <c r="E1996" s="1" t="s">
        <v>7</v>
      </c>
      <c r="F1996" s="1" t="s">
        <v>1</v>
      </c>
      <c r="G1996" s="1" t="s">
        <v>4</v>
      </c>
      <c r="H1996" s="1" t="s">
        <v>3</v>
      </c>
      <c r="I1996">
        <f t="shared" si="155"/>
        <v>17</v>
      </c>
      <c r="J1996">
        <f>VLOOKUP(C1996,Sheet11!$C$10:$E$17,2,FALSE)</f>
        <v>0.13380281690140844</v>
      </c>
      <c r="K1996">
        <f>VLOOKUP(C1996,Sheet11!$C$10:$E$17,3,FALSE)</f>
        <v>0.17766497461928935</v>
      </c>
      <c r="L1996">
        <f>VLOOKUP(E1996,Sheet11!$C$27:$E$30,2,FALSE)</f>
        <v>0.39436619718309857</v>
      </c>
      <c r="M1996">
        <f>VLOOKUP(E1996,Sheet11!$C$27:$E$30,3,FALSE)</f>
        <v>0.29103214890016921</v>
      </c>
      <c r="N1996">
        <f>VLOOKUP(F1996,Sheet11!$C$40:$E$43,2,FALSE)</f>
        <v>0.19718309859154928</v>
      </c>
      <c r="O1996">
        <f>VLOOKUP(F1996,Sheet11!$C$40:$E$43,3,FALSE)</f>
        <v>0.17033276931754088</v>
      </c>
      <c r="P1996">
        <f>VLOOKUP(G1996,Sheet11!$C$53:$E$61,2,FALSE)</f>
        <v>0.31690140845070425</v>
      </c>
      <c r="Q1996">
        <f>VLOOKUP(G1996,Sheet11!$C$53:$E$61,3,FALSE)</f>
        <v>0.233502538071066</v>
      </c>
      <c r="R1996">
        <f>VLOOKUP(I1996,Sheet11!$C$70:$E$89,2,FALSE)</f>
        <v>9.154929577464789E-2</v>
      </c>
      <c r="S1996">
        <f>VLOOKUP(I1996,Sheet11!$C$70:$E$89,3,FALSE)</f>
        <v>8.1218274111675121E-2</v>
      </c>
      <c r="T1996">
        <f t="shared" si="156"/>
        <v>5.8471390813772433E-5</v>
      </c>
      <c r="U1996">
        <f t="shared" si="157"/>
        <v>1.346737686477088E-4</v>
      </c>
      <c r="V1996">
        <f t="shared" si="158"/>
        <v>0.30273288223634376</v>
      </c>
      <c r="W1996" t="str">
        <f t="shared" si="159"/>
        <v>Ontime</v>
      </c>
    </row>
    <row r="1997" spans="3:23" x14ac:dyDescent="0.3">
      <c r="C1997" s="1">
        <v>4</v>
      </c>
      <c r="D1997" s="1">
        <v>2115</v>
      </c>
      <c r="E1997" s="1" t="s">
        <v>7</v>
      </c>
      <c r="F1997" s="1" t="s">
        <v>1</v>
      </c>
      <c r="G1997" s="1" t="s">
        <v>4</v>
      </c>
      <c r="H1997" s="1" t="s">
        <v>3</v>
      </c>
      <c r="I1997">
        <f t="shared" si="155"/>
        <v>21</v>
      </c>
      <c r="J1997">
        <f>VLOOKUP(C1997,Sheet11!$C$10:$E$17,2,FALSE)</f>
        <v>0.13380281690140844</v>
      </c>
      <c r="K1997">
        <f>VLOOKUP(C1997,Sheet11!$C$10:$E$17,3,FALSE)</f>
        <v>0.17766497461928935</v>
      </c>
      <c r="L1997">
        <f>VLOOKUP(E1997,Sheet11!$C$27:$E$30,2,FALSE)</f>
        <v>0.39436619718309857</v>
      </c>
      <c r="M1997">
        <f>VLOOKUP(E1997,Sheet11!$C$27:$E$30,3,FALSE)</f>
        <v>0.29103214890016921</v>
      </c>
      <c r="N1997">
        <f>VLOOKUP(F1997,Sheet11!$C$40:$E$43,2,FALSE)</f>
        <v>0.19718309859154928</v>
      </c>
      <c r="O1997">
        <f>VLOOKUP(F1997,Sheet11!$C$40:$E$43,3,FALSE)</f>
        <v>0.17033276931754088</v>
      </c>
      <c r="P1997">
        <f>VLOOKUP(G1997,Sheet11!$C$53:$E$61,2,FALSE)</f>
        <v>0.31690140845070425</v>
      </c>
      <c r="Q1997">
        <f>VLOOKUP(G1997,Sheet11!$C$53:$E$61,3,FALSE)</f>
        <v>0.233502538071066</v>
      </c>
      <c r="R1997">
        <f>VLOOKUP(I1997,Sheet11!$C$70:$E$89,2,FALSE)</f>
        <v>4.9295774647887321E-2</v>
      </c>
      <c r="S1997">
        <f>VLOOKUP(I1997,Sheet11!$C$70:$E$89,3,FALSE)</f>
        <v>3.7789058093626621E-2</v>
      </c>
      <c r="T1997">
        <f t="shared" si="156"/>
        <v>3.1484595053569765E-5</v>
      </c>
      <c r="U1997">
        <f t="shared" si="157"/>
        <v>6.2660711801364513E-5</v>
      </c>
      <c r="V1997">
        <f t="shared" si="158"/>
        <v>0.33442553968285904</v>
      </c>
      <c r="W1997" t="str">
        <f t="shared" si="159"/>
        <v>Ontime</v>
      </c>
    </row>
    <row r="1998" spans="3:23" x14ac:dyDescent="0.3">
      <c r="C1998" s="1">
        <v>4</v>
      </c>
      <c r="D1998" s="1">
        <v>1613</v>
      </c>
      <c r="E1998" s="1" t="s">
        <v>7</v>
      </c>
      <c r="F1998" s="1" t="s">
        <v>1</v>
      </c>
      <c r="G1998" s="1" t="s">
        <v>4</v>
      </c>
      <c r="H1998" s="1" t="s">
        <v>3</v>
      </c>
      <c r="I1998">
        <f t="shared" si="155"/>
        <v>16</v>
      </c>
      <c r="J1998">
        <f>VLOOKUP(C1998,Sheet11!$C$10:$E$17,2,FALSE)</f>
        <v>0.13380281690140844</v>
      </c>
      <c r="K1998">
        <f>VLOOKUP(C1998,Sheet11!$C$10:$E$17,3,FALSE)</f>
        <v>0.17766497461928935</v>
      </c>
      <c r="L1998">
        <f>VLOOKUP(E1998,Sheet11!$C$27:$E$30,2,FALSE)</f>
        <v>0.39436619718309857</v>
      </c>
      <c r="M1998">
        <f>VLOOKUP(E1998,Sheet11!$C$27:$E$30,3,FALSE)</f>
        <v>0.29103214890016921</v>
      </c>
      <c r="N1998">
        <f>VLOOKUP(F1998,Sheet11!$C$40:$E$43,2,FALSE)</f>
        <v>0.19718309859154928</v>
      </c>
      <c r="O1998">
        <f>VLOOKUP(F1998,Sheet11!$C$40:$E$43,3,FALSE)</f>
        <v>0.17033276931754088</v>
      </c>
      <c r="P1998">
        <f>VLOOKUP(G1998,Sheet11!$C$53:$E$61,2,FALSE)</f>
        <v>0.31690140845070425</v>
      </c>
      <c r="Q1998">
        <f>VLOOKUP(G1998,Sheet11!$C$53:$E$61,3,FALSE)</f>
        <v>0.233502538071066</v>
      </c>
      <c r="R1998">
        <f>VLOOKUP(I1998,Sheet11!$C$70:$E$89,2,FALSE)</f>
        <v>0.10328638497652583</v>
      </c>
      <c r="S1998">
        <f>VLOOKUP(I1998,Sheet11!$C$70:$E$89,3,FALSE)</f>
        <v>9.8702763677382968E-2</v>
      </c>
      <c r="T1998">
        <f t="shared" si="156"/>
        <v>6.5967722969384284E-5</v>
      </c>
      <c r="U1998">
        <f t="shared" si="157"/>
        <v>1.6366603828714613E-4</v>
      </c>
      <c r="V1998">
        <f t="shared" si="158"/>
        <v>0.28727362478590357</v>
      </c>
      <c r="W1998" t="str">
        <f t="shared" si="159"/>
        <v>Ontime</v>
      </c>
    </row>
    <row r="1999" spans="3:23" x14ac:dyDescent="0.3">
      <c r="C1999" s="1">
        <v>4</v>
      </c>
      <c r="D1999" s="1">
        <v>1500</v>
      </c>
      <c r="E1999" s="1" t="s">
        <v>5</v>
      </c>
      <c r="F1999" s="1" t="s">
        <v>1</v>
      </c>
      <c r="G1999" s="1" t="s">
        <v>8</v>
      </c>
      <c r="H1999" s="1" t="s">
        <v>15</v>
      </c>
      <c r="I1999">
        <f t="shared" si="155"/>
        <v>15</v>
      </c>
      <c r="J1999">
        <f>VLOOKUP(C1999,Sheet11!$C$10:$E$17,2,FALSE)</f>
        <v>0.13380281690140844</v>
      </c>
      <c r="K1999">
        <f>VLOOKUP(C1999,Sheet11!$C$10:$E$17,3,FALSE)</f>
        <v>0.17766497461928935</v>
      </c>
      <c r="L1999">
        <f>VLOOKUP(E1999,Sheet11!$C$27:$E$30,2,FALSE)</f>
        <v>0.51877934272300474</v>
      </c>
      <c r="M1999">
        <f>VLOOKUP(E1999,Sheet11!$C$27:$E$30,3,FALSE)</f>
        <v>0.64805414551607443</v>
      </c>
      <c r="N1999">
        <f>VLOOKUP(F1999,Sheet11!$C$40:$E$43,2,FALSE)</f>
        <v>0.19718309859154928</v>
      </c>
      <c r="O1999">
        <f>VLOOKUP(F1999,Sheet11!$C$40:$E$43,3,FALSE)</f>
        <v>0.17033276931754088</v>
      </c>
      <c r="P1999">
        <f>VLOOKUP(G1999,Sheet11!$C$53:$E$61,2,FALSE)</f>
        <v>0.11032863849765258</v>
      </c>
      <c r="Q1999">
        <f>VLOOKUP(G1999,Sheet11!$C$53:$E$61,3,FALSE)</f>
        <v>0.19232938522278623</v>
      </c>
      <c r="R1999">
        <f>VLOOKUP(I1999,Sheet11!$C$70:$E$89,2,FALSE)</f>
        <v>0.13849765258215962</v>
      </c>
      <c r="S1999">
        <f>VLOOKUP(I1999,Sheet11!$C$70:$E$89,3,FALSE)</f>
        <v>6.2041737168640719E-2</v>
      </c>
      <c r="T1999">
        <f t="shared" si="156"/>
        <v>4.0511461410229955E-5</v>
      </c>
      <c r="U1999">
        <f t="shared" si="157"/>
        <v>1.8868508480794901E-4</v>
      </c>
      <c r="V1999">
        <f t="shared" si="158"/>
        <v>0.1767542403176787</v>
      </c>
      <c r="W1999" t="str">
        <f t="shared" si="159"/>
        <v>Ontime</v>
      </c>
    </row>
    <row r="2000" spans="3:23" x14ac:dyDescent="0.3">
      <c r="C2000" s="1">
        <v>4</v>
      </c>
      <c r="D2000" s="1">
        <v>630</v>
      </c>
      <c r="E2000" s="1" t="s">
        <v>5</v>
      </c>
      <c r="F2000" s="1" t="s">
        <v>6</v>
      </c>
      <c r="G2000" s="1" t="s">
        <v>8</v>
      </c>
      <c r="H2000" s="1" t="s">
        <v>3</v>
      </c>
      <c r="I2000">
        <f t="shared" si="155"/>
        <v>6</v>
      </c>
      <c r="J2000">
        <f>VLOOKUP(C2000,Sheet11!$C$10:$E$17,2,FALSE)</f>
        <v>0.13380281690140844</v>
      </c>
      <c r="K2000">
        <f>VLOOKUP(C2000,Sheet11!$C$10:$E$17,3,FALSE)</f>
        <v>0.17766497461928935</v>
      </c>
      <c r="L2000">
        <f>VLOOKUP(E2000,Sheet11!$C$27:$E$30,2,FALSE)</f>
        <v>0.51877934272300474</v>
      </c>
      <c r="M2000">
        <f>VLOOKUP(E2000,Sheet11!$C$27:$E$30,3,FALSE)</f>
        <v>0.64805414551607443</v>
      </c>
      <c r="N2000">
        <f>VLOOKUP(F2000,Sheet11!$C$40:$E$43,2,FALSE)</f>
        <v>0.42488262910798125</v>
      </c>
      <c r="O2000">
        <f>VLOOKUP(F2000,Sheet11!$C$40:$E$43,3,FALSE)</f>
        <v>0.54540327129159616</v>
      </c>
      <c r="P2000">
        <f>VLOOKUP(G2000,Sheet11!$C$53:$E$61,2,FALSE)</f>
        <v>0.11032863849765258</v>
      </c>
      <c r="Q2000">
        <f>VLOOKUP(G2000,Sheet11!$C$53:$E$61,3,FALSE)</f>
        <v>0.19232938522278623</v>
      </c>
      <c r="R2000">
        <f>VLOOKUP(I2000,Sheet11!$C$70:$E$89,2,FALSE)</f>
        <v>3.9906103286384977E-2</v>
      </c>
      <c r="S2000">
        <f>VLOOKUP(I2000,Sheet11!$C$70:$E$89,3,FALSE)</f>
        <v>8.4038353073886074E-2</v>
      </c>
      <c r="T2000">
        <f t="shared" si="156"/>
        <v>2.5152091759337686E-5</v>
      </c>
      <c r="U2000">
        <f t="shared" si="157"/>
        <v>8.1837185654376043E-4</v>
      </c>
      <c r="V2000">
        <f t="shared" si="158"/>
        <v>2.9817875129610361E-2</v>
      </c>
      <c r="W2000" t="str">
        <f t="shared" si="159"/>
        <v>Ontime</v>
      </c>
    </row>
    <row r="2001" spans="3:23" x14ac:dyDescent="0.3">
      <c r="C2001" s="1">
        <v>4</v>
      </c>
      <c r="D2001" s="1">
        <v>728</v>
      </c>
      <c r="E2001" s="1" t="s">
        <v>5</v>
      </c>
      <c r="F2001" s="1" t="s">
        <v>6</v>
      </c>
      <c r="G2001" s="1" t="s">
        <v>8</v>
      </c>
      <c r="H2001" s="1" t="s">
        <v>3</v>
      </c>
      <c r="I2001">
        <f t="shared" si="155"/>
        <v>7</v>
      </c>
      <c r="J2001">
        <f>VLOOKUP(C2001,Sheet11!$C$10:$E$17,2,FALSE)</f>
        <v>0.13380281690140844</v>
      </c>
      <c r="K2001">
        <f>VLOOKUP(C2001,Sheet11!$C$10:$E$17,3,FALSE)</f>
        <v>0.17766497461928935</v>
      </c>
      <c r="L2001">
        <f>VLOOKUP(E2001,Sheet11!$C$27:$E$30,2,FALSE)</f>
        <v>0.51877934272300474</v>
      </c>
      <c r="M2001">
        <f>VLOOKUP(E2001,Sheet11!$C$27:$E$30,3,FALSE)</f>
        <v>0.64805414551607443</v>
      </c>
      <c r="N2001">
        <f>VLOOKUP(F2001,Sheet11!$C$40:$E$43,2,FALSE)</f>
        <v>0.42488262910798125</v>
      </c>
      <c r="O2001">
        <f>VLOOKUP(F2001,Sheet11!$C$40:$E$43,3,FALSE)</f>
        <v>0.54540327129159616</v>
      </c>
      <c r="P2001">
        <f>VLOOKUP(G2001,Sheet11!$C$53:$E$61,2,FALSE)</f>
        <v>0.11032863849765258</v>
      </c>
      <c r="Q2001">
        <f>VLOOKUP(G2001,Sheet11!$C$53:$E$61,3,FALSE)</f>
        <v>0.19232938522278623</v>
      </c>
      <c r="R2001">
        <f>VLOOKUP(I2001,Sheet11!$C$70:$E$89,2,FALSE)</f>
        <v>4.2253521126760563E-2</v>
      </c>
      <c r="S2001">
        <f>VLOOKUP(I2001,Sheet11!$C$70:$E$89,3,FALSE)</f>
        <v>4.3993231810490696E-2</v>
      </c>
      <c r="T2001">
        <f t="shared" si="156"/>
        <v>2.6631626568710493E-5</v>
      </c>
      <c r="U2001">
        <f t="shared" si="157"/>
        <v>4.2840942825780746E-4</v>
      </c>
      <c r="V2001">
        <f t="shared" si="158"/>
        <v>5.8525766601133747E-2</v>
      </c>
      <c r="W2001" t="str">
        <f t="shared" si="159"/>
        <v>Ontime</v>
      </c>
    </row>
    <row r="2002" spans="3:23" x14ac:dyDescent="0.3">
      <c r="C2002" s="1">
        <v>4</v>
      </c>
      <c r="D2002" s="1">
        <v>834</v>
      </c>
      <c r="E2002" s="1" t="s">
        <v>5</v>
      </c>
      <c r="F2002" s="1" t="s">
        <v>6</v>
      </c>
      <c r="G2002" s="1" t="s">
        <v>8</v>
      </c>
      <c r="H2002" s="1" t="s">
        <v>15</v>
      </c>
      <c r="I2002">
        <f t="shared" si="155"/>
        <v>8</v>
      </c>
      <c r="J2002">
        <f>VLOOKUP(C2002,Sheet11!$C$10:$E$17,2,FALSE)</f>
        <v>0.13380281690140844</v>
      </c>
      <c r="K2002">
        <f>VLOOKUP(C2002,Sheet11!$C$10:$E$17,3,FALSE)</f>
        <v>0.17766497461928935</v>
      </c>
      <c r="L2002">
        <f>VLOOKUP(E2002,Sheet11!$C$27:$E$30,2,FALSE)</f>
        <v>0.51877934272300474</v>
      </c>
      <c r="M2002">
        <f>VLOOKUP(E2002,Sheet11!$C$27:$E$30,3,FALSE)</f>
        <v>0.64805414551607443</v>
      </c>
      <c r="N2002">
        <f>VLOOKUP(F2002,Sheet11!$C$40:$E$43,2,FALSE)</f>
        <v>0.42488262910798125</v>
      </c>
      <c r="O2002">
        <f>VLOOKUP(F2002,Sheet11!$C$40:$E$43,3,FALSE)</f>
        <v>0.54540327129159616</v>
      </c>
      <c r="P2002">
        <f>VLOOKUP(G2002,Sheet11!$C$53:$E$61,2,FALSE)</f>
        <v>0.11032863849765258</v>
      </c>
      <c r="Q2002">
        <f>VLOOKUP(G2002,Sheet11!$C$53:$E$61,3,FALSE)</f>
        <v>0.19232938522278623</v>
      </c>
      <c r="R2002">
        <f>VLOOKUP(I2002,Sheet11!$C$70:$E$89,2,FALSE)</f>
        <v>4.2253521126760563E-2</v>
      </c>
      <c r="S2002">
        <f>VLOOKUP(I2002,Sheet11!$C$70:$E$89,3,FALSE)</f>
        <v>9.475465313028765E-2</v>
      </c>
      <c r="T2002">
        <f t="shared" si="156"/>
        <v>2.6631626568710493E-5</v>
      </c>
      <c r="U2002">
        <f t="shared" si="157"/>
        <v>9.2272799932450837E-4</v>
      </c>
      <c r="V2002">
        <f t="shared" si="158"/>
        <v>2.8052200496364841E-2</v>
      </c>
      <c r="W2002" t="str">
        <f t="shared" si="159"/>
        <v>Ontime</v>
      </c>
    </row>
    <row r="2003" spans="3:23" x14ac:dyDescent="0.3">
      <c r="C2003" s="1">
        <v>4</v>
      </c>
      <c r="D2003" s="1">
        <v>1032</v>
      </c>
      <c r="E2003" s="1" t="s">
        <v>5</v>
      </c>
      <c r="F2003" s="1" t="s">
        <v>6</v>
      </c>
      <c r="G2003" s="1" t="s">
        <v>8</v>
      </c>
      <c r="H2003" s="1" t="s">
        <v>3</v>
      </c>
      <c r="I2003">
        <f t="shared" si="155"/>
        <v>10</v>
      </c>
      <c r="J2003">
        <f>VLOOKUP(C2003,Sheet11!$C$10:$E$17,2,FALSE)</f>
        <v>0.13380281690140844</v>
      </c>
      <c r="K2003">
        <f>VLOOKUP(C2003,Sheet11!$C$10:$E$17,3,FALSE)</f>
        <v>0.17766497461928935</v>
      </c>
      <c r="L2003">
        <f>VLOOKUP(E2003,Sheet11!$C$27:$E$30,2,FALSE)</f>
        <v>0.51877934272300474</v>
      </c>
      <c r="M2003">
        <f>VLOOKUP(E2003,Sheet11!$C$27:$E$30,3,FALSE)</f>
        <v>0.64805414551607443</v>
      </c>
      <c r="N2003">
        <f>VLOOKUP(F2003,Sheet11!$C$40:$E$43,2,FALSE)</f>
        <v>0.42488262910798125</v>
      </c>
      <c r="O2003">
        <f>VLOOKUP(F2003,Sheet11!$C$40:$E$43,3,FALSE)</f>
        <v>0.54540327129159616</v>
      </c>
      <c r="P2003">
        <f>VLOOKUP(G2003,Sheet11!$C$53:$E$61,2,FALSE)</f>
        <v>0.11032863849765258</v>
      </c>
      <c r="Q2003">
        <f>VLOOKUP(G2003,Sheet11!$C$53:$E$61,3,FALSE)</f>
        <v>0.19232938522278623</v>
      </c>
      <c r="R2003">
        <f>VLOOKUP(I2003,Sheet11!$C$70:$E$89,2,FALSE)</f>
        <v>3.0516431924882629E-2</v>
      </c>
      <c r="S2003">
        <f>VLOOKUP(I2003,Sheet11!$C$70:$E$89,3,FALSE)</f>
        <v>5.9785673998871969E-2</v>
      </c>
      <c r="T2003">
        <f t="shared" si="156"/>
        <v>1.9233952521846466E-5</v>
      </c>
      <c r="U2003">
        <f t="shared" si="157"/>
        <v>5.8219742814522555E-4</v>
      </c>
      <c r="V2003">
        <f t="shared" si="158"/>
        <v>3.1980294244895083E-2</v>
      </c>
      <c r="W2003" t="str">
        <f t="shared" si="159"/>
        <v>Ontime</v>
      </c>
    </row>
    <row r="2004" spans="3:23" x14ac:dyDescent="0.3">
      <c r="C2004" s="1">
        <v>4</v>
      </c>
      <c r="D2004" s="1">
        <v>1128</v>
      </c>
      <c r="E2004" s="1" t="s">
        <v>5</v>
      </c>
      <c r="F2004" s="1" t="s">
        <v>6</v>
      </c>
      <c r="G2004" s="1" t="s">
        <v>8</v>
      </c>
      <c r="H2004" s="1" t="s">
        <v>3</v>
      </c>
      <c r="I2004">
        <f t="shared" si="155"/>
        <v>11</v>
      </c>
      <c r="J2004">
        <f>VLOOKUP(C2004,Sheet11!$C$10:$E$17,2,FALSE)</f>
        <v>0.13380281690140844</v>
      </c>
      <c r="K2004">
        <f>VLOOKUP(C2004,Sheet11!$C$10:$E$17,3,FALSE)</f>
        <v>0.17766497461928935</v>
      </c>
      <c r="L2004">
        <f>VLOOKUP(E2004,Sheet11!$C$27:$E$30,2,FALSE)</f>
        <v>0.51877934272300474</v>
      </c>
      <c r="M2004">
        <f>VLOOKUP(E2004,Sheet11!$C$27:$E$30,3,FALSE)</f>
        <v>0.64805414551607443</v>
      </c>
      <c r="N2004">
        <f>VLOOKUP(F2004,Sheet11!$C$40:$E$43,2,FALSE)</f>
        <v>0.42488262910798125</v>
      </c>
      <c r="O2004">
        <f>VLOOKUP(F2004,Sheet11!$C$40:$E$43,3,FALSE)</f>
        <v>0.54540327129159616</v>
      </c>
      <c r="P2004">
        <f>VLOOKUP(G2004,Sheet11!$C$53:$E$61,2,FALSE)</f>
        <v>0.11032863849765258</v>
      </c>
      <c r="Q2004">
        <f>VLOOKUP(G2004,Sheet11!$C$53:$E$61,3,FALSE)</f>
        <v>0.19232938522278623</v>
      </c>
      <c r="R2004">
        <f>VLOOKUP(I2004,Sheet11!$C$70:$E$89,2,FALSE)</f>
        <v>1.4084507042253521E-2</v>
      </c>
      <c r="S2004">
        <f>VLOOKUP(I2004,Sheet11!$C$70:$E$89,3,FALSE)</f>
        <v>2.5944726452340666E-2</v>
      </c>
      <c r="T2004">
        <f t="shared" si="156"/>
        <v>8.8772088562368315E-6</v>
      </c>
      <c r="U2004">
        <f t="shared" si="157"/>
        <v>2.5265171410075824E-4</v>
      </c>
      <c r="V2004">
        <f t="shared" si="158"/>
        <v>3.3943507111435504E-2</v>
      </c>
      <c r="W2004" t="str">
        <f t="shared" si="159"/>
        <v>Ontime</v>
      </c>
    </row>
    <row r="2005" spans="3:23" x14ac:dyDescent="0.3">
      <c r="C2005" s="1">
        <v>4</v>
      </c>
      <c r="D2005" s="1">
        <v>1230</v>
      </c>
      <c r="E2005" s="1" t="s">
        <v>5</v>
      </c>
      <c r="F2005" s="1" t="s">
        <v>6</v>
      </c>
      <c r="G2005" s="1" t="s">
        <v>8</v>
      </c>
      <c r="H2005" s="1" t="s">
        <v>3</v>
      </c>
      <c r="I2005">
        <f t="shared" si="155"/>
        <v>12</v>
      </c>
      <c r="J2005">
        <f>VLOOKUP(C2005,Sheet11!$C$10:$E$17,2,FALSE)</f>
        <v>0.13380281690140844</v>
      </c>
      <c r="K2005">
        <f>VLOOKUP(C2005,Sheet11!$C$10:$E$17,3,FALSE)</f>
        <v>0.17766497461928935</v>
      </c>
      <c r="L2005">
        <f>VLOOKUP(E2005,Sheet11!$C$27:$E$30,2,FALSE)</f>
        <v>0.51877934272300474</v>
      </c>
      <c r="M2005">
        <f>VLOOKUP(E2005,Sheet11!$C$27:$E$30,3,FALSE)</f>
        <v>0.64805414551607443</v>
      </c>
      <c r="N2005">
        <f>VLOOKUP(F2005,Sheet11!$C$40:$E$43,2,FALSE)</f>
        <v>0.42488262910798125</v>
      </c>
      <c r="O2005">
        <f>VLOOKUP(F2005,Sheet11!$C$40:$E$43,3,FALSE)</f>
        <v>0.54540327129159616</v>
      </c>
      <c r="P2005">
        <f>VLOOKUP(G2005,Sheet11!$C$53:$E$61,2,FALSE)</f>
        <v>0.11032863849765258</v>
      </c>
      <c r="Q2005">
        <f>VLOOKUP(G2005,Sheet11!$C$53:$E$61,3,FALSE)</f>
        <v>0.19232938522278623</v>
      </c>
      <c r="R2005">
        <f>VLOOKUP(I2005,Sheet11!$C$70:$E$89,2,FALSE)</f>
        <v>3.0516431924882629E-2</v>
      </c>
      <c r="S2005">
        <f>VLOOKUP(I2005,Sheet11!$C$70:$E$89,3,FALSE)</f>
        <v>0.10152284263959391</v>
      </c>
      <c r="T2005">
        <f t="shared" si="156"/>
        <v>1.9233952521846466E-5</v>
      </c>
      <c r="U2005">
        <f t="shared" si="157"/>
        <v>9.8863714213340173E-4</v>
      </c>
      <c r="V2005">
        <f t="shared" si="158"/>
        <v>1.908374257764146E-2</v>
      </c>
      <c r="W2005" t="str">
        <f t="shared" si="159"/>
        <v>Ontime</v>
      </c>
    </row>
    <row r="2006" spans="3:23" x14ac:dyDescent="0.3">
      <c r="C2006" s="1">
        <v>4</v>
      </c>
      <c r="D2006" s="1">
        <v>1329</v>
      </c>
      <c r="E2006" s="1" t="s">
        <v>5</v>
      </c>
      <c r="F2006" s="1" t="s">
        <v>6</v>
      </c>
      <c r="G2006" s="1" t="s">
        <v>8</v>
      </c>
      <c r="H2006" s="1" t="s">
        <v>3</v>
      </c>
      <c r="I2006">
        <f t="shared" si="155"/>
        <v>13</v>
      </c>
      <c r="J2006">
        <f>VLOOKUP(C2006,Sheet11!$C$10:$E$17,2,FALSE)</f>
        <v>0.13380281690140844</v>
      </c>
      <c r="K2006">
        <f>VLOOKUP(C2006,Sheet11!$C$10:$E$17,3,FALSE)</f>
        <v>0.17766497461928935</v>
      </c>
      <c r="L2006">
        <f>VLOOKUP(E2006,Sheet11!$C$27:$E$30,2,FALSE)</f>
        <v>0.51877934272300474</v>
      </c>
      <c r="M2006">
        <f>VLOOKUP(E2006,Sheet11!$C$27:$E$30,3,FALSE)</f>
        <v>0.64805414551607443</v>
      </c>
      <c r="N2006">
        <f>VLOOKUP(F2006,Sheet11!$C$40:$E$43,2,FALSE)</f>
        <v>0.42488262910798125</v>
      </c>
      <c r="O2006">
        <f>VLOOKUP(F2006,Sheet11!$C$40:$E$43,3,FALSE)</f>
        <v>0.54540327129159616</v>
      </c>
      <c r="P2006">
        <f>VLOOKUP(G2006,Sheet11!$C$53:$E$61,2,FALSE)</f>
        <v>0.11032863849765258</v>
      </c>
      <c r="Q2006">
        <f>VLOOKUP(G2006,Sheet11!$C$53:$E$61,3,FALSE)</f>
        <v>0.19232938522278623</v>
      </c>
      <c r="R2006">
        <f>VLOOKUP(I2006,Sheet11!$C$70:$E$89,2,FALSE)</f>
        <v>6.1032863849765258E-2</v>
      </c>
      <c r="S2006">
        <f>VLOOKUP(I2006,Sheet11!$C$70:$E$89,3,FALSE)</f>
        <v>5.0761421319796954E-2</v>
      </c>
      <c r="T2006">
        <f t="shared" si="156"/>
        <v>3.8467905043692933E-5</v>
      </c>
      <c r="U2006">
        <f t="shared" si="157"/>
        <v>4.9431857106670086E-4</v>
      </c>
      <c r="V2006">
        <f t="shared" si="158"/>
        <v>7.2201354141959023E-2</v>
      </c>
      <c r="W2006" t="str">
        <f t="shared" si="159"/>
        <v>Ontime</v>
      </c>
    </row>
    <row r="2007" spans="3:23" x14ac:dyDescent="0.3">
      <c r="C2007" s="1">
        <v>4</v>
      </c>
      <c r="D2007" s="1">
        <v>1430</v>
      </c>
      <c r="E2007" s="1" t="s">
        <v>5</v>
      </c>
      <c r="F2007" s="1" t="s">
        <v>6</v>
      </c>
      <c r="G2007" s="1" t="s">
        <v>8</v>
      </c>
      <c r="H2007" s="1" t="s">
        <v>3</v>
      </c>
      <c r="I2007">
        <f t="shared" si="155"/>
        <v>14</v>
      </c>
      <c r="J2007">
        <f>VLOOKUP(C2007,Sheet11!$C$10:$E$17,2,FALSE)</f>
        <v>0.13380281690140844</v>
      </c>
      <c r="K2007">
        <f>VLOOKUP(C2007,Sheet11!$C$10:$E$17,3,FALSE)</f>
        <v>0.17766497461928935</v>
      </c>
      <c r="L2007">
        <f>VLOOKUP(E2007,Sheet11!$C$27:$E$30,2,FALSE)</f>
        <v>0.51877934272300474</v>
      </c>
      <c r="M2007">
        <f>VLOOKUP(E2007,Sheet11!$C$27:$E$30,3,FALSE)</f>
        <v>0.64805414551607443</v>
      </c>
      <c r="N2007">
        <f>VLOOKUP(F2007,Sheet11!$C$40:$E$43,2,FALSE)</f>
        <v>0.42488262910798125</v>
      </c>
      <c r="O2007">
        <f>VLOOKUP(F2007,Sheet11!$C$40:$E$43,3,FALSE)</f>
        <v>0.54540327129159616</v>
      </c>
      <c r="P2007">
        <f>VLOOKUP(G2007,Sheet11!$C$53:$E$61,2,FALSE)</f>
        <v>0.11032863849765258</v>
      </c>
      <c r="Q2007">
        <f>VLOOKUP(G2007,Sheet11!$C$53:$E$61,3,FALSE)</f>
        <v>0.19232938522278623</v>
      </c>
      <c r="R2007">
        <f>VLOOKUP(I2007,Sheet11!$C$70:$E$89,2,FALSE)</f>
        <v>5.6338028169014086E-2</v>
      </c>
      <c r="S2007">
        <f>VLOOKUP(I2007,Sheet11!$C$70:$E$89,3,FALSE)</f>
        <v>9.7574732092498589E-2</v>
      </c>
      <c r="T2007">
        <f t="shared" si="156"/>
        <v>3.5508835424947326E-5</v>
      </c>
      <c r="U2007">
        <f t="shared" si="157"/>
        <v>9.5019014216154724E-4</v>
      </c>
      <c r="V2007">
        <f t="shared" si="158"/>
        <v>3.6024015680620351E-2</v>
      </c>
      <c r="W2007" t="str">
        <f t="shared" si="159"/>
        <v>Ontime</v>
      </c>
    </row>
    <row r="2008" spans="3:23" x14ac:dyDescent="0.3">
      <c r="C2008" s="1">
        <v>4</v>
      </c>
      <c r="D2008" s="1">
        <v>1531</v>
      </c>
      <c r="E2008" s="1" t="s">
        <v>5</v>
      </c>
      <c r="F2008" s="1" t="s">
        <v>6</v>
      </c>
      <c r="G2008" s="1" t="s">
        <v>8</v>
      </c>
      <c r="H2008" s="1" t="s">
        <v>3</v>
      </c>
      <c r="I2008">
        <f t="shared" si="155"/>
        <v>15</v>
      </c>
      <c r="J2008">
        <f>VLOOKUP(C2008,Sheet11!$C$10:$E$17,2,FALSE)</f>
        <v>0.13380281690140844</v>
      </c>
      <c r="K2008">
        <f>VLOOKUP(C2008,Sheet11!$C$10:$E$17,3,FALSE)</f>
        <v>0.17766497461928935</v>
      </c>
      <c r="L2008">
        <f>VLOOKUP(E2008,Sheet11!$C$27:$E$30,2,FALSE)</f>
        <v>0.51877934272300474</v>
      </c>
      <c r="M2008">
        <f>VLOOKUP(E2008,Sheet11!$C$27:$E$30,3,FALSE)</f>
        <v>0.64805414551607443</v>
      </c>
      <c r="N2008">
        <f>VLOOKUP(F2008,Sheet11!$C$40:$E$43,2,FALSE)</f>
        <v>0.42488262910798125</v>
      </c>
      <c r="O2008">
        <f>VLOOKUP(F2008,Sheet11!$C$40:$E$43,3,FALSE)</f>
        <v>0.54540327129159616</v>
      </c>
      <c r="P2008">
        <f>VLOOKUP(G2008,Sheet11!$C$53:$E$61,2,FALSE)</f>
        <v>0.11032863849765258</v>
      </c>
      <c r="Q2008">
        <f>VLOOKUP(G2008,Sheet11!$C$53:$E$61,3,FALSE)</f>
        <v>0.19232938522278623</v>
      </c>
      <c r="R2008">
        <f>VLOOKUP(I2008,Sheet11!$C$70:$E$89,2,FALSE)</f>
        <v>0.13849765258215962</v>
      </c>
      <c r="S2008">
        <f>VLOOKUP(I2008,Sheet11!$C$70:$E$89,3,FALSE)</f>
        <v>6.2041737168640719E-2</v>
      </c>
      <c r="T2008">
        <f t="shared" si="156"/>
        <v>8.7292553752995502E-5</v>
      </c>
      <c r="U2008">
        <f t="shared" si="157"/>
        <v>6.0416714241485667E-4</v>
      </c>
      <c r="V2008">
        <f t="shared" si="158"/>
        <v>0.12624387832982994</v>
      </c>
      <c r="W2008" t="str">
        <f t="shared" si="159"/>
        <v>Ontime</v>
      </c>
    </row>
    <row r="2009" spans="3:23" x14ac:dyDescent="0.3">
      <c r="C2009" s="1">
        <v>4</v>
      </c>
      <c r="D2009" s="1">
        <v>1629</v>
      </c>
      <c r="E2009" s="1" t="s">
        <v>5</v>
      </c>
      <c r="F2009" s="1" t="s">
        <v>6</v>
      </c>
      <c r="G2009" s="1" t="s">
        <v>8</v>
      </c>
      <c r="H2009" s="1" t="s">
        <v>3</v>
      </c>
      <c r="I2009">
        <f t="shared" si="155"/>
        <v>16</v>
      </c>
      <c r="J2009">
        <f>VLOOKUP(C2009,Sheet11!$C$10:$E$17,2,FALSE)</f>
        <v>0.13380281690140844</v>
      </c>
      <c r="K2009">
        <f>VLOOKUP(C2009,Sheet11!$C$10:$E$17,3,FALSE)</f>
        <v>0.17766497461928935</v>
      </c>
      <c r="L2009">
        <f>VLOOKUP(E2009,Sheet11!$C$27:$E$30,2,FALSE)</f>
        <v>0.51877934272300474</v>
      </c>
      <c r="M2009">
        <f>VLOOKUP(E2009,Sheet11!$C$27:$E$30,3,FALSE)</f>
        <v>0.64805414551607443</v>
      </c>
      <c r="N2009">
        <f>VLOOKUP(F2009,Sheet11!$C$40:$E$43,2,FALSE)</f>
        <v>0.42488262910798125</v>
      </c>
      <c r="O2009">
        <f>VLOOKUP(F2009,Sheet11!$C$40:$E$43,3,FALSE)</f>
        <v>0.54540327129159616</v>
      </c>
      <c r="P2009">
        <f>VLOOKUP(G2009,Sheet11!$C$53:$E$61,2,FALSE)</f>
        <v>0.11032863849765258</v>
      </c>
      <c r="Q2009">
        <f>VLOOKUP(G2009,Sheet11!$C$53:$E$61,3,FALSE)</f>
        <v>0.19232938522278623</v>
      </c>
      <c r="R2009">
        <f>VLOOKUP(I2009,Sheet11!$C$70:$E$89,2,FALSE)</f>
        <v>0.10328638497652583</v>
      </c>
      <c r="S2009">
        <f>VLOOKUP(I2009,Sheet11!$C$70:$E$89,3,FALSE)</f>
        <v>9.8702763677382968E-2</v>
      </c>
      <c r="T2009">
        <f t="shared" si="156"/>
        <v>6.5099531612403425E-5</v>
      </c>
      <c r="U2009">
        <f t="shared" si="157"/>
        <v>9.6117499929636286E-4</v>
      </c>
      <c r="V2009">
        <f t="shared" si="158"/>
        <v>6.343286289562089E-2</v>
      </c>
      <c r="W2009" t="str">
        <f t="shared" si="159"/>
        <v>Ontime</v>
      </c>
    </row>
    <row r="2010" spans="3:23" x14ac:dyDescent="0.3">
      <c r="C2010" s="1">
        <v>4</v>
      </c>
      <c r="D2010" s="1">
        <v>1730</v>
      </c>
      <c r="E2010" s="1" t="s">
        <v>5</v>
      </c>
      <c r="F2010" s="1" t="s">
        <v>6</v>
      </c>
      <c r="G2010" s="1" t="s">
        <v>8</v>
      </c>
      <c r="H2010" s="1" t="s">
        <v>3</v>
      </c>
      <c r="I2010">
        <f t="shared" si="155"/>
        <v>17</v>
      </c>
      <c r="J2010">
        <f>VLOOKUP(C2010,Sheet11!$C$10:$E$17,2,FALSE)</f>
        <v>0.13380281690140844</v>
      </c>
      <c r="K2010">
        <f>VLOOKUP(C2010,Sheet11!$C$10:$E$17,3,FALSE)</f>
        <v>0.17766497461928935</v>
      </c>
      <c r="L2010">
        <f>VLOOKUP(E2010,Sheet11!$C$27:$E$30,2,FALSE)</f>
        <v>0.51877934272300474</v>
      </c>
      <c r="M2010">
        <f>VLOOKUP(E2010,Sheet11!$C$27:$E$30,3,FALSE)</f>
        <v>0.64805414551607443</v>
      </c>
      <c r="N2010">
        <f>VLOOKUP(F2010,Sheet11!$C$40:$E$43,2,FALSE)</f>
        <v>0.42488262910798125</v>
      </c>
      <c r="O2010">
        <f>VLOOKUP(F2010,Sheet11!$C$40:$E$43,3,FALSE)</f>
        <v>0.54540327129159616</v>
      </c>
      <c r="P2010">
        <f>VLOOKUP(G2010,Sheet11!$C$53:$E$61,2,FALSE)</f>
        <v>0.11032863849765258</v>
      </c>
      <c r="Q2010">
        <f>VLOOKUP(G2010,Sheet11!$C$53:$E$61,3,FALSE)</f>
        <v>0.19232938522278623</v>
      </c>
      <c r="R2010">
        <f>VLOOKUP(I2010,Sheet11!$C$70:$E$89,2,FALSE)</f>
        <v>9.154929577464789E-2</v>
      </c>
      <c r="S2010">
        <f>VLOOKUP(I2010,Sheet11!$C$70:$E$89,3,FALSE)</f>
        <v>8.1218274111675121E-2</v>
      </c>
      <c r="T2010">
        <f t="shared" si="156"/>
        <v>5.7701857565539402E-5</v>
      </c>
      <c r="U2010">
        <f t="shared" si="157"/>
        <v>7.9090971370672134E-4</v>
      </c>
      <c r="V2010">
        <f t="shared" si="158"/>
        <v>6.799560543233138E-2</v>
      </c>
      <c r="W2010" t="str">
        <f t="shared" si="159"/>
        <v>Ontime</v>
      </c>
    </row>
    <row r="2011" spans="3:23" x14ac:dyDescent="0.3">
      <c r="C2011" s="1">
        <v>4</v>
      </c>
      <c r="D2011" s="1">
        <v>1829</v>
      </c>
      <c r="E2011" s="1" t="s">
        <v>5</v>
      </c>
      <c r="F2011" s="1" t="s">
        <v>6</v>
      </c>
      <c r="G2011" s="1" t="s">
        <v>8</v>
      </c>
      <c r="H2011" s="1" t="s">
        <v>3</v>
      </c>
      <c r="I2011">
        <f t="shared" si="155"/>
        <v>18</v>
      </c>
      <c r="J2011">
        <f>VLOOKUP(C2011,Sheet11!$C$10:$E$17,2,FALSE)</f>
        <v>0.13380281690140844</v>
      </c>
      <c r="K2011">
        <f>VLOOKUP(C2011,Sheet11!$C$10:$E$17,3,FALSE)</f>
        <v>0.17766497461928935</v>
      </c>
      <c r="L2011">
        <f>VLOOKUP(E2011,Sheet11!$C$27:$E$30,2,FALSE)</f>
        <v>0.51877934272300474</v>
      </c>
      <c r="M2011">
        <f>VLOOKUP(E2011,Sheet11!$C$27:$E$30,3,FALSE)</f>
        <v>0.64805414551607443</v>
      </c>
      <c r="N2011">
        <f>VLOOKUP(F2011,Sheet11!$C$40:$E$43,2,FALSE)</f>
        <v>0.42488262910798125</v>
      </c>
      <c r="O2011">
        <f>VLOOKUP(F2011,Sheet11!$C$40:$E$43,3,FALSE)</f>
        <v>0.54540327129159616</v>
      </c>
      <c r="P2011">
        <f>VLOOKUP(G2011,Sheet11!$C$53:$E$61,2,FALSE)</f>
        <v>0.11032863849765258</v>
      </c>
      <c r="Q2011">
        <f>VLOOKUP(G2011,Sheet11!$C$53:$E$61,3,FALSE)</f>
        <v>0.19232938522278623</v>
      </c>
      <c r="R2011">
        <f>VLOOKUP(I2011,Sheet11!$C$70:$E$89,2,FALSE)</f>
        <v>7.746478873239436E-2</v>
      </c>
      <c r="S2011">
        <f>VLOOKUP(I2011,Sheet11!$C$70:$E$89,3,FALSE)</f>
        <v>5.8093626621545401E-2</v>
      </c>
      <c r="T2011">
        <f t="shared" si="156"/>
        <v>4.8824648709302562E-5</v>
      </c>
      <c r="U2011">
        <f t="shared" si="157"/>
        <v>5.6572014244300208E-4</v>
      </c>
      <c r="V2011">
        <f t="shared" si="158"/>
        <v>7.9448478633678946E-2</v>
      </c>
      <c r="W2011" t="str">
        <f t="shared" si="159"/>
        <v>Ontime</v>
      </c>
    </row>
    <row r="2012" spans="3:23" x14ac:dyDescent="0.3">
      <c r="C2012" s="1">
        <v>4</v>
      </c>
      <c r="D2012" s="1">
        <v>1928</v>
      </c>
      <c r="E2012" s="1" t="s">
        <v>5</v>
      </c>
      <c r="F2012" s="1" t="s">
        <v>6</v>
      </c>
      <c r="G2012" s="1" t="s">
        <v>8</v>
      </c>
      <c r="H2012" s="1" t="s">
        <v>3</v>
      </c>
      <c r="I2012">
        <f t="shared" si="155"/>
        <v>19</v>
      </c>
      <c r="J2012">
        <f>VLOOKUP(C2012,Sheet11!$C$10:$E$17,2,FALSE)</f>
        <v>0.13380281690140844</v>
      </c>
      <c r="K2012">
        <f>VLOOKUP(C2012,Sheet11!$C$10:$E$17,3,FALSE)</f>
        <v>0.17766497461928935</v>
      </c>
      <c r="L2012">
        <f>VLOOKUP(E2012,Sheet11!$C$27:$E$30,2,FALSE)</f>
        <v>0.51877934272300474</v>
      </c>
      <c r="M2012">
        <f>VLOOKUP(E2012,Sheet11!$C$27:$E$30,3,FALSE)</f>
        <v>0.64805414551607443</v>
      </c>
      <c r="N2012">
        <f>VLOOKUP(F2012,Sheet11!$C$40:$E$43,2,FALSE)</f>
        <v>0.42488262910798125</v>
      </c>
      <c r="O2012">
        <f>VLOOKUP(F2012,Sheet11!$C$40:$E$43,3,FALSE)</f>
        <v>0.54540327129159616</v>
      </c>
      <c r="P2012">
        <f>VLOOKUP(G2012,Sheet11!$C$53:$E$61,2,FALSE)</f>
        <v>0.11032863849765258</v>
      </c>
      <c r="Q2012">
        <f>VLOOKUP(G2012,Sheet11!$C$53:$E$61,3,FALSE)</f>
        <v>0.19232938522278623</v>
      </c>
      <c r="R2012">
        <f>VLOOKUP(I2012,Sheet11!$C$70:$E$89,2,FALSE)</f>
        <v>9.8591549295774641E-2</v>
      </c>
      <c r="S2012">
        <f>VLOOKUP(I2012,Sheet11!$C$70:$E$89,3,FALSE)</f>
        <v>2.1996615905245348E-2</v>
      </c>
      <c r="T2012">
        <f t="shared" si="156"/>
        <v>6.2140461993657805E-5</v>
      </c>
      <c r="U2012">
        <f t="shared" si="157"/>
        <v>2.1420471412890373E-4</v>
      </c>
      <c r="V2012">
        <f t="shared" si="158"/>
        <v>0.22486537621376088</v>
      </c>
      <c r="W2012" t="str">
        <f t="shared" si="159"/>
        <v>Ontime</v>
      </c>
    </row>
    <row r="2013" spans="3:23" x14ac:dyDescent="0.3">
      <c r="C2013" s="1">
        <v>4</v>
      </c>
      <c r="D2013" s="1">
        <v>2031</v>
      </c>
      <c r="E2013" s="1" t="s">
        <v>5</v>
      </c>
      <c r="F2013" s="1" t="s">
        <v>6</v>
      </c>
      <c r="G2013" s="1" t="s">
        <v>8</v>
      </c>
      <c r="H2013" s="1" t="s">
        <v>3</v>
      </c>
      <c r="I2013">
        <f t="shared" si="155"/>
        <v>20</v>
      </c>
      <c r="J2013">
        <f>VLOOKUP(C2013,Sheet11!$C$10:$E$17,2,FALSE)</f>
        <v>0.13380281690140844</v>
      </c>
      <c r="K2013">
        <f>VLOOKUP(C2013,Sheet11!$C$10:$E$17,3,FALSE)</f>
        <v>0.17766497461928935</v>
      </c>
      <c r="L2013">
        <f>VLOOKUP(E2013,Sheet11!$C$27:$E$30,2,FALSE)</f>
        <v>0.51877934272300474</v>
      </c>
      <c r="M2013">
        <f>VLOOKUP(E2013,Sheet11!$C$27:$E$30,3,FALSE)</f>
        <v>0.64805414551607443</v>
      </c>
      <c r="N2013">
        <f>VLOOKUP(F2013,Sheet11!$C$40:$E$43,2,FALSE)</f>
        <v>0.42488262910798125</v>
      </c>
      <c r="O2013">
        <f>VLOOKUP(F2013,Sheet11!$C$40:$E$43,3,FALSE)</f>
        <v>0.54540327129159616</v>
      </c>
      <c r="P2013">
        <f>VLOOKUP(G2013,Sheet11!$C$53:$E$61,2,FALSE)</f>
        <v>0.11032863849765258</v>
      </c>
      <c r="Q2013">
        <f>VLOOKUP(G2013,Sheet11!$C$53:$E$61,3,FALSE)</f>
        <v>0.19232938522278623</v>
      </c>
      <c r="R2013">
        <f>VLOOKUP(I2013,Sheet11!$C$70:$E$89,2,FALSE)</f>
        <v>4.9295774647887321E-2</v>
      </c>
      <c r="S2013">
        <f>VLOOKUP(I2013,Sheet11!$C$70:$E$89,3,FALSE)</f>
        <v>3.6661026508742242E-2</v>
      </c>
      <c r="T2013">
        <f t="shared" si="156"/>
        <v>3.1070230996828903E-5</v>
      </c>
      <c r="U2013">
        <f t="shared" si="157"/>
        <v>3.5700785688150619E-4</v>
      </c>
      <c r="V2013">
        <f t="shared" si="158"/>
        <v>8.0061801908716923E-2</v>
      </c>
      <c r="W2013" t="str">
        <f t="shared" si="159"/>
        <v>Ontime</v>
      </c>
    </row>
    <row r="2014" spans="3:23" x14ac:dyDescent="0.3">
      <c r="C2014" s="1">
        <v>4</v>
      </c>
      <c r="D2014" s="1">
        <v>1633</v>
      </c>
      <c r="E2014" s="1" t="s">
        <v>5</v>
      </c>
      <c r="F2014" s="1" t="s">
        <v>1</v>
      </c>
      <c r="G2014" s="1" t="s">
        <v>9</v>
      </c>
      <c r="H2014" s="1" t="s">
        <v>15</v>
      </c>
      <c r="I2014">
        <f t="shared" si="155"/>
        <v>16</v>
      </c>
      <c r="J2014">
        <f>VLOOKUP(C2014,Sheet11!$C$10:$E$17,2,FALSE)</f>
        <v>0.13380281690140844</v>
      </c>
      <c r="K2014">
        <f>VLOOKUP(C2014,Sheet11!$C$10:$E$17,3,FALSE)</f>
        <v>0.17766497461928935</v>
      </c>
      <c r="L2014">
        <f>VLOOKUP(E2014,Sheet11!$C$27:$E$30,2,FALSE)</f>
        <v>0.51877934272300474</v>
      </c>
      <c r="M2014">
        <f>VLOOKUP(E2014,Sheet11!$C$27:$E$30,3,FALSE)</f>
        <v>0.64805414551607443</v>
      </c>
      <c r="N2014">
        <f>VLOOKUP(F2014,Sheet11!$C$40:$E$43,2,FALSE)</f>
        <v>0.19718309859154928</v>
      </c>
      <c r="O2014">
        <f>VLOOKUP(F2014,Sheet11!$C$40:$E$43,3,FALSE)</f>
        <v>0.17033276931754088</v>
      </c>
      <c r="P2014">
        <f>VLOOKUP(G2014,Sheet11!$C$53:$E$61,2,FALSE)</f>
        <v>0.18779342723004694</v>
      </c>
      <c r="Q2014">
        <f>VLOOKUP(G2014,Sheet11!$C$53:$E$61,3,FALSE)</f>
        <v>0.1212633953750705</v>
      </c>
      <c r="R2014">
        <f>VLOOKUP(I2014,Sheet11!$C$70:$E$89,2,FALSE)</f>
        <v>0.10328638497652583</v>
      </c>
      <c r="S2014">
        <f>VLOOKUP(I2014,Sheet11!$C$70:$E$89,3,FALSE)</f>
        <v>9.8702763677382968E-2</v>
      </c>
      <c r="T2014">
        <f t="shared" si="156"/>
        <v>5.1424574166609976E-5</v>
      </c>
      <c r="U2014">
        <f t="shared" si="157"/>
        <v>1.8926356480669375E-4</v>
      </c>
      <c r="V2014">
        <f t="shared" si="158"/>
        <v>0.21365645347531564</v>
      </c>
      <c r="W2014" t="str">
        <f t="shared" si="159"/>
        <v>Ontime</v>
      </c>
    </row>
    <row r="2015" spans="3:23" x14ac:dyDescent="0.3">
      <c r="C2015" s="1">
        <v>4</v>
      </c>
      <c r="D2015" s="1">
        <v>559</v>
      </c>
      <c r="E2015" s="1" t="s">
        <v>5</v>
      </c>
      <c r="F2015" s="1" t="s">
        <v>1</v>
      </c>
      <c r="G2015" s="1" t="s">
        <v>9</v>
      </c>
      <c r="H2015" s="1" t="s">
        <v>3</v>
      </c>
      <c r="I2015">
        <f t="shared" si="155"/>
        <v>5</v>
      </c>
      <c r="J2015">
        <f>VLOOKUP(C2015,Sheet11!$C$10:$E$17,2,FALSE)</f>
        <v>0.13380281690140844</v>
      </c>
      <c r="K2015">
        <f>VLOOKUP(C2015,Sheet11!$C$10:$E$17,3,FALSE)</f>
        <v>0.17766497461928935</v>
      </c>
      <c r="L2015">
        <f>VLOOKUP(E2015,Sheet11!$C$27:$E$30,2,FALSE)</f>
        <v>0.51877934272300474</v>
      </c>
      <c r="M2015">
        <f>VLOOKUP(E2015,Sheet11!$C$27:$E$30,3,FALSE)</f>
        <v>0.64805414551607443</v>
      </c>
      <c r="N2015">
        <f>VLOOKUP(F2015,Sheet11!$C$40:$E$43,2,FALSE)</f>
        <v>0.19718309859154928</v>
      </c>
      <c r="O2015">
        <f>VLOOKUP(F2015,Sheet11!$C$40:$E$43,3,FALSE)</f>
        <v>0.17033276931754088</v>
      </c>
      <c r="P2015">
        <f>VLOOKUP(G2015,Sheet11!$C$53:$E$61,2,FALSE)</f>
        <v>0.18779342723004694</v>
      </c>
      <c r="Q2015">
        <f>VLOOKUP(G2015,Sheet11!$C$53:$E$61,3,FALSE)</f>
        <v>0.1212633953750705</v>
      </c>
      <c r="R2015">
        <f>VLOOKUP(I2015,Sheet11!$C$70:$E$89,2,FALSE)</f>
        <v>4.6948356807511738E-3</v>
      </c>
      <c r="S2015">
        <f>VLOOKUP(I2015,Sheet11!$C$70:$E$89,3,FALSE)</f>
        <v>1.2972363226170333E-2</v>
      </c>
      <c r="T2015">
        <f t="shared" si="156"/>
        <v>2.337480643936817E-6</v>
      </c>
      <c r="U2015">
        <f t="shared" si="157"/>
        <v>2.4874639946022605E-5</v>
      </c>
      <c r="V2015">
        <f t="shared" si="158"/>
        <v>8.5898511150920287E-2</v>
      </c>
      <c r="W2015" t="str">
        <f t="shared" si="159"/>
        <v>Ontime</v>
      </c>
    </row>
    <row r="2016" spans="3:23" x14ac:dyDescent="0.3">
      <c r="C2016" s="1">
        <v>4</v>
      </c>
      <c r="D2016" s="1">
        <v>1829</v>
      </c>
      <c r="E2016" s="1" t="s">
        <v>5</v>
      </c>
      <c r="F2016" s="1" t="s">
        <v>1</v>
      </c>
      <c r="G2016" s="1" t="s">
        <v>9</v>
      </c>
      <c r="H2016" s="1" t="s">
        <v>3</v>
      </c>
      <c r="I2016">
        <f t="shared" si="155"/>
        <v>18</v>
      </c>
      <c r="J2016">
        <f>VLOOKUP(C2016,Sheet11!$C$10:$E$17,2,FALSE)</f>
        <v>0.13380281690140844</v>
      </c>
      <c r="K2016">
        <f>VLOOKUP(C2016,Sheet11!$C$10:$E$17,3,FALSE)</f>
        <v>0.17766497461928935</v>
      </c>
      <c r="L2016">
        <f>VLOOKUP(E2016,Sheet11!$C$27:$E$30,2,FALSE)</f>
        <v>0.51877934272300474</v>
      </c>
      <c r="M2016">
        <f>VLOOKUP(E2016,Sheet11!$C$27:$E$30,3,FALSE)</f>
        <v>0.64805414551607443</v>
      </c>
      <c r="N2016">
        <f>VLOOKUP(F2016,Sheet11!$C$40:$E$43,2,FALSE)</f>
        <v>0.19718309859154928</v>
      </c>
      <c r="O2016">
        <f>VLOOKUP(F2016,Sheet11!$C$40:$E$43,3,FALSE)</f>
        <v>0.17033276931754088</v>
      </c>
      <c r="P2016">
        <f>VLOOKUP(G2016,Sheet11!$C$53:$E$61,2,FALSE)</f>
        <v>0.18779342723004694</v>
      </c>
      <c r="Q2016">
        <f>VLOOKUP(G2016,Sheet11!$C$53:$E$61,3,FALSE)</f>
        <v>0.1212633953750705</v>
      </c>
      <c r="R2016">
        <f>VLOOKUP(I2016,Sheet11!$C$70:$E$89,2,FALSE)</f>
        <v>7.746478873239436E-2</v>
      </c>
      <c r="S2016">
        <f>VLOOKUP(I2016,Sheet11!$C$70:$E$89,3,FALSE)</f>
        <v>5.8093626621545401E-2</v>
      </c>
      <c r="T2016">
        <f t="shared" si="156"/>
        <v>3.8568430624957473E-5</v>
      </c>
      <c r="U2016">
        <f t="shared" si="157"/>
        <v>1.1139512671479687E-4</v>
      </c>
      <c r="V2016">
        <f t="shared" si="158"/>
        <v>0.25718535428962674</v>
      </c>
      <c r="W2016" t="str">
        <f t="shared" si="159"/>
        <v>Ontime</v>
      </c>
    </row>
    <row r="2017" spans="3:23" x14ac:dyDescent="0.3">
      <c r="C2017" s="1">
        <v>4</v>
      </c>
      <c r="D2017" s="1">
        <v>650</v>
      </c>
      <c r="E2017" s="1" t="s">
        <v>5</v>
      </c>
      <c r="F2017" s="1" t="s">
        <v>6</v>
      </c>
      <c r="G2017" s="1" t="s">
        <v>9</v>
      </c>
      <c r="H2017" s="1" t="s">
        <v>15</v>
      </c>
      <c r="I2017">
        <f t="shared" si="155"/>
        <v>6</v>
      </c>
      <c r="J2017">
        <f>VLOOKUP(C2017,Sheet11!$C$10:$E$17,2,FALSE)</f>
        <v>0.13380281690140844</v>
      </c>
      <c r="K2017">
        <f>VLOOKUP(C2017,Sheet11!$C$10:$E$17,3,FALSE)</f>
        <v>0.17766497461928935</v>
      </c>
      <c r="L2017">
        <f>VLOOKUP(E2017,Sheet11!$C$27:$E$30,2,FALSE)</f>
        <v>0.51877934272300474</v>
      </c>
      <c r="M2017">
        <f>VLOOKUP(E2017,Sheet11!$C$27:$E$30,3,FALSE)</f>
        <v>0.64805414551607443</v>
      </c>
      <c r="N2017">
        <f>VLOOKUP(F2017,Sheet11!$C$40:$E$43,2,FALSE)</f>
        <v>0.42488262910798125</v>
      </c>
      <c r="O2017">
        <f>VLOOKUP(F2017,Sheet11!$C$40:$E$43,3,FALSE)</f>
        <v>0.54540327129159616</v>
      </c>
      <c r="P2017">
        <f>VLOOKUP(G2017,Sheet11!$C$53:$E$61,2,FALSE)</f>
        <v>0.18779342723004694</v>
      </c>
      <c r="Q2017">
        <f>VLOOKUP(G2017,Sheet11!$C$53:$E$61,3,FALSE)</f>
        <v>0.1212633953750705</v>
      </c>
      <c r="R2017">
        <f>VLOOKUP(I2017,Sheet11!$C$70:$E$89,2,FALSE)</f>
        <v>3.9906103286384977E-2</v>
      </c>
      <c r="S2017">
        <f>VLOOKUP(I2017,Sheet11!$C$70:$E$89,3,FALSE)</f>
        <v>8.4038353073886074E-2</v>
      </c>
      <c r="T2017">
        <f t="shared" si="156"/>
        <v>4.2812071079723727E-5</v>
      </c>
      <c r="U2017">
        <f t="shared" si="157"/>
        <v>5.1598225559210706E-4</v>
      </c>
      <c r="V2017">
        <f t="shared" si="158"/>
        <v>7.6615078278821608E-2</v>
      </c>
      <c r="W2017" t="str">
        <f t="shared" si="159"/>
        <v>Ontime</v>
      </c>
    </row>
    <row r="2018" spans="3:23" x14ac:dyDescent="0.3">
      <c r="C2018" s="1">
        <v>4</v>
      </c>
      <c r="D2018" s="1">
        <v>749</v>
      </c>
      <c r="E2018" s="1" t="s">
        <v>5</v>
      </c>
      <c r="F2018" s="1" t="s">
        <v>6</v>
      </c>
      <c r="G2018" s="1" t="s">
        <v>9</v>
      </c>
      <c r="H2018" s="1" t="s">
        <v>3</v>
      </c>
      <c r="I2018">
        <f t="shared" si="155"/>
        <v>7</v>
      </c>
      <c r="J2018">
        <f>VLOOKUP(C2018,Sheet11!$C$10:$E$17,2,FALSE)</f>
        <v>0.13380281690140844</v>
      </c>
      <c r="K2018">
        <f>VLOOKUP(C2018,Sheet11!$C$10:$E$17,3,FALSE)</f>
        <v>0.17766497461928935</v>
      </c>
      <c r="L2018">
        <f>VLOOKUP(E2018,Sheet11!$C$27:$E$30,2,FALSE)</f>
        <v>0.51877934272300474</v>
      </c>
      <c r="M2018">
        <f>VLOOKUP(E2018,Sheet11!$C$27:$E$30,3,FALSE)</f>
        <v>0.64805414551607443</v>
      </c>
      <c r="N2018">
        <f>VLOOKUP(F2018,Sheet11!$C$40:$E$43,2,FALSE)</f>
        <v>0.42488262910798125</v>
      </c>
      <c r="O2018">
        <f>VLOOKUP(F2018,Sheet11!$C$40:$E$43,3,FALSE)</f>
        <v>0.54540327129159616</v>
      </c>
      <c r="P2018">
        <f>VLOOKUP(G2018,Sheet11!$C$53:$E$61,2,FALSE)</f>
        <v>0.18779342723004694</v>
      </c>
      <c r="Q2018">
        <f>VLOOKUP(G2018,Sheet11!$C$53:$E$61,3,FALSE)</f>
        <v>0.1212633953750705</v>
      </c>
      <c r="R2018">
        <f>VLOOKUP(I2018,Sheet11!$C$70:$E$89,2,FALSE)</f>
        <v>4.2253521126760563E-2</v>
      </c>
      <c r="S2018">
        <f>VLOOKUP(I2018,Sheet11!$C$70:$E$89,3,FALSE)</f>
        <v>4.3993231810490696E-2</v>
      </c>
      <c r="T2018">
        <f t="shared" si="156"/>
        <v>4.5330428202060413E-5</v>
      </c>
      <c r="U2018">
        <f t="shared" si="157"/>
        <v>2.7011151635023055E-4</v>
      </c>
      <c r="V2018">
        <f t="shared" si="158"/>
        <v>0.14370450406143109</v>
      </c>
      <c r="W2018" t="str">
        <f t="shared" si="159"/>
        <v>Ontime</v>
      </c>
    </row>
    <row r="2019" spans="3:23" x14ac:dyDescent="0.3">
      <c r="C2019" s="1">
        <v>4</v>
      </c>
      <c r="D2019" s="1">
        <v>855</v>
      </c>
      <c r="E2019" s="1" t="s">
        <v>5</v>
      </c>
      <c r="F2019" s="1" t="s">
        <v>6</v>
      </c>
      <c r="G2019" s="1" t="s">
        <v>9</v>
      </c>
      <c r="H2019" s="1" t="s">
        <v>3</v>
      </c>
      <c r="I2019">
        <f t="shared" si="155"/>
        <v>8</v>
      </c>
      <c r="J2019">
        <f>VLOOKUP(C2019,Sheet11!$C$10:$E$17,2,FALSE)</f>
        <v>0.13380281690140844</v>
      </c>
      <c r="K2019">
        <f>VLOOKUP(C2019,Sheet11!$C$10:$E$17,3,FALSE)</f>
        <v>0.17766497461928935</v>
      </c>
      <c r="L2019">
        <f>VLOOKUP(E2019,Sheet11!$C$27:$E$30,2,FALSE)</f>
        <v>0.51877934272300474</v>
      </c>
      <c r="M2019">
        <f>VLOOKUP(E2019,Sheet11!$C$27:$E$30,3,FALSE)</f>
        <v>0.64805414551607443</v>
      </c>
      <c r="N2019">
        <f>VLOOKUP(F2019,Sheet11!$C$40:$E$43,2,FALSE)</f>
        <v>0.42488262910798125</v>
      </c>
      <c r="O2019">
        <f>VLOOKUP(F2019,Sheet11!$C$40:$E$43,3,FALSE)</f>
        <v>0.54540327129159616</v>
      </c>
      <c r="P2019">
        <f>VLOOKUP(G2019,Sheet11!$C$53:$E$61,2,FALSE)</f>
        <v>0.18779342723004694</v>
      </c>
      <c r="Q2019">
        <f>VLOOKUP(G2019,Sheet11!$C$53:$E$61,3,FALSE)</f>
        <v>0.1212633953750705</v>
      </c>
      <c r="R2019">
        <f>VLOOKUP(I2019,Sheet11!$C$70:$E$89,2,FALSE)</f>
        <v>4.2253521126760563E-2</v>
      </c>
      <c r="S2019">
        <f>VLOOKUP(I2019,Sheet11!$C$70:$E$89,3,FALSE)</f>
        <v>9.475465313028765E-2</v>
      </c>
      <c r="T2019">
        <f t="shared" si="156"/>
        <v>4.5330428202060413E-5</v>
      </c>
      <c r="U2019">
        <f t="shared" si="157"/>
        <v>5.8177865060049646E-4</v>
      </c>
      <c r="V2019">
        <f t="shared" si="158"/>
        <v>7.2284758320860704E-2</v>
      </c>
      <c r="W2019" t="str">
        <f t="shared" si="159"/>
        <v>Ontime</v>
      </c>
    </row>
    <row r="2020" spans="3:23" x14ac:dyDescent="0.3">
      <c r="C2020" s="1">
        <v>4</v>
      </c>
      <c r="D2020" s="1">
        <v>1257</v>
      </c>
      <c r="E2020" s="1" t="s">
        <v>5</v>
      </c>
      <c r="F2020" s="1" t="s">
        <v>6</v>
      </c>
      <c r="G2020" s="1" t="s">
        <v>9</v>
      </c>
      <c r="H2020" s="1" t="s">
        <v>3</v>
      </c>
      <c r="I2020">
        <f t="shared" si="155"/>
        <v>12</v>
      </c>
      <c r="J2020">
        <f>VLOOKUP(C2020,Sheet11!$C$10:$E$17,2,FALSE)</f>
        <v>0.13380281690140844</v>
      </c>
      <c r="K2020">
        <f>VLOOKUP(C2020,Sheet11!$C$10:$E$17,3,FALSE)</f>
        <v>0.17766497461928935</v>
      </c>
      <c r="L2020">
        <f>VLOOKUP(E2020,Sheet11!$C$27:$E$30,2,FALSE)</f>
        <v>0.51877934272300474</v>
      </c>
      <c r="M2020">
        <f>VLOOKUP(E2020,Sheet11!$C$27:$E$30,3,FALSE)</f>
        <v>0.64805414551607443</v>
      </c>
      <c r="N2020">
        <f>VLOOKUP(F2020,Sheet11!$C$40:$E$43,2,FALSE)</f>
        <v>0.42488262910798125</v>
      </c>
      <c r="O2020">
        <f>VLOOKUP(F2020,Sheet11!$C$40:$E$43,3,FALSE)</f>
        <v>0.54540327129159616</v>
      </c>
      <c r="P2020">
        <f>VLOOKUP(G2020,Sheet11!$C$53:$E$61,2,FALSE)</f>
        <v>0.18779342723004694</v>
      </c>
      <c r="Q2020">
        <f>VLOOKUP(G2020,Sheet11!$C$53:$E$61,3,FALSE)</f>
        <v>0.1212633953750705</v>
      </c>
      <c r="R2020">
        <f>VLOOKUP(I2020,Sheet11!$C$70:$E$89,2,FALSE)</f>
        <v>3.0516431924882629E-2</v>
      </c>
      <c r="S2020">
        <f>VLOOKUP(I2020,Sheet11!$C$70:$E$89,3,FALSE)</f>
        <v>0.10152284263959391</v>
      </c>
      <c r="T2020">
        <f t="shared" si="156"/>
        <v>3.273864259037697E-5</v>
      </c>
      <c r="U2020">
        <f t="shared" si="157"/>
        <v>6.2333426850053194E-4</v>
      </c>
      <c r="V2020">
        <f t="shared" si="158"/>
        <v>4.9900921127713702E-2</v>
      </c>
      <c r="W2020" t="str">
        <f t="shared" si="159"/>
        <v>Ontime</v>
      </c>
    </row>
    <row r="2021" spans="3:23" x14ac:dyDescent="0.3">
      <c r="C2021" s="1">
        <v>4</v>
      </c>
      <c r="D2021" s="1">
        <v>1428</v>
      </c>
      <c r="E2021" s="1" t="s">
        <v>5</v>
      </c>
      <c r="F2021" s="1" t="s">
        <v>6</v>
      </c>
      <c r="G2021" s="1" t="s">
        <v>9</v>
      </c>
      <c r="H2021" s="1" t="s">
        <v>15</v>
      </c>
      <c r="I2021">
        <f t="shared" si="155"/>
        <v>14</v>
      </c>
      <c r="J2021">
        <f>VLOOKUP(C2021,Sheet11!$C$10:$E$17,2,FALSE)</f>
        <v>0.13380281690140844</v>
      </c>
      <c r="K2021">
        <f>VLOOKUP(C2021,Sheet11!$C$10:$E$17,3,FALSE)</f>
        <v>0.17766497461928935</v>
      </c>
      <c r="L2021">
        <f>VLOOKUP(E2021,Sheet11!$C$27:$E$30,2,FALSE)</f>
        <v>0.51877934272300474</v>
      </c>
      <c r="M2021">
        <f>VLOOKUP(E2021,Sheet11!$C$27:$E$30,3,FALSE)</f>
        <v>0.64805414551607443</v>
      </c>
      <c r="N2021">
        <f>VLOOKUP(F2021,Sheet11!$C$40:$E$43,2,FALSE)</f>
        <v>0.42488262910798125</v>
      </c>
      <c r="O2021">
        <f>VLOOKUP(F2021,Sheet11!$C$40:$E$43,3,FALSE)</f>
        <v>0.54540327129159616</v>
      </c>
      <c r="P2021">
        <f>VLOOKUP(G2021,Sheet11!$C$53:$E$61,2,FALSE)</f>
        <v>0.18779342723004694</v>
      </c>
      <c r="Q2021">
        <f>VLOOKUP(G2021,Sheet11!$C$53:$E$61,3,FALSE)</f>
        <v>0.1212633953750705</v>
      </c>
      <c r="R2021">
        <f>VLOOKUP(I2021,Sheet11!$C$70:$E$89,2,FALSE)</f>
        <v>5.6338028169014086E-2</v>
      </c>
      <c r="S2021">
        <f>VLOOKUP(I2021,Sheet11!$C$70:$E$89,3,FALSE)</f>
        <v>9.7574732092498589E-2</v>
      </c>
      <c r="T2021">
        <f t="shared" si="156"/>
        <v>6.0440570936080555E-5</v>
      </c>
      <c r="U2021">
        <f t="shared" si="157"/>
        <v>5.990934913921779E-4</v>
      </c>
      <c r="V2021">
        <f t="shared" si="158"/>
        <v>9.1641318300856034E-2</v>
      </c>
      <c r="W2021" t="str">
        <f t="shared" si="159"/>
        <v>Ontime</v>
      </c>
    </row>
    <row r="2022" spans="3:23" x14ac:dyDescent="0.3">
      <c r="C2022" s="1">
        <v>4</v>
      </c>
      <c r="D2022" s="1">
        <v>1527</v>
      </c>
      <c r="E2022" s="1" t="s">
        <v>5</v>
      </c>
      <c r="F2022" s="1" t="s">
        <v>6</v>
      </c>
      <c r="G2022" s="1" t="s">
        <v>9</v>
      </c>
      <c r="H2022" s="1" t="s">
        <v>15</v>
      </c>
      <c r="I2022">
        <f t="shared" si="155"/>
        <v>15</v>
      </c>
      <c r="J2022">
        <f>VLOOKUP(C2022,Sheet11!$C$10:$E$17,2,FALSE)</f>
        <v>0.13380281690140844</v>
      </c>
      <c r="K2022">
        <f>VLOOKUP(C2022,Sheet11!$C$10:$E$17,3,FALSE)</f>
        <v>0.17766497461928935</v>
      </c>
      <c r="L2022">
        <f>VLOOKUP(E2022,Sheet11!$C$27:$E$30,2,FALSE)</f>
        <v>0.51877934272300474</v>
      </c>
      <c r="M2022">
        <f>VLOOKUP(E2022,Sheet11!$C$27:$E$30,3,FALSE)</f>
        <v>0.64805414551607443</v>
      </c>
      <c r="N2022">
        <f>VLOOKUP(F2022,Sheet11!$C$40:$E$43,2,FALSE)</f>
        <v>0.42488262910798125</v>
      </c>
      <c r="O2022">
        <f>VLOOKUP(F2022,Sheet11!$C$40:$E$43,3,FALSE)</f>
        <v>0.54540327129159616</v>
      </c>
      <c r="P2022">
        <f>VLOOKUP(G2022,Sheet11!$C$53:$E$61,2,FALSE)</f>
        <v>0.18779342723004694</v>
      </c>
      <c r="Q2022">
        <f>VLOOKUP(G2022,Sheet11!$C$53:$E$61,3,FALSE)</f>
        <v>0.1212633953750705</v>
      </c>
      <c r="R2022">
        <f>VLOOKUP(I2022,Sheet11!$C$70:$E$89,2,FALSE)</f>
        <v>0.13849765258215962</v>
      </c>
      <c r="S2022">
        <f>VLOOKUP(I2022,Sheet11!$C$70:$E$89,3,FALSE)</f>
        <v>6.2041737168640719E-2</v>
      </c>
      <c r="T2022">
        <f t="shared" si="156"/>
        <v>1.4858307021786471E-4</v>
      </c>
      <c r="U2022">
        <f t="shared" si="157"/>
        <v>3.8092649741699173E-4</v>
      </c>
      <c r="V2022">
        <f t="shared" si="158"/>
        <v>0.28060507174881838</v>
      </c>
      <c r="W2022" t="str">
        <f t="shared" si="159"/>
        <v>Ontime</v>
      </c>
    </row>
    <row r="2023" spans="3:23" x14ac:dyDescent="0.3">
      <c r="C2023" s="1">
        <v>4</v>
      </c>
      <c r="D2023" s="1">
        <v>1654</v>
      </c>
      <c r="E2023" s="1" t="s">
        <v>5</v>
      </c>
      <c r="F2023" s="1" t="s">
        <v>6</v>
      </c>
      <c r="G2023" s="1" t="s">
        <v>9</v>
      </c>
      <c r="H2023" s="1" t="s">
        <v>3</v>
      </c>
      <c r="I2023">
        <f t="shared" si="155"/>
        <v>16</v>
      </c>
      <c r="J2023">
        <f>VLOOKUP(C2023,Sheet11!$C$10:$E$17,2,FALSE)</f>
        <v>0.13380281690140844</v>
      </c>
      <c r="K2023">
        <f>VLOOKUP(C2023,Sheet11!$C$10:$E$17,3,FALSE)</f>
        <v>0.17766497461928935</v>
      </c>
      <c r="L2023">
        <f>VLOOKUP(E2023,Sheet11!$C$27:$E$30,2,FALSE)</f>
        <v>0.51877934272300474</v>
      </c>
      <c r="M2023">
        <f>VLOOKUP(E2023,Sheet11!$C$27:$E$30,3,FALSE)</f>
        <v>0.64805414551607443</v>
      </c>
      <c r="N2023">
        <f>VLOOKUP(F2023,Sheet11!$C$40:$E$43,2,FALSE)</f>
        <v>0.42488262910798125</v>
      </c>
      <c r="O2023">
        <f>VLOOKUP(F2023,Sheet11!$C$40:$E$43,3,FALSE)</f>
        <v>0.54540327129159616</v>
      </c>
      <c r="P2023">
        <f>VLOOKUP(G2023,Sheet11!$C$53:$E$61,2,FALSE)</f>
        <v>0.18779342723004694</v>
      </c>
      <c r="Q2023">
        <f>VLOOKUP(G2023,Sheet11!$C$53:$E$61,3,FALSE)</f>
        <v>0.1212633953750705</v>
      </c>
      <c r="R2023">
        <f>VLOOKUP(I2023,Sheet11!$C$70:$E$89,2,FALSE)</f>
        <v>0.10328638497652583</v>
      </c>
      <c r="S2023">
        <f>VLOOKUP(I2023,Sheet11!$C$70:$E$89,3,FALSE)</f>
        <v>9.8702763677382968E-2</v>
      </c>
      <c r="T2023">
        <f t="shared" si="156"/>
        <v>1.1080771338281435E-4</v>
      </c>
      <c r="U2023">
        <f t="shared" si="157"/>
        <v>6.060194277088505E-4</v>
      </c>
      <c r="V2023">
        <f t="shared" si="158"/>
        <v>0.15458080062937338</v>
      </c>
      <c r="W2023" t="str">
        <f t="shared" si="159"/>
        <v>Ontime</v>
      </c>
    </row>
    <row r="2024" spans="3:23" x14ac:dyDescent="0.3">
      <c r="C2024" s="1">
        <v>4</v>
      </c>
      <c r="D2024" s="1">
        <v>1902</v>
      </c>
      <c r="E2024" s="1" t="s">
        <v>5</v>
      </c>
      <c r="F2024" s="1" t="s">
        <v>6</v>
      </c>
      <c r="G2024" s="1" t="s">
        <v>9</v>
      </c>
      <c r="H2024" s="1" t="s">
        <v>3</v>
      </c>
      <c r="I2024">
        <f t="shared" si="155"/>
        <v>19</v>
      </c>
      <c r="J2024">
        <f>VLOOKUP(C2024,Sheet11!$C$10:$E$17,2,FALSE)</f>
        <v>0.13380281690140844</v>
      </c>
      <c r="K2024">
        <f>VLOOKUP(C2024,Sheet11!$C$10:$E$17,3,FALSE)</f>
        <v>0.17766497461928935</v>
      </c>
      <c r="L2024">
        <f>VLOOKUP(E2024,Sheet11!$C$27:$E$30,2,FALSE)</f>
        <v>0.51877934272300474</v>
      </c>
      <c r="M2024">
        <f>VLOOKUP(E2024,Sheet11!$C$27:$E$30,3,FALSE)</f>
        <v>0.64805414551607443</v>
      </c>
      <c r="N2024">
        <f>VLOOKUP(F2024,Sheet11!$C$40:$E$43,2,FALSE)</f>
        <v>0.42488262910798125</v>
      </c>
      <c r="O2024">
        <f>VLOOKUP(F2024,Sheet11!$C$40:$E$43,3,FALSE)</f>
        <v>0.54540327129159616</v>
      </c>
      <c r="P2024">
        <f>VLOOKUP(G2024,Sheet11!$C$53:$E$61,2,FALSE)</f>
        <v>0.18779342723004694</v>
      </c>
      <c r="Q2024">
        <f>VLOOKUP(G2024,Sheet11!$C$53:$E$61,3,FALSE)</f>
        <v>0.1212633953750705</v>
      </c>
      <c r="R2024">
        <f>VLOOKUP(I2024,Sheet11!$C$70:$E$89,2,FALSE)</f>
        <v>9.8591549295774641E-2</v>
      </c>
      <c r="S2024">
        <f>VLOOKUP(I2024,Sheet11!$C$70:$E$89,3,FALSE)</f>
        <v>2.1996615905245348E-2</v>
      </c>
      <c r="T2024">
        <f t="shared" si="156"/>
        <v>1.0577099913814097E-4</v>
      </c>
      <c r="U2024">
        <f t="shared" si="157"/>
        <v>1.3505575817511527E-4</v>
      </c>
      <c r="V2024">
        <f t="shared" si="158"/>
        <v>0.43919953213736534</v>
      </c>
      <c r="W2024" t="str">
        <f t="shared" si="159"/>
        <v>Ontime</v>
      </c>
    </row>
    <row r="2025" spans="3:23" x14ac:dyDescent="0.3">
      <c r="C2025" s="1">
        <v>4</v>
      </c>
      <c r="D2025" s="1">
        <v>848</v>
      </c>
      <c r="E2025" s="1" t="s">
        <v>7</v>
      </c>
      <c r="F2025" s="1" t="s">
        <v>6</v>
      </c>
      <c r="G2025" s="1" t="s">
        <v>10</v>
      </c>
      <c r="H2025" s="1" t="s">
        <v>3</v>
      </c>
      <c r="I2025">
        <f t="shared" si="155"/>
        <v>8</v>
      </c>
      <c r="J2025">
        <f>VLOOKUP(C2025,Sheet11!$C$10:$E$17,2,FALSE)</f>
        <v>0.13380281690140844</v>
      </c>
      <c r="K2025">
        <f>VLOOKUP(C2025,Sheet11!$C$10:$E$17,3,FALSE)</f>
        <v>0.17766497461928935</v>
      </c>
      <c r="L2025">
        <f>VLOOKUP(E2025,Sheet11!$C$27:$E$30,2,FALSE)</f>
        <v>0.39436619718309857</v>
      </c>
      <c r="M2025">
        <f>VLOOKUP(E2025,Sheet11!$C$27:$E$30,3,FALSE)</f>
        <v>0.29103214890016921</v>
      </c>
      <c r="N2025">
        <f>VLOOKUP(F2025,Sheet11!$C$40:$E$43,2,FALSE)</f>
        <v>0.42488262910798125</v>
      </c>
      <c r="O2025">
        <f>VLOOKUP(F2025,Sheet11!$C$40:$E$43,3,FALSE)</f>
        <v>0.54540327129159616</v>
      </c>
      <c r="P2025">
        <f>VLOOKUP(G2025,Sheet11!$C$53:$E$61,2,FALSE)</f>
        <v>1.1737089201877934E-2</v>
      </c>
      <c r="Q2025">
        <f>VLOOKUP(G2025,Sheet11!$C$53:$E$61,3,FALSE)</f>
        <v>1.4664410603496898E-2</v>
      </c>
      <c r="R2025">
        <f>VLOOKUP(I2025,Sheet11!$C$70:$E$89,2,FALSE)</f>
        <v>4.2253521126760563E-2</v>
      </c>
      <c r="S2025">
        <f>VLOOKUP(I2025,Sheet11!$C$70:$E$89,3,FALSE)</f>
        <v>9.475465313028765E-2</v>
      </c>
      <c r="T2025">
        <f t="shared" si="156"/>
        <v>2.1537081272472139E-6</v>
      </c>
      <c r="U2025">
        <f t="shared" si="157"/>
        <v>3.159528964096691E-5</v>
      </c>
      <c r="V2025">
        <f t="shared" si="158"/>
        <v>6.3815469189299742E-2</v>
      </c>
      <c r="W2025" t="str">
        <f t="shared" si="159"/>
        <v>Ontime</v>
      </c>
    </row>
    <row r="2026" spans="3:23" x14ac:dyDescent="0.3">
      <c r="C2026" s="1">
        <v>4</v>
      </c>
      <c r="D2026" s="1">
        <v>632</v>
      </c>
      <c r="E2026" s="1" t="s">
        <v>5</v>
      </c>
      <c r="F2026" s="1" t="s">
        <v>6</v>
      </c>
      <c r="G2026" s="1" t="s">
        <v>11</v>
      </c>
      <c r="H2026" s="1" t="s">
        <v>3</v>
      </c>
      <c r="I2026">
        <f t="shared" si="155"/>
        <v>6</v>
      </c>
      <c r="J2026">
        <f>VLOOKUP(C2026,Sheet11!$C$10:$E$17,2,FALSE)</f>
        <v>0.13380281690140844</v>
      </c>
      <c r="K2026">
        <f>VLOOKUP(C2026,Sheet11!$C$10:$E$17,3,FALSE)</f>
        <v>0.17766497461928935</v>
      </c>
      <c r="L2026">
        <f>VLOOKUP(E2026,Sheet11!$C$27:$E$30,2,FALSE)</f>
        <v>0.51877934272300474</v>
      </c>
      <c r="M2026">
        <f>VLOOKUP(E2026,Sheet11!$C$27:$E$30,3,FALSE)</f>
        <v>0.64805414551607443</v>
      </c>
      <c r="N2026">
        <f>VLOOKUP(F2026,Sheet11!$C$40:$E$43,2,FALSE)</f>
        <v>0.42488262910798125</v>
      </c>
      <c r="O2026">
        <f>VLOOKUP(F2026,Sheet11!$C$40:$E$43,3,FALSE)</f>
        <v>0.54540327129159616</v>
      </c>
      <c r="P2026">
        <f>VLOOKUP(G2026,Sheet11!$C$53:$E$61,2,FALSE)</f>
        <v>8.2159624413145546E-2</v>
      </c>
      <c r="Q2026">
        <f>VLOOKUP(G2026,Sheet11!$C$53:$E$61,3,FALSE)</f>
        <v>0.20812182741116753</v>
      </c>
      <c r="R2026">
        <f>VLOOKUP(I2026,Sheet11!$C$70:$E$89,2,FALSE)</f>
        <v>3.9906103286384977E-2</v>
      </c>
      <c r="S2026">
        <f>VLOOKUP(I2026,Sheet11!$C$70:$E$89,3,FALSE)</f>
        <v>8.4038353073886074E-2</v>
      </c>
      <c r="T2026">
        <f t="shared" si="156"/>
        <v>1.8730281097379133E-5</v>
      </c>
      <c r="U2026">
        <f t="shared" si="157"/>
        <v>8.8556954564412798E-4</v>
      </c>
      <c r="V2026">
        <f t="shared" si="158"/>
        <v>2.0712467860212427E-2</v>
      </c>
      <c r="W2026" t="str">
        <f t="shared" si="159"/>
        <v>Ontime</v>
      </c>
    </row>
    <row r="2027" spans="3:23" x14ac:dyDescent="0.3">
      <c r="C2027" s="1">
        <v>4</v>
      </c>
      <c r="D2027" s="1">
        <v>657</v>
      </c>
      <c r="E2027" s="1" t="s">
        <v>5</v>
      </c>
      <c r="F2027" s="1" t="s">
        <v>6</v>
      </c>
      <c r="G2027" s="1" t="s">
        <v>11</v>
      </c>
      <c r="H2027" s="1" t="s">
        <v>15</v>
      </c>
      <c r="I2027">
        <f t="shared" si="155"/>
        <v>6</v>
      </c>
      <c r="J2027">
        <f>VLOOKUP(C2027,Sheet11!$C$10:$E$17,2,FALSE)</f>
        <v>0.13380281690140844</v>
      </c>
      <c r="K2027">
        <f>VLOOKUP(C2027,Sheet11!$C$10:$E$17,3,FALSE)</f>
        <v>0.17766497461928935</v>
      </c>
      <c r="L2027">
        <f>VLOOKUP(E2027,Sheet11!$C$27:$E$30,2,FALSE)</f>
        <v>0.51877934272300474</v>
      </c>
      <c r="M2027">
        <f>VLOOKUP(E2027,Sheet11!$C$27:$E$30,3,FALSE)</f>
        <v>0.64805414551607443</v>
      </c>
      <c r="N2027">
        <f>VLOOKUP(F2027,Sheet11!$C$40:$E$43,2,FALSE)</f>
        <v>0.42488262910798125</v>
      </c>
      <c r="O2027">
        <f>VLOOKUP(F2027,Sheet11!$C$40:$E$43,3,FALSE)</f>
        <v>0.54540327129159616</v>
      </c>
      <c r="P2027">
        <f>VLOOKUP(G2027,Sheet11!$C$53:$E$61,2,FALSE)</f>
        <v>8.2159624413145546E-2</v>
      </c>
      <c r="Q2027">
        <f>VLOOKUP(G2027,Sheet11!$C$53:$E$61,3,FALSE)</f>
        <v>0.20812182741116753</v>
      </c>
      <c r="R2027">
        <f>VLOOKUP(I2027,Sheet11!$C$70:$E$89,2,FALSE)</f>
        <v>3.9906103286384977E-2</v>
      </c>
      <c r="S2027">
        <f>VLOOKUP(I2027,Sheet11!$C$70:$E$89,3,FALSE)</f>
        <v>8.4038353073886074E-2</v>
      </c>
      <c r="T2027">
        <f t="shared" si="156"/>
        <v>1.8730281097379133E-5</v>
      </c>
      <c r="U2027">
        <f t="shared" si="157"/>
        <v>8.8556954564412798E-4</v>
      </c>
      <c r="V2027">
        <f t="shared" si="158"/>
        <v>2.0712467860212427E-2</v>
      </c>
      <c r="W2027" t="str">
        <f t="shared" si="159"/>
        <v>Ontime</v>
      </c>
    </row>
    <row r="2028" spans="3:23" x14ac:dyDescent="0.3">
      <c r="C2028" s="1">
        <v>4</v>
      </c>
      <c r="D2028" s="1">
        <v>755</v>
      </c>
      <c r="E2028" s="1" t="s">
        <v>5</v>
      </c>
      <c r="F2028" s="1" t="s">
        <v>6</v>
      </c>
      <c r="G2028" s="1" t="s">
        <v>11</v>
      </c>
      <c r="H2028" s="1" t="s">
        <v>3</v>
      </c>
      <c r="I2028">
        <f t="shared" si="155"/>
        <v>7</v>
      </c>
      <c r="J2028">
        <f>VLOOKUP(C2028,Sheet11!$C$10:$E$17,2,FALSE)</f>
        <v>0.13380281690140844</v>
      </c>
      <c r="K2028">
        <f>VLOOKUP(C2028,Sheet11!$C$10:$E$17,3,FALSE)</f>
        <v>0.17766497461928935</v>
      </c>
      <c r="L2028">
        <f>VLOOKUP(E2028,Sheet11!$C$27:$E$30,2,FALSE)</f>
        <v>0.51877934272300474</v>
      </c>
      <c r="M2028">
        <f>VLOOKUP(E2028,Sheet11!$C$27:$E$30,3,FALSE)</f>
        <v>0.64805414551607443</v>
      </c>
      <c r="N2028">
        <f>VLOOKUP(F2028,Sheet11!$C$40:$E$43,2,FALSE)</f>
        <v>0.42488262910798125</v>
      </c>
      <c r="O2028">
        <f>VLOOKUP(F2028,Sheet11!$C$40:$E$43,3,FALSE)</f>
        <v>0.54540327129159616</v>
      </c>
      <c r="P2028">
        <f>VLOOKUP(G2028,Sheet11!$C$53:$E$61,2,FALSE)</f>
        <v>8.2159624413145546E-2</v>
      </c>
      <c r="Q2028">
        <f>VLOOKUP(G2028,Sheet11!$C$53:$E$61,3,FALSE)</f>
        <v>0.20812182741116753</v>
      </c>
      <c r="R2028">
        <f>VLOOKUP(I2028,Sheet11!$C$70:$E$89,2,FALSE)</f>
        <v>4.2253521126760563E-2</v>
      </c>
      <c r="S2028">
        <f>VLOOKUP(I2028,Sheet11!$C$70:$E$89,3,FALSE)</f>
        <v>4.3993231810490696E-2</v>
      </c>
      <c r="T2028">
        <f t="shared" si="156"/>
        <v>1.9832062338401435E-5</v>
      </c>
      <c r="U2028">
        <f t="shared" si="157"/>
        <v>4.6358674201504689E-4</v>
      </c>
      <c r="V2028">
        <f t="shared" si="158"/>
        <v>4.1024598463698485E-2</v>
      </c>
      <c r="W2028" t="str">
        <f t="shared" si="159"/>
        <v>Ontime</v>
      </c>
    </row>
    <row r="2029" spans="3:23" x14ac:dyDescent="0.3">
      <c r="C2029" s="1">
        <v>4</v>
      </c>
      <c r="D2029" s="1">
        <v>858</v>
      </c>
      <c r="E2029" s="1" t="s">
        <v>5</v>
      </c>
      <c r="F2029" s="1" t="s">
        <v>6</v>
      </c>
      <c r="G2029" s="1" t="s">
        <v>11</v>
      </c>
      <c r="H2029" s="1" t="s">
        <v>3</v>
      </c>
      <c r="I2029">
        <f t="shared" si="155"/>
        <v>8</v>
      </c>
      <c r="J2029">
        <f>VLOOKUP(C2029,Sheet11!$C$10:$E$17,2,FALSE)</f>
        <v>0.13380281690140844</v>
      </c>
      <c r="K2029">
        <f>VLOOKUP(C2029,Sheet11!$C$10:$E$17,3,FALSE)</f>
        <v>0.17766497461928935</v>
      </c>
      <c r="L2029">
        <f>VLOOKUP(E2029,Sheet11!$C$27:$E$30,2,FALSE)</f>
        <v>0.51877934272300474</v>
      </c>
      <c r="M2029">
        <f>VLOOKUP(E2029,Sheet11!$C$27:$E$30,3,FALSE)</f>
        <v>0.64805414551607443</v>
      </c>
      <c r="N2029">
        <f>VLOOKUP(F2029,Sheet11!$C$40:$E$43,2,FALSE)</f>
        <v>0.42488262910798125</v>
      </c>
      <c r="O2029">
        <f>VLOOKUP(F2029,Sheet11!$C$40:$E$43,3,FALSE)</f>
        <v>0.54540327129159616</v>
      </c>
      <c r="P2029">
        <f>VLOOKUP(G2029,Sheet11!$C$53:$E$61,2,FALSE)</f>
        <v>8.2159624413145546E-2</v>
      </c>
      <c r="Q2029">
        <f>VLOOKUP(G2029,Sheet11!$C$53:$E$61,3,FALSE)</f>
        <v>0.20812182741116753</v>
      </c>
      <c r="R2029">
        <f>VLOOKUP(I2029,Sheet11!$C$70:$E$89,2,FALSE)</f>
        <v>4.2253521126760563E-2</v>
      </c>
      <c r="S2029">
        <f>VLOOKUP(I2029,Sheet11!$C$70:$E$89,3,FALSE)</f>
        <v>9.475465313028765E-2</v>
      </c>
      <c r="T2029">
        <f t="shared" si="156"/>
        <v>1.9832062338401435E-5</v>
      </c>
      <c r="U2029">
        <f t="shared" si="157"/>
        <v>9.9849452126317796E-4</v>
      </c>
      <c r="V2029">
        <f t="shared" si="158"/>
        <v>1.9475149385043196E-2</v>
      </c>
      <c r="W2029" t="str">
        <f t="shared" si="159"/>
        <v>Ontime</v>
      </c>
    </row>
    <row r="2030" spans="3:23" x14ac:dyDescent="0.3">
      <c r="C2030" s="1">
        <v>4</v>
      </c>
      <c r="D2030" s="1">
        <v>958</v>
      </c>
      <c r="E2030" s="1" t="s">
        <v>5</v>
      </c>
      <c r="F2030" s="1" t="s">
        <v>6</v>
      </c>
      <c r="G2030" s="1" t="s">
        <v>11</v>
      </c>
      <c r="H2030" s="1" t="s">
        <v>3</v>
      </c>
      <c r="I2030">
        <f t="shared" si="155"/>
        <v>9</v>
      </c>
      <c r="J2030">
        <f>VLOOKUP(C2030,Sheet11!$C$10:$E$17,2,FALSE)</f>
        <v>0.13380281690140844</v>
      </c>
      <c r="K2030">
        <f>VLOOKUP(C2030,Sheet11!$C$10:$E$17,3,FALSE)</f>
        <v>0.17766497461928935</v>
      </c>
      <c r="L2030">
        <f>VLOOKUP(E2030,Sheet11!$C$27:$E$30,2,FALSE)</f>
        <v>0.51877934272300474</v>
      </c>
      <c r="M2030">
        <f>VLOOKUP(E2030,Sheet11!$C$27:$E$30,3,FALSE)</f>
        <v>0.64805414551607443</v>
      </c>
      <c r="N2030">
        <f>VLOOKUP(F2030,Sheet11!$C$40:$E$43,2,FALSE)</f>
        <v>0.42488262910798125</v>
      </c>
      <c r="O2030">
        <f>VLOOKUP(F2030,Sheet11!$C$40:$E$43,3,FALSE)</f>
        <v>0.54540327129159616</v>
      </c>
      <c r="P2030">
        <f>VLOOKUP(G2030,Sheet11!$C$53:$E$61,2,FALSE)</f>
        <v>8.2159624413145546E-2</v>
      </c>
      <c r="Q2030">
        <f>VLOOKUP(G2030,Sheet11!$C$53:$E$61,3,FALSE)</f>
        <v>0.20812182741116753</v>
      </c>
      <c r="R2030">
        <f>VLOOKUP(I2030,Sheet11!$C$70:$E$89,2,FALSE)</f>
        <v>3.5211267605633804E-2</v>
      </c>
      <c r="S2030">
        <f>VLOOKUP(I2030,Sheet11!$C$70:$E$89,3,FALSE)</f>
        <v>3.2148900169204735E-2</v>
      </c>
      <c r="T2030">
        <f t="shared" si="156"/>
        <v>1.652671861533453E-5</v>
      </c>
      <c r="U2030">
        <f t="shared" si="157"/>
        <v>3.3877492685714959E-4</v>
      </c>
      <c r="V2030">
        <f t="shared" si="158"/>
        <v>4.651461321930303E-2</v>
      </c>
      <c r="W2030" t="str">
        <f t="shared" si="159"/>
        <v>Ontime</v>
      </c>
    </row>
    <row r="2031" spans="3:23" x14ac:dyDescent="0.3">
      <c r="C2031" s="1">
        <v>4</v>
      </c>
      <c r="D2031" s="1">
        <v>1058</v>
      </c>
      <c r="E2031" s="1" t="s">
        <v>5</v>
      </c>
      <c r="F2031" s="1" t="s">
        <v>6</v>
      </c>
      <c r="G2031" s="1" t="s">
        <v>11</v>
      </c>
      <c r="H2031" s="1" t="s">
        <v>3</v>
      </c>
      <c r="I2031">
        <f t="shared" si="155"/>
        <v>10</v>
      </c>
      <c r="J2031">
        <f>VLOOKUP(C2031,Sheet11!$C$10:$E$17,2,FALSE)</f>
        <v>0.13380281690140844</v>
      </c>
      <c r="K2031">
        <f>VLOOKUP(C2031,Sheet11!$C$10:$E$17,3,FALSE)</f>
        <v>0.17766497461928935</v>
      </c>
      <c r="L2031">
        <f>VLOOKUP(E2031,Sheet11!$C$27:$E$30,2,FALSE)</f>
        <v>0.51877934272300474</v>
      </c>
      <c r="M2031">
        <f>VLOOKUP(E2031,Sheet11!$C$27:$E$30,3,FALSE)</f>
        <v>0.64805414551607443</v>
      </c>
      <c r="N2031">
        <f>VLOOKUP(F2031,Sheet11!$C$40:$E$43,2,FALSE)</f>
        <v>0.42488262910798125</v>
      </c>
      <c r="O2031">
        <f>VLOOKUP(F2031,Sheet11!$C$40:$E$43,3,FALSE)</f>
        <v>0.54540327129159616</v>
      </c>
      <c r="P2031">
        <f>VLOOKUP(G2031,Sheet11!$C$53:$E$61,2,FALSE)</f>
        <v>8.2159624413145546E-2</v>
      </c>
      <c r="Q2031">
        <f>VLOOKUP(G2031,Sheet11!$C$53:$E$61,3,FALSE)</f>
        <v>0.20812182741116753</v>
      </c>
      <c r="R2031">
        <f>VLOOKUP(I2031,Sheet11!$C$70:$E$89,2,FALSE)</f>
        <v>3.0516431924882629E-2</v>
      </c>
      <c r="S2031">
        <f>VLOOKUP(I2031,Sheet11!$C$70:$E$89,3,FALSE)</f>
        <v>5.9785673998871969E-2</v>
      </c>
      <c r="T2031">
        <f t="shared" si="156"/>
        <v>1.4323156133289924E-5</v>
      </c>
      <c r="U2031">
        <f t="shared" si="157"/>
        <v>6.3000249555890983E-4</v>
      </c>
      <c r="V2031">
        <f t="shared" si="158"/>
        <v>2.2229684780782601E-2</v>
      </c>
      <c r="W2031" t="str">
        <f t="shared" si="159"/>
        <v>Ontime</v>
      </c>
    </row>
    <row r="2032" spans="3:23" x14ac:dyDescent="0.3">
      <c r="C2032" s="1">
        <v>4</v>
      </c>
      <c r="D2032" s="1">
        <v>1155</v>
      </c>
      <c r="E2032" s="1" t="s">
        <v>5</v>
      </c>
      <c r="F2032" s="1" t="s">
        <v>6</v>
      </c>
      <c r="G2032" s="1" t="s">
        <v>11</v>
      </c>
      <c r="H2032" s="1" t="s">
        <v>3</v>
      </c>
      <c r="I2032">
        <f t="shared" si="155"/>
        <v>11</v>
      </c>
      <c r="J2032">
        <f>VLOOKUP(C2032,Sheet11!$C$10:$E$17,2,FALSE)</f>
        <v>0.13380281690140844</v>
      </c>
      <c r="K2032">
        <f>VLOOKUP(C2032,Sheet11!$C$10:$E$17,3,FALSE)</f>
        <v>0.17766497461928935</v>
      </c>
      <c r="L2032">
        <f>VLOOKUP(E2032,Sheet11!$C$27:$E$30,2,FALSE)</f>
        <v>0.51877934272300474</v>
      </c>
      <c r="M2032">
        <f>VLOOKUP(E2032,Sheet11!$C$27:$E$30,3,FALSE)</f>
        <v>0.64805414551607443</v>
      </c>
      <c r="N2032">
        <f>VLOOKUP(F2032,Sheet11!$C$40:$E$43,2,FALSE)</f>
        <v>0.42488262910798125</v>
      </c>
      <c r="O2032">
        <f>VLOOKUP(F2032,Sheet11!$C$40:$E$43,3,FALSE)</f>
        <v>0.54540327129159616</v>
      </c>
      <c r="P2032">
        <f>VLOOKUP(G2032,Sheet11!$C$53:$E$61,2,FALSE)</f>
        <v>8.2159624413145546E-2</v>
      </c>
      <c r="Q2032">
        <f>VLOOKUP(G2032,Sheet11!$C$53:$E$61,3,FALSE)</f>
        <v>0.20812182741116753</v>
      </c>
      <c r="R2032">
        <f>VLOOKUP(I2032,Sheet11!$C$70:$E$89,2,FALSE)</f>
        <v>1.4084507042253521E-2</v>
      </c>
      <c r="S2032">
        <f>VLOOKUP(I2032,Sheet11!$C$70:$E$89,3,FALSE)</f>
        <v>2.5944726452340666E-2</v>
      </c>
      <c r="T2032">
        <f t="shared" si="156"/>
        <v>6.6106874461338114E-6</v>
      </c>
      <c r="U2032">
        <f t="shared" si="157"/>
        <v>2.7339730939348917E-4</v>
      </c>
      <c r="V2032">
        <f t="shared" si="158"/>
        <v>2.360892374770332E-2</v>
      </c>
      <c r="W2032" t="str">
        <f t="shared" si="159"/>
        <v>Ontime</v>
      </c>
    </row>
    <row r="2033" spans="3:23" x14ac:dyDescent="0.3">
      <c r="C2033" s="1">
        <v>4</v>
      </c>
      <c r="D2033" s="1">
        <v>1256</v>
      </c>
      <c r="E2033" s="1" t="s">
        <v>5</v>
      </c>
      <c r="F2033" s="1" t="s">
        <v>6</v>
      </c>
      <c r="G2033" s="1" t="s">
        <v>11</v>
      </c>
      <c r="H2033" s="1" t="s">
        <v>3</v>
      </c>
      <c r="I2033">
        <f t="shared" si="155"/>
        <v>12</v>
      </c>
      <c r="J2033">
        <f>VLOOKUP(C2033,Sheet11!$C$10:$E$17,2,FALSE)</f>
        <v>0.13380281690140844</v>
      </c>
      <c r="K2033">
        <f>VLOOKUP(C2033,Sheet11!$C$10:$E$17,3,FALSE)</f>
        <v>0.17766497461928935</v>
      </c>
      <c r="L2033">
        <f>VLOOKUP(E2033,Sheet11!$C$27:$E$30,2,FALSE)</f>
        <v>0.51877934272300474</v>
      </c>
      <c r="M2033">
        <f>VLOOKUP(E2033,Sheet11!$C$27:$E$30,3,FALSE)</f>
        <v>0.64805414551607443</v>
      </c>
      <c r="N2033">
        <f>VLOOKUP(F2033,Sheet11!$C$40:$E$43,2,FALSE)</f>
        <v>0.42488262910798125</v>
      </c>
      <c r="O2033">
        <f>VLOOKUP(F2033,Sheet11!$C$40:$E$43,3,FALSE)</f>
        <v>0.54540327129159616</v>
      </c>
      <c r="P2033">
        <f>VLOOKUP(G2033,Sheet11!$C$53:$E$61,2,FALSE)</f>
        <v>8.2159624413145546E-2</v>
      </c>
      <c r="Q2033">
        <f>VLOOKUP(G2033,Sheet11!$C$53:$E$61,3,FALSE)</f>
        <v>0.20812182741116753</v>
      </c>
      <c r="R2033">
        <f>VLOOKUP(I2033,Sheet11!$C$70:$E$89,2,FALSE)</f>
        <v>3.0516431924882629E-2</v>
      </c>
      <c r="S2033">
        <f>VLOOKUP(I2033,Sheet11!$C$70:$E$89,3,FALSE)</f>
        <v>0.10152284263959391</v>
      </c>
      <c r="T2033">
        <f t="shared" si="156"/>
        <v>1.4323156133289924E-5</v>
      </c>
      <c r="U2033">
        <f t="shared" si="157"/>
        <v>1.069815558496262E-3</v>
      </c>
      <c r="V2033">
        <f t="shared" si="158"/>
        <v>1.3211553042070006E-2</v>
      </c>
      <c r="W2033" t="str">
        <f t="shared" si="159"/>
        <v>Ontime</v>
      </c>
    </row>
    <row r="2034" spans="3:23" x14ac:dyDescent="0.3">
      <c r="C2034" s="1">
        <v>4</v>
      </c>
      <c r="D2034" s="1">
        <v>1356</v>
      </c>
      <c r="E2034" s="1" t="s">
        <v>5</v>
      </c>
      <c r="F2034" s="1" t="s">
        <v>6</v>
      </c>
      <c r="G2034" s="1" t="s">
        <v>11</v>
      </c>
      <c r="H2034" s="1" t="s">
        <v>3</v>
      </c>
      <c r="I2034">
        <f t="shared" si="155"/>
        <v>13</v>
      </c>
      <c r="J2034">
        <f>VLOOKUP(C2034,Sheet11!$C$10:$E$17,2,FALSE)</f>
        <v>0.13380281690140844</v>
      </c>
      <c r="K2034">
        <f>VLOOKUP(C2034,Sheet11!$C$10:$E$17,3,FALSE)</f>
        <v>0.17766497461928935</v>
      </c>
      <c r="L2034">
        <f>VLOOKUP(E2034,Sheet11!$C$27:$E$30,2,FALSE)</f>
        <v>0.51877934272300474</v>
      </c>
      <c r="M2034">
        <f>VLOOKUP(E2034,Sheet11!$C$27:$E$30,3,FALSE)</f>
        <v>0.64805414551607443</v>
      </c>
      <c r="N2034">
        <f>VLOOKUP(F2034,Sheet11!$C$40:$E$43,2,FALSE)</f>
        <v>0.42488262910798125</v>
      </c>
      <c r="O2034">
        <f>VLOOKUP(F2034,Sheet11!$C$40:$E$43,3,FALSE)</f>
        <v>0.54540327129159616</v>
      </c>
      <c r="P2034">
        <f>VLOOKUP(G2034,Sheet11!$C$53:$E$61,2,FALSE)</f>
        <v>8.2159624413145546E-2</v>
      </c>
      <c r="Q2034">
        <f>VLOOKUP(G2034,Sheet11!$C$53:$E$61,3,FALSE)</f>
        <v>0.20812182741116753</v>
      </c>
      <c r="R2034">
        <f>VLOOKUP(I2034,Sheet11!$C$70:$E$89,2,FALSE)</f>
        <v>6.1032863849765258E-2</v>
      </c>
      <c r="S2034">
        <f>VLOOKUP(I2034,Sheet11!$C$70:$E$89,3,FALSE)</f>
        <v>5.0761421319796954E-2</v>
      </c>
      <c r="T2034">
        <f t="shared" si="156"/>
        <v>2.8646312266579849E-5</v>
      </c>
      <c r="U2034">
        <f t="shared" si="157"/>
        <v>5.3490777924813102E-4</v>
      </c>
      <c r="V2034">
        <f t="shared" si="158"/>
        <v>5.0831522116332767E-2</v>
      </c>
      <c r="W2034" t="str">
        <f t="shared" si="159"/>
        <v>Ontime</v>
      </c>
    </row>
    <row r="2035" spans="3:23" x14ac:dyDescent="0.3">
      <c r="C2035" s="1">
        <v>4</v>
      </c>
      <c r="D2035" s="1">
        <v>1457</v>
      </c>
      <c r="E2035" s="1" t="s">
        <v>5</v>
      </c>
      <c r="F2035" s="1" t="s">
        <v>6</v>
      </c>
      <c r="G2035" s="1" t="s">
        <v>11</v>
      </c>
      <c r="H2035" s="1" t="s">
        <v>3</v>
      </c>
      <c r="I2035">
        <f t="shared" si="155"/>
        <v>14</v>
      </c>
      <c r="J2035">
        <f>VLOOKUP(C2035,Sheet11!$C$10:$E$17,2,FALSE)</f>
        <v>0.13380281690140844</v>
      </c>
      <c r="K2035">
        <f>VLOOKUP(C2035,Sheet11!$C$10:$E$17,3,FALSE)</f>
        <v>0.17766497461928935</v>
      </c>
      <c r="L2035">
        <f>VLOOKUP(E2035,Sheet11!$C$27:$E$30,2,FALSE)</f>
        <v>0.51877934272300474</v>
      </c>
      <c r="M2035">
        <f>VLOOKUP(E2035,Sheet11!$C$27:$E$30,3,FALSE)</f>
        <v>0.64805414551607443</v>
      </c>
      <c r="N2035">
        <f>VLOOKUP(F2035,Sheet11!$C$40:$E$43,2,FALSE)</f>
        <v>0.42488262910798125</v>
      </c>
      <c r="O2035">
        <f>VLOOKUP(F2035,Sheet11!$C$40:$E$43,3,FALSE)</f>
        <v>0.54540327129159616</v>
      </c>
      <c r="P2035">
        <f>VLOOKUP(G2035,Sheet11!$C$53:$E$61,2,FALSE)</f>
        <v>8.2159624413145546E-2</v>
      </c>
      <c r="Q2035">
        <f>VLOOKUP(G2035,Sheet11!$C$53:$E$61,3,FALSE)</f>
        <v>0.20812182741116753</v>
      </c>
      <c r="R2035">
        <f>VLOOKUP(I2035,Sheet11!$C$70:$E$89,2,FALSE)</f>
        <v>5.6338028169014086E-2</v>
      </c>
      <c r="S2035">
        <f>VLOOKUP(I2035,Sheet11!$C$70:$E$89,3,FALSE)</f>
        <v>9.7574732092498589E-2</v>
      </c>
      <c r="T2035">
        <f t="shared" si="156"/>
        <v>2.6442749784535245E-5</v>
      </c>
      <c r="U2035">
        <f t="shared" si="157"/>
        <v>1.0282116201102962E-3</v>
      </c>
      <c r="V2035">
        <f t="shared" si="158"/>
        <v>2.5072431821594857E-2</v>
      </c>
      <c r="W2035" t="str">
        <f t="shared" si="159"/>
        <v>Ontime</v>
      </c>
    </row>
    <row r="2036" spans="3:23" x14ac:dyDescent="0.3">
      <c r="C2036" s="1">
        <v>4</v>
      </c>
      <c r="D2036" s="1">
        <v>1556</v>
      </c>
      <c r="E2036" s="1" t="s">
        <v>5</v>
      </c>
      <c r="F2036" s="1" t="s">
        <v>6</v>
      </c>
      <c r="G2036" s="1" t="s">
        <v>11</v>
      </c>
      <c r="H2036" s="1" t="s">
        <v>3</v>
      </c>
      <c r="I2036">
        <f t="shared" si="155"/>
        <v>15</v>
      </c>
      <c r="J2036">
        <f>VLOOKUP(C2036,Sheet11!$C$10:$E$17,2,FALSE)</f>
        <v>0.13380281690140844</v>
      </c>
      <c r="K2036">
        <f>VLOOKUP(C2036,Sheet11!$C$10:$E$17,3,FALSE)</f>
        <v>0.17766497461928935</v>
      </c>
      <c r="L2036">
        <f>VLOOKUP(E2036,Sheet11!$C$27:$E$30,2,FALSE)</f>
        <v>0.51877934272300474</v>
      </c>
      <c r="M2036">
        <f>VLOOKUP(E2036,Sheet11!$C$27:$E$30,3,FALSE)</f>
        <v>0.64805414551607443</v>
      </c>
      <c r="N2036">
        <f>VLOOKUP(F2036,Sheet11!$C$40:$E$43,2,FALSE)</f>
        <v>0.42488262910798125</v>
      </c>
      <c r="O2036">
        <f>VLOOKUP(F2036,Sheet11!$C$40:$E$43,3,FALSE)</f>
        <v>0.54540327129159616</v>
      </c>
      <c r="P2036">
        <f>VLOOKUP(G2036,Sheet11!$C$53:$E$61,2,FALSE)</f>
        <v>8.2159624413145546E-2</v>
      </c>
      <c r="Q2036">
        <f>VLOOKUP(G2036,Sheet11!$C$53:$E$61,3,FALSE)</f>
        <v>0.20812182741116753</v>
      </c>
      <c r="R2036">
        <f>VLOOKUP(I2036,Sheet11!$C$70:$E$89,2,FALSE)</f>
        <v>0.13849765258215962</v>
      </c>
      <c r="S2036">
        <f>VLOOKUP(I2036,Sheet11!$C$70:$E$89,3,FALSE)</f>
        <v>6.2041737168640719E-2</v>
      </c>
      <c r="T2036">
        <f t="shared" si="156"/>
        <v>6.5005093220315817E-5</v>
      </c>
      <c r="U2036">
        <f t="shared" si="157"/>
        <v>6.5377617463660456E-4</v>
      </c>
      <c r="V2036">
        <f t="shared" si="158"/>
        <v>9.0437934497279701E-2</v>
      </c>
      <c r="W2036" t="str">
        <f t="shared" si="159"/>
        <v>Ontime</v>
      </c>
    </row>
    <row r="2037" spans="3:23" x14ac:dyDescent="0.3">
      <c r="C2037" s="1">
        <v>4</v>
      </c>
      <c r="D2037" s="1">
        <v>1659</v>
      </c>
      <c r="E2037" s="1" t="s">
        <v>5</v>
      </c>
      <c r="F2037" s="1" t="s">
        <v>6</v>
      </c>
      <c r="G2037" s="1" t="s">
        <v>11</v>
      </c>
      <c r="H2037" s="1" t="s">
        <v>3</v>
      </c>
      <c r="I2037">
        <f t="shared" si="155"/>
        <v>16</v>
      </c>
      <c r="J2037">
        <f>VLOOKUP(C2037,Sheet11!$C$10:$E$17,2,FALSE)</f>
        <v>0.13380281690140844</v>
      </c>
      <c r="K2037">
        <f>VLOOKUP(C2037,Sheet11!$C$10:$E$17,3,FALSE)</f>
        <v>0.17766497461928935</v>
      </c>
      <c r="L2037">
        <f>VLOOKUP(E2037,Sheet11!$C$27:$E$30,2,FALSE)</f>
        <v>0.51877934272300474</v>
      </c>
      <c r="M2037">
        <f>VLOOKUP(E2037,Sheet11!$C$27:$E$30,3,FALSE)</f>
        <v>0.64805414551607443</v>
      </c>
      <c r="N2037">
        <f>VLOOKUP(F2037,Sheet11!$C$40:$E$43,2,FALSE)</f>
        <v>0.42488262910798125</v>
      </c>
      <c r="O2037">
        <f>VLOOKUP(F2037,Sheet11!$C$40:$E$43,3,FALSE)</f>
        <v>0.54540327129159616</v>
      </c>
      <c r="P2037">
        <f>VLOOKUP(G2037,Sheet11!$C$53:$E$61,2,FALSE)</f>
        <v>8.2159624413145546E-2</v>
      </c>
      <c r="Q2037">
        <f>VLOOKUP(G2037,Sheet11!$C$53:$E$61,3,FALSE)</f>
        <v>0.20812182741116753</v>
      </c>
      <c r="R2037">
        <f>VLOOKUP(I2037,Sheet11!$C$70:$E$89,2,FALSE)</f>
        <v>0.10328638497652583</v>
      </c>
      <c r="S2037">
        <f>VLOOKUP(I2037,Sheet11!$C$70:$E$89,3,FALSE)</f>
        <v>9.8702763677382968E-2</v>
      </c>
      <c r="T2037">
        <f t="shared" si="156"/>
        <v>4.8478374604981284E-5</v>
      </c>
      <c r="U2037">
        <f t="shared" si="157"/>
        <v>1.0400984596491436E-3</v>
      </c>
      <c r="V2037">
        <f t="shared" si="158"/>
        <v>4.4533718778057473E-2</v>
      </c>
      <c r="W2037" t="str">
        <f t="shared" si="159"/>
        <v>Ontime</v>
      </c>
    </row>
    <row r="2038" spans="3:23" x14ac:dyDescent="0.3">
      <c r="C2038" s="1">
        <v>4</v>
      </c>
      <c r="D2038" s="1">
        <v>1758</v>
      </c>
      <c r="E2038" s="1" t="s">
        <v>5</v>
      </c>
      <c r="F2038" s="1" t="s">
        <v>6</v>
      </c>
      <c r="G2038" s="1" t="s">
        <v>11</v>
      </c>
      <c r="H2038" s="1" t="s">
        <v>3</v>
      </c>
      <c r="I2038">
        <f t="shared" si="155"/>
        <v>17</v>
      </c>
      <c r="J2038">
        <f>VLOOKUP(C2038,Sheet11!$C$10:$E$17,2,FALSE)</f>
        <v>0.13380281690140844</v>
      </c>
      <c r="K2038">
        <f>VLOOKUP(C2038,Sheet11!$C$10:$E$17,3,FALSE)</f>
        <v>0.17766497461928935</v>
      </c>
      <c r="L2038">
        <f>VLOOKUP(E2038,Sheet11!$C$27:$E$30,2,FALSE)</f>
        <v>0.51877934272300474</v>
      </c>
      <c r="M2038">
        <f>VLOOKUP(E2038,Sheet11!$C$27:$E$30,3,FALSE)</f>
        <v>0.64805414551607443</v>
      </c>
      <c r="N2038">
        <f>VLOOKUP(F2038,Sheet11!$C$40:$E$43,2,FALSE)</f>
        <v>0.42488262910798125</v>
      </c>
      <c r="O2038">
        <f>VLOOKUP(F2038,Sheet11!$C$40:$E$43,3,FALSE)</f>
        <v>0.54540327129159616</v>
      </c>
      <c r="P2038">
        <f>VLOOKUP(G2038,Sheet11!$C$53:$E$61,2,FALSE)</f>
        <v>8.2159624413145546E-2</v>
      </c>
      <c r="Q2038">
        <f>VLOOKUP(G2038,Sheet11!$C$53:$E$61,3,FALSE)</f>
        <v>0.20812182741116753</v>
      </c>
      <c r="R2038">
        <f>VLOOKUP(I2038,Sheet11!$C$70:$E$89,2,FALSE)</f>
        <v>9.154929577464789E-2</v>
      </c>
      <c r="S2038">
        <f>VLOOKUP(I2038,Sheet11!$C$70:$E$89,3,FALSE)</f>
        <v>8.1218274111675121E-2</v>
      </c>
      <c r="T2038">
        <f t="shared" si="156"/>
        <v>4.2969468399869775E-5</v>
      </c>
      <c r="U2038">
        <f t="shared" si="157"/>
        <v>8.5585244679700948E-4</v>
      </c>
      <c r="V2038">
        <f t="shared" si="158"/>
        <v>4.78064315893518E-2</v>
      </c>
      <c r="W2038" t="str">
        <f t="shared" si="159"/>
        <v>Ontime</v>
      </c>
    </row>
    <row r="2039" spans="3:23" x14ac:dyDescent="0.3">
      <c r="C2039" s="1">
        <v>4</v>
      </c>
      <c r="D2039" s="1">
        <v>1857</v>
      </c>
      <c r="E2039" s="1" t="s">
        <v>5</v>
      </c>
      <c r="F2039" s="1" t="s">
        <v>6</v>
      </c>
      <c r="G2039" s="1" t="s">
        <v>11</v>
      </c>
      <c r="H2039" s="1" t="s">
        <v>3</v>
      </c>
      <c r="I2039">
        <f t="shared" si="155"/>
        <v>18</v>
      </c>
      <c r="J2039">
        <f>VLOOKUP(C2039,Sheet11!$C$10:$E$17,2,FALSE)</f>
        <v>0.13380281690140844</v>
      </c>
      <c r="K2039">
        <f>VLOOKUP(C2039,Sheet11!$C$10:$E$17,3,FALSE)</f>
        <v>0.17766497461928935</v>
      </c>
      <c r="L2039">
        <f>VLOOKUP(E2039,Sheet11!$C$27:$E$30,2,FALSE)</f>
        <v>0.51877934272300474</v>
      </c>
      <c r="M2039">
        <f>VLOOKUP(E2039,Sheet11!$C$27:$E$30,3,FALSE)</f>
        <v>0.64805414551607443</v>
      </c>
      <c r="N2039">
        <f>VLOOKUP(F2039,Sheet11!$C$40:$E$43,2,FALSE)</f>
        <v>0.42488262910798125</v>
      </c>
      <c r="O2039">
        <f>VLOOKUP(F2039,Sheet11!$C$40:$E$43,3,FALSE)</f>
        <v>0.54540327129159616</v>
      </c>
      <c r="P2039">
        <f>VLOOKUP(G2039,Sheet11!$C$53:$E$61,2,FALSE)</f>
        <v>8.2159624413145546E-2</v>
      </c>
      <c r="Q2039">
        <f>VLOOKUP(G2039,Sheet11!$C$53:$E$61,3,FALSE)</f>
        <v>0.20812182741116753</v>
      </c>
      <c r="R2039">
        <f>VLOOKUP(I2039,Sheet11!$C$70:$E$89,2,FALSE)</f>
        <v>7.746478873239436E-2</v>
      </c>
      <c r="S2039">
        <f>VLOOKUP(I2039,Sheet11!$C$70:$E$89,3,FALSE)</f>
        <v>5.8093626621545401E-2</v>
      </c>
      <c r="T2039">
        <f t="shared" si="156"/>
        <v>3.6358780953735958E-5</v>
      </c>
      <c r="U2039">
        <f t="shared" si="157"/>
        <v>6.1217223625063876E-4</v>
      </c>
      <c r="V2039">
        <f t="shared" si="158"/>
        <v>5.6063287628813657E-2</v>
      </c>
      <c r="W2039" t="str">
        <f t="shared" si="159"/>
        <v>Ontime</v>
      </c>
    </row>
    <row r="2040" spans="3:23" x14ac:dyDescent="0.3">
      <c r="C2040" s="1">
        <v>4</v>
      </c>
      <c r="D2040" s="1">
        <v>2001</v>
      </c>
      <c r="E2040" s="1" t="s">
        <v>5</v>
      </c>
      <c r="F2040" s="1" t="s">
        <v>6</v>
      </c>
      <c r="G2040" s="1" t="s">
        <v>11</v>
      </c>
      <c r="H2040" s="1" t="s">
        <v>3</v>
      </c>
      <c r="I2040">
        <f t="shared" si="155"/>
        <v>20</v>
      </c>
      <c r="J2040">
        <f>VLOOKUP(C2040,Sheet11!$C$10:$E$17,2,FALSE)</f>
        <v>0.13380281690140844</v>
      </c>
      <c r="K2040">
        <f>VLOOKUP(C2040,Sheet11!$C$10:$E$17,3,FALSE)</f>
        <v>0.17766497461928935</v>
      </c>
      <c r="L2040">
        <f>VLOOKUP(E2040,Sheet11!$C$27:$E$30,2,FALSE)</f>
        <v>0.51877934272300474</v>
      </c>
      <c r="M2040">
        <f>VLOOKUP(E2040,Sheet11!$C$27:$E$30,3,FALSE)</f>
        <v>0.64805414551607443</v>
      </c>
      <c r="N2040">
        <f>VLOOKUP(F2040,Sheet11!$C$40:$E$43,2,FALSE)</f>
        <v>0.42488262910798125</v>
      </c>
      <c r="O2040">
        <f>VLOOKUP(F2040,Sheet11!$C$40:$E$43,3,FALSE)</f>
        <v>0.54540327129159616</v>
      </c>
      <c r="P2040">
        <f>VLOOKUP(G2040,Sheet11!$C$53:$E$61,2,FALSE)</f>
        <v>8.2159624413145546E-2</v>
      </c>
      <c r="Q2040">
        <f>VLOOKUP(G2040,Sheet11!$C$53:$E$61,3,FALSE)</f>
        <v>0.20812182741116753</v>
      </c>
      <c r="R2040">
        <f>VLOOKUP(I2040,Sheet11!$C$70:$E$89,2,FALSE)</f>
        <v>4.9295774647887321E-2</v>
      </c>
      <c r="S2040">
        <f>VLOOKUP(I2040,Sheet11!$C$70:$E$89,3,FALSE)</f>
        <v>3.6661026508742242E-2</v>
      </c>
      <c r="T2040">
        <f t="shared" si="156"/>
        <v>2.3137406061468337E-5</v>
      </c>
      <c r="U2040">
        <f t="shared" si="157"/>
        <v>3.8632228501253899E-4</v>
      </c>
      <c r="V2040">
        <f t="shared" si="158"/>
        <v>5.6507164357935284E-2</v>
      </c>
      <c r="W2040" t="str">
        <f t="shared" si="159"/>
        <v>Ontime</v>
      </c>
    </row>
    <row r="2041" spans="3:23" x14ac:dyDescent="0.3">
      <c r="C2041" s="1">
        <v>4</v>
      </c>
      <c r="D2041" s="1">
        <v>2055</v>
      </c>
      <c r="E2041" s="1" t="s">
        <v>5</v>
      </c>
      <c r="F2041" s="1" t="s">
        <v>6</v>
      </c>
      <c r="G2041" s="1" t="s">
        <v>11</v>
      </c>
      <c r="H2041" s="1" t="s">
        <v>3</v>
      </c>
      <c r="I2041">
        <f t="shared" si="155"/>
        <v>20</v>
      </c>
      <c r="J2041">
        <f>VLOOKUP(C2041,Sheet11!$C$10:$E$17,2,FALSE)</f>
        <v>0.13380281690140844</v>
      </c>
      <c r="K2041">
        <f>VLOOKUP(C2041,Sheet11!$C$10:$E$17,3,FALSE)</f>
        <v>0.17766497461928935</v>
      </c>
      <c r="L2041">
        <f>VLOOKUP(E2041,Sheet11!$C$27:$E$30,2,FALSE)</f>
        <v>0.51877934272300474</v>
      </c>
      <c r="M2041">
        <f>VLOOKUP(E2041,Sheet11!$C$27:$E$30,3,FALSE)</f>
        <v>0.64805414551607443</v>
      </c>
      <c r="N2041">
        <f>VLOOKUP(F2041,Sheet11!$C$40:$E$43,2,FALSE)</f>
        <v>0.42488262910798125</v>
      </c>
      <c r="O2041">
        <f>VLOOKUP(F2041,Sheet11!$C$40:$E$43,3,FALSE)</f>
        <v>0.54540327129159616</v>
      </c>
      <c r="P2041">
        <f>VLOOKUP(G2041,Sheet11!$C$53:$E$61,2,FALSE)</f>
        <v>8.2159624413145546E-2</v>
      </c>
      <c r="Q2041">
        <f>VLOOKUP(G2041,Sheet11!$C$53:$E$61,3,FALSE)</f>
        <v>0.20812182741116753</v>
      </c>
      <c r="R2041">
        <f>VLOOKUP(I2041,Sheet11!$C$70:$E$89,2,FALSE)</f>
        <v>4.9295774647887321E-2</v>
      </c>
      <c r="S2041">
        <f>VLOOKUP(I2041,Sheet11!$C$70:$E$89,3,FALSE)</f>
        <v>3.6661026508742242E-2</v>
      </c>
      <c r="T2041">
        <f t="shared" si="156"/>
        <v>2.3137406061468337E-5</v>
      </c>
      <c r="U2041">
        <f t="shared" si="157"/>
        <v>3.8632228501253899E-4</v>
      </c>
      <c r="V2041">
        <f t="shared" si="158"/>
        <v>5.6507164357935284E-2</v>
      </c>
      <c r="W2041" t="str">
        <f t="shared" si="159"/>
        <v>Ontime</v>
      </c>
    </row>
    <row r="2042" spans="3:23" x14ac:dyDescent="0.3">
      <c r="C2042" s="1">
        <v>4</v>
      </c>
      <c r="D2042" s="1">
        <v>1718</v>
      </c>
      <c r="E2042" s="1" t="s">
        <v>2</v>
      </c>
      <c r="F2042" s="1" t="s">
        <v>13</v>
      </c>
      <c r="G2042" s="1" t="s">
        <v>12</v>
      </c>
      <c r="H2042" s="1" t="s">
        <v>3</v>
      </c>
      <c r="I2042">
        <f t="shared" si="155"/>
        <v>17</v>
      </c>
      <c r="J2042">
        <f>VLOOKUP(C2042,Sheet11!$C$10:$E$17,2,FALSE)</f>
        <v>0.13380281690140844</v>
      </c>
      <c r="K2042">
        <f>VLOOKUP(C2042,Sheet11!$C$10:$E$17,3,FALSE)</f>
        <v>0.17766497461928935</v>
      </c>
      <c r="L2042">
        <f>VLOOKUP(E2042,Sheet11!$C$27:$E$30,2,FALSE)</f>
        <v>8.6854460093896718E-2</v>
      </c>
      <c r="M2042">
        <f>VLOOKUP(E2042,Sheet11!$C$27:$E$30,3,FALSE)</f>
        <v>6.0913705583756347E-2</v>
      </c>
      <c r="N2042">
        <f>VLOOKUP(F2042,Sheet11!$C$40:$E$43,2,FALSE)</f>
        <v>0.3779342723004695</v>
      </c>
      <c r="O2042">
        <f>VLOOKUP(F2042,Sheet11!$C$40:$E$43,3,FALSE)</f>
        <v>0.28426395939086296</v>
      </c>
      <c r="P2042">
        <f>VLOOKUP(G2042,Sheet11!$C$53:$E$61,2,FALSE)</f>
        <v>0.22065727699530516</v>
      </c>
      <c r="Q2042">
        <f>VLOOKUP(G2042,Sheet11!$C$53:$E$61,3,FALSE)</f>
        <v>0.17710095882684715</v>
      </c>
      <c r="R2042">
        <f>VLOOKUP(I2042,Sheet11!$C$70:$E$89,2,FALSE)</f>
        <v>9.154929577464789E-2</v>
      </c>
      <c r="S2042">
        <f>VLOOKUP(I2042,Sheet11!$C$70:$E$89,3,FALSE)</f>
        <v>8.1218274111675121E-2</v>
      </c>
      <c r="T2042">
        <f t="shared" si="156"/>
        <v>1.7186068624180307E-5</v>
      </c>
      <c r="U2042">
        <f t="shared" si="157"/>
        <v>3.5678777698912884E-5</v>
      </c>
      <c r="V2042">
        <f t="shared" si="158"/>
        <v>0.32509445916374186</v>
      </c>
      <c r="W2042" t="str">
        <f t="shared" si="159"/>
        <v>Ontime</v>
      </c>
    </row>
    <row r="2043" spans="3:23" x14ac:dyDescent="0.3">
      <c r="C2043" s="1">
        <v>4</v>
      </c>
      <c r="D2043" s="1">
        <v>659</v>
      </c>
      <c r="E2043" s="1" t="s">
        <v>2</v>
      </c>
      <c r="F2043" s="1" t="s">
        <v>13</v>
      </c>
      <c r="G2043" s="1" t="s">
        <v>12</v>
      </c>
      <c r="H2043" s="1" t="s">
        <v>3</v>
      </c>
      <c r="I2043">
        <f t="shared" si="155"/>
        <v>6</v>
      </c>
      <c r="J2043">
        <f>VLOOKUP(C2043,Sheet11!$C$10:$E$17,2,FALSE)</f>
        <v>0.13380281690140844</v>
      </c>
      <c r="K2043">
        <f>VLOOKUP(C2043,Sheet11!$C$10:$E$17,3,FALSE)</f>
        <v>0.17766497461928935</v>
      </c>
      <c r="L2043">
        <f>VLOOKUP(E2043,Sheet11!$C$27:$E$30,2,FALSE)</f>
        <v>8.6854460093896718E-2</v>
      </c>
      <c r="M2043">
        <f>VLOOKUP(E2043,Sheet11!$C$27:$E$30,3,FALSE)</f>
        <v>6.0913705583756347E-2</v>
      </c>
      <c r="N2043">
        <f>VLOOKUP(F2043,Sheet11!$C$40:$E$43,2,FALSE)</f>
        <v>0.3779342723004695</v>
      </c>
      <c r="O2043">
        <f>VLOOKUP(F2043,Sheet11!$C$40:$E$43,3,FALSE)</f>
        <v>0.28426395939086296</v>
      </c>
      <c r="P2043">
        <f>VLOOKUP(G2043,Sheet11!$C$53:$E$61,2,FALSE)</f>
        <v>0.22065727699530516</v>
      </c>
      <c r="Q2043">
        <f>VLOOKUP(G2043,Sheet11!$C$53:$E$61,3,FALSE)</f>
        <v>0.17710095882684715</v>
      </c>
      <c r="R2043">
        <f>VLOOKUP(I2043,Sheet11!$C$70:$E$89,2,FALSE)</f>
        <v>3.9906103286384977E-2</v>
      </c>
      <c r="S2043">
        <f>VLOOKUP(I2043,Sheet11!$C$70:$E$89,3,FALSE)</f>
        <v>8.4038353073886074E-2</v>
      </c>
      <c r="T2043">
        <f t="shared" si="156"/>
        <v>7.4913632464375703E-6</v>
      </c>
      <c r="U2043">
        <f t="shared" si="157"/>
        <v>3.6917624146791812E-5</v>
      </c>
      <c r="V2043">
        <f t="shared" si="158"/>
        <v>0.16869025136969704</v>
      </c>
      <c r="W2043" t="str">
        <f t="shared" si="159"/>
        <v>Ontime</v>
      </c>
    </row>
    <row r="2044" spans="3:23" x14ac:dyDescent="0.3">
      <c r="C2044" s="1">
        <v>4</v>
      </c>
      <c r="D2044" s="1">
        <v>1030</v>
      </c>
      <c r="E2044" s="1" t="s">
        <v>2</v>
      </c>
      <c r="F2044" s="1" t="s">
        <v>13</v>
      </c>
      <c r="G2044" s="1" t="s">
        <v>12</v>
      </c>
      <c r="H2044" s="1" t="s">
        <v>3</v>
      </c>
      <c r="I2044">
        <f t="shared" si="155"/>
        <v>10</v>
      </c>
      <c r="J2044">
        <f>VLOOKUP(C2044,Sheet11!$C$10:$E$17,2,FALSE)</f>
        <v>0.13380281690140844</v>
      </c>
      <c r="K2044">
        <f>VLOOKUP(C2044,Sheet11!$C$10:$E$17,3,FALSE)</f>
        <v>0.17766497461928935</v>
      </c>
      <c r="L2044">
        <f>VLOOKUP(E2044,Sheet11!$C$27:$E$30,2,FALSE)</f>
        <v>8.6854460093896718E-2</v>
      </c>
      <c r="M2044">
        <f>VLOOKUP(E2044,Sheet11!$C$27:$E$30,3,FALSE)</f>
        <v>6.0913705583756347E-2</v>
      </c>
      <c r="N2044">
        <f>VLOOKUP(F2044,Sheet11!$C$40:$E$43,2,FALSE)</f>
        <v>0.3779342723004695</v>
      </c>
      <c r="O2044">
        <f>VLOOKUP(F2044,Sheet11!$C$40:$E$43,3,FALSE)</f>
        <v>0.28426395939086296</v>
      </c>
      <c r="P2044">
        <f>VLOOKUP(G2044,Sheet11!$C$53:$E$61,2,FALSE)</f>
        <v>0.22065727699530516</v>
      </c>
      <c r="Q2044">
        <f>VLOOKUP(G2044,Sheet11!$C$53:$E$61,3,FALSE)</f>
        <v>0.17710095882684715</v>
      </c>
      <c r="R2044">
        <f>VLOOKUP(I2044,Sheet11!$C$70:$E$89,2,FALSE)</f>
        <v>3.0516431924882629E-2</v>
      </c>
      <c r="S2044">
        <f>VLOOKUP(I2044,Sheet11!$C$70:$E$89,3,FALSE)</f>
        <v>5.9785673998871969E-2</v>
      </c>
      <c r="T2044">
        <f t="shared" si="156"/>
        <v>5.7286895413934357E-6</v>
      </c>
      <c r="U2044">
        <f t="shared" si="157"/>
        <v>2.6263544695033099E-5</v>
      </c>
      <c r="V2044">
        <f t="shared" si="158"/>
        <v>0.17906500368363515</v>
      </c>
      <c r="W2044" t="str">
        <f t="shared" si="159"/>
        <v>Ontime</v>
      </c>
    </row>
    <row r="2045" spans="3:23" x14ac:dyDescent="0.3">
      <c r="C2045" s="1">
        <v>4</v>
      </c>
      <c r="D2045" s="1">
        <v>1451</v>
      </c>
      <c r="E2045" s="1" t="s">
        <v>2</v>
      </c>
      <c r="F2045" s="1" t="s">
        <v>13</v>
      </c>
      <c r="G2045" s="1" t="s">
        <v>12</v>
      </c>
      <c r="H2045" s="1" t="s">
        <v>3</v>
      </c>
      <c r="I2045">
        <f t="shared" si="155"/>
        <v>14</v>
      </c>
      <c r="J2045">
        <f>VLOOKUP(C2045,Sheet11!$C$10:$E$17,2,FALSE)</f>
        <v>0.13380281690140844</v>
      </c>
      <c r="K2045">
        <f>VLOOKUP(C2045,Sheet11!$C$10:$E$17,3,FALSE)</f>
        <v>0.17766497461928935</v>
      </c>
      <c r="L2045">
        <f>VLOOKUP(E2045,Sheet11!$C$27:$E$30,2,FALSE)</f>
        <v>8.6854460093896718E-2</v>
      </c>
      <c r="M2045">
        <f>VLOOKUP(E2045,Sheet11!$C$27:$E$30,3,FALSE)</f>
        <v>6.0913705583756347E-2</v>
      </c>
      <c r="N2045">
        <f>VLOOKUP(F2045,Sheet11!$C$40:$E$43,2,FALSE)</f>
        <v>0.3779342723004695</v>
      </c>
      <c r="O2045">
        <f>VLOOKUP(F2045,Sheet11!$C$40:$E$43,3,FALSE)</f>
        <v>0.28426395939086296</v>
      </c>
      <c r="P2045">
        <f>VLOOKUP(G2045,Sheet11!$C$53:$E$61,2,FALSE)</f>
        <v>0.22065727699530516</v>
      </c>
      <c r="Q2045">
        <f>VLOOKUP(G2045,Sheet11!$C$53:$E$61,3,FALSE)</f>
        <v>0.17710095882684715</v>
      </c>
      <c r="R2045">
        <f>VLOOKUP(I2045,Sheet11!$C$70:$E$89,2,FALSE)</f>
        <v>5.6338028169014086E-2</v>
      </c>
      <c r="S2045">
        <f>VLOOKUP(I2045,Sheet11!$C$70:$E$89,3,FALSE)</f>
        <v>9.7574732092498589E-2</v>
      </c>
      <c r="T2045">
        <f t="shared" si="156"/>
        <v>1.0576042230264806E-5</v>
      </c>
      <c r="U2045">
        <f t="shared" si="157"/>
        <v>4.2864087096610619E-5</v>
      </c>
      <c r="V2045">
        <f t="shared" si="158"/>
        <v>0.1979045029171746</v>
      </c>
      <c r="W2045" t="str">
        <f t="shared" si="159"/>
        <v>Ontime</v>
      </c>
    </row>
    <row r="2046" spans="3:23" x14ac:dyDescent="0.3">
      <c r="C2046" s="1">
        <v>4</v>
      </c>
      <c r="D2046" s="1">
        <v>1255</v>
      </c>
      <c r="E2046" s="1" t="s">
        <v>5</v>
      </c>
      <c r="F2046" s="1" t="s">
        <v>13</v>
      </c>
      <c r="G2046" s="1" t="s">
        <v>14</v>
      </c>
      <c r="H2046" s="1" t="s">
        <v>3</v>
      </c>
      <c r="I2046">
        <f t="shared" si="155"/>
        <v>12</v>
      </c>
      <c r="J2046">
        <f>VLOOKUP(C2046,Sheet11!$C$10:$E$17,2,FALSE)</f>
        <v>0.13380281690140844</v>
      </c>
      <c r="K2046">
        <f>VLOOKUP(C2046,Sheet11!$C$10:$E$17,3,FALSE)</f>
        <v>0.17766497461928935</v>
      </c>
      <c r="L2046">
        <f>VLOOKUP(E2046,Sheet11!$C$27:$E$30,2,FALSE)</f>
        <v>0.51877934272300474</v>
      </c>
      <c r="M2046">
        <f>VLOOKUP(E2046,Sheet11!$C$27:$E$30,3,FALSE)</f>
        <v>0.64805414551607443</v>
      </c>
      <c r="N2046">
        <f>VLOOKUP(F2046,Sheet11!$C$40:$E$43,2,FALSE)</f>
        <v>0.3779342723004695</v>
      </c>
      <c r="O2046">
        <f>VLOOKUP(F2046,Sheet11!$C$40:$E$43,3,FALSE)</f>
        <v>0.28426395939086296</v>
      </c>
      <c r="P2046">
        <f>VLOOKUP(G2046,Sheet11!$C$53:$E$61,2,FALSE)</f>
        <v>6.1032863849765258E-2</v>
      </c>
      <c r="Q2046">
        <f>VLOOKUP(G2046,Sheet11!$C$53:$E$61,3,FALSE)</f>
        <v>3.835307388606881E-2</v>
      </c>
      <c r="R2046">
        <f>VLOOKUP(I2046,Sheet11!$C$70:$E$89,2,FALSE)</f>
        <v>3.0516431924882629E-2</v>
      </c>
      <c r="S2046">
        <f>VLOOKUP(I2046,Sheet11!$C$70:$E$89,3,FALSE)</f>
        <v>0.10152284263959391</v>
      </c>
      <c r="T2046">
        <f t="shared" si="156"/>
        <v>9.4643617322733427E-6</v>
      </c>
      <c r="U2046">
        <f t="shared" si="157"/>
        <v>1.0275323849859423E-4</v>
      </c>
      <c r="V2046">
        <f t="shared" si="158"/>
        <v>8.4339370230713515E-2</v>
      </c>
      <c r="W2046" t="str">
        <f t="shared" si="159"/>
        <v>Ontime</v>
      </c>
    </row>
    <row r="2047" spans="3:23" x14ac:dyDescent="0.3">
      <c r="C2047" s="1">
        <v>4</v>
      </c>
      <c r="D2047" s="1">
        <v>1728</v>
      </c>
      <c r="E2047" s="1" t="s">
        <v>5</v>
      </c>
      <c r="F2047" s="1" t="s">
        <v>13</v>
      </c>
      <c r="G2047" s="1" t="s">
        <v>14</v>
      </c>
      <c r="H2047" s="1" t="s">
        <v>3</v>
      </c>
      <c r="I2047">
        <f t="shared" si="155"/>
        <v>17</v>
      </c>
      <c r="J2047">
        <f>VLOOKUP(C2047,Sheet11!$C$10:$E$17,2,FALSE)</f>
        <v>0.13380281690140844</v>
      </c>
      <c r="K2047">
        <f>VLOOKUP(C2047,Sheet11!$C$10:$E$17,3,FALSE)</f>
        <v>0.17766497461928935</v>
      </c>
      <c r="L2047">
        <f>VLOOKUP(E2047,Sheet11!$C$27:$E$30,2,FALSE)</f>
        <v>0.51877934272300474</v>
      </c>
      <c r="M2047">
        <f>VLOOKUP(E2047,Sheet11!$C$27:$E$30,3,FALSE)</f>
        <v>0.64805414551607443</v>
      </c>
      <c r="N2047">
        <f>VLOOKUP(F2047,Sheet11!$C$40:$E$43,2,FALSE)</f>
        <v>0.3779342723004695</v>
      </c>
      <c r="O2047">
        <f>VLOOKUP(F2047,Sheet11!$C$40:$E$43,3,FALSE)</f>
        <v>0.28426395939086296</v>
      </c>
      <c r="P2047">
        <f>VLOOKUP(G2047,Sheet11!$C$53:$E$61,2,FALSE)</f>
        <v>6.1032863849765258E-2</v>
      </c>
      <c r="Q2047">
        <f>VLOOKUP(G2047,Sheet11!$C$53:$E$61,3,FALSE)</f>
        <v>3.835307388606881E-2</v>
      </c>
      <c r="R2047">
        <f>VLOOKUP(I2047,Sheet11!$C$70:$E$89,2,FALSE)</f>
        <v>9.154929577464789E-2</v>
      </c>
      <c r="S2047">
        <f>VLOOKUP(I2047,Sheet11!$C$70:$E$89,3,FALSE)</f>
        <v>8.1218274111675121E-2</v>
      </c>
      <c r="T2047">
        <f t="shared" si="156"/>
        <v>2.8393085196820028E-5</v>
      </c>
      <c r="U2047">
        <f t="shared" si="157"/>
        <v>8.2202590798875381E-5</v>
      </c>
      <c r="V2047">
        <f t="shared" si="158"/>
        <v>0.25672870970041489</v>
      </c>
      <c r="W2047" t="str">
        <f t="shared" si="159"/>
        <v>Ontime</v>
      </c>
    </row>
    <row r="2048" spans="3:23" x14ac:dyDescent="0.3">
      <c r="C2048" s="1">
        <v>4</v>
      </c>
      <c r="D2048" s="1">
        <v>732</v>
      </c>
      <c r="E2048" s="1" t="s">
        <v>5</v>
      </c>
      <c r="F2048" s="1" t="s">
        <v>13</v>
      </c>
      <c r="G2048" s="1" t="s">
        <v>14</v>
      </c>
      <c r="H2048" s="1" t="s">
        <v>3</v>
      </c>
      <c r="I2048">
        <f t="shared" si="155"/>
        <v>7</v>
      </c>
      <c r="J2048">
        <f>VLOOKUP(C2048,Sheet11!$C$10:$E$17,2,FALSE)</f>
        <v>0.13380281690140844</v>
      </c>
      <c r="K2048">
        <f>VLOOKUP(C2048,Sheet11!$C$10:$E$17,3,FALSE)</f>
        <v>0.17766497461928935</v>
      </c>
      <c r="L2048">
        <f>VLOOKUP(E2048,Sheet11!$C$27:$E$30,2,FALSE)</f>
        <v>0.51877934272300474</v>
      </c>
      <c r="M2048">
        <f>VLOOKUP(E2048,Sheet11!$C$27:$E$30,3,FALSE)</f>
        <v>0.64805414551607443</v>
      </c>
      <c r="N2048">
        <f>VLOOKUP(F2048,Sheet11!$C$40:$E$43,2,FALSE)</f>
        <v>0.3779342723004695</v>
      </c>
      <c r="O2048">
        <f>VLOOKUP(F2048,Sheet11!$C$40:$E$43,3,FALSE)</f>
        <v>0.28426395939086296</v>
      </c>
      <c r="P2048">
        <f>VLOOKUP(G2048,Sheet11!$C$53:$E$61,2,FALSE)</f>
        <v>6.1032863849765258E-2</v>
      </c>
      <c r="Q2048">
        <f>VLOOKUP(G2048,Sheet11!$C$53:$E$61,3,FALSE)</f>
        <v>3.835307388606881E-2</v>
      </c>
      <c r="R2048">
        <f>VLOOKUP(I2048,Sheet11!$C$70:$E$89,2,FALSE)</f>
        <v>4.2253521126760563E-2</v>
      </c>
      <c r="S2048">
        <f>VLOOKUP(I2048,Sheet11!$C$70:$E$89,3,FALSE)</f>
        <v>4.3993231810490696E-2</v>
      </c>
      <c r="T2048">
        <f t="shared" si="156"/>
        <v>1.3104500860070781E-5</v>
      </c>
      <c r="U2048">
        <f t="shared" si="157"/>
        <v>4.4526403349390834E-5</v>
      </c>
      <c r="V2048">
        <f t="shared" si="158"/>
        <v>0.22738669538208175</v>
      </c>
      <c r="W2048" t="str">
        <f t="shared" si="159"/>
        <v>Ontime</v>
      </c>
    </row>
    <row r="2049" spans="3:23" x14ac:dyDescent="0.3">
      <c r="C2049" s="1">
        <v>4</v>
      </c>
      <c r="D2049" s="1">
        <v>1852</v>
      </c>
      <c r="E2049" s="1" t="s">
        <v>5</v>
      </c>
      <c r="F2049" s="1" t="s">
        <v>13</v>
      </c>
      <c r="G2049" s="1" t="s">
        <v>14</v>
      </c>
      <c r="H2049" s="1" t="s">
        <v>3</v>
      </c>
      <c r="I2049">
        <f t="shared" si="155"/>
        <v>18</v>
      </c>
      <c r="J2049">
        <f>VLOOKUP(C2049,Sheet11!$C$10:$E$17,2,FALSE)</f>
        <v>0.13380281690140844</v>
      </c>
      <c r="K2049">
        <f>VLOOKUP(C2049,Sheet11!$C$10:$E$17,3,FALSE)</f>
        <v>0.17766497461928935</v>
      </c>
      <c r="L2049">
        <f>VLOOKUP(E2049,Sheet11!$C$27:$E$30,2,FALSE)</f>
        <v>0.51877934272300474</v>
      </c>
      <c r="M2049">
        <f>VLOOKUP(E2049,Sheet11!$C$27:$E$30,3,FALSE)</f>
        <v>0.64805414551607443</v>
      </c>
      <c r="N2049">
        <f>VLOOKUP(F2049,Sheet11!$C$40:$E$43,2,FALSE)</f>
        <v>0.3779342723004695</v>
      </c>
      <c r="O2049">
        <f>VLOOKUP(F2049,Sheet11!$C$40:$E$43,3,FALSE)</f>
        <v>0.28426395939086296</v>
      </c>
      <c r="P2049">
        <f>VLOOKUP(G2049,Sheet11!$C$53:$E$61,2,FALSE)</f>
        <v>6.1032863849765258E-2</v>
      </c>
      <c r="Q2049">
        <f>VLOOKUP(G2049,Sheet11!$C$53:$E$61,3,FALSE)</f>
        <v>3.835307388606881E-2</v>
      </c>
      <c r="R2049">
        <f>VLOOKUP(I2049,Sheet11!$C$70:$E$89,2,FALSE)</f>
        <v>7.746478873239436E-2</v>
      </c>
      <c r="S2049">
        <f>VLOOKUP(I2049,Sheet11!$C$70:$E$89,3,FALSE)</f>
        <v>5.8093626621545401E-2</v>
      </c>
      <c r="T2049">
        <f t="shared" si="156"/>
        <v>2.4024918243463097E-5</v>
      </c>
      <c r="U2049">
        <f t="shared" si="157"/>
        <v>5.8797686474195589E-5</v>
      </c>
      <c r="V2049">
        <f t="shared" si="158"/>
        <v>0.29007682534694207</v>
      </c>
      <c r="W2049" t="str">
        <f t="shared" si="159"/>
        <v>Ontime</v>
      </c>
    </row>
    <row r="2050" spans="3:23" x14ac:dyDescent="0.3">
      <c r="C2050" s="1">
        <v>4</v>
      </c>
      <c r="D2050" s="1">
        <v>913</v>
      </c>
      <c r="E2050" s="1" t="s">
        <v>7</v>
      </c>
      <c r="F2050" s="1" t="s">
        <v>13</v>
      </c>
      <c r="G2050" s="1" t="s">
        <v>4</v>
      </c>
      <c r="H2050" s="1" t="s">
        <v>15</v>
      </c>
      <c r="I2050">
        <f t="shared" ref="I2050:I2113" si="160">VLOOKUP(D2050,$AA$27:$AB$50,2,TRUE)</f>
        <v>9</v>
      </c>
      <c r="J2050">
        <f>VLOOKUP(C2050,Sheet11!$C$10:$E$17,2,FALSE)</f>
        <v>0.13380281690140844</v>
      </c>
      <c r="K2050">
        <f>VLOOKUP(C2050,Sheet11!$C$10:$E$17,3,FALSE)</f>
        <v>0.17766497461928935</v>
      </c>
      <c r="L2050">
        <f>VLOOKUP(E2050,Sheet11!$C$27:$E$30,2,FALSE)</f>
        <v>0.39436619718309857</v>
      </c>
      <c r="M2050">
        <f>VLOOKUP(E2050,Sheet11!$C$27:$E$30,3,FALSE)</f>
        <v>0.29103214890016921</v>
      </c>
      <c r="N2050">
        <f>VLOOKUP(F2050,Sheet11!$C$40:$E$43,2,FALSE)</f>
        <v>0.3779342723004695</v>
      </c>
      <c r="O2050">
        <f>VLOOKUP(F2050,Sheet11!$C$40:$E$43,3,FALSE)</f>
        <v>0.28426395939086296</v>
      </c>
      <c r="P2050">
        <f>VLOOKUP(G2050,Sheet11!$C$53:$E$61,2,FALSE)</f>
        <v>0.31690140845070425</v>
      </c>
      <c r="Q2050">
        <f>VLOOKUP(G2050,Sheet11!$C$53:$E$61,3,FALSE)</f>
        <v>0.233502538071066</v>
      </c>
      <c r="R2050">
        <f>VLOOKUP(I2050,Sheet11!$C$70:$E$89,2,FALSE)</f>
        <v>3.5211267605633804E-2</v>
      </c>
      <c r="S2050">
        <f>VLOOKUP(I2050,Sheet11!$C$70:$E$89,3,FALSE)</f>
        <v>3.2148900169204735E-2</v>
      </c>
      <c r="T2050">
        <f t="shared" si="156"/>
        <v>4.310390989476815E-5</v>
      </c>
      <c r="U2050">
        <f t="shared" si="157"/>
        <v>8.8964956441118915E-5</v>
      </c>
      <c r="V2050">
        <f t="shared" si="158"/>
        <v>0.32637449756813375</v>
      </c>
      <c r="W2050" t="str">
        <f t="shared" si="159"/>
        <v>Ontime</v>
      </c>
    </row>
    <row r="2051" spans="3:23" x14ac:dyDescent="0.3">
      <c r="C2051" s="1">
        <v>4</v>
      </c>
      <c r="D2051" s="1">
        <v>1659</v>
      </c>
      <c r="E2051" s="1" t="s">
        <v>7</v>
      </c>
      <c r="F2051" s="1" t="s">
        <v>13</v>
      </c>
      <c r="G2051" s="1" t="s">
        <v>4</v>
      </c>
      <c r="H2051" s="1" t="s">
        <v>3</v>
      </c>
      <c r="I2051">
        <f t="shared" si="160"/>
        <v>16</v>
      </c>
      <c r="J2051">
        <f>VLOOKUP(C2051,Sheet11!$C$10:$E$17,2,FALSE)</f>
        <v>0.13380281690140844</v>
      </c>
      <c r="K2051">
        <f>VLOOKUP(C2051,Sheet11!$C$10:$E$17,3,FALSE)</f>
        <v>0.17766497461928935</v>
      </c>
      <c r="L2051">
        <f>VLOOKUP(E2051,Sheet11!$C$27:$E$30,2,FALSE)</f>
        <v>0.39436619718309857</v>
      </c>
      <c r="M2051">
        <f>VLOOKUP(E2051,Sheet11!$C$27:$E$30,3,FALSE)</f>
        <v>0.29103214890016921</v>
      </c>
      <c r="N2051">
        <f>VLOOKUP(F2051,Sheet11!$C$40:$E$43,2,FALSE)</f>
        <v>0.3779342723004695</v>
      </c>
      <c r="O2051">
        <f>VLOOKUP(F2051,Sheet11!$C$40:$E$43,3,FALSE)</f>
        <v>0.28426395939086296</v>
      </c>
      <c r="P2051">
        <f>VLOOKUP(G2051,Sheet11!$C$53:$E$61,2,FALSE)</f>
        <v>0.31690140845070425</v>
      </c>
      <c r="Q2051">
        <f>VLOOKUP(G2051,Sheet11!$C$53:$E$61,3,FALSE)</f>
        <v>0.233502538071066</v>
      </c>
      <c r="R2051">
        <f>VLOOKUP(I2051,Sheet11!$C$70:$E$89,2,FALSE)</f>
        <v>0.10328638497652583</v>
      </c>
      <c r="S2051">
        <f>VLOOKUP(I2051,Sheet11!$C$70:$E$89,3,FALSE)</f>
        <v>9.8702763677382968E-2</v>
      </c>
      <c r="T2051">
        <f t="shared" ref="T2051:T2114" si="161">0.1937*J2051*L2051*N2051*P2051*R2051</f>
        <v>1.264381356913199E-4</v>
      </c>
      <c r="U2051">
        <f t="shared" ref="U2051:U2114" si="162">0.8063*K2051*M2051*O2051*Q2051*S2051</f>
        <v>2.7313802416133003E-4</v>
      </c>
      <c r="V2051">
        <f t="shared" ref="V2051:V2114" si="163">T2051/(T2051+U2051)</f>
        <v>0.31643062923960724</v>
      </c>
      <c r="W2051" t="str">
        <f t="shared" ref="W2051:W2114" si="164">IF(V2051&gt;0.5,"Delayed","Ontime")</f>
        <v>Ontime</v>
      </c>
    </row>
    <row r="2052" spans="3:23" x14ac:dyDescent="0.3">
      <c r="C2052" s="1">
        <v>4</v>
      </c>
      <c r="D2052" s="1">
        <v>1237</v>
      </c>
      <c r="E2052" s="1" t="s">
        <v>7</v>
      </c>
      <c r="F2052" s="1" t="s">
        <v>13</v>
      </c>
      <c r="G2052" s="1" t="s">
        <v>4</v>
      </c>
      <c r="H2052" s="1" t="s">
        <v>3</v>
      </c>
      <c r="I2052">
        <f t="shared" si="160"/>
        <v>12</v>
      </c>
      <c r="J2052">
        <f>VLOOKUP(C2052,Sheet11!$C$10:$E$17,2,FALSE)</f>
        <v>0.13380281690140844</v>
      </c>
      <c r="K2052">
        <f>VLOOKUP(C2052,Sheet11!$C$10:$E$17,3,FALSE)</f>
        <v>0.17766497461928935</v>
      </c>
      <c r="L2052">
        <f>VLOOKUP(E2052,Sheet11!$C$27:$E$30,2,FALSE)</f>
        <v>0.39436619718309857</v>
      </c>
      <c r="M2052">
        <f>VLOOKUP(E2052,Sheet11!$C$27:$E$30,3,FALSE)</f>
        <v>0.29103214890016921</v>
      </c>
      <c r="N2052">
        <f>VLOOKUP(F2052,Sheet11!$C$40:$E$43,2,FALSE)</f>
        <v>0.3779342723004695</v>
      </c>
      <c r="O2052">
        <f>VLOOKUP(F2052,Sheet11!$C$40:$E$43,3,FALSE)</f>
        <v>0.28426395939086296</v>
      </c>
      <c r="P2052">
        <f>VLOOKUP(G2052,Sheet11!$C$53:$E$61,2,FALSE)</f>
        <v>0.31690140845070425</v>
      </c>
      <c r="Q2052">
        <f>VLOOKUP(G2052,Sheet11!$C$53:$E$61,3,FALSE)</f>
        <v>0.233502538071066</v>
      </c>
      <c r="R2052">
        <f>VLOOKUP(I2052,Sheet11!$C$70:$E$89,2,FALSE)</f>
        <v>3.0516431924882629E-2</v>
      </c>
      <c r="S2052">
        <f>VLOOKUP(I2052,Sheet11!$C$70:$E$89,3,FALSE)</f>
        <v>0.10152284263959391</v>
      </c>
      <c r="T2052">
        <f t="shared" si="161"/>
        <v>3.7356721908799062E-5</v>
      </c>
      <c r="U2052">
        <f t="shared" si="162"/>
        <v>2.8094196770879661E-4</v>
      </c>
      <c r="V2052">
        <f t="shared" si="163"/>
        <v>0.11736373138601186</v>
      </c>
      <c r="W2052" t="str">
        <f t="shared" si="164"/>
        <v>Ontime</v>
      </c>
    </row>
    <row r="2053" spans="3:23" x14ac:dyDescent="0.3">
      <c r="C2053" s="1">
        <v>4</v>
      </c>
      <c r="D2053" s="1">
        <v>2211</v>
      </c>
      <c r="E2053" s="1" t="s">
        <v>7</v>
      </c>
      <c r="F2053" s="1" t="s">
        <v>13</v>
      </c>
      <c r="G2053" s="1" t="s">
        <v>4</v>
      </c>
      <c r="H2053" s="1" t="s">
        <v>15</v>
      </c>
      <c r="I2053">
        <f t="shared" si="160"/>
        <v>22</v>
      </c>
      <c r="J2053">
        <f>VLOOKUP(C2053,Sheet11!$C$10:$E$17,2,FALSE)</f>
        <v>0.13380281690140844</v>
      </c>
      <c r="K2053">
        <f>VLOOKUP(C2053,Sheet11!$C$10:$E$17,3,FALSE)</f>
        <v>0.17766497461928935</v>
      </c>
      <c r="L2053">
        <f>VLOOKUP(E2053,Sheet11!$C$27:$E$30,2,FALSE)</f>
        <v>0.39436619718309857</v>
      </c>
      <c r="M2053">
        <f>VLOOKUP(E2053,Sheet11!$C$27:$E$30,3,FALSE)</f>
        <v>0.29103214890016921</v>
      </c>
      <c r="N2053">
        <f>VLOOKUP(F2053,Sheet11!$C$40:$E$43,2,FALSE)</f>
        <v>0.3779342723004695</v>
      </c>
      <c r="O2053">
        <f>VLOOKUP(F2053,Sheet11!$C$40:$E$43,3,FALSE)</f>
        <v>0.28426395939086296</v>
      </c>
      <c r="P2053">
        <f>VLOOKUP(G2053,Sheet11!$C$53:$E$61,2,FALSE)</f>
        <v>0.31690140845070425</v>
      </c>
      <c r="Q2053">
        <f>VLOOKUP(G2053,Sheet11!$C$53:$E$61,3,FALSE)</f>
        <v>0.233502538071066</v>
      </c>
      <c r="R2053">
        <f>VLOOKUP(I2053,Sheet11!$C$70:$E$89,2,FALSE)</f>
        <v>2.5821596244131457E-2</v>
      </c>
      <c r="S2053">
        <f>VLOOKUP(I2053,Sheet11!$C$70:$E$89,3,FALSE)</f>
        <v>0</v>
      </c>
      <c r="T2053">
        <f t="shared" si="161"/>
        <v>3.1609533922829975E-5</v>
      </c>
      <c r="U2053">
        <f t="shared" si="162"/>
        <v>0</v>
      </c>
      <c r="V2053">
        <f t="shared" si="163"/>
        <v>1</v>
      </c>
      <c r="W2053" t="str">
        <f t="shared" si="164"/>
        <v>Delayed</v>
      </c>
    </row>
    <row r="2054" spans="3:23" x14ac:dyDescent="0.3">
      <c r="C2054" s="1">
        <v>4</v>
      </c>
      <c r="D2054" s="1">
        <v>627</v>
      </c>
      <c r="E2054" s="1" t="s">
        <v>7</v>
      </c>
      <c r="F2054" s="1" t="s">
        <v>13</v>
      </c>
      <c r="G2054" s="1" t="s">
        <v>4</v>
      </c>
      <c r="H2054" s="1" t="s">
        <v>3</v>
      </c>
      <c r="I2054">
        <f t="shared" si="160"/>
        <v>6</v>
      </c>
      <c r="J2054">
        <f>VLOOKUP(C2054,Sheet11!$C$10:$E$17,2,FALSE)</f>
        <v>0.13380281690140844</v>
      </c>
      <c r="K2054">
        <f>VLOOKUP(C2054,Sheet11!$C$10:$E$17,3,FALSE)</f>
        <v>0.17766497461928935</v>
      </c>
      <c r="L2054">
        <f>VLOOKUP(E2054,Sheet11!$C$27:$E$30,2,FALSE)</f>
        <v>0.39436619718309857</v>
      </c>
      <c r="M2054">
        <f>VLOOKUP(E2054,Sheet11!$C$27:$E$30,3,FALSE)</f>
        <v>0.29103214890016921</v>
      </c>
      <c r="N2054">
        <f>VLOOKUP(F2054,Sheet11!$C$40:$E$43,2,FALSE)</f>
        <v>0.3779342723004695</v>
      </c>
      <c r="O2054">
        <f>VLOOKUP(F2054,Sheet11!$C$40:$E$43,3,FALSE)</f>
        <v>0.28426395939086296</v>
      </c>
      <c r="P2054">
        <f>VLOOKUP(G2054,Sheet11!$C$53:$E$61,2,FALSE)</f>
        <v>0.31690140845070425</v>
      </c>
      <c r="Q2054">
        <f>VLOOKUP(G2054,Sheet11!$C$53:$E$61,3,FALSE)</f>
        <v>0.233502538071066</v>
      </c>
      <c r="R2054">
        <f>VLOOKUP(I2054,Sheet11!$C$70:$E$89,2,FALSE)</f>
        <v>3.9906103286384977E-2</v>
      </c>
      <c r="S2054">
        <f>VLOOKUP(I2054,Sheet11!$C$70:$E$89,3,FALSE)</f>
        <v>8.4038353073886074E-2</v>
      </c>
      <c r="T2054">
        <f t="shared" si="161"/>
        <v>4.8851097880737231E-5</v>
      </c>
      <c r="U2054">
        <f t="shared" si="162"/>
        <v>2.3255751771450388E-4</v>
      </c>
      <c r="V2054">
        <f t="shared" si="163"/>
        <v>0.17359489075132409</v>
      </c>
      <c r="W2054" t="str">
        <f t="shared" si="164"/>
        <v>Ontime</v>
      </c>
    </row>
    <row r="2055" spans="3:23" x14ac:dyDescent="0.3">
      <c r="C2055" s="1">
        <v>4</v>
      </c>
      <c r="D2055" s="1">
        <v>1427</v>
      </c>
      <c r="E2055" s="1" t="s">
        <v>7</v>
      </c>
      <c r="F2055" s="1" t="s">
        <v>13</v>
      </c>
      <c r="G2055" s="1" t="s">
        <v>4</v>
      </c>
      <c r="H2055" s="1" t="s">
        <v>3</v>
      </c>
      <c r="I2055">
        <f t="shared" si="160"/>
        <v>14</v>
      </c>
      <c r="J2055">
        <f>VLOOKUP(C2055,Sheet11!$C$10:$E$17,2,FALSE)</f>
        <v>0.13380281690140844</v>
      </c>
      <c r="K2055">
        <f>VLOOKUP(C2055,Sheet11!$C$10:$E$17,3,FALSE)</f>
        <v>0.17766497461928935</v>
      </c>
      <c r="L2055">
        <f>VLOOKUP(E2055,Sheet11!$C$27:$E$30,2,FALSE)</f>
        <v>0.39436619718309857</v>
      </c>
      <c r="M2055">
        <f>VLOOKUP(E2055,Sheet11!$C$27:$E$30,3,FALSE)</f>
        <v>0.29103214890016921</v>
      </c>
      <c r="N2055">
        <f>VLOOKUP(F2055,Sheet11!$C$40:$E$43,2,FALSE)</f>
        <v>0.3779342723004695</v>
      </c>
      <c r="O2055">
        <f>VLOOKUP(F2055,Sheet11!$C$40:$E$43,3,FALSE)</f>
        <v>0.28426395939086296</v>
      </c>
      <c r="P2055">
        <f>VLOOKUP(G2055,Sheet11!$C$53:$E$61,2,FALSE)</f>
        <v>0.31690140845070425</v>
      </c>
      <c r="Q2055">
        <f>VLOOKUP(G2055,Sheet11!$C$53:$E$61,3,FALSE)</f>
        <v>0.233502538071066</v>
      </c>
      <c r="R2055">
        <f>VLOOKUP(I2055,Sheet11!$C$70:$E$89,2,FALSE)</f>
        <v>5.6338028169014086E-2</v>
      </c>
      <c r="S2055">
        <f>VLOOKUP(I2055,Sheet11!$C$70:$E$89,3,FALSE)</f>
        <v>9.7574732092498589E-2</v>
      </c>
      <c r="T2055">
        <f t="shared" si="161"/>
        <v>6.8966255831629037E-5</v>
      </c>
      <c r="U2055">
        <f t="shared" si="162"/>
        <v>2.7001644674234341E-4</v>
      </c>
      <c r="V2055">
        <f t="shared" si="163"/>
        <v>0.20345066372989723</v>
      </c>
      <c r="W2055" t="str">
        <f t="shared" si="164"/>
        <v>Ontime</v>
      </c>
    </row>
    <row r="2056" spans="3:23" x14ac:dyDescent="0.3">
      <c r="C2056" s="1">
        <v>4</v>
      </c>
      <c r="D2056" s="1">
        <v>2057</v>
      </c>
      <c r="E2056" s="1" t="s">
        <v>5</v>
      </c>
      <c r="F2056" s="1" t="s">
        <v>13</v>
      </c>
      <c r="G2056" s="1" t="s">
        <v>12</v>
      </c>
      <c r="H2056" s="1" t="s">
        <v>3</v>
      </c>
      <c r="I2056">
        <f t="shared" si="160"/>
        <v>20</v>
      </c>
      <c r="J2056">
        <f>VLOOKUP(C2056,Sheet11!$C$10:$E$17,2,FALSE)</f>
        <v>0.13380281690140844</v>
      </c>
      <c r="K2056">
        <f>VLOOKUP(C2056,Sheet11!$C$10:$E$17,3,FALSE)</f>
        <v>0.17766497461928935</v>
      </c>
      <c r="L2056">
        <f>VLOOKUP(E2056,Sheet11!$C$27:$E$30,2,FALSE)</f>
        <v>0.51877934272300474</v>
      </c>
      <c r="M2056">
        <f>VLOOKUP(E2056,Sheet11!$C$27:$E$30,3,FALSE)</f>
        <v>0.64805414551607443</v>
      </c>
      <c r="N2056">
        <f>VLOOKUP(F2056,Sheet11!$C$40:$E$43,2,FALSE)</f>
        <v>0.3779342723004695</v>
      </c>
      <c r="O2056">
        <f>VLOOKUP(F2056,Sheet11!$C$40:$E$43,3,FALSE)</f>
        <v>0.28426395939086296</v>
      </c>
      <c r="P2056">
        <f>VLOOKUP(G2056,Sheet11!$C$53:$E$61,2,FALSE)</f>
        <v>0.22065727699530516</v>
      </c>
      <c r="Q2056">
        <f>VLOOKUP(G2056,Sheet11!$C$53:$E$61,3,FALSE)</f>
        <v>0.17710095882684715</v>
      </c>
      <c r="R2056">
        <f>VLOOKUP(I2056,Sheet11!$C$70:$E$89,2,FALSE)</f>
        <v>4.9295774647887321E-2</v>
      </c>
      <c r="S2056">
        <f>VLOOKUP(I2056,Sheet11!$C$70:$E$89,3,FALSE)</f>
        <v>3.6661026508742242E-2</v>
      </c>
      <c r="T2056">
        <f t="shared" si="161"/>
        <v>5.5274112602093421E-5</v>
      </c>
      <c r="U2056">
        <f t="shared" si="162"/>
        <v>1.7133934622192058E-4</v>
      </c>
      <c r="V2056">
        <f t="shared" si="163"/>
        <v>0.24391363553132475</v>
      </c>
      <c r="W2056" t="str">
        <f t="shared" si="164"/>
        <v>Ontime</v>
      </c>
    </row>
    <row r="2057" spans="3:23" x14ac:dyDescent="0.3">
      <c r="C2057" s="1">
        <v>4</v>
      </c>
      <c r="D2057" s="1">
        <v>1633</v>
      </c>
      <c r="E2057" s="1" t="s">
        <v>5</v>
      </c>
      <c r="F2057" s="1" t="s">
        <v>13</v>
      </c>
      <c r="G2057" s="1" t="s">
        <v>12</v>
      </c>
      <c r="H2057" s="1" t="s">
        <v>3</v>
      </c>
      <c r="I2057">
        <f t="shared" si="160"/>
        <v>16</v>
      </c>
      <c r="J2057">
        <f>VLOOKUP(C2057,Sheet11!$C$10:$E$17,2,FALSE)</f>
        <v>0.13380281690140844</v>
      </c>
      <c r="K2057">
        <f>VLOOKUP(C2057,Sheet11!$C$10:$E$17,3,FALSE)</f>
        <v>0.17766497461928935</v>
      </c>
      <c r="L2057">
        <f>VLOOKUP(E2057,Sheet11!$C$27:$E$30,2,FALSE)</f>
        <v>0.51877934272300474</v>
      </c>
      <c r="M2057">
        <f>VLOOKUP(E2057,Sheet11!$C$27:$E$30,3,FALSE)</f>
        <v>0.64805414551607443</v>
      </c>
      <c r="N2057">
        <f>VLOOKUP(F2057,Sheet11!$C$40:$E$43,2,FALSE)</f>
        <v>0.3779342723004695</v>
      </c>
      <c r="O2057">
        <f>VLOOKUP(F2057,Sheet11!$C$40:$E$43,3,FALSE)</f>
        <v>0.28426395939086296</v>
      </c>
      <c r="P2057">
        <f>VLOOKUP(G2057,Sheet11!$C$53:$E$61,2,FALSE)</f>
        <v>0.22065727699530516</v>
      </c>
      <c r="Q2057">
        <f>VLOOKUP(G2057,Sheet11!$C$53:$E$61,3,FALSE)</f>
        <v>0.17710095882684715</v>
      </c>
      <c r="R2057">
        <f>VLOOKUP(I2057,Sheet11!$C$70:$E$89,2,FALSE)</f>
        <v>0.10328638497652583</v>
      </c>
      <c r="S2057">
        <f>VLOOKUP(I2057,Sheet11!$C$70:$E$89,3,FALSE)</f>
        <v>9.8702763677382968E-2</v>
      </c>
      <c r="T2057">
        <f t="shared" si="161"/>
        <v>1.1581242640438623E-4</v>
      </c>
      <c r="U2057">
        <f t="shared" si="162"/>
        <v>4.6129823982824777E-4</v>
      </c>
      <c r="V2057">
        <f t="shared" si="163"/>
        <v>0.20067628824191946</v>
      </c>
      <c r="W2057" t="str">
        <f t="shared" si="164"/>
        <v>Ontime</v>
      </c>
    </row>
    <row r="2058" spans="3:23" x14ac:dyDescent="0.3">
      <c r="C2058" s="1">
        <v>4</v>
      </c>
      <c r="D2058" s="1">
        <v>1452</v>
      </c>
      <c r="E2058" s="1" t="s">
        <v>7</v>
      </c>
      <c r="F2058" s="1" t="s">
        <v>13</v>
      </c>
      <c r="G2058" s="1" t="s">
        <v>12</v>
      </c>
      <c r="H2058" s="1" t="s">
        <v>3</v>
      </c>
      <c r="I2058">
        <f t="shared" si="160"/>
        <v>14</v>
      </c>
      <c r="J2058">
        <f>VLOOKUP(C2058,Sheet11!$C$10:$E$17,2,FALSE)</f>
        <v>0.13380281690140844</v>
      </c>
      <c r="K2058">
        <f>VLOOKUP(C2058,Sheet11!$C$10:$E$17,3,FALSE)</f>
        <v>0.17766497461928935</v>
      </c>
      <c r="L2058">
        <f>VLOOKUP(E2058,Sheet11!$C$27:$E$30,2,FALSE)</f>
        <v>0.39436619718309857</v>
      </c>
      <c r="M2058">
        <f>VLOOKUP(E2058,Sheet11!$C$27:$E$30,3,FALSE)</f>
        <v>0.29103214890016921</v>
      </c>
      <c r="N2058">
        <f>VLOOKUP(F2058,Sheet11!$C$40:$E$43,2,FALSE)</f>
        <v>0.3779342723004695</v>
      </c>
      <c r="O2058">
        <f>VLOOKUP(F2058,Sheet11!$C$40:$E$43,3,FALSE)</f>
        <v>0.28426395939086296</v>
      </c>
      <c r="P2058">
        <f>VLOOKUP(G2058,Sheet11!$C$53:$E$61,2,FALSE)</f>
        <v>0.22065727699530516</v>
      </c>
      <c r="Q2058">
        <f>VLOOKUP(G2058,Sheet11!$C$53:$E$61,3,FALSE)</f>
        <v>0.17710095882684715</v>
      </c>
      <c r="R2058">
        <f>VLOOKUP(I2058,Sheet11!$C$70:$E$89,2,FALSE)</f>
        <v>5.6338028169014086E-2</v>
      </c>
      <c r="S2058">
        <f>VLOOKUP(I2058,Sheet11!$C$70:$E$89,3,FALSE)</f>
        <v>9.7574732092498589E-2</v>
      </c>
      <c r="T2058">
        <f t="shared" si="161"/>
        <v>4.802094850498614E-5</v>
      </c>
      <c r="U2058">
        <f t="shared" si="162"/>
        <v>2.0479508279491743E-4</v>
      </c>
      <c r="V2058">
        <f t="shared" si="163"/>
        <v>0.18994423833835594</v>
      </c>
      <c r="W2058" t="str">
        <f t="shared" si="164"/>
        <v>Ontime</v>
      </c>
    </row>
    <row r="2059" spans="3:23" x14ac:dyDescent="0.3">
      <c r="C2059" s="1">
        <v>4</v>
      </c>
      <c r="D2059" s="1">
        <v>640</v>
      </c>
      <c r="E2059" s="1" t="s">
        <v>5</v>
      </c>
      <c r="F2059" s="1" t="s">
        <v>13</v>
      </c>
      <c r="G2059" s="1" t="s">
        <v>12</v>
      </c>
      <c r="H2059" s="1" t="s">
        <v>3</v>
      </c>
      <c r="I2059">
        <f t="shared" si="160"/>
        <v>6</v>
      </c>
      <c r="J2059">
        <f>VLOOKUP(C2059,Sheet11!$C$10:$E$17,2,FALSE)</f>
        <v>0.13380281690140844</v>
      </c>
      <c r="K2059">
        <f>VLOOKUP(C2059,Sheet11!$C$10:$E$17,3,FALSE)</f>
        <v>0.17766497461928935</v>
      </c>
      <c r="L2059">
        <f>VLOOKUP(E2059,Sheet11!$C$27:$E$30,2,FALSE)</f>
        <v>0.51877934272300474</v>
      </c>
      <c r="M2059">
        <f>VLOOKUP(E2059,Sheet11!$C$27:$E$30,3,FALSE)</f>
        <v>0.64805414551607443</v>
      </c>
      <c r="N2059">
        <f>VLOOKUP(F2059,Sheet11!$C$40:$E$43,2,FALSE)</f>
        <v>0.3779342723004695</v>
      </c>
      <c r="O2059">
        <f>VLOOKUP(F2059,Sheet11!$C$40:$E$43,3,FALSE)</f>
        <v>0.28426395939086296</v>
      </c>
      <c r="P2059">
        <f>VLOOKUP(G2059,Sheet11!$C$53:$E$61,2,FALSE)</f>
        <v>0.22065727699530516</v>
      </c>
      <c r="Q2059">
        <f>VLOOKUP(G2059,Sheet11!$C$53:$E$61,3,FALSE)</f>
        <v>0.17710095882684715</v>
      </c>
      <c r="R2059">
        <f>VLOOKUP(I2059,Sheet11!$C$70:$E$89,2,FALSE)</f>
        <v>3.9906103286384977E-2</v>
      </c>
      <c r="S2059">
        <f>VLOOKUP(I2059,Sheet11!$C$70:$E$89,3,FALSE)</f>
        <v>8.4038353073886074E-2</v>
      </c>
      <c r="T2059">
        <f t="shared" si="161"/>
        <v>4.4745710201694674E-5</v>
      </c>
      <c r="U2059">
        <f t="shared" si="162"/>
        <v>3.9276250133947954E-4</v>
      </c>
      <c r="V2059">
        <f t="shared" si="163"/>
        <v>0.10227398942770158</v>
      </c>
      <c r="W2059" t="str">
        <f t="shared" si="164"/>
        <v>Ontime</v>
      </c>
    </row>
    <row r="2060" spans="3:23" x14ac:dyDescent="0.3">
      <c r="C2060" s="1">
        <v>4</v>
      </c>
      <c r="D2060" s="1">
        <v>654</v>
      </c>
      <c r="E2060" s="1" t="s">
        <v>7</v>
      </c>
      <c r="F2060" s="1" t="s">
        <v>13</v>
      </c>
      <c r="G2060" s="1" t="s">
        <v>12</v>
      </c>
      <c r="H2060" s="1" t="s">
        <v>3</v>
      </c>
      <c r="I2060">
        <f t="shared" si="160"/>
        <v>6</v>
      </c>
      <c r="J2060">
        <f>VLOOKUP(C2060,Sheet11!$C$10:$E$17,2,FALSE)</f>
        <v>0.13380281690140844</v>
      </c>
      <c r="K2060">
        <f>VLOOKUP(C2060,Sheet11!$C$10:$E$17,3,FALSE)</f>
        <v>0.17766497461928935</v>
      </c>
      <c r="L2060">
        <f>VLOOKUP(E2060,Sheet11!$C$27:$E$30,2,FALSE)</f>
        <v>0.39436619718309857</v>
      </c>
      <c r="M2060">
        <f>VLOOKUP(E2060,Sheet11!$C$27:$E$30,3,FALSE)</f>
        <v>0.29103214890016921</v>
      </c>
      <c r="N2060">
        <f>VLOOKUP(F2060,Sheet11!$C$40:$E$43,2,FALSE)</f>
        <v>0.3779342723004695</v>
      </c>
      <c r="O2060">
        <f>VLOOKUP(F2060,Sheet11!$C$40:$E$43,3,FALSE)</f>
        <v>0.28426395939086296</v>
      </c>
      <c r="P2060">
        <f>VLOOKUP(G2060,Sheet11!$C$53:$E$61,2,FALSE)</f>
        <v>0.22065727699530516</v>
      </c>
      <c r="Q2060">
        <f>VLOOKUP(G2060,Sheet11!$C$53:$E$61,3,FALSE)</f>
        <v>0.17710095882684715</v>
      </c>
      <c r="R2060">
        <f>VLOOKUP(I2060,Sheet11!$C$70:$E$89,2,FALSE)</f>
        <v>3.9906103286384977E-2</v>
      </c>
      <c r="S2060">
        <f>VLOOKUP(I2060,Sheet11!$C$70:$E$89,3,FALSE)</f>
        <v>8.4038353073886074E-2</v>
      </c>
      <c r="T2060">
        <f t="shared" si="161"/>
        <v>3.4014838524365181E-5</v>
      </c>
      <c r="U2060">
        <f t="shared" si="162"/>
        <v>1.7638420425689422E-4</v>
      </c>
      <c r="V2060">
        <f t="shared" si="163"/>
        <v>0.16166821899341333</v>
      </c>
      <c r="W2060" t="str">
        <f t="shared" si="164"/>
        <v>Ontime</v>
      </c>
    </row>
    <row r="2061" spans="3:23" x14ac:dyDescent="0.3">
      <c r="C2061" s="1">
        <v>4</v>
      </c>
      <c r="D2061" s="1">
        <v>1855</v>
      </c>
      <c r="E2061" s="1" t="s">
        <v>7</v>
      </c>
      <c r="F2061" s="1" t="s">
        <v>13</v>
      </c>
      <c r="G2061" s="1" t="s">
        <v>12</v>
      </c>
      <c r="H2061" s="1" t="s">
        <v>3</v>
      </c>
      <c r="I2061">
        <f t="shared" si="160"/>
        <v>18</v>
      </c>
      <c r="J2061">
        <f>VLOOKUP(C2061,Sheet11!$C$10:$E$17,2,FALSE)</f>
        <v>0.13380281690140844</v>
      </c>
      <c r="K2061">
        <f>VLOOKUP(C2061,Sheet11!$C$10:$E$17,3,FALSE)</f>
        <v>0.17766497461928935</v>
      </c>
      <c r="L2061">
        <f>VLOOKUP(E2061,Sheet11!$C$27:$E$30,2,FALSE)</f>
        <v>0.39436619718309857</v>
      </c>
      <c r="M2061">
        <f>VLOOKUP(E2061,Sheet11!$C$27:$E$30,3,FALSE)</f>
        <v>0.29103214890016921</v>
      </c>
      <c r="N2061">
        <f>VLOOKUP(F2061,Sheet11!$C$40:$E$43,2,FALSE)</f>
        <v>0.3779342723004695</v>
      </c>
      <c r="O2061">
        <f>VLOOKUP(F2061,Sheet11!$C$40:$E$43,3,FALSE)</f>
        <v>0.28426395939086296</v>
      </c>
      <c r="P2061">
        <f>VLOOKUP(G2061,Sheet11!$C$53:$E$61,2,FALSE)</f>
        <v>0.22065727699530516</v>
      </c>
      <c r="Q2061">
        <f>VLOOKUP(G2061,Sheet11!$C$53:$E$61,3,FALSE)</f>
        <v>0.17710095882684715</v>
      </c>
      <c r="R2061">
        <f>VLOOKUP(I2061,Sheet11!$C$70:$E$89,2,FALSE)</f>
        <v>7.746478873239436E-2</v>
      </c>
      <c r="S2061">
        <f>VLOOKUP(I2061,Sheet11!$C$70:$E$89,3,FALSE)</f>
        <v>5.8093626621545401E-2</v>
      </c>
      <c r="T2061">
        <f t="shared" si="161"/>
        <v>6.6028804194355936E-5</v>
      </c>
      <c r="U2061">
        <f t="shared" si="162"/>
        <v>1.2193002039234968E-4</v>
      </c>
      <c r="V2061">
        <f t="shared" si="163"/>
        <v>0.35129398334738349</v>
      </c>
      <c r="W2061" t="str">
        <f t="shared" si="164"/>
        <v>Ontime</v>
      </c>
    </row>
    <row r="2062" spans="3:23" x14ac:dyDescent="0.3">
      <c r="C2062" s="1">
        <v>4</v>
      </c>
      <c r="D2062" s="1">
        <v>1405</v>
      </c>
      <c r="E2062" s="1" t="s">
        <v>5</v>
      </c>
      <c r="F2062" s="1" t="s">
        <v>13</v>
      </c>
      <c r="G2062" s="1" t="s">
        <v>12</v>
      </c>
      <c r="H2062" s="1" t="s">
        <v>15</v>
      </c>
      <c r="I2062">
        <f t="shared" si="160"/>
        <v>14</v>
      </c>
      <c r="J2062">
        <f>VLOOKUP(C2062,Sheet11!$C$10:$E$17,2,FALSE)</f>
        <v>0.13380281690140844</v>
      </c>
      <c r="K2062">
        <f>VLOOKUP(C2062,Sheet11!$C$10:$E$17,3,FALSE)</f>
        <v>0.17766497461928935</v>
      </c>
      <c r="L2062">
        <f>VLOOKUP(E2062,Sheet11!$C$27:$E$30,2,FALSE)</f>
        <v>0.51877934272300474</v>
      </c>
      <c r="M2062">
        <f>VLOOKUP(E2062,Sheet11!$C$27:$E$30,3,FALSE)</f>
        <v>0.64805414551607443</v>
      </c>
      <c r="N2062">
        <f>VLOOKUP(F2062,Sheet11!$C$40:$E$43,2,FALSE)</f>
        <v>0.3779342723004695</v>
      </c>
      <c r="O2062">
        <f>VLOOKUP(F2062,Sheet11!$C$40:$E$43,3,FALSE)</f>
        <v>0.28426395939086296</v>
      </c>
      <c r="P2062">
        <f>VLOOKUP(G2062,Sheet11!$C$53:$E$61,2,FALSE)</f>
        <v>0.22065727699530516</v>
      </c>
      <c r="Q2062">
        <f>VLOOKUP(G2062,Sheet11!$C$53:$E$61,3,FALSE)</f>
        <v>0.17710095882684715</v>
      </c>
      <c r="R2062">
        <f>VLOOKUP(I2062,Sheet11!$C$70:$E$89,2,FALSE)</f>
        <v>5.6338028169014086E-2</v>
      </c>
      <c r="S2062">
        <f>VLOOKUP(I2062,Sheet11!$C$70:$E$89,3,FALSE)</f>
        <v>9.7574732092498589E-2</v>
      </c>
      <c r="T2062">
        <f t="shared" si="161"/>
        <v>6.3170414402392481E-5</v>
      </c>
      <c r="U2062">
        <f t="shared" si="162"/>
        <v>4.5602625994449638E-4</v>
      </c>
      <c r="V2062">
        <f t="shared" si="163"/>
        <v>0.12166952818381629</v>
      </c>
      <c r="W2062" t="str">
        <f t="shared" si="164"/>
        <v>Ontime</v>
      </c>
    </row>
    <row r="2063" spans="3:23" x14ac:dyDescent="0.3">
      <c r="C2063" s="1">
        <v>4</v>
      </c>
      <c r="D2063" s="1">
        <v>1259</v>
      </c>
      <c r="E2063" s="1" t="s">
        <v>7</v>
      </c>
      <c r="F2063" s="1" t="s">
        <v>13</v>
      </c>
      <c r="G2063" s="1" t="s">
        <v>12</v>
      </c>
      <c r="H2063" s="1" t="s">
        <v>3</v>
      </c>
      <c r="I2063">
        <f t="shared" si="160"/>
        <v>12</v>
      </c>
      <c r="J2063">
        <f>VLOOKUP(C2063,Sheet11!$C$10:$E$17,2,FALSE)</f>
        <v>0.13380281690140844</v>
      </c>
      <c r="K2063">
        <f>VLOOKUP(C2063,Sheet11!$C$10:$E$17,3,FALSE)</f>
        <v>0.17766497461928935</v>
      </c>
      <c r="L2063">
        <f>VLOOKUP(E2063,Sheet11!$C$27:$E$30,2,FALSE)</f>
        <v>0.39436619718309857</v>
      </c>
      <c r="M2063">
        <f>VLOOKUP(E2063,Sheet11!$C$27:$E$30,3,FALSE)</f>
        <v>0.29103214890016921</v>
      </c>
      <c r="N2063">
        <f>VLOOKUP(F2063,Sheet11!$C$40:$E$43,2,FALSE)</f>
        <v>0.3779342723004695</v>
      </c>
      <c r="O2063">
        <f>VLOOKUP(F2063,Sheet11!$C$40:$E$43,3,FALSE)</f>
        <v>0.28426395939086296</v>
      </c>
      <c r="P2063">
        <f>VLOOKUP(G2063,Sheet11!$C$53:$E$61,2,FALSE)</f>
        <v>0.22065727699530516</v>
      </c>
      <c r="Q2063">
        <f>VLOOKUP(G2063,Sheet11!$C$53:$E$61,3,FALSE)</f>
        <v>0.17710095882684715</v>
      </c>
      <c r="R2063">
        <f>VLOOKUP(I2063,Sheet11!$C$70:$E$89,2,FALSE)</f>
        <v>3.0516431924882629E-2</v>
      </c>
      <c r="S2063">
        <f>VLOOKUP(I2063,Sheet11!$C$70:$E$89,3,FALSE)</f>
        <v>0.10152284263959391</v>
      </c>
      <c r="T2063">
        <f t="shared" si="161"/>
        <v>2.6011347106867492E-5</v>
      </c>
      <c r="U2063">
        <f t="shared" si="162"/>
        <v>2.1308158903517421E-4</v>
      </c>
      <c r="V2063">
        <f t="shared" si="163"/>
        <v>0.10879178417640295</v>
      </c>
      <c r="W2063" t="str">
        <f t="shared" si="164"/>
        <v>Ontime</v>
      </c>
    </row>
    <row r="2064" spans="3:23" x14ac:dyDescent="0.3">
      <c r="C2064" s="1">
        <v>4</v>
      </c>
      <c r="D2064" s="1">
        <v>1620</v>
      </c>
      <c r="E2064" s="1" t="s">
        <v>5</v>
      </c>
      <c r="F2064" s="1" t="s">
        <v>13</v>
      </c>
      <c r="G2064" s="1" t="s">
        <v>12</v>
      </c>
      <c r="H2064" s="1" t="s">
        <v>15</v>
      </c>
      <c r="I2064">
        <f t="shared" si="160"/>
        <v>16</v>
      </c>
      <c r="J2064">
        <f>VLOOKUP(C2064,Sheet11!$C$10:$E$17,2,FALSE)</f>
        <v>0.13380281690140844</v>
      </c>
      <c r="K2064">
        <f>VLOOKUP(C2064,Sheet11!$C$10:$E$17,3,FALSE)</f>
        <v>0.17766497461928935</v>
      </c>
      <c r="L2064">
        <f>VLOOKUP(E2064,Sheet11!$C$27:$E$30,2,FALSE)</f>
        <v>0.51877934272300474</v>
      </c>
      <c r="M2064">
        <f>VLOOKUP(E2064,Sheet11!$C$27:$E$30,3,FALSE)</f>
        <v>0.64805414551607443</v>
      </c>
      <c r="N2064">
        <f>VLOOKUP(F2064,Sheet11!$C$40:$E$43,2,FALSE)</f>
        <v>0.3779342723004695</v>
      </c>
      <c r="O2064">
        <f>VLOOKUP(F2064,Sheet11!$C$40:$E$43,3,FALSE)</f>
        <v>0.28426395939086296</v>
      </c>
      <c r="P2064">
        <f>VLOOKUP(G2064,Sheet11!$C$53:$E$61,2,FALSE)</f>
        <v>0.22065727699530516</v>
      </c>
      <c r="Q2064">
        <f>VLOOKUP(G2064,Sheet11!$C$53:$E$61,3,FALSE)</f>
        <v>0.17710095882684715</v>
      </c>
      <c r="R2064">
        <f>VLOOKUP(I2064,Sheet11!$C$70:$E$89,2,FALSE)</f>
        <v>0.10328638497652583</v>
      </c>
      <c r="S2064">
        <f>VLOOKUP(I2064,Sheet11!$C$70:$E$89,3,FALSE)</f>
        <v>9.8702763677382968E-2</v>
      </c>
      <c r="T2064">
        <f t="shared" si="161"/>
        <v>1.1581242640438623E-4</v>
      </c>
      <c r="U2064">
        <f t="shared" si="162"/>
        <v>4.6129823982824777E-4</v>
      </c>
      <c r="V2064">
        <f t="shared" si="163"/>
        <v>0.20067628824191946</v>
      </c>
      <c r="W2064" t="str">
        <f t="shared" si="164"/>
        <v>Ontime</v>
      </c>
    </row>
    <row r="2065" spans="3:23" x14ac:dyDescent="0.3">
      <c r="C2065" s="1">
        <v>4</v>
      </c>
      <c r="D2065" s="1">
        <v>857</v>
      </c>
      <c r="E2065" s="1" t="s">
        <v>5</v>
      </c>
      <c r="F2065" s="1" t="s">
        <v>13</v>
      </c>
      <c r="G2065" s="1" t="s">
        <v>12</v>
      </c>
      <c r="H2065" s="1" t="s">
        <v>3</v>
      </c>
      <c r="I2065">
        <f t="shared" si="160"/>
        <v>8</v>
      </c>
      <c r="J2065">
        <f>VLOOKUP(C2065,Sheet11!$C$10:$E$17,2,FALSE)</f>
        <v>0.13380281690140844</v>
      </c>
      <c r="K2065">
        <f>VLOOKUP(C2065,Sheet11!$C$10:$E$17,3,FALSE)</f>
        <v>0.17766497461928935</v>
      </c>
      <c r="L2065">
        <f>VLOOKUP(E2065,Sheet11!$C$27:$E$30,2,FALSE)</f>
        <v>0.51877934272300474</v>
      </c>
      <c r="M2065">
        <f>VLOOKUP(E2065,Sheet11!$C$27:$E$30,3,FALSE)</f>
        <v>0.64805414551607443</v>
      </c>
      <c r="N2065">
        <f>VLOOKUP(F2065,Sheet11!$C$40:$E$43,2,FALSE)</f>
        <v>0.3779342723004695</v>
      </c>
      <c r="O2065">
        <f>VLOOKUP(F2065,Sheet11!$C$40:$E$43,3,FALSE)</f>
        <v>0.28426395939086296</v>
      </c>
      <c r="P2065">
        <f>VLOOKUP(G2065,Sheet11!$C$53:$E$61,2,FALSE)</f>
        <v>0.22065727699530516</v>
      </c>
      <c r="Q2065">
        <f>VLOOKUP(G2065,Sheet11!$C$53:$E$61,3,FALSE)</f>
        <v>0.17710095882684715</v>
      </c>
      <c r="R2065">
        <f>VLOOKUP(I2065,Sheet11!$C$70:$E$89,2,FALSE)</f>
        <v>4.2253521126760563E-2</v>
      </c>
      <c r="S2065">
        <f>VLOOKUP(I2065,Sheet11!$C$70:$E$89,3,FALSE)</f>
        <v>9.475465313028765E-2</v>
      </c>
      <c r="T2065">
        <f t="shared" si="161"/>
        <v>4.7377810801794361E-5</v>
      </c>
      <c r="U2065">
        <f t="shared" si="162"/>
        <v>4.4284631023511786E-4</v>
      </c>
      <c r="V2065">
        <f t="shared" si="163"/>
        <v>9.664520526158886E-2</v>
      </c>
      <c r="W2065" t="str">
        <f t="shared" si="164"/>
        <v>Ontime</v>
      </c>
    </row>
    <row r="2066" spans="3:23" x14ac:dyDescent="0.3">
      <c r="C2066" s="1">
        <v>4</v>
      </c>
      <c r="D2066" s="1">
        <v>1659</v>
      </c>
      <c r="E2066" s="1" t="s">
        <v>7</v>
      </c>
      <c r="F2066" s="1" t="s">
        <v>13</v>
      </c>
      <c r="G2066" s="1" t="s">
        <v>12</v>
      </c>
      <c r="H2066" s="1" t="s">
        <v>3</v>
      </c>
      <c r="I2066">
        <f t="shared" si="160"/>
        <v>16</v>
      </c>
      <c r="J2066">
        <f>VLOOKUP(C2066,Sheet11!$C$10:$E$17,2,FALSE)</f>
        <v>0.13380281690140844</v>
      </c>
      <c r="K2066">
        <f>VLOOKUP(C2066,Sheet11!$C$10:$E$17,3,FALSE)</f>
        <v>0.17766497461928935</v>
      </c>
      <c r="L2066">
        <f>VLOOKUP(E2066,Sheet11!$C$27:$E$30,2,FALSE)</f>
        <v>0.39436619718309857</v>
      </c>
      <c r="M2066">
        <f>VLOOKUP(E2066,Sheet11!$C$27:$E$30,3,FALSE)</f>
        <v>0.29103214890016921</v>
      </c>
      <c r="N2066">
        <f>VLOOKUP(F2066,Sheet11!$C$40:$E$43,2,FALSE)</f>
        <v>0.3779342723004695</v>
      </c>
      <c r="O2066">
        <f>VLOOKUP(F2066,Sheet11!$C$40:$E$43,3,FALSE)</f>
        <v>0.28426395939086296</v>
      </c>
      <c r="P2066">
        <f>VLOOKUP(G2066,Sheet11!$C$53:$E$61,2,FALSE)</f>
        <v>0.22065727699530516</v>
      </c>
      <c r="Q2066">
        <f>VLOOKUP(G2066,Sheet11!$C$53:$E$61,3,FALSE)</f>
        <v>0.17710095882684715</v>
      </c>
      <c r="R2066">
        <f>VLOOKUP(I2066,Sheet11!$C$70:$E$89,2,FALSE)</f>
        <v>0.10328638497652583</v>
      </c>
      <c r="S2066">
        <f>VLOOKUP(I2066,Sheet11!$C$70:$E$89,3,FALSE)</f>
        <v>9.8702763677382968E-2</v>
      </c>
      <c r="T2066">
        <f t="shared" si="161"/>
        <v>8.8038405592474591E-5</v>
      </c>
      <c r="U2066">
        <f t="shared" si="162"/>
        <v>2.0716265600641937E-4</v>
      </c>
      <c r="V2066">
        <f t="shared" si="163"/>
        <v>0.29823200877270978</v>
      </c>
      <c r="W2066" t="str">
        <f t="shared" si="164"/>
        <v>Ontime</v>
      </c>
    </row>
    <row r="2067" spans="3:23" x14ac:dyDescent="0.3">
      <c r="C2067" s="1">
        <v>5</v>
      </c>
      <c r="D2067" s="1">
        <v>1455</v>
      </c>
      <c r="E2067" s="1" t="s">
        <v>2</v>
      </c>
      <c r="F2067" s="1" t="s">
        <v>1</v>
      </c>
      <c r="G2067" s="1" t="s">
        <v>0</v>
      </c>
      <c r="H2067" s="1" t="s">
        <v>3</v>
      </c>
      <c r="I2067">
        <f t="shared" si="160"/>
        <v>14</v>
      </c>
      <c r="J2067">
        <f>VLOOKUP(C2067,Sheet11!$C$10:$E$17,2,FALSE)</f>
        <v>0.17370892018779344</v>
      </c>
      <c r="K2067">
        <f>VLOOKUP(C2067,Sheet11!$C$10:$E$17,3,FALSE)</f>
        <v>0.17822899041173154</v>
      </c>
      <c r="L2067">
        <f>VLOOKUP(E2067,Sheet11!$C$27:$E$30,2,FALSE)</f>
        <v>8.6854460093896718E-2</v>
      </c>
      <c r="M2067">
        <f>VLOOKUP(E2067,Sheet11!$C$27:$E$30,3,FALSE)</f>
        <v>6.0913705583756347E-2</v>
      </c>
      <c r="N2067">
        <f>VLOOKUP(F2067,Sheet11!$C$40:$E$43,2,FALSE)</f>
        <v>0.19718309859154928</v>
      </c>
      <c r="O2067">
        <f>VLOOKUP(F2067,Sheet11!$C$40:$E$43,3,FALSE)</f>
        <v>0.17033276931754088</v>
      </c>
      <c r="P2067">
        <f>VLOOKUP(G2067,Sheet11!$C$53:$E$61,2,FALSE)</f>
        <v>9.3896713615023476E-3</v>
      </c>
      <c r="Q2067">
        <f>VLOOKUP(G2067,Sheet11!$C$53:$E$61,3,FALSE)</f>
        <v>1.4664410603496898E-2</v>
      </c>
      <c r="R2067">
        <f>VLOOKUP(I2067,Sheet11!$C$70:$E$89,2,FALSE)</f>
        <v>5.6338028169014086E-2</v>
      </c>
      <c r="S2067">
        <f>VLOOKUP(I2067,Sheet11!$C$70:$E$89,3,FALSE)</f>
        <v>9.7574732092498589E-2</v>
      </c>
      <c r="T2067">
        <f t="shared" si="161"/>
        <v>3.0483553241719482E-7</v>
      </c>
      <c r="U2067">
        <f t="shared" si="162"/>
        <v>2.1334880465907229E-6</v>
      </c>
      <c r="V2067">
        <f t="shared" si="163"/>
        <v>0.12501849017972563</v>
      </c>
      <c r="W2067" t="str">
        <f t="shared" si="164"/>
        <v>Ontime</v>
      </c>
    </row>
    <row r="2068" spans="3:23" x14ac:dyDescent="0.3">
      <c r="C2068" s="1">
        <v>5</v>
      </c>
      <c r="D2068" s="1">
        <v>1640</v>
      </c>
      <c r="E2068" s="1" t="s">
        <v>5</v>
      </c>
      <c r="F2068" s="1" t="s">
        <v>1</v>
      </c>
      <c r="G2068" s="1" t="s">
        <v>4</v>
      </c>
      <c r="H2068" s="1" t="s">
        <v>3</v>
      </c>
      <c r="I2068">
        <f t="shared" si="160"/>
        <v>16</v>
      </c>
      <c r="J2068">
        <f>VLOOKUP(C2068,Sheet11!$C$10:$E$17,2,FALSE)</f>
        <v>0.17370892018779344</v>
      </c>
      <c r="K2068">
        <f>VLOOKUP(C2068,Sheet11!$C$10:$E$17,3,FALSE)</f>
        <v>0.17822899041173154</v>
      </c>
      <c r="L2068">
        <f>VLOOKUP(E2068,Sheet11!$C$27:$E$30,2,FALSE)</f>
        <v>0.51877934272300474</v>
      </c>
      <c r="M2068">
        <f>VLOOKUP(E2068,Sheet11!$C$27:$E$30,3,FALSE)</f>
        <v>0.64805414551607443</v>
      </c>
      <c r="N2068">
        <f>VLOOKUP(F2068,Sheet11!$C$40:$E$43,2,FALSE)</f>
        <v>0.19718309859154928</v>
      </c>
      <c r="O2068">
        <f>VLOOKUP(F2068,Sheet11!$C$40:$E$43,3,FALSE)</f>
        <v>0.17033276931754088</v>
      </c>
      <c r="P2068">
        <f>VLOOKUP(G2068,Sheet11!$C$53:$E$61,2,FALSE)</f>
        <v>0.31690140845070425</v>
      </c>
      <c r="Q2068">
        <f>VLOOKUP(G2068,Sheet11!$C$53:$E$61,3,FALSE)</f>
        <v>0.233502538071066</v>
      </c>
      <c r="R2068">
        <f>VLOOKUP(I2068,Sheet11!$C$70:$E$89,2,FALSE)</f>
        <v>0.10328638497652583</v>
      </c>
      <c r="S2068">
        <f>VLOOKUP(I2068,Sheet11!$C$70:$E$89,3,FALSE)</f>
        <v>9.8702763677382968E-2</v>
      </c>
      <c r="T2068">
        <f t="shared" si="161"/>
        <v>1.1266041577290212E-4</v>
      </c>
      <c r="U2068">
        <f t="shared" si="162"/>
        <v>3.6559935920665783E-4</v>
      </c>
      <c r="V2068">
        <f t="shared" si="163"/>
        <v>0.23556322665379301</v>
      </c>
      <c r="W2068" t="str">
        <f t="shared" si="164"/>
        <v>Ontime</v>
      </c>
    </row>
    <row r="2069" spans="3:23" x14ac:dyDescent="0.3">
      <c r="C2069" s="1">
        <v>5</v>
      </c>
      <c r="D2069" s="1">
        <v>1237</v>
      </c>
      <c r="E2069" s="1" t="s">
        <v>7</v>
      </c>
      <c r="F2069" s="1" t="s">
        <v>6</v>
      </c>
      <c r="G2069" s="1" t="s">
        <v>4</v>
      </c>
      <c r="H2069" s="1" t="s">
        <v>3</v>
      </c>
      <c r="I2069">
        <f t="shared" si="160"/>
        <v>12</v>
      </c>
      <c r="J2069">
        <f>VLOOKUP(C2069,Sheet11!$C$10:$E$17,2,FALSE)</f>
        <v>0.17370892018779344</v>
      </c>
      <c r="K2069">
        <f>VLOOKUP(C2069,Sheet11!$C$10:$E$17,3,FALSE)</f>
        <v>0.17822899041173154</v>
      </c>
      <c r="L2069">
        <f>VLOOKUP(E2069,Sheet11!$C$27:$E$30,2,FALSE)</f>
        <v>0.39436619718309857</v>
      </c>
      <c r="M2069">
        <f>VLOOKUP(E2069,Sheet11!$C$27:$E$30,3,FALSE)</f>
        <v>0.29103214890016921</v>
      </c>
      <c r="N2069">
        <f>VLOOKUP(F2069,Sheet11!$C$40:$E$43,2,FALSE)</f>
        <v>0.42488262910798125</v>
      </c>
      <c r="O2069">
        <f>VLOOKUP(F2069,Sheet11!$C$40:$E$43,3,FALSE)</f>
        <v>0.54540327129159616</v>
      </c>
      <c r="P2069">
        <f>VLOOKUP(G2069,Sheet11!$C$53:$E$61,2,FALSE)</f>
        <v>0.31690140845070425</v>
      </c>
      <c r="Q2069">
        <f>VLOOKUP(G2069,Sheet11!$C$53:$E$61,3,FALSE)</f>
        <v>0.233502538071066</v>
      </c>
      <c r="R2069">
        <f>VLOOKUP(I2069,Sheet11!$C$70:$E$89,2,FALSE)</f>
        <v>3.0516431924882629E-2</v>
      </c>
      <c r="S2069">
        <f>VLOOKUP(I2069,Sheet11!$C$70:$E$89,3,FALSE)</f>
        <v>0.10152284263959391</v>
      </c>
      <c r="T2069">
        <f t="shared" si="161"/>
        <v>5.4522821537153164E-5</v>
      </c>
      <c r="U2069">
        <f t="shared" si="162"/>
        <v>5.4074073416926418E-4</v>
      </c>
      <c r="V2069">
        <f t="shared" si="163"/>
        <v>9.1594422360443808E-2</v>
      </c>
      <c r="W2069" t="str">
        <f t="shared" si="164"/>
        <v>Ontime</v>
      </c>
    </row>
    <row r="2070" spans="3:23" x14ac:dyDescent="0.3">
      <c r="C2070" s="1">
        <v>5</v>
      </c>
      <c r="D2070" s="1">
        <v>1528</v>
      </c>
      <c r="E2070" s="1" t="s">
        <v>7</v>
      </c>
      <c r="F2070" s="1" t="s">
        <v>6</v>
      </c>
      <c r="G2070" s="1" t="s">
        <v>4</v>
      </c>
      <c r="H2070" s="1" t="s">
        <v>15</v>
      </c>
      <c r="I2070">
        <f t="shared" si="160"/>
        <v>15</v>
      </c>
      <c r="J2070">
        <f>VLOOKUP(C2070,Sheet11!$C$10:$E$17,2,FALSE)</f>
        <v>0.17370892018779344</v>
      </c>
      <c r="K2070">
        <f>VLOOKUP(C2070,Sheet11!$C$10:$E$17,3,FALSE)</f>
        <v>0.17822899041173154</v>
      </c>
      <c r="L2070">
        <f>VLOOKUP(E2070,Sheet11!$C$27:$E$30,2,FALSE)</f>
        <v>0.39436619718309857</v>
      </c>
      <c r="M2070">
        <f>VLOOKUP(E2070,Sheet11!$C$27:$E$30,3,FALSE)</f>
        <v>0.29103214890016921</v>
      </c>
      <c r="N2070">
        <f>VLOOKUP(F2070,Sheet11!$C$40:$E$43,2,FALSE)</f>
        <v>0.42488262910798125</v>
      </c>
      <c r="O2070">
        <f>VLOOKUP(F2070,Sheet11!$C$40:$E$43,3,FALSE)</f>
        <v>0.54540327129159616</v>
      </c>
      <c r="P2070">
        <f>VLOOKUP(G2070,Sheet11!$C$53:$E$61,2,FALSE)</f>
        <v>0.31690140845070425</v>
      </c>
      <c r="Q2070">
        <f>VLOOKUP(G2070,Sheet11!$C$53:$E$61,3,FALSE)</f>
        <v>0.233502538071066</v>
      </c>
      <c r="R2070">
        <f>VLOOKUP(I2070,Sheet11!$C$70:$E$89,2,FALSE)</f>
        <v>0.13849765258215962</v>
      </c>
      <c r="S2070">
        <f>VLOOKUP(I2070,Sheet11!$C$70:$E$89,3,FALSE)</f>
        <v>6.2041737168640719E-2</v>
      </c>
      <c r="T2070">
        <f t="shared" si="161"/>
        <v>2.4744972851477206E-4</v>
      </c>
      <c r="U2070">
        <f t="shared" si="162"/>
        <v>3.3045267088121702E-4</v>
      </c>
      <c r="V2070">
        <f t="shared" si="163"/>
        <v>0.42818602029235575</v>
      </c>
      <c r="W2070" t="str">
        <f t="shared" si="164"/>
        <v>Ontime</v>
      </c>
    </row>
    <row r="2071" spans="3:23" x14ac:dyDescent="0.3">
      <c r="C2071" s="1">
        <v>5</v>
      </c>
      <c r="D2071" s="1">
        <v>1709</v>
      </c>
      <c r="E2071" s="1" t="s">
        <v>7</v>
      </c>
      <c r="F2071" s="1" t="s">
        <v>6</v>
      </c>
      <c r="G2071" s="1" t="s">
        <v>4</v>
      </c>
      <c r="H2071" s="1" t="s">
        <v>3</v>
      </c>
      <c r="I2071">
        <f t="shared" si="160"/>
        <v>17</v>
      </c>
      <c r="J2071">
        <f>VLOOKUP(C2071,Sheet11!$C$10:$E$17,2,FALSE)</f>
        <v>0.17370892018779344</v>
      </c>
      <c r="K2071">
        <f>VLOOKUP(C2071,Sheet11!$C$10:$E$17,3,FALSE)</f>
        <v>0.17822899041173154</v>
      </c>
      <c r="L2071">
        <f>VLOOKUP(E2071,Sheet11!$C$27:$E$30,2,FALSE)</f>
        <v>0.39436619718309857</v>
      </c>
      <c r="M2071">
        <f>VLOOKUP(E2071,Sheet11!$C$27:$E$30,3,FALSE)</f>
        <v>0.29103214890016921</v>
      </c>
      <c r="N2071">
        <f>VLOOKUP(F2071,Sheet11!$C$40:$E$43,2,FALSE)</f>
        <v>0.42488262910798125</v>
      </c>
      <c r="O2071">
        <f>VLOOKUP(F2071,Sheet11!$C$40:$E$43,3,FALSE)</f>
        <v>0.54540327129159616</v>
      </c>
      <c r="P2071">
        <f>VLOOKUP(G2071,Sheet11!$C$53:$E$61,2,FALSE)</f>
        <v>0.31690140845070425</v>
      </c>
      <c r="Q2071">
        <f>VLOOKUP(G2071,Sheet11!$C$53:$E$61,3,FALSE)</f>
        <v>0.233502538071066</v>
      </c>
      <c r="R2071">
        <f>VLOOKUP(I2071,Sheet11!$C$70:$E$89,2,FALSE)</f>
        <v>9.154929577464789E-2</v>
      </c>
      <c r="S2071">
        <f>VLOOKUP(I2071,Sheet11!$C$70:$E$89,3,FALSE)</f>
        <v>8.1218274111675121E-2</v>
      </c>
      <c r="T2071">
        <f t="shared" si="161"/>
        <v>1.635684646114595E-4</v>
      </c>
      <c r="U2071">
        <f t="shared" si="162"/>
        <v>4.3259258733541135E-4</v>
      </c>
      <c r="V2071">
        <f t="shared" si="163"/>
        <v>0.27436959203775108</v>
      </c>
      <c r="W2071" t="str">
        <f t="shared" si="164"/>
        <v>Ontime</v>
      </c>
    </row>
    <row r="2072" spans="3:23" x14ac:dyDescent="0.3">
      <c r="C2072" s="1">
        <v>5</v>
      </c>
      <c r="D2072" s="1">
        <v>2127</v>
      </c>
      <c r="E2072" s="1" t="s">
        <v>7</v>
      </c>
      <c r="F2072" s="1" t="s">
        <v>6</v>
      </c>
      <c r="G2072" s="1" t="s">
        <v>4</v>
      </c>
      <c r="H2072" s="1" t="s">
        <v>3</v>
      </c>
      <c r="I2072">
        <f t="shared" si="160"/>
        <v>21</v>
      </c>
      <c r="J2072">
        <f>VLOOKUP(C2072,Sheet11!$C$10:$E$17,2,FALSE)</f>
        <v>0.17370892018779344</v>
      </c>
      <c r="K2072">
        <f>VLOOKUP(C2072,Sheet11!$C$10:$E$17,3,FALSE)</f>
        <v>0.17822899041173154</v>
      </c>
      <c r="L2072">
        <f>VLOOKUP(E2072,Sheet11!$C$27:$E$30,2,FALSE)</f>
        <v>0.39436619718309857</v>
      </c>
      <c r="M2072">
        <f>VLOOKUP(E2072,Sheet11!$C$27:$E$30,3,FALSE)</f>
        <v>0.29103214890016921</v>
      </c>
      <c r="N2072">
        <f>VLOOKUP(F2072,Sheet11!$C$40:$E$43,2,FALSE)</f>
        <v>0.42488262910798125</v>
      </c>
      <c r="O2072">
        <f>VLOOKUP(F2072,Sheet11!$C$40:$E$43,3,FALSE)</f>
        <v>0.54540327129159616</v>
      </c>
      <c r="P2072">
        <f>VLOOKUP(G2072,Sheet11!$C$53:$E$61,2,FALSE)</f>
        <v>0.31690140845070425</v>
      </c>
      <c r="Q2072">
        <f>VLOOKUP(G2072,Sheet11!$C$53:$E$61,3,FALSE)</f>
        <v>0.233502538071066</v>
      </c>
      <c r="R2072">
        <f>VLOOKUP(I2072,Sheet11!$C$70:$E$89,2,FALSE)</f>
        <v>4.9295774647887321E-2</v>
      </c>
      <c r="S2072">
        <f>VLOOKUP(I2072,Sheet11!$C$70:$E$89,3,FALSE)</f>
        <v>3.7789058093626621E-2</v>
      </c>
      <c r="T2072">
        <f t="shared" si="161"/>
        <v>8.8075327098478186E-5</v>
      </c>
      <c r="U2072">
        <f t="shared" si="162"/>
        <v>2.0127571771855947E-4</v>
      </c>
      <c r="V2072">
        <f t="shared" si="163"/>
        <v>0.30438917942795041</v>
      </c>
      <c r="W2072" t="str">
        <f t="shared" si="164"/>
        <v>Ontime</v>
      </c>
    </row>
    <row r="2073" spans="3:23" x14ac:dyDescent="0.3">
      <c r="C2073" s="1">
        <v>5</v>
      </c>
      <c r="D2073" s="1">
        <v>632</v>
      </c>
      <c r="E2073" s="1" t="s">
        <v>7</v>
      </c>
      <c r="F2073" s="1" t="s">
        <v>6</v>
      </c>
      <c r="G2073" s="1" t="s">
        <v>4</v>
      </c>
      <c r="H2073" s="1" t="s">
        <v>3</v>
      </c>
      <c r="I2073">
        <f t="shared" si="160"/>
        <v>6</v>
      </c>
      <c r="J2073">
        <f>VLOOKUP(C2073,Sheet11!$C$10:$E$17,2,FALSE)</f>
        <v>0.17370892018779344</v>
      </c>
      <c r="K2073">
        <f>VLOOKUP(C2073,Sheet11!$C$10:$E$17,3,FALSE)</f>
        <v>0.17822899041173154</v>
      </c>
      <c r="L2073">
        <f>VLOOKUP(E2073,Sheet11!$C$27:$E$30,2,FALSE)</f>
        <v>0.39436619718309857</v>
      </c>
      <c r="M2073">
        <f>VLOOKUP(E2073,Sheet11!$C$27:$E$30,3,FALSE)</f>
        <v>0.29103214890016921</v>
      </c>
      <c r="N2073">
        <f>VLOOKUP(F2073,Sheet11!$C$40:$E$43,2,FALSE)</f>
        <v>0.42488262910798125</v>
      </c>
      <c r="O2073">
        <f>VLOOKUP(F2073,Sheet11!$C$40:$E$43,3,FALSE)</f>
        <v>0.54540327129159616</v>
      </c>
      <c r="P2073">
        <f>VLOOKUP(G2073,Sheet11!$C$53:$E$61,2,FALSE)</f>
        <v>0.31690140845070425</v>
      </c>
      <c r="Q2073">
        <f>VLOOKUP(G2073,Sheet11!$C$53:$E$61,3,FALSE)</f>
        <v>0.233502538071066</v>
      </c>
      <c r="R2073">
        <f>VLOOKUP(I2073,Sheet11!$C$70:$E$89,2,FALSE)</f>
        <v>3.9906103286384977E-2</v>
      </c>
      <c r="S2073">
        <f>VLOOKUP(I2073,Sheet11!$C$70:$E$89,3,FALSE)</f>
        <v>8.4038353073886074E-2</v>
      </c>
      <c r="T2073">
        <f t="shared" si="161"/>
        <v>7.1299074317815678E-5</v>
      </c>
      <c r="U2073">
        <f t="shared" si="162"/>
        <v>4.4761316328455767E-4</v>
      </c>
      <c r="V2073">
        <f t="shared" si="163"/>
        <v>0.13740102690052569</v>
      </c>
      <c r="W2073" t="str">
        <f t="shared" si="164"/>
        <v>Ontime</v>
      </c>
    </row>
    <row r="2074" spans="3:23" x14ac:dyDescent="0.3">
      <c r="C2074" s="1">
        <v>5</v>
      </c>
      <c r="D2074" s="1">
        <v>1030</v>
      </c>
      <c r="E2074" s="1" t="s">
        <v>7</v>
      </c>
      <c r="F2074" s="1" t="s">
        <v>6</v>
      </c>
      <c r="G2074" s="1" t="s">
        <v>4</v>
      </c>
      <c r="H2074" s="1" t="s">
        <v>3</v>
      </c>
      <c r="I2074">
        <f t="shared" si="160"/>
        <v>10</v>
      </c>
      <c r="J2074">
        <f>VLOOKUP(C2074,Sheet11!$C$10:$E$17,2,FALSE)</f>
        <v>0.17370892018779344</v>
      </c>
      <c r="K2074">
        <f>VLOOKUP(C2074,Sheet11!$C$10:$E$17,3,FALSE)</f>
        <v>0.17822899041173154</v>
      </c>
      <c r="L2074">
        <f>VLOOKUP(E2074,Sheet11!$C$27:$E$30,2,FALSE)</f>
        <v>0.39436619718309857</v>
      </c>
      <c r="M2074">
        <f>VLOOKUP(E2074,Sheet11!$C$27:$E$30,3,FALSE)</f>
        <v>0.29103214890016921</v>
      </c>
      <c r="N2074">
        <f>VLOOKUP(F2074,Sheet11!$C$40:$E$43,2,FALSE)</f>
        <v>0.42488262910798125</v>
      </c>
      <c r="O2074">
        <f>VLOOKUP(F2074,Sheet11!$C$40:$E$43,3,FALSE)</f>
        <v>0.54540327129159616</v>
      </c>
      <c r="P2074">
        <f>VLOOKUP(G2074,Sheet11!$C$53:$E$61,2,FALSE)</f>
        <v>0.31690140845070425</v>
      </c>
      <c r="Q2074">
        <f>VLOOKUP(G2074,Sheet11!$C$53:$E$61,3,FALSE)</f>
        <v>0.233502538071066</v>
      </c>
      <c r="R2074">
        <f>VLOOKUP(I2074,Sheet11!$C$70:$E$89,2,FALSE)</f>
        <v>3.0516431924882629E-2</v>
      </c>
      <c r="S2074">
        <f>VLOOKUP(I2074,Sheet11!$C$70:$E$89,3,FALSE)</f>
        <v>5.9785673998871969E-2</v>
      </c>
      <c r="T2074">
        <f t="shared" si="161"/>
        <v>5.4522821537153164E-5</v>
      </c>
      <c r="U2074">
        <f t="shared" si="162"/>
        <v>3.1843621012190003E-4</v>
      </c>
      <c r="V2074">
        <f t="shared" si="163"/>
        <v>0.14618984099839716</v>
      </c>
      <c r="W2074" t="str">
        <f t="shared" si="164"/>
        <v>Ontime</v>
      </c>
    </row>
    <row r="2075" spans="3:23" x14ac:dyDescent="0.3">
      <c r="C2075" s="1">
        <v>5</v>
      </c>
      <c r="D2075" s="1">
        <v>831</v>
      </c>
      <c r="E2075" s="1" t="s">
        <v>7</v>
      </c>
      <c r="F2075" s="1" t="s">
        <v>1</v>
      </c>
      <c r="G2075" s="1" t="s">
        <v>4</v>
      </c>
      <c r="H2075" s="1" t="s">
        <v>3</v>
      </c>
      <c r="I2075">
        <f t="shared" si="160"/>
        <v>8</v>
      </c>
      <c r="J2075">
        <f>VLOOKUP(C2075,Sheet11!$C$10:$E$17,2,FALSE)</f>
        <v>0.17370892018779344</v>
      </c>
      <c r="K2075">
        <f>VLOOKUP(C2075,Sheet11!$C$10:$E$17,3,FALSE)</f>
        <v>0.17822899041173154</v>
      </c>
      <c r="L2075">
        <f>VLOOKUP(E2075,Sheet11!$C$27:$E$30,2,FALSE)</f>
        <v>0.39436619718309857</v>
      </c>
      <c r="M2075">
        <f>VLOOKUP(E2075,Sheet11!$C$27:$E$30,3,FALSE)</f>
        <v>0.29103214890016921</v>
      </c>
      <c r="N2075">
        <f>VLOOKUP(F2075,Sheet11!$C$40:$E$43,2,FALSE)</f>
        <v>0.19718309859154928</v>
      </c>
      <c r="O2075">
        <f>VLOOKUP(F2075,Sheet11!$C$40:$E$43,3,FALSE)</f>
        <v>0.17033276931754088</v>
      </c>
      <c r="P2075">
        <f>VLOOKUP(G2075,Sheet11!$C$53:$E$61,2,FALSE)</f>
        <v>0.31690140845070425</v>
      </c>
      <c r="Q2075">
        <f>VLOOKUP(G2075,Sheet11!$C$53:$E$61,3,FALSE)</f>
        <v>0.233502538071066</v>
      </c>
      <c r="R2075">
        <f>VLOOKUP(I2075,Sheet11!$C$70:$E$89,2,FALSE)</f>
        <v>4.2253521126760563E-2</v>
      </c>
      <c r="S2075">
        <f>VLOOKUP(I2075,Sheet11!$C$70:$E$89,3,FALSE)</f>
        <v>9.475465313028765E-2</v>
      </c>
      <c r="T2075">
        <f t="shared" si="161"/>
        <v>3.5035489232543805E-5</v>
      </c>
      <c r="U2075">
        <f t="shared" si="162"/>
        <v>1.5761818849139255E-4</v>
      </c>
      <c r="V2075">
        <f t="shared" si="163"/>
        <v>0.18185736003829633</v>
      </c>
      <c r="W2075" t="str">
        <f t="shared" si="164"/>
        <v>Ontime</v>
      </c>
    </row>
    <row r="2076" spans="3:23" x14ac:dyDescent="0.3">
      <c r="C2076" s="1">
        <v>5</v>
      </c>
      <c r="D2076" s="1">
        <v>1241</v>
      </c>
      <c r="E2076" s="1" t="s">
        <v>7</v>
      </c>
      <c r="F2076" s="1" t="s">
        <v>1</v>
      </c>
      <c r="G2076" s="1" t="s">
        <v>4</v>
      </c>
      <c r="H2076" s="1" t="s">
        <v>3</v>
      </c>
      <c r="I2076">
        <f t="shared" si="160"/>
        <v>12</v>
      </c>
      <c r="J2076">
        <f>VLOOKUP(C2076,Sheet11!$C$10:$E$17,2,FALSE)</f>
        <v>0.17370892018779344</v>
      </c>
      <c r="K2076">
        <f>VLOOKUP(C2076,Sheet11!$C$10:$E$17,3,FALSE)</f>
        <v>0.17822899041173154</v>
      </c>
      <c r="L2076">
        <f>VLOOKUP(E2076,Sheet11!$C$27:$E$30,2,FALSE)</f>
        <v>0.39436619718309857</v>
      </c>
      <c r="M2076">
        <f>VLOOKUP(E2076,Sheet11!$C$27:$E$30,3,FALSE)</f>
        <v>0.29103214890016921</v>
      </c>
      <c r="N2076">
        <f>VLOOKUP(F2076,Sheet11!$C$40:$E$43,2,FALSE)</f>
        <v>0.19718309859154928</v>
      </c>
      <c r="O2076">
        <f>VLOOKUP(F2076,Sheet11!$C$40:$E$43,3,FALSE)</f>
        <v>0.17033276931754088</v>
      </c>
      <c r="P2076">
        <f>VLOOKUP(G2076,Sheet11!$C$53:$E$61,2,FALSE)</f>
        <v>0.31690140845070425</v>
      </c>
      <c r="Q2076">
        <f>VLOOKUP(G2076,Sheet11!$C$53:$E$61,3,FALSE)</f>
        <v>0.233502538071066</v>
      </c>
      <c r="R2076">
        <f>VLOOKUP(I2076,Sheet11!$C$70:$E$89,2,FALSE)</f>
        <v>3.0516431924882629E-2</v>
      </c>
      <c r="S2076">
        <f>VLOOKUP(I2076,Sheet11!$C$70:$E$89,3,FALSE)</f>
        <v>0.10152284263959391</v>
      </c>
      <c r="T2076">
        <f t="shared" si="161"/>
        <v>2.5303408890170524E-5</v>
      </c>
      <c r="U2076">
        <f t="shared" si="162"/>
        <v>1.6887663052649201E-4</v>
      </c>
      <c r="V2076">
        <f t="shared" si="163"/>
        <v>0.13030901098889799</v>
      </c>
      <c r="W2076" t="str">
        <f t="shared" si="164"/>
        <v>Ontime</v>
      </c>
    </row>
    <row r="2077" spans="3:23" x14ac:dyDescent="0.3">
      <c r="C2077" s="1">
        <v>5</v>
      </c>
      <c r="D2077" s="1">
        <v>1459</v>
      </c>
      <c r="E2077" s="1" t="s">
        <v>7</v>
      </c>
      <c r="F2077" s="1" t="s">
        <v>1</v>
      </c>
      <c r="G2077" s="1" t="s">
        <v>4</v>
      </c>
      <c r="H2077" s="1" t="s">
        <v>3</v>
      </c>
      <c r="I2077">
        <f t="shared" si="160"/>
        <v>14</v>
      </c>
      <c r="J2077">
        <f>VLOOKUP(C2077,Sheet11!$C$10:$E$17,2,FALSE)</f>
        <v>0.17370892018779344</v>
      </c>
      <c r="K2077">
        <f>VLOOKUP(C2077,Sheet11!$C$10:$E$17,3,FALSE)</f>
        <v>0.17822899041173154</v>
      </c>
      <c r="L2077">
        <f>VLOOKUP(E2077,Sheet11!$C$27:$E$30,2,FALSE)</f>
        <v>0.39436619718309857</v>
      </c>
      <c r="M2077">
        <f>VLOOKUP(E2077,Sheet11!$C$27:$E$30,3,FALSE)</f>
        <v>0.29103214890016921</v>
      </c>
      <c r="N2077">
        <f>VLOOKUP(F2077,Sheet11!$C$40:$E$43,2,FALSE)</f>
        <v>0.19718309859154928</v>
      </c>
      <c r="O2077">
        <f>VLOOKUP(F2077,Sheet11!$C$40:$E$43,3,FALSE)</f>
        <v>0.17033276931754088</v>
      </c>
      <c r="P2077">
        <f>VLOOKUP(G2077,Sheet11!$C$53:$E$61,2,FALSE)</f>
        <v>0.31690140845070425</v>
      </c>
      <c r="Q2077">
        <f>VLOOKUP(G2077,Sheet11!$C$53:$E$61,3,FALSE)</f>
        <v>0.233502538071066</v>
      </c>
      <c r="R2077">
        <f>VLOOKUP(I2077,Sheet11!$C$70:$E$89,2,FALSE)</f>
        <v>5.6338028169014086E-2</v>
      </c>
      <c r="S2077">
        <f>VLOOKUP(I2077,Sheet11!$C$70:$E$89,3,FALSE)</f>
        <v>9.7574732092498589E-2</v>
      </c>
      <c r="T2077">
        <f t="shared" si="161"/>
        <v>4.6713985643391738E-5</v>
      </c>
      <c r="U2077">
        <f t="shared" si="162"/>
        <v>1.6230920600601733E-4</v>
      </c>
      <c r="V2077">
        <f t="shared" si="163"/>
        <v>0.22348709382327434</v>
      </c>
      <c r="W2077" t="str">
        <f t="shared" si="164"/>
        <v>Ontime</v>
      </c>
    </row>
    <row r="2078" spans="3:23" x14ac:dyDescent="0.3">
      <c r="C2078" s="1">
        <v>5</v>
      </c>
      <c r="D2078" s="1">
        <v>1641</v>
      </c>
      <c r="E2078" s="1" t="s">
        <v>7</v>
      </c>
      <c r="F2078" s="1" t="s">
        <v>1</v>
      </c>
      <c r="G2078" s="1" t="s">
        <v>4</v>
      </c>
      <c r="H2078" s="1" t="s">
        <v>3</v>
      </c>
      <c r="I2078">
        <f t="shared" si="160"/>
        <v>16</v>
      </c>
      <c r="J2078">
        <f>VLOOKUP(C2078,Sheet11!$C$10:$E$17,2,FALSE)</f>
        <v>0.17370892018779344</v>
      </c>
      <c r="K2078">
        <f>VLOOKUP(C2078,Sheet11!$C$10:$E$17,3,FALSE)</f>
        <v>0.17822899041173154</v>
      </c>
      <c r="L2078">
        <f>VLOOKUP(E2078,Sheet11!$C$27:$E$30,2,FALSE)</f>
        <v>0.39436619718309857</v>
      </c>
      <c r="M2078">
        <f>VLOOKUP(E2078,Sheet11!$C$27:$E$30,3,FALSE)</f>
        <v>0.29103214890016921</v>
      </c>
      <c r="N2078">
        <f>VLOOKUP(F2078,Sheet11!$C$40:$E$43,2,FALSE)</f>
        <v>0.19718309859154928</v>
      </c>
      <c r="O2078">
        <f>VLOOKUP(F2078,Sheet11!$C$40:$E$43,3,FALSE)</f>
        <v>0.17033276931754088</v>
      </c>
      <c r="P2078">
        <f>VLOOKUP(G2078,Sheet11!$C$53:$E$61,2,FALSE)</f>
        <v>0.31690140845070425</v>
      </c>
      <c r="Q2078">
        <f>VLOOKUP(G2078,Sheet11!$C$53:$E$61,3,FALSE)</f>
        <v>0.233502538071066</v>
      </c>
      <c r="R2078">
        <f>VLOOKUP(I2078,Sheet11!$C$70:$E$89,2,FALSE)</f>
        <v>0.10328638497652583</v>
      </c>
      <c r="S2078">
        <f>VLOOKUP(I2078,Sheet11!$C$70:$E$89,3,FALSE)</f>
        <v>9.8702763677382968E-2</v>
      </c>
      <c r="T2078">
        <f t="shared" si="161"/>
        <v>8.5642307012884859E-5</v>
      </c>
      <c r="U2078">
        <f t="shared" si="162"/>
        <v>1.6418561301186725E-4</v>
      </c>
      <c r="V2078">
        <f t="shared" si="163"/>
        <v>0.34280518768438573</v>
      </c>
      <c r="W2078" t="str">
        <f t="shared" si="164"/>
        <v>Ontime</v>
      </c>
    </row>
    <row r="2079" spans="3:23" x14ac:dyDescent="0.3">
      <c r="C2079" s="1">
        <v>5</v>
      </c>
      <c r="D2079" s="1">
        <v>1714</v>
      </c>
      <c r="E2079" s="1" t="s">
        <v>7</v>
      </c>
      <c r="F2079" s="1" t="s">
        <v>1</v>
      </c>
      <c r="G2079" s="1" t="s">
        <v>4</v>
      </c>
      <c r="H2079" s="1" t="s">
        <v>3</v>
      </c>
      <c r="I2079">
        <f t="shared" si="160"/>
        <v>17</v>
      </c>
      <c r="J2079">
        <f>VLOOKUP(C2079,Sheet11!$C$10:$E$17,2,FALSE)</f>
        <v>0.17370892018779344</v>
      </c>
      <c r="K2079">
        <f>VLOOKUP(C2079,Sheet11!$C$10:$E$17,3,FALSE)</f>
        <v>0.17822899041173154</v>
      </c>
      <c r="L2079">
        <f>VLOOKUP(E2079,Sheet11!$C$27:$E$30,2,FALSE)</f>
        <v>0.39436619718309857</v>
      </c>
      <c r="M2079">
        <f>VLOOKUP(E2079,Sheet11!$C$27:$E$30,3,FALSE)</f>
        <v>0.29103214890016921</v>
      </c>
      <c r="N2079">
        <f>VLOOKUP(F2079,Sheet11!$C$40:$E$43,2,FALSE)</f>
        <v>0.19718309859154928</v>
      </c>
      <c r="O2079">
        <f>VLOOKUP(F2079,Sheet11!$C$40:$E$43,3,FALSE)</f>
        <v>0.17033276931754088</v>
      </c>
      <c r="P2079">
        <f>VLOOKUP(G2079,Sheet11!$C$53:$E$61,2,FALSE)</f>
        <v>0.31690140845070425</v>
      </c>
      <c r="Q2079">
        <f>VLOOKUP(G2079,Sheet11!$C$53:$E$61,3,FALSE)</f>
        <v>0.233502538071066</v>
      </c>
      <c r="R2079">
        <f>VLOOKUP(I2079,Sheet11!$C$70:$E$89,2,FALSE)</f>
        <v>9.154929577464789E-2</v>
      </c>
      <c r="S2079">
        <f>VLOOKUP(I2079,Sheet11!$C$70:$E$89,3,FALSE)</f>
        <v>8.1218274111675121E-2</v>
      </c>
      <c r="T2079">
        <f t="shared" si="161"/>
        <v>7.5910226670511581E-5</v>
      </c>
      <c r="U2079">
        <f t="shared" si="162"/>
        <v>1.351013044211936E-4</v>
      </c>
      <c r="V2079">
        <f t="shared" si="163"/>
        <v>0.35974444750851631</v>
      </c>
      <c r="W2079" t="str">
        <f t="shared" si="164"/>
        <v>Ontime</v>
      </c>
    </row>
    <row r="2080" spans="3:23" x14ac:dyDescent="0.3">
      <c r="C2080" s="1">
        <v>5</v>
      </c>
      <c r="D2080" s="1">
        <v>2214</v>
      </c>
      <c r="E2080" s="1" t="s">
        <v>7</v>
      </c>
      <c r="F2080" s="1" t="s">
        <v>1</v>
      </c>
      <c r="G2080" s="1" t="s">
        <v>4</v>
      </c>
      <c r="H2080" s="1" t="s">
        <v>15</v>
      </c>
      <c r="I2080">
        <f t="shared" si="160"/>
        <v>22</v>
      </c>
      <c r="J2080">
        <f>VLOOKUP(C2080,Sheet11!$C$10:$E$17,2,FALSE)</f>
        <v>0.17370892018779344</v>
      </c>
      <c r="K2080">
        <f>VLOOKUP(C2080,Sheet11!$C$10:$E$17,3,FALSE)</f>
        <v>0.17822899041173154</v>
      </c>
      <c r="L2080">
        <f>VLOOKUP(E2080,Sheet11!$C$27:$E$30,2,FALSE)</f>
        <v>0.39436619718309857</v>
      </c>
      <c r="M2080">
        <f>VLOOKUP(E2080,Sheet11!$C$27:$E$30,3,FALSE)</f>
        <v>0.29103214890016921</v>
      </c>
      <c r="N2080">
        <f>VLOOKUP(F2080,Sheet11!$C$40:$E$43,2,FALSE)</f>
        <v>0.19718309859154928</v>
      </c>
      <c r="O2080">
        <f>VLOOKUP(F2080,Sheet11!$C$40:$E$43,3,FALSE)</f>
        <v>0.17033276931754088</v>
      </c>
      <c r="P2080">
        <f>VLOOKUP(G2080,Sheet11!$C$53:$E$61,2,FALSE)</f>
        <v>0.31690140845070425</v>
      </c>
      <c r="Q2080">
        <f>VLOOKUP(G2080,Sheet11!$C$53:$E$61,3,FALSE)</f>
        <v>0.233502538071066</v>
      </c>
      <c r="R2080">
        <f>VLOOKUP(I2080,Sheet11!$C$70:$E$89,2,FALSE)</f>
        <v>2.5821596244131457E-2</v>
      </c>
      <c r="S2080">
        <f>VLOOKUP(I2080,Sheet11!$C$70:$E$89,3,FALSE)</f>
        <v>0</v>
      </c>
      <c r="T2080">
        <f t="shared" si="161"/>
        <v>2.1410576753221215E-5</v>
      </c>
      <c r="U2080">
        <f t="shared" si="162"/>
        <v>0</v>
      </c>
      <c r="V2080">
        <f t="shared" si="163"/>
        <v>1</v>
      </c>
      <c r="W2080" t="str">
        <f t="shared" si="164"/>
        <v>Delayed</v>
      </c>
    </row>
    <row r="2081" spans="3:23" x14ac:dyDescent="0.3">
      <c r="C2081" s="1">
        <v>5</v>
      </c>
      <c r="D2081" s="1">
        <v>1609</v>
      </c>
      <c r="E2081" s="1" t="s">
        <v>7</v>
      </c>
      <c r="F2081" s="1" t="s">
        <v>1</v>
      </c>
      <c r="G2081" s="1" t="s">
        <v>4</v>
      </c>
      <c r="H2081" s="1" t="s">
        <v>3</v>
      </c>
      <c r="I2081">
        <f t="shared" si="160"/>
        <v>16</v>
      </c>
      <c r="J2081">
        <f>VLOOKUP(C2081,Sheet11!$C$10:$E$17,2,FALSE)</f>
        <v>0.17370892018779344</v>
      </c>
      <c r="K2081">
        <f>VLOOKUP(C2081,Sheet11!$C$10:$E$17,3,FALSE)</f>
        <v>0.17822899041173154</v>
      </c>
      <c r="L2081">
        <f>VLOOKUP(E2081,Sheet11!$C$27:$E$30,2,FALSE)</f>
        <v>0.39436619718309857</v>
      </c>
      <c r="M2081">
        <f>VLOOKUP(E2081,Sheet11!$C$27:$E$30,3,FALSE)</f>
        <v>0.29103214890016921</v>
      </c>
      <c r="N2081">
        <f>VLOOKUP(F2081,Sheet11!$C$40:$E$43,2,FALSE)</f>
        <v>0.19718309859154928</v>
      </c>
      <c r="O2081">
        <f>VLOOKUP(F2081,Sheet11!$C$40:$E$43,3,FALSE)</f>
        <v>0.17033276931754088</v>
      </c>
      <c r="P2081">
        <f>VLOOKUP(G2081,Sheet11!$C$53:$E$61,2,FALSE)</f>
        <v>0.31690140845070425</v>
      </c>
      <c r="Q2081">
        <f>VLOOKUP(G2081,Sheet11!$C$53:$E$61,3,FALSE)</f>
        <v>0.233502538071066</v>
      </c>
      <c r="R2081">
        <f>VLOOKUP(I2081,Sheet11!$C$70:$E$89,2,FALSE)</f>
        <v>0.10328638497652583</v>
      </c>
      <c r="S2081">
        <f>VLOOKUP(I2081,Sheet11!$C$70:$E$89,3,FALSE)</f>
        <v>9.8702763677382968E-2</v>
      </c>
      <c r="T2081">
        <f t="shared" si="161"/>
        <v>8.5642307012884859E-5</v>
      </c>
      <c r="U2081">
        <f t="shared" si="162"/>
        <v>1.6418561301186725E-4</v>
      </c>
      <c r="V2081">
        <f t="shared" si="163"/>
        <v>0.34280518768438573</v>
      </c>
      <c r="W2081" t="str">
        <f t="shared" si="164"/>
        <v>Ontime</v>
      </c>
    </row>
    <row r="2082" spans="3:23" x14ac:dyDescent="0.3">
      <c r="C2082" s="1">
        <v>5</v>
      </c>
      <c r="D2082" s="1">
        <v>1510</v>
      </c>
      <c r="E2082" s="1" t="s">
        <v>5</v>
      </c>
      <c r="F2082" s="1" t="s">
        <v>1</v>
      </c>
      <c r="G2082" s="1" t="s">
        <v>8</v>
      </c>
      <c r="H2082" s="1" t="s">
        <v>15</v>
      </c>
      <c r="I2082">
        <f t="shared" si="160"/>
        <v>15</v>
      </c>
      <c r="J2082">
        <f>VLOOKUP(C2082,Sheet11!$C$10:$E$17,2,FALSE)</f>
        <v>0.17370892018779344</v>
      </c>
      <c r="K2082">
        <f>VLOOKUP(C2082,Sheet11!$C$10:$E$17,3,FALSE)</f>
        <v>0.17822899041173154</v>
      </c>
      <c r="L2082">
        <f>VLOOKUP(E2082,Sheet11!$C$27:$E$30,2,FALSE)</f>
        <v>0.51877934272300474</v>
      </c>
      <c r="M2082">
        <f>VLOOKUP(E2082,Sheet11!$C$27:$E$30,3,FALSE)</f>
        <v>0.64805414551607443</v>
      </c>
      <c r="N2082">
        <f>VLOOKUP(F2082,Sheet11!$C$40:$E$43,2,FALSE)</f>
        <v>0.19718309859154928</v>
      </c>
      <c r="O2082">
        <f>VLOOKUP(F2082,Sheet11!$C$40:$E$43,3,FALSE)</f>
        <v>0.17033276931754088</v>
      </c>
      <c r="P2082">
        <f>VLOOKUP(G2082,Sheet11!$C$53:$E$61,2,FALSE)</f>
        <v>0.11032863849765258</v>
      </c>
      <c r="Q2082">
        <f>VLOOKUP(G2082,Sheet11!$C$53:$E$61,3,FALSE)</f>
        <v>0.19232938522278623</v>
      </c>
      <c r="R2082">
        <f>VLOOKUP(I2082,Sheet11!$C$70:$E$89,2,FALSE)</f>
        <v>0.13849765258215962</v>
      </c>
      <c r="S2082">
        <f>VLOOKUP(I2082,Sheet11!$C$70:$E$89,3,FALSE)</f>
        <v>6.2041737168640719E-2</v>
      </c>
      <c r="T2082">
        <f t="shared" si="161"/>
        <v>5.2593827093982749E-5</v>
      </c>
      <c r="U2082">
        <f t="shared" si="162"/>
        <v>1.8928408507718061E-4</v>
      </c>
      <c r="V2082">
        <f t="shared" si="163"/>
        <v>0.21743956123106051</v>
      </c>
      <c r="W2082" t="str">
        <f t="shared" si="164"/>
        <v>Ontime</v>
      </c>
    </row>
    <row r="2083" spans="3:23" x14ac:dyDescent="0.3">
      <c r="C2083" s="1">
        <v>5</v>
      </c>
      <c r="D2083" s="1">
        <v>630</v>
      </c>
      <c r="E2083" s="1" t="s">
        <v>5</v>
      </c>
      <c r="F2083" s="1" t="s">
        <v>6</v>
      </c>
      <c r="G2083" s="1" t="s">
        <v>8</v>
      </c>
      <c r="H2083" s="1" t="s">
        <v>3</v>
      </c>
      <c r="I2083">
        <f t="shared" si="160"/>
        <v>6</v>
      </c>
      <c r="J2083">
        <f>VLOOKUP(C2083,Sheet11!$C$10:$E$17,2,FALSE)</f>
        <v>0.17370892018779344</v>
      </c>
      <c r="K2083">
        <f>VLOOKUP(C2083,Sheet11!$C$10:$E$17,3,FALSE)</f>
        <v>0.17822899041173154</v>
      </c>
      <c r="L2083">
        <f>VLOOKUP(E2083,Sheet11!$C$27:$E$30,2,FALSE)</f>
        <v>0.51877934272300474</v>
      </c>
      <c r="M2083">
        <f>VLOOKUP(E2083,Sheet11!$C$27:$E$30,3,FALSE)</f>
        <v>0.64805414551607443</v>
      </c>
      <c r="N2083">
        <f>VLOOKUP(F2083,Sheet11!$C$40:$E$43,2,FALSE)</f>
        <v>0.42488262910798125</v>
      </c>
      <c r="O2083">
        <f>VLOOKUP(F2083,Sheet11!$C$40:$E$43,3,FALSE)</f>
        <v>0.54540327129159616</v>
      </c>
      <c r="P2083">
        <f>VLOOKUP(G2083,Sheet11!$C$53:$E$61,2,FALSE)</f>
        <v>0.11032863849765258</v>
      </c>
      <c r="Q2083">
        <f>VLOOKUP(G2083,Sheet11!$C$53:$E$61,3,FALSE)</f>
        <v>0.19232938522278623</v>
      </c>
      <c r="R2083">
        <f>VLOOKUP(I2083,Sheet11!$C$70:$E$89,2,FALSE)</f>
        <v>3.9906103286384977E-2</v>
      </c>
      <c r="S2083">
        <f>VLOOKUP(I2083,Sheet11!$C$70:$E$89,3,FALSE)</f>
        <v>8.4038353073886074E-2</v>
      </c>
      <c r="T2083">
        <f t="shared" si="161"/>
        <v>3.2653592810368225E-5</v>
      </c>
      <c r="U2083">
        <f t="shared" si="162"/>
        <v>8.2096986243755004E-4</v>
      </c>
      <c r="V2083">
        <f t="shared" si="163"/>
        <v>3.8252923592504415E-2</v>
      </c>
      <c r="W2083" t="str">
        <f t="shared" si="164"/>
        <v>Ontime</v>
      </c>
    </row>
    <row r="2084" spans="3:23" x14ac:dyDescent="0.3">
      <c r="C2084" s="1">
        <v>5</v>
      </c>
      <c r="D2084" s="1">
        <v>730</v>
      </c>
      <c r="E2084" s="1" t="s">
        <v>5</v>
      </c>
      <c r="F2084" s="1" t="s">
        <v>6</v>
      </c>
      <c r="G2084" s="1" t="s">
        <v>8</v>
      </c>
      <c r="H2084" s="1" t="s">
        <v>3</v>
      </c>
      <c r="I2084">
        <f t="shared" si="160"/>
        <v>7</v>
      </c>
      <c r="J2084">
        <f>VLOOKUP(C2084,Sheet11!$C$10:$E$17,2,FALSE)</f>
        <v>0.17370892018779344</v>
      </c>
      <c r="K2084">
        <f>VLOOKUP(C2084,Sheet11!$C$10:$E$17,3,FALSE)</f>
        <v>0.17822899041173154</v>
      </c>
      <c r="L2084">
        <f>VLOOKUP(E2084,Sheet11!$C$27:$E$30,2,FALSE)</f>
        <v>0.51877934272300474</v>
      </c>
      <c r="M2084">
        <f>VLOOKUP(E2084,Sheet11!$C$27:$E$30,3,FALSE)</f>
        <v>0.64805414551607443</v>
      </c>
      <c r="N2084">
        <f>VLOOKUP(F2084,Sheet11!$C$40:$E$43,2,FALSE)</f>
        <v>0.42488262910798125</v>
      </c>
      <c r="O2084">
        <f>VLOOKUP(F2084,Sheet11!$C$40:$E$43,3,FALSE)</f>
        <v>0.54540327129159616</v>
      </c>
      <c r="P2084">
        <f>VLOOKUP(G2084,Sheet11!$C$53:$E$61,2,FALSE)</f>
        <v>0.11032863849765258</v>
      </c>
      <c r="Q2084">
        <f>VLOOKUP(G2084,Sheet11!$C$53:$E$61,3,FALSE)</f>
        <v>0.19232938522278623</v>
      </c>
      <c r="R2084">
        <f>VLOOKUP(I2084,Sheet11!$C$70:$E$89,2,FALSE)</f>
        <v>4.2253521126760563E-2</v>
      </c>
      <c r="S2084">
        <f>VLOOKUP(I2084,Sheet11!$C$70:$E$89,3,FALSE)</f>
        <v>4.3993231810490696E-2</v>
      </c>
      <c r="T2084">
        <f t="shared" si="161"/>
        <v>3.457439238744871E-5</v>
      </c>
      <c r="U2084">
        <f t="shared" si="162"/>
        <v>4.2976945818878459E-4</v>
      </c>
      <c r="V2084">
        <f t="shared" si="163"/>
        <v>7.4458598610799273E-2</v>
      </c>
      <c r="W2084" t="str">
        <f t="shared" si="164"/>
        <v>Ontime</v>
      </c>
    </row>
    <row r="2085" spans="3:23" x14ac:dyDescent="0.3">
      <c r="C2085" s="1">
        <v>5</v>
      </c>
      <c r="D2085" s="1">
        <v>830</v>
      </c>
      <c r="E2085" s="1" t="s">
        <v>5</v>
      </c>
      <c r="F2085" s="1" t="s">
        <v>6</v>
      </c>
      <c r="G2085" s="1" t="s">
        <v>8</v>
      </c>
      <c r="H2085" s="1" t="s">
        <v>3</v>
      </c>
      <c r="I2085">
        <f t="shared" si="160"/>
        <v>8</v>
      </c>
      <c r="J2085">
        <f>VLOOKUP(C2085,Sheet11!$C$10:$E$17,2,FALSE)</f>
        <v>0.17370892018779344</v>
      </c>
      <c r="K2085">
        <f>VLOOKUP(C2085,Sheet11!$C$10:$E$17,3,FALSE)</f>
        <v>0.17822899041173154</v>
      </c>
      <c r="L2085">
        <f>VLOOKUP(E2085,Sheet11!$C$27:$E$30,2,FALSE)</f>
        <v>0.51877934272300474</v>
      </c>
      <c r="M2085">
        <f>VLOOKUP(E2085,Sheet11!$C$27:$E$30,3,FALSE)</f>
        <v>0.64805414551607443</v>
      </c>
      <c r="N2085">
        <f>VLOOKUP(F2085,Sheet11!$C$40:$E$43,2,FALSE)</f>
        <v>0.42488262910798125</v>
      </c>
      <c r="O2085">
        <f>VLOOKUP(F2085,Sheet11!$C$40:$E$43,3,FALSE)</f>
        <v>0.54540327129159616</v>
      </c>
      <c r="P2085">
        <f>VLOOKUP(G2085,Sheet11!$C$53:$E$61,2,FALSE)</f>
        <v>0.11032863849765258</v>
      </c>
      <c r="Q2085">
        <f>VLOOKUP(G2085,Sheet11!$C$53:$E$61,3,FALSE)</f>
        <v>0.19232938522278623</v>
      </c>
      <c r="R2085">
        <f>VLOOKUP(I2085,Sheet11!$C$70:$E$89,2,FALSE)</f>
        <v>4.2253521126760563E-2</v>
      </c>
      <c r="S2085">
        <f>VLOOKUP(I2085,Sheet11!$C$70:$E$89,3,FALSE)</f>
        <v>9.475465313028765E-2</v>
      </c>
      <c r="T2085">
        <f t="shared" si="161"/>
        <v>3.457439238744871E-5</v>
      </c>
      <c r="U2085">
        <f t="shared" si="162"/>
        <v>9.2565729456045901E-4</v>
      </c>
      <c r="V2085">
        <f t="shared" si="163"/>
        <v>3.6006302288714577E-2</v>
      </c>
      <c r="W2085" t="str">
        <f t="shared" si="164"/>
        <v>Ontime</v>
      </c>
    </row>
    <row r="2086" spans="3:23" x14ac:dyDescent="0.3">
      <c r="C2086" s="1">
        <v>5</v>
      </c>
      <c r="D2086" s="1">
        <v>931</v>
      </c>
      <c r="E2086" s="1" t="s">
        <v>5</v>
      </c>
      <c r="F2086" s="1" t="s">
        <v>6</v>
      </c>
      <c r="G2086" s="1" t="s">
        <v>8</v>
      </c>
      <c r="H2086" s="1" t="s">
        <v>3</v>
      </c>
      <c r="I2086">
        <f t="shared" si="160"/>
        <v>9</v>
      </c>
      <c r="J2086">
        <f>VLOOKUP(C2086,Sheet11!$C$10:$E$17,2,FALSE)</f>
        <v>0.17370892018779344</v>
      </c>
      <c r="K2086">
        <f>VLOOKUP(C2086,Sheet11!$C$10:$E$17,3,FALSE)</f>
        <v>0.17822899041173154</v>
      </c>
      <c r="L2086">
        <f>VLOOKUP(E2086,Sheet11!$C$27:$E$30,2,FALSE)</f>
        <v>0.51877934272300474</v>
      </c>
      <c r="M2086">
        <f>VLOOKUP(E2086,Sheet11!$C$27:$E$30,3,FALSE)</f>
        <v>0.64805414551607443</v>
      </c>
      <c r="N2086">
        <f>VLOOKUP(F2086,Sheet11!$C$40:$E$43,2,FALSE)</f>
        <v>0.42488262910798125</v>
      </c>
      <c r="O2086">
        <f>VLOOKUP(F2086,Sheet11!$C$40:$E$43,3,FALSE)</f>
        <v>0.54540327129159616</v>
      </c>
      <c r="P2086">
        <f>VLOOKUP(G2086,Sheet11!$C$53:$E$61,2,FALSE)</f>
        <v>0.11032863849765258</v>
      </c>
      <c r="Q2086">
        <f>VLOOKUP(G2086,Sheet11!$C$53:$E$61,3,FALSE)</f>
        <v>0.19232938522278623</v>
      </c>
      <c r="R2086">
        <f>VLOOKUP(I2086,Sheet11!$C$70:$E$89,2,FALSE)</f>
        <v>3.5211267605633804E-2</v>
      </c>
      <c r="S2086">
        <f>VLOOKUP(I2086,Sheet11!$C$70:$E$89,3,FALSE)</f>
        <v>3.2148900169204735E-2</v>
      </c>
      <c r="T2086">
        <f t="shared" si="161"/>
        <v>2.8811993656207262E-5</v>
      </c>
      <c r="U2086">
        <f t="shared" si="162"/>
        <v>3.1406229636872713E-4</v>
      </c>
      <c r="V2086">
        <f t="shared" si="163"/>
        <v>8.4030778901830194E-2</v>
      </c>
      <c r="W2086" t="str">
        <f t="shared" si="164"/>
        <v>Ontime</v>
      </c>
    </row>
    <row r="2087" spans="3:23" x14ac:dyDescent="0.3">
      <c r="C2087" s="1">
        <v>5</v>
      </c>
      <c r="D2087" s="1">
        <v>1031</v>
      </c>
      <c r="E2087" s="1" t="s">
        <v>5</v>
      </c>
      <c r="F2087" s="1" t="s">
        <v>6</v>
      </c>
      <c r="G2087" s="1" t="s">
        <v>8</v>
      </c>
      <c r="H2087" s="1" t="s">
        <v>3</v>
      </c>
      <c r="I2087">
        <f t="shared" si="160"/>
        <v>10</v>
      </c>
      <c r="J2087">
        <f>VLOOKUP(C2087,Sheet11!$C$10:$E$17,2,FALSE)</f>
        <v>0.17370892018779344</v>
      </c>
      <c r="K2087">
        <f>VLOOKUP(C2087,Sheet11!$C$10:$E$17,3,FALSE)</f>
        <v>0.17822899041173154</v>
      </c>
      <c r="L2087">
        <f>VLOOKUP(E2087,Sheet11!$C$27:$E$30,2,FALSE)</f>
        <v>0.51877934272300474</v>
      </c>
      <c r="M2087">
        <f>VLOOKUP(E2087,Sheet11!$C$27:$E$30,3,FALSE)</f>
        <v>0.64805414551607443</v>
      </c>
      <c r="N2087">
        <f>VLOOKUP(F2087,Sheet11!$C$40:$E$43,2,FALSE)</f>
        <v>0.42488262910798125</v>
      </c>
      <c r="O2087">
        <f>VLOOKUP(F2087,Sheet11!$C$40:$E$43,3,FALSE)</f>
        <v>0.54540327129159616</v>
      </c>
      <c r="P2087">
        <f>VLOOKUP(G2087,Sheet11!$C$53:$E$61,2,FALSE)</f>
        <v>0.11032863849765258</v>
      </c>
      <c r="Q2087">
        <f>VLOOKUP(G2087,Sheet11!$C$53:$E$61,3,FALSE)</f>
        <v>0.19232938522278623</v>
      </c>
      <c r="R2087">
        <f>VLOOKUP(I2087,Sheet11!$C$70:$E$89,2,FALSE)</f>
        <v>3.0516431924882629E-2</v>
      </c>
      <c r="S2087">
        <f>VLOOKUP(I2087,Sheet11!$C$70:$E$89,3,FALSE)</f>
        <v>5.9785673998871969E-2</v>
      </c>
      <c r="T2087">
        <f t="shared" si="161"/>
        <v>2.4970394502046292E-5</v>
      </c>
      <c r="U2087">
        <f t="shared" si="162"/>
        <v>5.8404567394886107E-4</v>
      </c>
      <c r="V2087">
        <f t="shared" si="163"/>
        <v>4.1001208006811646E-2</v>
      </c>
      <c r="W2087" t="str">
        <f t="shared" si="164"/>
        <v>Ontime</v>
      </c>
    </row>
    <row r="2088" spans="3:23" x14ac:dyDescent="0.3">
      <c r="C2088" s="1">
        <v>5</v>
      </c>
      <c r="D2088" s="1">
        <v>1131</v>
      </c>
      <c r="E2088" s="1" t="s">
        <v>5</v>
      </c>
      <c r="F2088" s="1" t="s">
        <v>6</v>
      </c>
      <c r="G2088" s="1" t="s">
        <v>8</v>
      </c>
      <c r="H2088" s="1" t="s">
        <v>3</v>
      </c>
      <c r="I2088">
        <f t="shared" si="160"/>
        <v>11</v>
      </c>
      <c r="J2088">
        <f>VLOOKUP(C2088,Sheet11!$C$10:$E$17,2,FALSE)</f>
        <v>0.17370892018779344</v>
      </c>
      <c r="K2088">
        <f>VLOOKUP(C2088,Sheet11!$C$10:$E$17,3,FALSE)</f>
        <v>0.17822899041173154</v>
      </c>
      <c r="L2088">
        <f>VLOOKUP(E2088,Sheet11!$C$27:$E$30,2,FALSE)</f>
        <v>0.51877934272300474</v>
      </c>
      <c r="M2088">
        <f>VLOOKUP(E2088,Sheet11!$C$27:$E$30,3,FALSE)</f>
        <v>0.64805414551607443</v>
      </c>
      <c r="N2088">
        <f>VLOOKUP(F2088,Sheet11!$C$40:$E$43,2,FALSE)</f>
        <v>0.42488262910798125</v>
      </c>
      <c r="O2088">
        <f>VLOOKUP(F2088,Sheet11!$C$40:$E$43,3,FALSE)</f>
        <v>0.54540327129159616</v>
      </c>
      <c r="P2088">
        <f>VLOOKUP(G2088,Sheet11!$C$53:$E$61,2,FALSE)</f>
        <v>0.11032863849765258</v>
      </c>
      <c r="Q2088">
        <f>VLOOKUP(G2088,Sheet11!$C$53:$E$61,3,FALSE)</f>
        <v>0.19232938522278623</v>
      </c>
      <c r="R2088">
        <f>VLOOKUP(I2088,Sheet11!$C$70:$E$89,2,FALSE)</f>
        <v>1.4084507042253521E-2</v>
      </c>
      <c r="S2088">
        <f>VLOOKUP(I2088,Sheet11!$C$70:$E$89,3,FALSE)</f>
        <v>2.5944726452340666E-2</v>
      </c>
      <c r="T2088">
        <f t="shared" si="161"/>
        <v>1.1524797462482903E-5</v>
      </c>
      <c r="U2088">
        <f t="shared" si="162"/>
        <v>2.534537830344114E-4</v>
      </c>
      <c r="V2088">
        <f t="shared" si="163"/>
        <v>4.3493317236703896E-2</v>
      </c>
      <c r="W2088" t="str">
        <f t="shared" si="164"/>
        <v>Ontime</v>
      </c>
    </row>
    <row r="2089" spans="3:23" x14ac:dyDescent="0.3">
      <c r="C2089" s="1">
        <v>5</v>
      </c>
      <c r="D2089" s="1">
        <v>1231</v>
      </c>
      <c r="E2089" s="1" t="s">
        <v>5</v>
      </c>
      <c r="F2089" s="1" t="s">
        <v>6</v>
      </c>
      <c r="G2089" s="1" t="s">
        <v>8</v>
      </c>
      <c r="H2089" s="1" t="s">
        <v>3</v>
      </c>
      <c r="I2089">
        <f t="shared" si="160"/>
        <v>12</v>
      </c>
      <c r="J2089">
        <f>VLOOKUP(C2089,Sheet11!$C$10:$E$17,2,FALSE)</f>
        <v>0.17370892018779344</v>
      </c>
      <c r="K2089">
        <f>VLOOKUP(C2089,Sheet11!$C$10:$E$17,3,FALSE)</f>
        <v>0.17822899041173154</v>
      </c>
      <c r="L2089">
        <f>VLOOKUP(E2089,Sheet11!$C$27:$E$30,2,FALSE)</f>
        <v>0.51877934272300474</v>
      </c>
      <c r="M2089">
        <f>VLOOKUP(E2089,Sheet11!$C$27:$E$30,3,FALSE)</f>
        <v>0.64805414551607443</v>
      </c>
      <c r="N2089">
        <f>VLOOKUP(F2089,Sheet11!$C$40:$E$43,2,FALSE)</f>
        <v>0.42488262910798125</v>
      </c>
      <c r="O2089">
        <f>VLOOKUP(F2089,Sheet11!$C$40:$E$43,3,FALSE)</f>
        <v>0.54540327129159616</v>
      </c>
      <c r="P2089">
        <f>VLOOKUP(G2089,Sheet11!$C$53:$E$61,2,FALSE)</f>
        <v>0.11032863849765258</v>
      </c>
      <c r="Q2089">
        <f>VLOOKUP(G2089,Sheet11!$C$53:$E$61,3,FALSE)</f>
        <v>0.19232938522278623</v>
      </c>
      <c r="R2089">
        <f>VLOOKUP(I2089,Sheet11!$C$70:$E$89,2,FALSE)</f>
        <v>3.0516431924882629E-2</v>
      </c>
      <c r="S2089">
        <f>VLOOKUP(I2089,Sheet11!$C$70:$E$89,3,FALSE)</f>
        <v>0.10152284263959391</v>
      </c>
      <c r="T2089">
        <f t="shared" si="161"/>
        <v>2.4970394502046292E-5</v>
      </c>
      <c r="U2089">
        <f t="shared" si="162"/>
        <v>9.9177567274334895E-4</v>
      </c>
      <c r="V2089">
        <f t="shared" si="163"/>
        <v>2.4559125731065747E-2</v>
      </c>
      <c r="W2089" t="str">
        <f t="shared" si="164"/>
        <v>Ontime</v>
      </c>
    </row>
    <row r="2090" spans="3:23" x14ac:dyDescent="0.3">
      <c r="C2090" s="1">
        <v>5</v>
      </c>
      <c r="D2090" s="1">
        <v>1331</v>
      </c>
      <c r="E2090" s="1" t="s">
        <v>5</v>
      </c>
      <c r="F2090" s="1" t="s">
        <v>6</v>
      </c>
      <c r="G2090" s="1" t="s">
        <v>8</v>
      </c>
      <c r="H2090" s="1" t="s">
        <v>3</v>
      </c>
      <c r="I2090">
        <f t="shared" si="160"/>
        <v>13</v>
      </c>
      <c r="J2090">
        <f>VLOOKUP(C2090,Sheet11!$C$10:$E$17,2,FALSE)</f>
        <v>0.17370892018779344</v>
      </c>
      <c r="K2090">
        <f>VLOOKUP(C2090,Sheet11!$C$10:$E$17,3,FALSE)</f>
        <v>0.17822899041173154</v>
      </c>
      <c r="L2090">
        <f>VLOOKUP(E2090,Sheet11!$C$27:$E$30,2,FALSE)</f>
        <v>0.51877934272300474</v>
      </c>
      <c r="M2090">
        <f>VLOOKUP(E2090,Sheet11!$C$27:$E$30,3,FALSE)</f>
        <v>0.64805414551607443</v>
      </c>
      <c r="N2090">
        <f>VLOOKUP(F2090,Sheet11!$C$40:$E$43,2,FALSE)</f>
        <v>0.42488262910798125</v>
      </c>
      <c r="O2090">
        <f>VLOOKUP(F2090,Sheet11!$C$40:$E$43,3,FALSE)</f>
        <v>0.54540327129159616</v>
      </c>
      <c r="P2090">
        <f>VLOOKUP(G2090,Sheet11!$C$53:$E$61,2,FALSE)</f>
        <v>0.11032863849765258</v>
      </c>
      <c r="Q2090">
        <f>VLOOKUP(G2090,Sheet11!$C$53:$E$61,3,FALSE)</f>
        <v>0.19232938522278623</v>
      </c>
      <c r="R2090">
        <f>VLOOKUP(I2090,Sheet11!$C$70:$E$89,2,FALSE)</f>
        <v>6.1032863849765258E-2</v>
      </c>
      <c r="S2090">
        <f>VLOOKUP(I2090,Sheet11!$C$70:$E$89,3,FALSE)</f>
        <v>5.0761421319796954E-2</v>
      </c>
      <c r="T2090">
        <f t="shared" si="161"/>
        <v>4.9940789004092583E-5</v>
      </c>
      <c r="U2090">
        <f t="shared" si="162"/>
        <v>4.9588783637167448E-4</v>
      </c>
      <c r="V2090">
        <f t="shared" si="163"/>
        <v>9.1495364446508534E-2</v>
      </c>
      <c r="W2090" t="str">
        <f t="shared" si="164"/>
        <v>Ontime</v>
      </c>
    </row>
    <row r="2091" spans="3:23" x14ac:dyDescent="0.3">
      <c r="C2091" s="1">
        <v>5</v>
      </c>
      <c r="D2091" s="1">
        <v>1432</v>
      </c>
      <c r="E2091" s="1" t="s">
        <v>5</v>
      </c>
      <c r="F2091" s="1" t="s">
        <v>6</v>
      </c>
      <c r="G2091" s="1" t="s">
        <v>8</v>
      </c>
      <c r="H2091" s="1" t="s">
        <v>3</v>
      </c>
      <c r="I2091">
        <f t="shared" si="160"/>
        <v>14</v>
      </c>
      <c r="J2091">
        <f>VLOOKUP(C2091,Sheet11!$C$10:$E$17,2,FALSE)</f>
        <v>0.17370892018779344</v>
      </c>
      <c r="K2091">
        <f>VLOOKUP(C2091,Sheet11!$C$10:$E$17,3,FALSE)</f>
        <v>0.17822899041173154</v>
      </c>
      <c r="L2091">
        <f>VLOOKUP(E2091,Sheet11!$C$27:$E$30,2,FALSE)</f>
        <v>0.51877934272300474</v>
      </c>
      <c r="M2091">
        <f>VLOOKUP(E2091,Sheet11!$C$27:$E$30,3,FALSE)</f>
        <v>0.64805414551607443</v>
      </c>
      <c r="N2091">
        <f>VLOOKUP(F2091,Sheet11!$C$40:$E$43,2,FALSE)</f>
        <v>0.42488262910798125</v>
      </c>
      <c r="O2091">
        <f>VLOOKUP(F2091,Sheet11!$C$40:$E$43,3,FALSE)</f>
        <v>0.54540327129159616</v>
      </c>
      <c r="P2091">
        <f>VLOOKUP(G2091,Sheet11!$C$53:$E$61,2,FALSE)</f>
        <v>0.11032863849765258</v>
      </c>
      <c r="Q2091">
        <f>VLOOKUP(G2091,Sheet11!$C$53:$E$61,3,FALSE)</f>
        <v>0.19232938522278623</v>
      </c>
      <c r="R2091">
        <f>VLOOKUP(I2091,Sheet11!$C$70:$E$89,2,FALSE)</f>
        <v>5.6338028169014086E-2</v>
      </c>
      <c r="S2091">
        <f>VLOOKUP(I2091,Sheet11!$C$70:$E$89,3,FALSE)</f>
        <v>9.7574732092498589E-2</v>
      </c>
      <c r="T2091">
        <f t="shared" si="161"/>
        <v>4.6099189849931613E-5</v>
      </c>
      <c r="U2091">
        <f t="shared" si="162"/>
        <v>9.5320661880332982E-4</v>
      </c>
      <c r="V2091">
        <f t="shared" si="163"/>
        <v>4.6131213739324002E-2</v>
      </c>
      <c r="W2091" t="str">
        <f t="shared" si="164"/>
        <v>Ontime</v>
      </c>
    </row>
    <row r="2092" spans="3:23" x14ac:dyDescent="0.3">
      <c r="C2092" s="1">
        <v>5</v>
      </c>
      <c r="D2092" s="1">
        <v>1531</v>
      </c>
      <c r="E2092" s="1" t="s">
        <v>5</v>
      </c>
      <c r="F2092" s="1" t="s">
        <v>6</v>
      </c>
      <c r="G2092" s="1" t="s">
        <v>8</v>
      </c>
      <c r="H2092" s="1" t="s">
        <v>3</v>
      </c>
      <c r="I2092">
        <f t="shared" si="160"/>
        <v>15</v>
      </c>
      <c r="J2092">
        <f>VLOOKUP(C2092,Sheet11!$C$10:$E$17,2,FALSE)</f>
        <v>0.17370892018779344</v>
      </c>
      <c r="K2092">
        <f>VLOOKUP(C2092,Sheet11!$C$10:$E$17,3,FALSE)</f>
        <v>0.17822899041173154</v>
      </c>
      <c r="L2092">
        <f>VLOOKUP(E2092,Sheet11!$C$27:$E$30,2,FALSE)</f>
        <v>0.51877934272300474</v>
      </c>
      <c r="M2092">
        <f>VLOOKUP(E2092,Sheet11!$C$27:$E$30,3,FALSE)</f>
        <v>0.64805414551607443</v>
      </c>
      <c r="N2092">
        <f>VLOOKUP(F2092,Sheet11!$C$40:$E$43,2,FALSE)</f>
        <v>0.42488262910798125</v>
      </c>
      <c r="O2092">
        <f>VLOOKUP(F2092,Sheet11!$C$40:$E$43,3,FALSE)</f>
        <v>0.54540327129159616</v>
      </c>
      <c r="P2092">
        <f>VLOOKUP(G2092,Sheet11!$C$53:$E$61,2,FALSE)</f>
        <v>0.11032863849765258</v>
      </c>
      <c r="Q2092">
        <f>VLOOKUP(G2092,Sheet11!$C$53:$E$61,3,FALSE)</f>
        <v>0.19232938522278623</v>
      </c>
      <c r="R2092">
        <f>VLOOKUP(I2092,Sheet11!$C$70:$E$89,2,FALSE)</f>
        <v>0.13849765258215962</v>
      </c>
      <c r="S2092">
        <f>VLOOKUP(I2092,Sheet11!$C$70:$E$89,3,FALSE)</f>
        <v>6.2041737168640719E-2</v>
      </c>
      <c r="T2092">
        <f t="shared" si="161"/>
        <v>1.1332717504774855E-4</v>
      </c>
      <c r="U2092">
        <f t="shared" si="162"/>
        <v>6.0608513334315761E-4</v>
      </c>
      <c r="V2092">
        <f t="shared" si="163"/>
        <v>0.15752743416529108</v>
      </c>
      <c r="W2092" t="str">
        <f t="shared" si="164"/>
        <v>Ontime</v>
      </c>
    </row>
    <row r="2093" spans="3:23" x14ac:dyDescent="0.3">
      <c r="C2093" s="1">
        <v>5</v>
      </c>
      <c r="D2093" s="1">
        <v>1632</v>
      </c>
      <c r="E2093" s="1" t="s">
        <v>5</v>
      </c>
      <c r="F2093" s="1" t="s">
        <v>6</v>
      </c>
      <c r="G2093" s="1" t="s">
        <v>8</v>
      </c>
      <c r="H2093" s="1" t="s">
        <v>3</v>
      </c>
      <c r="I2093">
        <f t="shared" si="160"/>
        <v>16</v>
      </c>
      <c r="J2093">
        <f>VLOOKUP(C2093,Sheet11!$C$10:$E$17,2,FALSE)</f>
        <v>0.17370892018779344</v>
      </c>
      <c r="K2093">
        <f>VLOOKUP(C2093,Sheet11!$C$10:$E$17,3,FALSE)</f>
        <v>0.17822899041173154</v>
      </c>
      <c r="L2093">
        <f>VLOOKUP(E2093,Sheet11!$C$27:$E$30,2,FALSE)</f>
        <v>0.51877934272300474</v>
      </c>
      <c r="M2093">
        <f>VLOOKUP(E2093,Sheet11!$C$27:$E$30,3,FALSE)</f>
        <v>0.64805414551607443</v>
      </c>
      <c r="N2093">
        <f>VLOOKUP(F2093,Sheet11!$C$40:$E$43,2,FALSE)</f>
        <v>0.42488262910798125</v>
      </c>
      <c r="O2093">
        <f>VLOOKUP(F2093,Sheet11!$C$40:$E$43,3,FALSE)</f>
        <v>0.54540327129159616</v>
      </c>
      <c r="P2093">
        <f>VLOOKUP(G2093,Sheet11!$C$53:$E$61,2,FALSE)</f>
        <v>0.11032863849765258</v>
      </c>
      <c r="Q2093">
        <f>VLOOKUP(G2093,Sheet11!$C$53:$E$61,3,FALSE)</f>
        <v>0.19232938522278623</v>
      </c>
      <c r="R2093">
        <f>VLOOKUP(I2093,Sheet11!$C$70:$E$89,2,FALSE)</f>
        <v>0.10328638497652583</v>
      </c>
      <c r="S2093">
        <f>VLOOKUP(I2093,Sheet11!$C$70:$E$89,3,FALSE)</f>
        <v>9.8702763677382968E-2</v>
      </c>
      <c r="T2093">
        <f t="shared" si="161"/>
        <v>8.45151813915413E-5</v>
      </c>
      <c r="U2093">
        <f t="shared" si="162"/>
        <v>9.6422634850047814E-4</v>
      </c>
      <c r="V2093">
        <f t="shared" si="163"/>
        <v>8.0587236208947644E-2</v>
      </c>
      <c r="W2093" t="str">
        <f t="shared" si="164"/>
        <v>Ontime</v>
      </c>
    </row>
    <row r="2094" spans="3:23" x14ac:dyDescent="0.3">
      <c r="C2094" s="1">
        <v>5</v>
      </c>
      <c r="D2094" s="1">
        <v>1730</v>
      </c>
      <c r="E2094" s="1" t="s">
        <v>5</v>
      </c>
      <c r="F2094" s="1" t="s">
        <v>6</v>
      </c>
      <c r="G2094" s="1" t="s">
        <v>8</v>
      </c>
      <c r="H2094" s="1" t="s">
        <v>3</v>
      </c>
      <c r="I2094">
        <f t="shared" si="160"/>
        <v>17</v>
      </c>
      <c r="J2094">
        <f>VLOOKUP(C2094,Sheet11!$C$10:$E$17,2,FALSE)</f>
        <v>0.17370892018779344</v>
      </c>
      <c r="K2094">
        <f>VLOOKUP(C2094,Sheet11!$C$10:$E$17,3,FALSE)</f>
        <v>0.17822899041173154</v>
      </c>
      <c r="L2094">
        <f>VLOOKUP(E2094,Sheet11!$C$27:$E$30,2,FALSE)</f>
        <v>0.51877934272300474</v>
      </c>
      <c r="M2094">
        <f>VLOOKUP(E2094,Sheet11!$C$27:$E$30,3,FALSE)</f>
        <v>0.64805414551607443</v>
      </c>
      <c r="N2094">
        <f>VLOOKUP(F2094,Sheet11!$C$40:$E$43,2,FALSE)</f>
        <v>0.42488262910798125</v>
      </c>
      <c r="O2094">
        <f>VLOOKUP(F2094,Sheet11!$C$40:$E$43,3,FALSE)</f>
        <v>0.54540327129159616</v>
      </c>
      <c r="P2094">
        <f>VLOOKUP(G2094,Sheet11!$C$53:$E$61,2,FALSE)</f>
        <v>0.11032863849765258</v>
      </c>
      <c r="Q2094">
        <f>VLOOKUP(G2094,Sheet11!$C$53:$E$61,3,FALSE)</f>
        <v>0.19232938522278623</v>
      </c>
      <c r="R2094">
        <f>VLOOKUP(I2094,Sheet11!$C$70:$E$89,2,FALSE)</f>
        <v>9.154929577464789E-2</v>
      </c>
      <c r="S2094">
        <f>VLOOKUP(I2094,Sheet11!$C$70:$E$89,3,FALSE)</f>
        <v>8.1218274111675121E-2</v>
      </c>
      <c r="T2094">
        <f t="shared" si="161"/>
        <v>7.4911183506138875E-5</v>
      </c>
      <c r="U2094">
        <f t="shared" si="162"/>
        <v>7.9342053819467912E-4</v>
      </c>
      <c r="V2094">
        <f t="shared" si="163"/>
        <v>8.6270237092581276E-2</v>
      </c>
      <c r="W2094" t="str">
        <f t="shared" si="164"/>
        <v>Ontime</v>
      </c>
    </row>
    <row r="2095" spans="3:23" x14ac:dyDescent="0.3">
      <c r="C2095" s="1">
        <v>5</v>
      </c>
      <c r="D2095" s="1">
        <v>1830</v>
      </c>
      <c r="E2095" s="1" t="s">
        <v>5</v>
      </c>
      <c r="F2095" s="1" t="s">
        <v>6</v>
      </c>
      <c r="G2095" s="1" t="s">
        <v>8</v>
      </c>
      <c r="H2095" s="1" t="s">
        <v>3</v>
      </c>
      <c r="I2095">
        <f t="shared" si="160"/>
        <v>18</v>
      </c>
      <c r="J2095">
        <f>VLOOKUP(C2095,Sheet11!$C$10:$E$17,2,FALSE)</f>
        <v>0.17370892018779344</v>
      </c>
      <c r="K2095">
        <f>VLOOKUP(C2095,Sheet11!$C$10:$E$17,3,FALSE)</f>
        <v>0.17822899041173154</v>
      </c>
      <c r="L2095">
        <f>VLOOKUP(E2095,Sheet11!$C$27:$E$30,2,FALSE)</f>
        <v>0.51877934272300474</v>
      </c>
      <c r="M2095">
        <f>VLOOKUP(E2095,Sheet11!$C$27:$E$30,3,FALSE)</f>
        <v>0.64805414551607443</v>
      </c>
      <c r="N2095">
        <f>VLOOKUP(F2095,Sheet11!$C$40:$E$43,2,FALSE)</f>
        <v>0.42488262910798125</v>
      </c>
      <c r="O2095">
        <f>VLOOKUP(F2095,Sheet11!$C$40:$E$43,3,FALSE)</f>
        <v>0.54540327129159616</v>
      </c>
      <c r="P2095">
        <f>VLOOKUP(G2095,Sheet11!$C$53:$E$61,2,FALSE)</f>
        <v>0.11032863849765258</v>
      </c>
      <c r="Q2095">
        <f>VLOOKUP(G2095,Sheet11!$C$53:$E$61,3,FALSE)</f>
        <v>0.19232938522278623</v>
      </c>
      <c r="R2095">
        <f>VLOOKUP(I2095,Sheet11!$C$70:$E$89,2,FALSE)</f>
        <v>7.746478873239436E-2</v>
      </c>
      <c r="S2095">
        <f>VLOOKUP(I2095,Sheet11!$C$70:$E$89,3,FALSE)</f>
        <v>5.8093626621545401E-2</v>
      </c>
      <c r="T2095">
        <f t="shared" si="161"/>
        <v>6.3386386043655965E-5</v>
      </c>
      <c r="U2095">
        <f t="shared" si="162"/>
        <v>5.6751607940313858E-4</v>
      </c>
      <c r="V2095">
        <f t="shared" si="163"/>
        <v>0.10046939030229782</v>
      </c>
      <c r="W2095" t="str">
        <f t="shared" si="164"/>
        <v>Ontime</v>
      </c>
    </row>
    <row r="2096" spans="3:23" x14ac:dyDescent="0.3">
      <c r="C2096" s="1">
        <v>5</v>
      </c>
      <c r="D2096" s="1">
        <v>1927</v>
      </c>
      <c r="E2096" s="1" t="s">
        <v>5</v>
      </c>
      <c r="F2096" s="1" t="s">
        <v>6</v>
      </c>
      <c r="G2096" s="1" t="s">
        <v>8</v>
      </c>
      <c r="H2096" s="1" t="s">
        <v>3</v>
      </c>
      <c r="I2096">
        <f t="shared" si="160"/>
        <v>19</v>
      </c>
      <c r="J2096">
        <f>VLOOKUP(C2096,Sheet11!$C$10:$E$17,2,FALSE)</f>
        <v>0.17370892018779344</v>
      </c>
      <c r="K2096">
        <f>VLOOKUP(C2096,Sheet11!$C$10:$E$17,3,FALSE)</f>
        <v>0.17822899041173154</v>
      </c>
      <c r="L2096">
        <f>VLOOKUP(E2096,Sheet11!$C$27:$E$30,2,FALSE)</f>
        <v>0.51877934272300474</v>
      </c>
      <c r="M2096">
        <f>VLOOKUP(E2096,Sheet11!$C$27:$E$30,3,FALSE)</f>
        <v>0.64805414551607443</v>
      </c>
      <c r="N2096">
        <f>VLOOKUP(F2096,Sheet11!$C$40:$E$43,2,FALSE)</f>
        <v>0.42488262910798125</v>
      </c>
      <c r="O2096">
        <f>VLOOKUP(F2096,Sheet11!$C$40:$E$43,3,FALSE)</f>
        <v>0.54540327129159616</v>
      </c>
      <c r="P2096">
        <f>VLOOKUP(G2096,Sheet11!$C$53:$E$61,2,FALSE)</f>
        <v>0.11032863849765258</v>
      </c>
      <c r="Q2096">
        <f>VLOOKUP(G2096,Sheet11!$C$53:$E$61,3,FALSE)</f>
        <v>0.19232938522278623</v>
      </c>
      <c r="R2096">
        <f>VLOOKUP(I2096,Sheet11!$C$70:$E$89,2,FALSE)</f>
        <v>9.8591549295774641E-2</v>
      </c>
      <c r="S2096">
        <f>VLOOKUP(I2096,Sheet11!$C$70:$E$89,3,FALSE)</f>
        <v>2.1996615905245348E-2</v>
      </c>
      <c r="T2096">
        <f t="shared" si="161"/>
        <v>8.0673582237380316E-5</v>
      </c>
      <c r="U2096">
        <f t="shared" si="162"/>
        <v>2.1488472909439229E-4</v>
      </c>
      <c r="V2096">
        <f t="shared" si="163"/>
        <v>0.27295318434412735</v>
      </c>
      <c r="W2096" t="str">
        <f t="shared" si="164"/>
        <v>Ontime</v>
      </c>
    </row>
    <row r="2097" spans="3:23" x14ac:dyDescent="0.3">
      <c r="C2097" s="1">
        <v>5</v>
      </c>
      <c r="D2097" s="1">
        <v>2031</v>
      </c>
      <c r="E2097" s="1" t="s">
        <v>5</v>
      </c>
      <c r="F2097" s="1" t="s">
        <v>6</v>
      </c>
      <c r="G2097" s="1" t="s">
        <v>8</v>
      </c>
      <c r="H2097" s="1" t="s">
        <v>3</v>
      </c>
      <c r="I2097">
        <f t="shared" si="160"/>
        <v>20</v>
      </c>
      <c r="J2097">
        <f>VLOOKUP(C2097,Sheet11!$C$10:$E$17,2,FALSE)</f>
        <v>0.17370892018779344</v>
      </c>
      <c r="K2097">
        <f>VLOOKUP(C2097,Sheet11!$C$10:$E$17,3,FALSE)</f>
        <v>0.17822899041173154</v>
      </c>
      <c r="L2097">
        <f>VLOOKUP(E2097,Sheet11!$C$27:$E$30,2,FALSE)</f>
        <v>0.51877934272300474</v>
      </c>
      <c r="M2097">
        <f>VLOOKUP(E2097,Sheet11!$C$27:$E$30,3,FALSE)</f>
        <v>0.64805414551607443</v>
      </c>
      <c r="N2097">
        <f>VLOOKUP(F2097,Sheet11!$C$40:$E$43,2,FALSE)</f>
        <v>0.42488262910798125</v>
      </c>
      <c r="O2097">
        <f>VLOOKUP(F2097,Sheet11!$C$40:$E$43,3,FALSE)</f>
        <v>0.54540327129159616</v>
      </c>
      <c r="P2097">
        <f>VLOOKUP(G2097,Sheet11!$C$53:$E$61,2,FALSE)</f>
        <v>0.11032863849765258</v>
      </c>
      <c r="Q2097">
        <f>VLOOKUP(G2097,Sheet11!$C$53:$E$61,3,FALSE)</f>
        <v>0.19232938522278623</v>
      </c>
      <c r="R2097">
        <f>VLOOKUP(I2097,Sheet11!$C$70:$E$89,2,FALSE)</f>
        <v>4.9295774647887321E-2</v>
      </c>
      <c r="S2097">
        <f>VLOOKUP(I2097,Sheet11!$C$70:$E$89,3,FALSE)</f>
        <v>3.6661026508742242E-2</v>
      </c>
      <c r="T2097">
        <f t="shared" si="161"/>
        <v>4.0336791118690158E-5</v>
      </c>
      <c r="U2097">
        <f t="shared" si="162"/>
        <v>3.5814121515732043E-4</v>
      </c>
      <c r="V2097">
        <f t="shared" si="163"/>
        <v>0.10122714549708521</v>
      </c>
      <c r="W2097" t="str">
        <f t="shared" si="164"/>
        <v>Ontime</v>
      </c>
    </row>
    <row r="2098" spans="3:23" x14ac:dyDescent="0.3">
      <c r="C2098" s="1">
        <v>5</v>
      </c>
      <c r="D2098" s="1">
        <v>1523</v>
      </c>
      <c r="E2098" s="1" t="s">
        <v>5</v>
      </c>
      <c r="F2098" s="1" t="s">
        <v>1</v>
      </c>
      <c r="G2098" s="1" t="s">
        <v>9</v>
      </c>
      <c r="H2098" s="1" t="s">
        <v>3</v>
      </c>
      <c r="I2098">
        <f t="shared" si="160"/>
        <v>15</v>
      </c>
      <c r="J2098">
        <f>VLOOKUP(C2098,Sheet11!$C$10:$E$17,2,FALSE)</f>
        <v>0.17370892018779344</v>
      </c>
      <c r="K2098">
        <f>VLOOKUP(C2098,Sheet11!$C$10:$E$17,3,FALSE)</f>
        <v>0.17822899041173154</v>
      </c>
      <c r="L2098">
        <f>VLOOKUP(E2098,Sheet11!$C$27:$E$30,2,FALSE)</f>
        <v>0.51877934272300474</v>
      </c>
      <c r="M2098">
        <f>VLOOKUP(E2098,Sheet11!$C$27:$E$30,3,FALSE)</f>
        <v>0.64805414551607443</v>
      </c>
      <c r="N2098">
        <f>VLOOKUP(F2098,Sheet11!$C$40:$E$43,2,FALSE)</f>
        <v>0.19718309859154928</v>
      </c>
      <c r="O2098">
        <f>VLOOKUP(F2098,Sheet11!$C$40:$E$43,3,FALSE)</f>
        <v>0.17033276931754088</v>
      </c>
      <c r="P2098">
        <f>VLOOKUP(G2098,Sheet11!$C$53:$E$61,2,FALSE)</f>
        <v>0.18779342723004694</v>
      </c>
      <c r="Q2098">
        <f>VLOOKUP(G2098,Sheet11!$C$53:$E$61,3,FALSE)</f>
        <v>0.1212633953750705</v>
      </c>
      <c r="R2098">
        <f>VLOOKUP(I2098,Sheet11!$C$70:$E$89,2,FALSE)</f>
        <v>0.13849765258215962</v>
      </c>
      <c r="S2098">
        <f>VLOOKUP(I2098,Sheet11!$C$70:$E$89,3,FALSE)</f>
        <v>6.2041737168640719E-2</v>
      </c>
      <c r="T2098">
        <f t="shared" si="161"/>
        <v>8.9521407819545101E-5</v>
      </c>
      <c r="U2098">
        <f t="shared" si="162"/>
        <v>1.1934333809851563E-4</v>
      </c>
      <c r="V2098">
        <f t="shared" si="163"/>
        <v>0.42860946889842794</v>
      </c>
      <c r="W2098" t="str">
        <f t="shared" si="164"/>
        <v>Ontime</v>
      </c>
    </row>
    <row r="2099" spans="3:23" x14ac:dyDescent="0.3">
      <c r="C2099" s="1">
        <v>5</v>
      </c>
      <c r="D2099" s="1">
        <v>1843</v>
      </c>
      <c r="E2099" s="1" t="s">
        <v>5</v>
      </c>
      <c r="F2099" s="1" t="s">
        <v>1</v>
      </c>
      <c r="G2099" s="1" t="s">
        <v>9</v>
      </c>
      <c r="H2099" s="1" t="s">
        <v>3</v>
      </c>
      <c r="I2099">
        <f t="shared" si="160"/>
        <v>18</v>
      </c>
      <c r="J2099">
        <f>VLOOKUP(C2099,Sheet11!$C$10:$E$17,2,FALSE)</f>
        <v>0.17370892018779344</v>
      </c>
      <c r="K2099">
        <f>VLOOKUP(C2099,Sheet11!$C$10:$E$17,3,FALSE)</f>
        <v>0.17822899041173154</v>
      </c>
      <c r="L2099">
        <f>VLOOKUP(E2099,Sheet11!$C$27:$E$30,2,FALSE)</f>
        <v>0.51877934272300474</v>
      </c>
      <c r="M2099">
        <f>VLOOKUP(E2099,Sheet11!$C$27:$E$30,3,FALSE)</f>
        <v>0.64805414551607443</v>
      </c>
      <c r="N2099">
        <f>VLOOKUP(F2099,Sheet11!$C$40:$E$43,2,FALSE)</f>
        <v>0.19718309859154928</v>
      </c>
      <c r="O2099">
        <f>VLOOKUP(F2099,Sheet11!$C$40:$E$43,3,FALSE)</f>
        <v>0.17033276931754088</v>
      </c>
      <c r="P2099">
        <f>VLOOKUP(G2099,Sheet11!$C$53:$E$61,2,FALSE)</f>
        <v>0.18779342723004694</v>
      </c>
      <c r="Q2099">
        <f>VLOOKUP(G2099,Sheet11!$C$53:$E$61,3,FALSE)</f>
        <v>0.1212633953750705</v>
      </c>
      <c r="R2099">
        <f>VLOOKUP(I2099,Sheet11!$C$70:$E$89,2,FALSE)</f>
        <v>7.746478873239436E-2</v>
      </c>
      <c r="S2099">
        <f>VLOOKUP(I2099,Sheet11!$C$70:$E$89,3,FALSE)</f>
        <v>5.8093626621545401E-2</v>
      </c>
      <c r="T2099">
        <f t="shared" si="161"/>
        <v>5.0071295899067593E-5</v>
      </c>
      <c r="U2099">
        <f t="shared" si="162"/>
        <v>1.11748762037701E-4</v>
      </c>
      <c r="V2099">
        <f t="shared" si="163"/>
        <v>0.30942576919996545</v>
      </c>
      <c r="W2099" t="str">
        <f t="shared" si="164"/>
        <v>Ontime</v>
      </c>
    </row>
    <row r="2100" spans="3:23" x14ac:dyDescent="0.3">
      <c r="C2100" s="1">
        <v>5</v>
      </c>
      <c r="D2100" s="1">
        <v>703</v>
      </c>
      <c r="E2100" s="1" t="s">
        <v>5</v>
      </c>
      <c r="F2100" s="1" t="s">
        <v>6</v>
      </c>
      <c r="G2100" s="1" t="s">
        <v>9</v>
      </c>
      <c r="H2100" s="1" t="s">
        <v>3</v>
      </c>
      <c r="I2100">
        <f t="shared" si="160"/>
        <v>7</v>
      </c>
      <c r="J2100">
        <f>VLOOKUP(C2100,Sheet11!$C$10:$E$17,2,FALSE)</f>
        <v>0.17370892018779344</v>
      </c>
      <c r="K2100">
        <f>VLOOKUP(C2100,Sheet11!$C$10:$E$17,3,FALSE)</f>
        <v>0.17822899041173154</v>
      </c>
      <c r="L2100">
        <f>VLOOKUP(E2100,Sheet11!$C$27:$E$30,2,FALSE)</f>
        <v>0.51877934272300474</v>
      </c>
      <c r="M2100">
        <f>VLOOKUP(E2100,Sheet11!$C$27:$E$30,3,FALSE)</f>
        <v>0.64805414551607443</v>
      </c>
      <c r="N2100">
        <f>VLOOKUP(F2100,Sheet11!$C$40:$E$43,2,FALSE)</f>
        <v>0.42488262910798125</v>
      </c>
      <c r="O2100">
        <f>VLOOKUP(F2100,Sheet11!$C$40:$E$43,3,FALSE)</f>
        <v>0.54540327129159616</v>
      </c>
      <c r="P2100">
        <f>VLOOKUP(G2100,Sheet11!$C$53:$E$61,2,FALSE)</f>
        <v>0.18779342723004694</v>
      </c>
      <c r="Q2100">
        <f>VLOOKUP(G2100,Sheet11!$C$53:$E$61,3,FALSE)</f>
        <v>0.1212633953750705</v>
      </c>
      <c r="R2100">
        <f>VLOOKUP(I2100,Sheet11!$C$70:$E$89,2,FALSE)</f>
        <v>4.2253521126760563E-2</v>
      </c>
      <c r="S2100">
        <f>VLOOKUP(I2100,Sheet11!$C$70:$E$89,3,FALSE)</f>
        <v>4.3993231810490696E-2</v>
      </c>
      <c r="T2100">
        <f t="shared" si="161"/>
        <v>5.8850029595657374E-5</v>
      </c>
      <c r="U2100">
        <f t="shared" si="162"/>
        <v>2.7096901322753281E-4</v>
      </c>
      <c r="V2100">
        <f t="shared" si="163"/>
        <v>0.17843126670889581</v>
      </c>
      <c r="W2100" t="str">
        <f t="shared" si="164"/>
        <v>Ontime</v>
      </c>
    </row>
    <row r="2101" spans="3:23" x14ac:dyDescent="0.3">
      <c r="C2101" s="1">
        <v>5</v>
      </c>
      <c r="D2101" s="1">
        <v>827</v>
      </c>
      <c r="E2101" s="1" t="s">
        <v>5</v>
      </c>
      <c r="F2101" s="1" t="s">
        <v>6</v>
      </c>
      <c r="G2101" s="1" t="s">
        <v>9</v>
      </c>
      <c r="H2101" s="1" t="s">
        <v>15</v>
      </c>
      <c r="I2101">
        <f t="shared" si="160"/>
        <v>8</v>
      </c>
      <c r="J2101">
        <f>VLOOKUP(C2101,Sheet11!$C$10:$E$17,2,FALSE)</f>
        <v>0.17370892018779344</v>
      </c>
      <c r="K2101">
        <f>VLOOKUP(C2101,Sheet11!$C$10:$E$17,3,FALSE)</f>
        <v>0.17822899041173154</v>
      </c>
      <c r="L2101">
        <f>VLOOKUP(E2101,Sheet11!$C$27:$E$30,2,FALSE)</f>
        <v>0.51877934272300474</v>
      </c>
      <c r="M2101">
        <f>VLOOKUP(E2101,Sheet11!$C$27:$E$30,3,FALSE)</f>
        <v>0.64805414551607443</v>
      </c>
      <c r="N2101">
        <f>VLOOKUP(F2101,Sheet11!$C$40:$E$43,2,FALSE)</f>
        <v>0.42488262910798125</v>
      </c>
      <c r="O2101">
        <f>VLOOKUP(F2101,Sheet11!$C$40:$E$43,3,FALSE)</f>
        <v>0.54540327129159616</v>
      </c>
      <c r="P2101">
        <f>VLOOKUP(G2101,Sheet11!$C$53:$E$61,2,FALSE)</f>
        <v>0.18779342723004694</v>
      </c>
      <c r="Q2101">
        <f>VLOOKUP(G2101,Sheet11!$C$53:$E$61,3,FALSE)</f>
        <v>0.1212633953750705</v>
      </c>
      <c r="R2101">
        <f>VLOOKUP(I2101,Sheet11!$C$70:$E$89,2,FALSE)</f>
        <v>4.2253521126760563E-2</v>
      </c>
      <c r="S2101">
        <f>VLOOKUP(I2101,Sheet11!$C$70:$E$89,3,FALSE)</f>
        <v>9.475465313028765E-2</v>
      </c>
      <c r="T2101">
        <f t="shared" si="161"/>
        <v>5.8850029595657374E-5</v>
      </c>
      <c r="U2101">
        <f t="shared" si="162"/>
        <v>5.8362556695160919E-4</v>
      </c>
      <c r="V2101">
        <f t="shared" si="163"/>
        <v>9.159885591285305E-2</v>
      </c>
      <c r="W2101" t="str">
        <f t="shared" si="164"/>
        <v>Ontime</v>
      </c>
    </row>
    <row r="2102" spans="3:23" x14ac:dyDescent="0.3">
      <c r="C2102" s="1">
        <v>5</v>
      </c>
      <c r="D2102" s="1">
        <v>850</v>
      </c>
      <c r="E2102" s="1" t="s">
        <v>5</v>
      </c>
      <c r="F2102" s="1" t="s">
        <v>6</v>
      </c>
      <c r="G2102" s="1" t="s">
        <v>9</v>
      </c>
      <c r="H2102" s="1" t="s">
        <v>3</v>
      </c>
      <c r="I2102">
        <f t="shared" si="160"/>
        <v>8</v>
      </c>
      <c r="J2102">
        <f>VLOOKUP(C2102,Sheet11!$C$10:$E$17,2,FALSE)</f>
        <v>0.17370892018779344</v>
      </c>
      <c r="K2102">
        <f>VLOOKUP(C2102,Sheet11!$C$10:$E$17,3,FALSE)</f>
        <v>0.17822899041173154</v>
      </c>
      <c r="L2102">
        <f>VLOOKUP(E2102,Sheet11!$C$27:$E$30,2,FALSE)</f>
        <v>0.51877934272300474</v>
      </c>
      <c r="M2102">
        <f>VLOOKUP(E2102,Sheet11!$C$27:$E$30,3,FALSE)</f>
        <v>0.64805414551607443</v>
      </c>
      <c r="N2102">
        <f>VLOOKUP(F2102,Sheet11!$C$40:$E$43,2,FALSE)</f>
        <v>0.42488262910798125</v>
      </c>
      <c r="O2102">
        <f>VLOOKUP(F2102,Sheet11!$C$40:$E$43,3,FALSE)</f>
        <v>0.54540327129159616</v>
      </c>
      <c r="P2102">
        <f>VLOOKUP(G2102,Sheet11!$C$53:$E$61,2,FALSE)</f>
        <v>0.18779342723004694</v>
      </c>
      <c r="Q2102">
        <f>VLOOKUP(G2102,Sheet11!$C$53:$E$61,3,FALSE)</f>
        <v>0.1212633953750705</v>
      </c>
      <c r="R2102">
        <f>VLOOKUP(I2102,Sheet11!$C$70:$E$89,2,FALSE)</f>
        <v>4.2253521126760563E-2</v>
      </c>
      <c r="S2102">
        <f>VLOOKUP(I2102,Sheet11!$C$70:$E$89,3,FALSE)</f>
        <v>9.475465313028765E-2</v>
      </c>
      <c r="T2102">
        <f t="shared" si="161"/>
        <v>5.8850029595657374E-5</v>
      </c>
      <c r="U2102">
        <f t="shared" si="162"/>
        <v>5.8362556695160919E-4</v>
      </c>
      <c r="V2102">
        <f t="shared" si="163"/>
        <v>9.159885591285305E-2</v>
      </c>
      <c r="W2102" t="str">
        <f t="shared" si="164"/>
        <v>Ontime</v>
      </c>
    </row>
    <row r="2103" spans="3:23" x14ac:dyDescent="0.3">
      <c r="C2103" s="1">
        <v>5</v>
      </c>
      <c r="D2103" s="1">
        <v>1056</v>
      </c>
      <c r="E2103" s="1" t="s">
        <v>5</v>
      </c>
      <c r="F2103" s="1" t="s">
        <v>6</v>
      </c>
      <c r="G2103" s="1" t="s">
        <v>9</v>
      </c>
      <c r="H2103" s="1" t="s">
        <v>3</v>
      </c>
      <c r="I2103">
        <f t="shared" si="160"/>
        <v>10</v>
      </c>
      <c r="J2103">
        <f>VLOOKUP(C2103,Sheet11!$C$10:$E$17,2,FALSE)</f>
        <v>0.17370892018779344</v>
      </c>
      <c r="K2103">
        <f>VLOOKUP(C2103,Sheet11!$C$10:$E$17,3,FALSE)</f>
        <v>0.17822899041173154</v>
      </c>
      <c r="L2103">
        <f>VLOOKUP(E2103,Sheet11!$C$27:$E$30,2,FALSE)</f>
        <v>0.51877934272300474</v>
      </c>
      <c r="M2103">
        <f>VLOOKUP(E2103,Sheet11!$C$27:$E$30,3,FALSE)</f>
        <v>0.64805414551607443</v>
      </c>
      <c r="N2103">
        <f>VLOOKUP(F2103,Sheet11!$C$40:$E$43,2,FALSE)</f>
        <v>0.42488262910798125</v>
      </c>
      <c r="O2103">
        <f>VLOOKUP(F2103,Sheet11!$C$40:$E$43,3,FALSE)</f>
        <v>0.54540327129159616</v>
      </c>
      <c r="P2103">
        <f>VLOOKUP(G2103,Sheet11!$C$53:$E$61,2,FALSE)</f>
        <v>0.18779342723004694</v>
      </c>
      <c r="Q2103">
        <f>VLOOKUP(G2103,Sheet11!$C$53:$E$61,3,FALSE)</f>
        <v>0.1212633953750705</v>
      </c>
      <c r="R2103">
        <f>VLOOKUP(I2103,Sheet11!$C$70:$E$89,2,FALSE)</f>
        <v>3.0516431924882629E-2</v>
      </c>
      <c r="S2103">
        <f>VLOOKUP(I2103,Sheet11!$C$70:$E$89,3,FALSE)</f>
        <v>5.9785673998871969E-2</v>
      </c>
      <c r="T2103">
        <f t="shared" si="161"/>
        <v>4.2502799152419215E-5</v>
      </c>
      <c r="U2103">
        <f t="shared" si="162"/>
        <v>3.6823994105280097E-4</v>
      </c>
      <c r="V2103">
        <f t="shared" si="163"/>
        <v>0.1034779071960796</v>
      </c>
      <c r="W2103" t="str">
        <f t="shared" si="164"/>
        <v>Ontime</v>
      </c>
    </row>
    <row r="2104" spans="3:23" x14ac:dyDescent="0.3">
      <c r="C2104" s="1">
        <v>5</v>
      </c>
      <c r="D2104" s="1">
        <v>1251</v>
      </c>
      <c r="E2104" s="1" t="s">
        <v>5</v>
      </c>
      <c r="F2104" s="1" t="s">
        <v>6</v>
      </c>
      <c r="G2104" s="1" t="s">
        <v>9</v>
      </c>
      <c r="H2104" s="1" t="s">
        <v>3</v>
      </c>
      <c r="I2104">
        <f t="shared" si="160"/>
        <v>12</v>
      </c>
      <c r="J2104">
        <f>VLOOKUP(C2104,Sheet11!$C$10:$E$17,2,FALSE)</f>
        <v>0.17370892018779344</v>
      </c>
      <c r="K2104">
        <f>VLOOKUP(C2104,Sheet11!$C$10:$E$17,3,FALSE)</f>
        <v>0.17822899041173154</v>
      </c>
      <c r="L2104">
        <f>VLOOKUP(E2104,Sheet11!$C$27:$E$30,2,FALSE)</f>
        <v>0.51877934272300474</v>
      </c>
      <c r="M2104">
        <f>VLOOKUP(E2104,Sheet11!$C$27:$E$30,3,FALSE)</f>
        <v>0.64805414551607443</v>
      </c>
      <c r="N2104">
        <f>VLOOKUP(F2104,Sheet11!$C$40:$E$43,2,FALSE)</f>
        <v>0.42488262910798125</v>
      </c>
      <c r="O2104">
        <f>VLOOKUP(F2104,Sheet11!$C$40:$E$43,3,FALSE)</f>
        <v>0.54540327129159616</v>
      </c>
      <c r="P2104">
        <f>VLOOKUP(G2104,Sheet11!$C$53:$E$61,2,FALSE)</f>
        <v>0.18779342723004694</v>
      </c>
      <c r="Q2104">
        <f>VLOOKUP(G2104,Sheet11!$C$53:$E$61,3,FALSE)</f>
        <v>0.1212633953750705</v>
      </c>
      <c r="R2104">
        <f>VLOOKUP(I2104,Sheet11!$C$70:$E$89,2,FALSE)</f>
        <v>3.0516431924882629E-2</v>
      </c>
      <c r="S2104">
        <f>VLOOKUP(I2104,Sheet11!$C$70:$E$89,3,FALSE)</f>
        <v>0.10152284263959391</v>
      </c>
      <c r="T2104">
        <f t="shared" si="161"/>
        <v>4.2502799152419215E-5</v>
      </c>
      <c r="U2104">
        <f t="shared" si="162"/>
        <v>6.2531310744815265E-4</v>
      </c>
      <c r="V2104">
        <f t="shared" si="163"/>
        <v>6.3644484553795774E-2</v>
      </c>
      <c r="W2104" t="str">
        <f t="shared" si="164"/>
        <v>Ontime</v>
      </c>
    </row>
    <row r="2105" spans="3:23" x14ac:dyDescent="0.3">
      <c r="C2105" s="1">
        <v>5</v>
      </c>
      <c r="D2105" s="1">
        <v>1358</v>
      </c>
      <c r="E2105" s="1" t="s">
        <v>5</v>
      </c>
      <c r="F2105" s="1" t="s">
        <v>6</v>
      </c>
      <c r="G2105" s="1" t="s">
        <v>9</v>
      </c>
      <c r="H2105" s="1" t="s">
        <v>3</v>
      </c>
      <c r="I2105">
        <f t="shared" si="160"/>
        <v>13</v>
      </c>
      <c r="J2105">
        <f>VLOOKUP(C2105,Sheet11!$C$10:$E$17,2,FALSE)</f>
        <v>0.17370892018779344</v>
      </c>
      <c r="K2105">
        <f>VLOOKUP(C2105,Sheet11!$C$10:$E$17,3,FALSE)</f>
        <v>0.17822899041173154</v>
      </c>
      <c r="L2105">
        <f>VLOOKUP(E2105,Sheet11!$C$27:$E$30,2,FALSE)</f>
        <v>0.51877934272300474</v>
      </c>
      <c r="M2105">
        <f>VLOOKUP(E2105,Sheet11!$C$27:$E$30,3,FALSE)</f>
        <v>0.64805414551607443</v>
      </c>
      <c r="N2105">
        <f>VLOOKUP(F2105,Sheet11!$C$40:$E$43,2,FALSE)</f>
        <v>0.42488262910798125</v>
      </c>
      <c r="O2105">
        <f>VLOOKUP(F2105,Sheet11!$C$40:$E$43,3,FALSE)</f>
        <v>0.54540327129159616</v>
      </c>
      <c r="P2105">
        <f>VLOOKUP(G2105,Sheet11!$C$53:$E$61,2,FALSE)</f>
        <v>0.18779342723004694</v>
      </c>
      <c r="Q2105">
        <f>VLOOKUP(G2105,Sheet11!$C$53:$E$61,3,FALSE)</f>
        <v>0.1212633953750705</v>
      </c>
      <c r="R2105">
        <f>VLOOKUP(I2105,Sheet11!$C$70:$E$89,2,FALSE)</f>
        <v>6.1032863849765258E-2</v>
      </c>
      <c r="S2105">
        <f>VLOOKUP(I2105,Sheet11!$C$70:$E$89,3,FALSE)</f>
        <v>5.0761421319796954E-2</v>
      </c>
      <c r="T2105">
        <f t="shared" si="161"/>
        <v>8.5005598304838429E-5</v>
      </c>
      <c r="U2105">
        <f t="shared" si="162"/>
        <v>3.1265655372407633E-4</v>
      </c>
      <c r="V2105">
        <f t="shared" si="163"/>
        <v>0.21376336136373753</v>
      </c>
      <c r="W2105" t="str">
        <f t="shared" si="164"/>
        <v>Ontime</v>
      </c>
    </row>
    <row r="2106" spans="3:23" x14ac:dyDescent="0.3">
      <c r="C2106" s="1">
        <v>5</v>
      </c>
      <c r="D2106" s="1">
        <v>1458</v>
      </c>
      <c r="E2106" s="1" t="s">
        <v>5</v>
      </c>
      <c r="F2106" s="1" t="s">
        <v>6</v>
      </c>
      <c r="G2106" s="1" t="s">
        <v>9</v>
      </c>
      <c r="H2106" s="1" t="s">
        <v>3</v>
      </c>
      <c r="I2106">
        <f t="shared" si="160"/>
        <v>14</v>
      </c>
      <c r="J2106">
        <f>VLOOKUP(C2106,Sheet11!$C$10:$E$17,2,FALSE)</f>
        <v>0.17370892018779344</v>
      </c>
      <c r="K2106">
        <f>VLOOKUP(C2106,Sheet11!$C$10:$E$17,3,FALSE)</f>
        <v>0.17822899041173154</v>
      </c>
      <c r="L2106">
        <f>VLOOKUP(E2106,Sheet11!$C$27:$E$30,2,FALSE)</f>
        <v>0.51877934272300474</v>
      </c>
      <c r="M2106">
        <f>VLOOKUP(E2106,Sheet11!$C$27:$E$30,3,FALSE)</f>
        <v>0.64805414551607443</v>
      </c>
      <c r="N2106">
        <f>VLOOKUP(F2106,Sheet11!$C$40:$E$43,2,FALSE)</f>
        <v>0.42488262910798125</v>
      </c>
      <c r="O2106">
        <f>VLOOKUP(F2106,Sheet11!$C$40:$E$43,3,FALSE)</f>
        <v>0.54540327129159616</v>
      </c>
      <c r="P2106">
        <f>VLOOKUP(G2106,Sheet11!$C$53:$E$61,2,FALSE)</f>
        <v>0.18779342723004694</v>
      </c>
      <c r="Q2106">
        <f>VLOOKUP(G2106,Sheet11!$C$53:$E$61,3,FALSE)</f>
        <v>0.1212633953750705</v>
      </c>
      <c r="R2106">
        <f>VLOOKUP(I2106,Sheet11!$C$70:$E$89,2,FALSE)</f>
        <v>5.6338028169014086E-2</v>
      </c>
      <c r="S2106">
        <f>VLOOKUP(I2106,Sheet11!$C$70:$E$89,3,FALSE)</f>
        <v>9.7574732092498589E-2</v>
      </c>
      <c r="T2106">
        <f t="shared" si="161"/>
        <v>7.8466706127543174E-5</v>
      </c>
      <c r="U2106">
        <f t="shared" si="162"/>
        <v>6.0099537549183554E-4</v>
      </c>
      <c r="V2106">
        <f t="shared" si="163"/>
        <v>0.11548356891459129</v>
      </c>
      <c r="W2106" t="str">
        <f t="shared" si="164"/>
        <v>Ontime</v>
      </c>
    </row>
    <row r="2107" spans="3:23" x14ac:dyDescent="0.3">
      <c r="C2107" s="1">
        <v>5</v>
      </c>
      <c r="D2107" s="1">
        <v>1703</v>
      </c>
      <c r="E2107" s="1" t="s">
        <v>5</v>
      </c>
      <c r="F2107" s="1" t="s">
        <v>6</v>
      </c>
      <c r="G2107" s="1" t="s">
        <v>9</v>
      </c>
      <c r="H2107" s="1" t="s">
        <v>15</v>
      </c>
      <c r="I2107">
        <f t="shared" si="160"/>
        <v>17</v>
      </c>
      <c r="J2107">
        <f>VLOOKUP(C2107,Sheet11!$C$10:$E$17,2,FALSE)</f>
        <v>0.17370892018779344</v>
      </c>
      <c r="K2107">
        <f>VLOOKUP(C2107,Sheet11!$C$10:$E$17,3,FALSE)</f>
        <v>0.17822899041173154</v>
      </c>
      <c r="L2107">
        <f>VLOOKUP(E2107,Sheet11!$C$27:$E$30,2,FALSE)</f>
        <v>0.51877934272300474</v>
      </c>
      <c r="M2107">
        <f>VLOOKUP(E2107,Sheet11!$C$27:$E$30,3,FALSE)</f>
        <v>0.64805414551607443</v>
      </c>
      <c r="N2107">
        <f>VLOOKUP(F2107,Sheet11!$C$40:$E$43,2,FALSE)</f>
        <v>0.42488262910798125</v>
      </c>
      <c r="O2107">
        <f>VLOOKUP(F2107,Sheet11!$C$40:$E$43,3,FALSE)</f>
        <v>0.54540327129159616</v>
      </c>
      <c r="P2107">
        <f>VLOOKUP(G2107,Sheet11!$C$53:$E$61,2,FALSE)</f>
        <v>0.18779342723004694</v>
      </c>
      <c r="Q2107">
        <f>VLOOKUP(G2107,Sheet11!$C$53:$E$61,3,FALSE)</f>
        <v>0.1212633953750705</v>
      </c>
      <c r="R2107">
        <f>VLOOKUP(I2107,Sheet11!$C$70:$E$89,2,FALSE)</f>
        <v>9.154929577464789E-2</v>
      </c>
      <c r="S2107">
        <f>VLOOKUP(I2107,Sheet11!$C$70:$E$89,3,FALSE)</f>
        <v>8.1218274111675121E-2</v>
      </c>
      <c r="T2107">
        <f t="shared" si="161"/>
        <v>1.2750839745725764E-4</v>
      </c>
      <c r="U2107">
        <f t="shared" si="162"/>
        <v>5.0025048595852206E-4</v>
      </c>
      <c r="V2107">
        <f t="shared" si="163"/>
        <v>0.20311683486413648</v>
      </c>
      <c r="W2107" t="str">
        <f t="shared" si="164"/>
        <v>Ontime</v>
      </c>
    </row>
    <row r="2108" spans="3:23" x14ac:dyDescent="0.3">
      <c r="C2108" s="1">
        <v>5</v>
      </c>
      <c r="D2108" s="1">
        <v>1656</v>
      </c>
      <c r="E2108" s="1" t="s">
        <v>5</v>
      </c>
      <c r="F2108" s="1" t="s">
        <v>6</v>
      </c>
      <c r="G2108" s="1" t="s">
        <v>9</v>
      </c>
      <c r="H2108" s="1" t="s">
        <v>3</v>
      </c>
      <c r="I2108">
        <f t="shared" si="160"/>
        <v>16</v>
      </c>
      <c r="J2108">
        <f>VLOOKUP(C2108,Sheet11!$C$10:$E$17,2,FALSE)</f>
        <v>0.17370892018779344</v>
      </c>
      <c r="K2108">
        <f>VLOOKUP(C2108,Sheet11!$C$10:$E$17,3,FALSE)</f>
        <v>0.17822899041173154</v>
      </c>
      <c r="L2108">
        <f>VLOOKUP(E2108,Sheet11!$C$27:$E$30,2,FALSE)</f>
        <v>0.51877934272300474</v>
      </c>
      <c r="M2108">
        <f>VLOOKUP(E2108,Sheet11!$C$27:$E$30,3,FALSE)</f>
        <v>0.64805414551607443</v>
      </c>
      <c r="N2108">
        <f>VLOOKUP(F2108,Sheet11!$C$40:$E$43,2,FALSE)</f>
        <v>0.42488262910798125</v>
      </c>
      <c r="O2108">
        <f>VLOOKUP(F2108,Sheet11!$C$40:$E$43,3,FALSE)</f>
        <v>0.54540327129159616</v>
      </c>
      <c r="P2108">
        <f>VLOOKUP(G2108,Sheet11!$C$53:$E$61,2,FALSE)</f>
        <v>0.18779342723004694</v>
      </c>
      <c r="Q2108">
        <f>VLOOKUP(G2108,Sheet11!$C$53:$E$61,3,FALSE)</f>
        <v>0.1212633953750705</v>
      </c>
      <c r="R2108">
        <f>VLOOKUP(I2108,Sheet11!$C$70:$E$89,2,FALSE)</f>
        <v>0.10328638497652583</v>
      </c>
      <c r="S2108">
        <f>VLOOKUP(I2108,Sheet11!$C$70:$E$89,3,FALSE)</f>
        <v>9.8702763677382968E-2</v>
      </c>
      <c r="T2108">
        <f t="shared" si="161"/>
        <v>1.4385562790049581E-4</v>
      </c>
      <c r="U2108">
        <f t="shared" si="162"/>
        <v>6.0794329890792619E-4</v>
      </c>
      <c r="V2108">
        <f t="shared" si="163"/>
        <v>0.19134854117336877</v>
      </c>
      <c r="W2108" t="str">
        <f t="shared" si="164"/>
        <v>Ontime</v>
      </c>
    </row>
    <row r="2109" spans="3:23" x14ac:dyDescent="0.3">
      <c r="C2109" s="1">
        <v>5</v>
      </c>
      <c r="D2109" s="1">
        <v>849</v>
      </c>
      <c r="E2109" s="1" t="s">
        <v>7</v>
      </c>
      <c r="F2109" s="1" t="s">
        <v>6</v>
      </c>
      <c r="G2109" s="1" t="s">
        <v>10</v>
      </c>
      <c r="H2109" s="1" t="s">
        <v>3</v>
      </c>
      <c r="I2109">
        <f t="shared" si="160"/>
        <v>8</v>
      </c>
      <c r="J2109">
        <f>VLOOKUP(C2109,Sheet11!$C$10:$E$17,2,FALSE)</f>
        <v>0.17370892018779344</v>
      </c>
      <c r="K2109">
        <f>VLOOKUP(C2109,Sheet11!$C$10:$E$17,3,FALSE)</f>
        <v>0.17822899041173154</v>
      </c>
      <c r="L2109">
        <f>VLOOKUP(E2109,Sheet11!$C$27:$E$30,2,FALSE)</f>
        <v>0.39436619718309857</v>
      </c>
      <c r="M2109">
        <f>VLOOKUP(E2109,Sheet11!$C$27:$E$30,3,FALSE)</f>
        <v>0.29103214890016921</v>
      </c>
      <c r="N2109">
        <f>VLOOKUP(F2109,Sheet11!$C$40:$E$43,2,FALSE)</f>
        <v>0.42488262910798125</v>
      </c>
      <c r="O2109">
        <f>VLOOKUP(F2109,Sheet11!$C$40:$E$43,3,FALSE)</f>
        <v>0.54540327129159616</v>
      </c>
      <c r="P2109">
        <f>VLOOKUP(G2109,Sheet11!$C$53:$E$61,2,FALSE)</f>
        <v>1.1737089201877934E-2</v>
      </c>
      <c r="Q2109">
        <f>VLOOKUP(G2109,Sheet11!$C$53:$E$61,3,FALSE)</f>
        <v>1.4664410603496898E-2</v>
      </c>
      <c r="R2109">
        <f>VLOOKUP(I2109,Sheet11!$C$70:$E$89,2,FALSE)</f>
        <v>4.2253521126760563E-2</v>
      </c>
      <c r="S2109">
        <f>VLOOKUP(I2109,Sheet11!$C$70:$E$89,3,FALSE)</f>
        <v>9.475465313028765E-2</v>
      </c>
      <c r="T2109">
        <f t="shared" si="161"/>
        <v>2.7960421301104185E-6</v>
      </c>
      <c r="U2109">
        <f t="shared" si="162"/>
        <v>3.1695592147763637E-5</v>
      </c>
      <c r="V2109">
        <f t="shared" si="163"/>
        <v>8.106435628954943E-2</v>
      </c>
      <c r="W2109" t="str">
        <f t="shared" si="164"/>
        <v>Ontime</v>
      </c>
    </row>
    <row r="2110" spans="3:23" x14ac:dyDescent="0.3">
      <c r="C2110" s="1">
        <v>5</v>
      </c>
      <c r="D2110" s="1">
        <v>638</v>
      </c>
      <c r="E2110" s="1" t="s">
        <v>5</v>
      </c>
      <c r="F2110" s="1" t="s">
        <v>6</v>
      </c>
      <c r="G2110" s="1" t="s">
        <v>11</v>
      </c>
      <c r="H2110" s="1" t="s">
        <v>3</v>
      </c>
      <c r="I2110">
        <f t="shared" si="160"/>
        <v>6</v>
      </c>
      <c r="J2110">
        <f>VLOOKUP(C2110,Sheet11!$C$10:$E$17,2,FALSE)</f>
        <v>0.17370892018779344</v>
      </c>
      <c r="K2110">
        <f>VLOOKUP(C2110,Sheet11!$C$10:$E$17,3,FALSE)</f>
        <v>0.17822899041173154</v>
      </c>
      <c r="L2110">
        <f>VLOOKUP(E2110,Sheet11!$C$27:$E$30,2,FALSE)</f>
        <v>0.51877934272300474</v>
      </c>
      <c r="M2110">
        <f>VLOOKUP(E2110,Sheet11!$C$27:$E$30,3,FALSE)</f>
        <v>0.64805414551607443</v>
      </c>
      <c r="N2110">
        <f>VLOOKUP(F2110,Sheet11!$C$40:$E$43,2,FALSE)</f>
        <v>0.42488262910798125</v>
      </c>
      <c r="O2110">
        <f>VLOOKUP(F2110,Sheet11!$C$40:$E$43,3,FALSE)</f>
        <v>0.54540327129159616</v>
      </c>
      <c r="P2110">
        <f>VLOOKUP(G2110,Sheet11!$C$53:$E$61,2,FALSE)</f>
        <v>8.2159624413145546E-2</v>
      </c>
      <c r="Q2110">
        <f>VLOOKUP(G2110,Sheet11!$C$53:$E$61,3,FALSE)</f>
        <v>0.20812182741116753</v>
      </c>
      <c r="R2110">
        <f>VLOOKUP(I2110,Sheet11!$C$70:$E$89,2,FALSE)</f>
        <v>3.9906103286384977E-2</v>
      </c>
      <c r="S2110">
        <f>VLOOKUP(I2110,Sheet11!$C$70:$E$89,3,FALSE)</f>
        <v>8.4038353073886074E-2</v>
      </c>
      <c r="T2110">
        <f t="shared" si="161"/>
        <v>2.4316505284316763E-5</v>
      </c>
      <c r="U2110">
        <f t="shared" si="162"/>
        <v>8.8838087753506168E-4</v>
      </c>
      <c r="V2110">
        <f t="shared" si="163"/>
        <v>2.6642461939796056E-2</v>
      </c>
      <c r="W2110" t="str">
        <f t="shared" si="164"/>
        <v>Ontime</v>
      </c>
    </row>
    <row r="2111" spans="3:23" x14ac:dyDescent="0.3">
      <c r="C2111" s="1">
        <v>5</v>
      </c>
      <c r="D2111" s="1">
        <v>656</v>
      </c>
      <c r="E2111" s="1" t="s">
        <v>5</v>
      </c>
      <c r="F2111" s="1" t="s">
        <v>6</v>
      </c>
      <c r="G2111" s="1" t="s">
        <v>11</v>
      </c>
      <c r="H2111" s="1" t="s">
        <v>3</v>
      </c>
      <c r="I2111">
        <f t="shared" si="160"/>
        <v>6</v>
      </c>
      <c r="J2111">
        <f>VLOOKUP(C2111,Sheet11!$C$10:$E$17,2,FALSE)</f>
        <v>0.17370892018779344</v>
      </c>
      <c r="K2111">
        <f>VLOOKUP(C2111,Sheet11!$C$10:$E$17,3,FALSE)</f>
        <v>0.17822899041173154</v>
      </c>
      <c r="L2111">
        <f>VLOOKUP(E2111,Sheet11!$C$27:$E$30,2,FALSE)</f>
        <v>0.51877934272300474</v>
      </c>
      <c r="M2111">
        <f>VLOOKUP(E2111,Sheet11!$C$27:$E$30,3,FALSE)</f>
        <v>0.64805414551607443</v>
      </c>
      <c r="N2111">
        <f>VLOOKUP(F2111,Sheet11!$C$40:$E$43,2,FALSE)</f>
        <v>0.42488262910798125</v>
      </c>
      <c r="O2111">
        <f>VLOOKUP(F2111,Sheet11!$C$40:$E$43,3,FALSE)</f>
        <v>0.54540327129159616</v>
      </c>
      <c r="P2111">
        <f>VLOOKUP(G2111,Sheet11!$C$53:$E$61,2,FALSE)</f>
        <v>8.2159624413145546E-2</v>
      </c>
      <c r="Q2111">
        <f>VLOOKUP(G2111,Sheet11!$C$53:$E$61,3,FALSE)</f>
        <v>0.20812182741116753</v>
      </c>
      <c r="R2111">
        <f>VLOOKUP(I2111,Sheet11!$C$70:$E$89,2,FALSE)</f>
        <v>3.9906103286384977E-2</v>
      </c>
      <c r="S2111">
        <f>VLOOKUP(I2111,Sheet11!$C$70:$E$89,3,FALSE)</f>
        <v>8.4038353073886074E-2</v>
      </c>
      <c r="T2111">
        <f t="shared" si="161"/>
        <v>2.4316505284316763E-5</v>
      </c>
      <c r="U2111">
        <f t="shared" si="162"/>
        <v>8.8838087753506168E-4</v>
      </c>
      <c r="V2111">
        <f t="shared" si="163"/>
        <v>2.6642461939796056E-2</v>
      </c>
      <c r="W2111" t="str">
        <f t="shared" si="164"/>
        <v>Ontime</v>
      </c>
    </row>
    <row r="2112" spans="3:23" x14ac:dyDescent="0.3">
      <c r="C2112" s="1">
        <v>5</v>
      </c>
      <c r="D2112" s="1">
        <v>754</v>
      </c>
      <c r="E2112" s="1" t="s">
        <v>5</v>
      </c>
      <c r="F2112" s="1" t="s">
        <v>6</v>
      </c>
      <c r="G2112" s="1" t="s">
        <v>11</v>
      </c>
      <c r="H2112" s="1" t="s">
        <v>3</v>
      </c>
      <c r="I2112">
        <f t="shared" si="160"/>
        <v>7</v>
      </c>
      <c r="J2112">
        <f>VLOOKUP(C2112,Sheet11!$C$10:$E$17,2,FALSE)</f>
        <v>0.17370892018779344</v>
      </c>
      <c r="K2112">
        <f>VLOOKUP(C2112,Sheet11!$C$10:$E$17,3,FALSE)</f>
        <v>0.17822899041173154</v>
      </c>
      <c r="L2112">
        <f>VLOOKUP(E2112,Sheet11!$C$27:$E$30,2,FALSE)</f>
        <v>0.51877934272300474</v>
      </c>
      <c r="M2112">
        <f>VLOOKUP(E2112,Sheet11!$C$27:$E$30,3,FALSE)</f>
        <v>0.64805414551607443</v>
      </c>
      <c r="N2112">
        <f>VLOOKUP(F2112,Sheet11!$C$40:$E$43,2,FALSE)</f>
        <v>0.42488262910798125</v>
      </c>
      <c r="O2112">
        <f>VLOOKUP(F2112,Sheet11!$C$40:$E$43,3,FALSE)</f>
        <v>0.54540327129159616</v>
      </c>
      <c r="P2112">
        <f>VLOOKUP(G2112,Sheet11!$C$53:$E$61,2,FALSE)</f>
        <v>8.2159624413145546E-2</v>
      </c>
      <c r="Q2112">
        <f>VLOOKUP(G2112,Sheet11!$C$53:$E$61,3,FALSE)</f>
        <v>0.20812182741116753</v>
      </c>
      <c r="R2112">
        <f>VLOOKUP(I2112,Sheet11!$C$70:$E$89,2,FALSE)</f>
        <v>4.2253521126760563E-2</v>
      </c>
      <c r="S2112">
        <f>VLOOKUP(I2112,Sheet11!$C$70:$E$89,3,FALSE)</f>
        <v>4.3993231810490696E-2</v>
      </c>
      <c r="T2112">
        <f t="shared" si="161"/>
        <v>2.5746887948100102E-5</v>
      </c>
      <c r="U2112">
        <f t="shared" si="162"/>
        <v>4.6505844595795174E-4</v>
      </c>
      <c r="V2112">
        <f t="shared" si="163"/>
        <v>5.2458451792271016E-2</v>
      </c>
      <c r="W2112" t="str">
        <f t="shared" si="164"/>
        <v>Ontime</v>
      </c>
    </row>
    <row r="2113" spans="3:23" x14ac:dyDescent="0.3">
      <c r="C2113" s="1">
        <v>5</v>
      </c>
      <c r="D2113" s="1">
        <v>858</v>
      </c>
      <c r="E2113" s="1" t="s">
        <v>5</v>
      </c>
      <c r="F2113" s="1" t="s">
        <v>6</v>
      </c>
      <c r="G2113" s="1" t="s">
        <v>11</v>
      </c>
      <c r="H2113" s="1" t="s">
        <v>3</v>
      </c>
      <c r="I2113">
        <f t="shared" si="160"/>
        <v>8</v>
      </c>
      <c r="J2113">
        <f>VLOOKUP(C2113,Sheet11!$C$10:$E$17,2,FALSE)</f>
        <v>0.17370892018779344</v>
      </c>
      <c r="K2113">
        <f>VLOOKUP(C2113,Sheet11!$C$10:$E$17,3,FALSE)</f>
        <v>0.17822899041173154</v>
      </c>
      <c r="L2113">
        <f>VLOOKUP(E2113,Sheet11!$C$27:$E$30,2,FALSE)</f>
        <v>0.51877934272300474</v>
      </c>
      <c r="M2113">
        <f>VLOOKUP(E2113,Sheet11!$C$27:$E$30,3,FALSE)</f>
        <v>0.64805414551607443</v>
      </c>
      <c r="N2113">
        <f>VLOOKUP(F2113,Sheet11!$C$40:$E$43,2,FALSE)</f>
        <v>0.42488262910798125</v>
      </c>
      <c r="O2113">
        <f>VLOOKUP(F2113,Sheet11!$C$40:$E$43,3,FALSE)</f>
        <v>0.54540327129159616</v>
      </c>
      <c r="P2113">
        <f>VLOOKUP(G2113,Sheet11!$C$53:$E$61,2,FALSE)</f>
        <v>8.2159624413145546E-2</v>
      </c>
      <c r="Q2113">
        <f>VLOOKUP(G2113,Sheet11!$C$53:$E$61,3,FALSE)</f>
        <v>0.20812182741116753</v>
      </c>
      <c r="R2113">
        <f>VLOOKUP(I2113,Sheet11!$C$70:$E$89,2,FALSE)</f>
        <v>4.2253521126760563E-2</v>
      </c>
      <c r="S2113">
        <f>VLOOKUP(I2113,Sheet11!$C$70:$E$89,3,FALSE)</f>
        <v>9.475465313028765E-2</v>
      </c>
      <c r="T2113">
        <f t="shared" si="161"/>
        <v>2.5746887948100102E-5</v>
      </c>
      <c r="U2113">
        <f t="shared" si="162"/>
        <v>1.0016643451402037E-3</v>
      </c>
      <c r="V2113">
        <f t="shared" si="163"/>
        <v>2.5059963448820118E-2</v>
      </c>
      <c r="W2113" t="str">
        <f t="shared" si="164"/>
        <v>Ontime</v>
      </c>
    </row>
    <row r="2114" spans="3:23" x14ac:dyDescent="0.3">
      <c r="C2114" s="1">
        <v>5</v>
      </c>
      <c r="D2114" s="1">
        <v>957</v>
      </c>
      <c r="E2114" s="1" t="s">
        <v>5</v>
      </c>
      <c r="F2114" s="1" t="s">
        <v>6</v>
      </c>
      <c r="G2114" s="1" t="s">
        <v>11</v>
      </c>
      <c r="H2114" s="1" t="s">
        <v>3</v>
      </c>
      <c r="I2114">
        <f t="shared" ref="I2114:I2177" si="165">VLOOKUP(D2114,$AA$27:$AB$50,2,TRUE)</f>
        <v>9</v>
      </c>
      <c r="J2114">
        <f>VLOOKUP(C2114,Sheet11!$C$10:$E$17,2,FALSE)</f>
        <v>0.17370892018779344</v>
      </c>
      <c r="K2114">
        <f>VLOOKUP(C2114,Sheet11!$C$10:$E$17,3,FALSE)</f>
        <v>0.17822899041173154</v>
      </c>
      <c r="L2114">
        <f>VLOOKUP(E2114,Sheet11!$C$27:$E$30,2,FALSE)</f>
        <v>0.51877934272300474</v>
      </c>
      <c r="M2114">
        <f>VLOOKUP(E2114,Sheet11!$C$27:$E$30,3,FALSE)</f>
        <v>0.64805414551607443</v>
      </c>
      <c r="N2114">
        <f>VLOOKUP(F2114,Sheet11!$C$40:$E$43,2,FALSE)</f>
        <v>0.42488262910798125</v>
      </c>
      <c r="O2114">
        <f>VLOOKUP(F2114,Sheet11!$C$40:$E$43,3,FALSE)</f>
        <v>0.54540327129159616</v>
      </c>
      <c r="P2114">
        <f>VLOOKUP(G2114,Sheet11!$C$53:$E$61,2,FALSE)</f>
        <v>8.2159624413145546E-2</v>
      </c>
      <c r="Q2114">
        <f>VLOOKUP(G2114,Sheet11!$C$53:$E$61,3,FALSE)</f>
        <v>0.20812182741116753</v>
      </c>
      <c r="R2114">
        <f>VLOOKUP(I2114,Sheet11!$C$70:$E$89,2,FALSE)</f>
        <v>3.5211267605633804E-2</v>
      </c>
      <c r="S2114">
        <f>VLOOKUP(I2114,Sheet11!$C$70:$E$89,3,FALSE)</f>
        <v>3.2148900169204735E-2</v>
      </c>
      <c r="T2114">
        <f t="shared" si="161"/>
        <v>2.1455739956750086E-5</v>
      </c>
      <c r="U2114">
        <f t="shared" si="162"/>
        <v>3.3985040281542619E-4</v>
      </c>
      <c r="V2114">
        <f t="shared" si="163"/>
        <v>5.9383822793954349E-2</v>
      </c>
      <c r="W2114" t="str">
        <f t="shared" si="164"/>
        <v>Ontime</v>
      </c>
    </row>
    <row r="2115" spans="3:23" x14ac:dyDescent="0.3">
      <c r="C2115" s="1">
        <v>5</v>
      </c>
      <c r="D2115" s="1">
        <v>1057</v>
      </c>
      <c r="E2115" s="1" t="s">
        <v>5</v>
      </c>
      <c r="F2115" s="1" t="s">
        <v>6</v>
      </c>
      <c r="G2115" s="1" t="s">
        <v>11</v>
      </c>
      <c r="H2115" s="1" t="s">
        <v>3</v>
      </c>
      <c r="I2115">
        <f t="shared" si="165"/>
        <v>10</v>
      </c>
      <c r="J2115">
        <f>VLOOKUP(C2115,Sheet11!$C$10:$E$17,2,FALSE)</f>
        <v>0.17370892018779344</v>
      </c>
      <c r="K2115">
        <f>VLOOKUP(C2115,Sheet11!$C$10:$E$17,3,FALSE)</f>
        <v>0.17822899041173154</v>
      </c>
      <c r="L2115">
        <f>VLOOKUP(E2115,Sheet11!$C$27:$E$30,2,FALSE)</f>
        <v>0.51877934272300474</v>
      </c>
      <c r="M2115">
        <f>VLOOKUP(E2115,Sheet11!$C$27:$E$30,3,FALSE)</f>
        <v>0.64805414551607443</v>
      </c>
      <c r="N2115">
        <f>VLOOKUP(F2115,Sheet11!$C$40:$E$43,2,FALSE)</f>
        <v>0.42488262910798125</v>
      </c>
      <c r="O2115">
        <f>VLOOKUP(F2115,Sheet11!$C$40:$E$43,3,FALSE)</f>
        <v>0.54540327129159616</v>
      </c>
      <c r="P2115">
        <f>VLOOKUP(G2115,Sheet11!$C$53:$E$61,2,FALSE)</f>
        <v>8.2159624413145546E-2</v>
      </c>
      <c r="Q2115">
        <f>VLOOKUP(G2115,Sheet11!$C$53:$E$61,3,FALSE)</f>
        <v>0.20812182741116753</v>
      </c>
      <c r="R2115">
        <f>VLOOKUP(I2115,Sheet11!$C$70:$E$89,2,FALSE)</f>
        <v>3.0516431924882629E-2</v>
      </c>
      <c r="S2115">
        <f>VLOOKUP(I2115,Sheet11!$C$70:$E$89,3,FALSE)</f>
        <v>5.9785673998871969E-2</v>
      </c>
      <c r="T2115">
        <f t="shared" ref="T2115:T2178" si="166">0.1937*J2115*L2115*N2115*P2115*R2115</f>
        <v>1.8594974629183408E-5</v>
      </c>
      <c r="U2115">
        <f t="shared" ref="U2115:U2178" si="167">0.8063*K2115*M2115*O2115*Q2115*S2115</f>
        <v>6.3200250348131903E-4</v>
      </c>
      <c r="V2115">
        <f t="shared" ref="V2115:V2178" si="168">T2115/(T2115+U2115)</f>
        <v>2.8581381353010867E-2</v>
      </c>
      <c r="W2115" t="str">
        <f t="shared" ref="W2115:W2178" si="169">IF(V2115&gt;0.5,"Delayed","Ontime")</f>
        <v>Ontime</v>
      </c>
    </row>
    <row r="2116" spans="3:23" x14ac:dyDescent="0.3">
      <c r="C2116" s="1">
        <v>5</v>
      </c>
      <c r="D2116" s="1">
        <v>1155</v>
      </c>
      <c r="E2116" s="1" t="s">
        <v>5</v>
      </c>
      <c r="F2116" s="1" t="s">
        <v>6</v>
      </c>
      <c r="G2116" s="1" t="s">
        <v>11</v>
      </c>
      <c r="H2116" s="1" t="s">
        <v>3</v>
      </c>
      <c r="I2116">
        <f t="shared" si="165"/>
        <v>11</v>
      </c>
      <c r="J2116">
        <f>VLOOKUP(C2116,Sheet11!$C$10:$E$17,2,FALSE)</f>
        <v>0.17370892018779344</v>
      </c>
      <c r="K2116">
        <f>VLOOKUP(C2116,Sheet11!$C$10:$E$17,3,FALSE)</f>
        <v>0.17822899041173154</v>
      </c>
      <c r="L2116">
        <f>VLOOKUP(E2116,Sheet11!$C$27:$E$30,2,FALSE)</f>
        <v>0.51877934272300474</v>
      </c>
      <c r="M2116">
        <f>VLOOKUP(E2116,Sheet11!$C$27:$E$30,3,FALSE)</f>
        <v>0.64805414551607443</v>
      </c>
      <c r="N2116">
        <f>VLOOKUP(F2116,Sheet11!$C$40:$E$43,2,FALSE)</f>
        <v>0.42488262910798125</v>
      </c>
      <c r="O2116">
        <f>VLOOKUP(F2116,Sheet11!$C$40:$E$43,3,FALSE)</f>
        <v>0.54540327129159616</v>
      </c>
      <c r="P2116">
        <f>VLOOKUP(G2116,Sheet11!$C$53:$E$61,2,FALSE)</f>
        <v>8.2159624413145546E-2</v>
      </c>
      <c r="Q2116">
        <f>VLOOKUP(G2116,Sheet11!$C$53:$E$61,3,FALSE)</f>
        <v>0.20812182741116753</v>
      </c>
      <c r="R2116">
        <f>VLOOKUP(I2116,Sheet11!$C$70:$E$89,2,FALSE)</f>
        <v>1.4084507042253521E-2</v>
      </c>
      <c r="S2116">
        <f>VLOOKUP(I2116,Sheet11!$C$70:$E$89,3,FALSE)</f>
        <v>2.5944726452340666E-2</v>
      </c>
      <c r="T2116">
        <f t="shared" si="166"/>
        <v>8.5822959827000346E-6</v>
      </c>
      <c r="U2116">
        <f t="shared" si="167"/>
        <v>2.7426523735981766E-4</v>
      </c>
      <c r="V2116">
        <f t="shared" si="168"/>
        <v>3.0342481269961079E-2</v>
      </c>
      <c r="W2116" t="str">
        <f t="shared" si="169"/>
        <v>Ontime</v>
      </c>
    </row>
    <row r="2117" spans="3:23" x14ac:dyDescent="0.3">
      <c r="C2117" s="1">
        <v>5</v>
      </c>
      <c r="D2117" s="1">
        <v>1256</v>
      </c>
      <c r="E2117" s="1" t="s">
        <v>5</v>
      </c>
      <c r="F2117" s="1" t="s">
        <v>6</v>
      </c>
      <c r="G2117" s="1" t="s">
        <v>11</v>
      </c>
      <c r="H2117" s="1" t="s">
        <v>3</v>
      </c>
      <c r="I2117">
        <f t="shared" si="165"/>
        <v>12</v>
      </c>
      <c r="J2117">
        <f>VLOOKUP(C2117,Sheet11!$C$10:$E$17,2,FALSE)</f>
        <v>0.17370892018779344</v>
      </c>
      <c r="K2117">
        <f>VLOOKUP(C2117,Sheet11!$C$10:$E$17,3,FALSE)</f>
        <v>0.17822899041173154</v>
      </c>
      <c r="L2117">
        <f>VLOOKUP(E2117,Sheet11!$C$27:$E$30,2,FALSE)</f>
        <v>0.51877934272300474</v>
      </c>
      <c r="M2117">
        <f>VLOOKUP(E2117,Sheet11!$C$27:$E$30,3,FALSE)</f>
        <v>0.64805414551607443</v>
      </c>
      <c r="N2117">
        <f>VLOOKUP(F2117,Sheet11!$C$40:$E$43,2,FALSE)</f>
        <v>0.42488262910798125</v>
      </c>
      <c r="O2117">
        <f>VLOOKUP(F2117,Sheet11!$C$40:$E$43,3,FALSE)</f>
        <v>0.54540327129159616</v>
      </c>
      <c r="P2117">
        <f>VLOOKUP(G2117,Sheet11!$C$53:$E$61,2,FALSE)</f>
        <v>8.2159624413145546E-2</v>
      </c>
      <c r="Q2117">
        <f>VLOOKUP(G2117,Sheet11!$C$53:$E$61,3,FALSE)</f>
        <v>0.20812182741116753</v>
      </c>
      <c r="R2117">
        <f>VLOOKUP(I2117,Sheet11!$C$70:$E$89,2,FALSE)</f>
        <v>3.0516431924882629E-2</v>
      </c>
      <c r="S2117">
        <f>VLOOKUP(I2117,Sheet11!$C$70:$E$89,3,FALSE)</f>
        <v>0.10152284263959391</v>
      </c>
      <c r="T2117">
        <f t="shared" si="166"/>
        <v>1.8594974629183408E-5</v>
      </c>
      <c r="U2117">
        <f t="shared" si="167"/>
        <v>1.073211798364504E-3</v>
      </c>
      <c r="V2117">
        <f t="shared" si="168"/>
        <v>1.7031378710169368E-2</v>
      </c>
      <c r="W2117" t="str">
        <f t="shared" si="169"/>
        <v>Ontime</v>
      </c>
    </row>
    <row r="2118" spans="3:23" x14ac:dyDescent="0.3">
      <c r="C2118" s="1">
        <v>5</v>
      </c>
      <c r="D2118" s="1">
        <v>1356</v>
      </c>
      <c r="E2118" s="1" t="s">
        <v>5</v>
      </c>
      <c r="F2118" s="1" t="s">
        <v>6</v>
      </c>
      <c r="G2118" s="1" t="s">
        <v>11</v>
      </c>
      <c r="H2118" s="1" t="s">
        <v>3</v>
      </c>
      <c r="I2118">
        <f t="shared" si="165"/>
        <v>13</v>
      </c>
      <c r="J2118">
        <f>VLOOKUP(C2118,Sheet11!$C$10:$E$17,2,FALSE)</f>
        <v>0.17370892018779344</v>
      </c>
      <c r="K2118">
        <f>VLOOKUP(C2118,Sheet11!$C$10:$E$17,3,FALSE)</f>
        <v>0.17822899041173154</v>
      </c>
      <c r="L2118">
        <f>VLOOKUP(E2118,Sheet11!$C$27:$E$30,2,FALSE)</f>
        <v>0.51877934272300474</v>
      </c>
      <c r="M2118">
        <f>VLOOKUP(E2118,Sheet11!$C$27:$E$30,3,FALSE)</f>
        <v>0.64805414551607443</v>
      </c>
      <c r="N2118">
        <f>VLOOKUP(F2118,Sheet11!$C$40:$E$43,2,FALSE)</f>
        <v>0.42488262910798125</v>
      </c>
      <c r="O2118">
        <f>VLOOKUP(F2118,Sheet11!$C$40:$E$43,3,FALSE)</f>
        <v>0.54540327129159616</v>
      </c>
      <c r="P2118">
        <f>VLOOKUP(G2118,Sheet11!$C$53:$E$61,2,FALSE)</f>
        <v>8.2159624413145546E-2</v>
      </c>
      <c r="Q2118">
        <f>VLOOKUP(G2118,Sheet11!$C$53:$E$61,3,FALSE)</f>
        <v>0.20812182741116753</v>
      </c>
      <c r="R2118">
        <f>VLOOKUP(I2118,Sheet11!$C$70:$E$89,2,FALSE)</f>
        <v>6.1032863849765258E-2</v>
      </c>
      <c r="S2118">
        <f>VLOOKUP(I2118,Sheet11!$C$70:$E$89,3,FALSE)</f>
        <v>5.0761421319796954E-2</v>
      </c>
      <c r="T2118">
        <f t="shared" si="166"/>
        <v>3.7189949258366816E-5</v>
      </c>
      <c r="U2118">
        <f t="shared" si="167"/>
        <v>5.3660589918225199E-4</v>
      </c>
      <c r="V2118">
        <f t="shared" si="168"/>
        <v>6.4813904386789134E-2</v>
      </c>
      <c r="W2118" t="str">
        <f t="shared" si="169"/>
        <v>Ontime</v>
      </c>
    </row>
    <row r="2119" spans="3:23" x14ac:dyDescent="0.3">
      <c r="C2119" s="1">
        <v>5</v>
      </c>
      <c r="D2119" s="1">
        <v>1459</v>
      </c>
      <c r="E2119" s="1" t="s">
        <v>5</v>
      </c>
      <c r="F2119" s="1" t="s">
        <v>6</v>
      </c>
      <c r="G2119" s="1" t="s">
        <v>11</v>
      </c>
      <c r="H2119" s="1" t="s">
        <v>3</v>
      </c>
      <c r="I2119">
        <f t="shared" si="165"/>
        <v>14</v>
      </c>
      <c r="J2119">
        <f>VLOOKUP(C2119,Sheet11!$C$10:$E$17,2,FALSE)</f>
        <v>0.17370892018779344</v>
      </c>
      <c r="K2119">
        <f>VLOOKUP(C2119,Sheet11!$C$10:$E$17,3,FALSE)</f>
        <v>0.17822899041173154</v>
      </c>
      <c r="L2119">
        <f>VLOOKUP(E2119,Sheet11!$C$27:$E$30,2,FALSE)</f>
        <v>0.51877934272300474</v>
      </c>
      <c r="M2119">
        <f>VLOOKUP(E2119,Sheet11!$C$27:$E$30,3,FALSE)</f>
        <v>0.64805414551607443</v>
      </c>
      <c r="N2119">
        <f>VLOOKUP(F2119,Sheet11!$C$40:$E$43,2,FALSE)</f>
        <v>0.42488262910798125</v>
      </c>
      <c r="O2119">
        <f>VLOOKUP(F2119,Sheet11!$C$40:$E$43,3,FALSE)</f>
        <v>0.54540327129159616</v>
      </c>
      <c r="P2119">
        <f>VLOOKUP(G2119,Sheet11!$C$53:$E$61,2,FALSE)</f>
        <v>8.2159624413145546E-2</v>
      </c>
      <c r="Q2119">
        <f>VLOOKUP(G2119,Sheet11!$C$53:$E$61,3,FALSE)</f>
        <v>0.20812182741116753</v>
      </c>
      <c r="R2119">
        <f>VLOOKUP(I2119,Sheet11!$C$70:$E$89,2,FALSE)</f>
        <v>5.6338028169014086E-2</v>
      </c>
      <c r="S2119">
        <f>VLOOKUP(I2119,Sheet11!$C$70:$E$89,3,FALSE)</f>
        <v>9.7574732092498589E-2</v>
      </c>
      <c r="T2119">
        <f t="shared" si="166"/>
        <v>3.4329183930800139E-5</v>
      </c>
      <c r="U2119">
        <f t="shared" si="167"/>
        <v>1.0314757839836621E-3</v>
      </c>
      <c r="V2119">
        <f t="shared" si="168"/>
        <v>3.2209630245930022E-2</v>
      </c>
      <c r="W2119" t="str">
        <f t="shared" si="169"/>
        <v>Ontime</v>
      </c>
    </row>
    <row r="2120" spans="3:23" x14ac:dyDescent="0.3">
      <c r="C2120" s="1">
        <v>5</v>
      </c>
      <c r="D2120" s="1">
        <v>1556</v>
      </c>
      <c r="E2120" s="1" t="s">
        <v>5</v>
      </c>
      <c r="F2120" s="1" t="s">
        <v>6</v>
      </c>
      <c r="G2120" s="1" t="s">
        <v>11</v>
      </c>
      <c r="H2120" s="1" t="s">
        <v>3</v>
      </c>
      <c r="I2120">
        <f t="shared" si="165"/>
        <v>15</v>
      </c>
      <c r="J2120">
        <f>VLOOKUP(C2120,Sheet11!$C$10:$E$17,2,FALSE)</f>
        <v>0.17370892018779344</v>
      </c>
      <c r="K2120">
        <f>VLOOKUP(C2120,Sheet11!$C$10:$E$17,3,FALSE)</f>
        <v>0.17822899041173154</v>
      </c>
      <c r="L2120">
        <f>VLOOKUP(E2120,Sheet11!$C$27:$E$30,2,FALSE)</f>
        <v>0.51877934272300474</v>
      </c>
      <c r="M2120">
        <f>VLOOKUP(E2120,Sheet11!$C$27:$E$30,3,FALSE)</f>
        <v>0.64805414551607443</v>
      </c>
      <c r="N2120">
        <f>VLOOKUP(F2120,Sheet11!$C$40:$E$43,2,FALSE)</f>
        <v>0.42488262910798125</v>
      </c>
      <c r="O2120">
        <f>VLOOKUP(F2120,Sheet11!$C$40:$E$43,3,FALSE)</f>
        <v>0.54540327129159616</v>
      </c>
      <c r="P2120">
        <f>VLOOKUP(G2120,Sheet11!$C$53:$E$61,2,FALSE)</f>
        <v>8.2159624413145546E-2</v>
      </c>
      <c r="Q2120">
        <f>VLOOKUP(G2120,Sheet11!$C$53:$E$61,3,FALSE)</f>
        <v>0.20812182741116753</v>
      </c>
      <c r="R2120">
        <f>VLOOKUP(I2120,Sheet11!$C$70:$E$89,2,FALSE)</f>
        <v>0.13849765258215962</v>
      </c>
      <c r="S2120">
        <f>VLOOKUP(I2120,Sheet11!$C$70:$E$89,3,FALSE)</f>
        <v>6.2041737168640719E-2</v>
      </c>
      <c r="T2120">
        <f t="shared" si="166"/>
        <v>8.4392577163217001E-5</v>
      </c>
      <c r="U2120">
        <f t="shared" si="167"/>
        <v>6.558516545560857E-4</v>
      </c>
      <c r="V2120">
        <f t="shared" si="168"/>
        <v>0.11400639619603045</v>
      </c>
      <c r="W2120" t="str">
        <f t="shared" si="169"/>
        <v>Ontime</v>
      </c>
    </row>
    <row r="2121" spans="3:23" x14ac:dyDescent="0.3">
      <c r="C2121" s="1">
        <v>5</v>
      </c>
      <c r="D2121" s="1">
        <v>1656</v>
      </c>
      <c r="E2121" s="1" t="s">
        <v>5</v>
      </c>
      <c r="F2121" s="1" t="s">
        <v>6</v>
      </c>
      <c r="G2121" s="1" t="s">
        <v>11</v>
      </c>
      <c r="H2121" s="1" t="s">
        <v>15</v>
      </c>
      <c r="I2121">
        <f t="shared" si="165"/>
        <v>16</v>
      </c>
      <c r="J2121">
        <f>VLOOKUP(C2121,Sheet11!$C$10:$E$17,2,FALSE)</f>
        <v>0.17370892018779344</v>
      </c>
      <c r="K2121">
        <f>VLOOKUP(C2121,Sheet11!$C$10:$E$17,3,FALSE)</f>
        <v>0.17822899041173154</v>
      </c>
      <c r="L2121">
        <f>VLOOKUP(E2121,Sheet11!$C$27:$E$30,2,FALSE)</f>
        <v>0.51877934272300474</v>
      </c>
      <c r="M2121">
        <f>VLOOKUP(E2121,Sheet11!$C$27:$E$30,3,FALSE)</f>
        <v>0.64805414551607443</v>
      </c>
      <c r="N2121">
        <f>VLOOKUP(F2121,Sheet11!$C$40:$E$43,2,FALSE)</f>
        <v>0.42488262910798125</v>
      </c>
      <c r="O2121">
        <f>VLOOKUP(F2121,Sheet11!$C$40:$E$43,3,FALSE)</f>
        <v>0.54540327129159616</v>
      </c>
      <c r="P2121">
        <f>VLOOKUP(G2121,Sheet11!$C$53:$E$61,2,FALSE)</f>
        <v>8.2159624413145546E-2</v>
      </c>
      <c r="Q2121">
        <f>VLOOKUP(G2121,Sheet11!$C$53:$E$61,3,FALSE)</f>
        <v>0.20812182741116753</v>
      </c>
      <c r="R2121">
        <f>VLOOKUP(I2121,Sheet11!$C$70:$E$89,2,FALSE)</f>
        <v>0.10328638497652583</v>
      </c>
      <c r="S2121">
        <f>VLOOKUP(I2121,Sheet11!$C$70:$E$89,3,FALSE)</f>
        <v>9.8702763677382968E-2</v>
      </c>
      <c r="T2121">
        <f t="shared" si="166"/>
        <v>6.2936837206466922E-5</v>
      </c>
      <c r="U2121">
        <f t="shared" si="167"/>
        <v>1.0434003595210454E-3</v>
      </c>
      <c r="V2121">
        <f t="shared" si="168"/>
        <v>5.6887572245270975E-2</v>
      </c>
      <c r="W2121" t="str">
        <f t="shared" si="169"/>
        <v>Ontime</v>
      </c>
    </row>
    <row r="2122" spans="3:23" x14ac:dyDescent="0.3">
      <c r="C2122" s="1">
        <v>5</v>
      </c>
      <c r="D2122" s="1">
        <v>1758</v>
      </c>
      <c r="E2122" s="1" t="s">
        <v>5</v>
      </c>
      <c r="F2122" s="1" t="s">
        <v>6</v>
      </c>
      <c r="G2122" s="1" t="s">
        <v>11</v>
      </c>
      <c r="H2122" s="1" t="s">
        <v>3</v>
      </c>
      <c r="I2122">
        <f t="shared" si="165"/>
        <v>17</v>
      </c>
      <c r="J2122">
        <f>VLOOKUP(C2122,Sheet11!$C$10:$E$17,2,FALSE)</f>
        <v>0.17370892018779344</v>
      </c>
      <c r="K2122">
        <f>VLOOKUP(C2122,Sheet11!$C$10:$E$17,3,FALSE)</f>
        <v>0.17822899041173154</v>
      </c>
      <c r="L2122">
        <f>VLOOKUP(E2122,Sheet11!$C$27:$E$30,2,FALSE)</f>
        <v>0.51877934272300474</v>
      </c>
      <c r="M2122">
        <f>VLOOKUP(E2122,Sheet11!$C$27:$E$30,3,FALSE)</f>
        <v>0.64805414551607443</v>
      </c>
      <c r="N2122">
        <f>VLOOKUP(F2122,Sheet11!$C$40:$E$43,2,FALSE)</f>
        <v>0.42488262910798125</v>
      </c>
      <c r="O2122">
        <f>VLOOKUP(F2122,Sheet11!$C$40:$E$43,3,FALSE)</f>
        <v>0.54540327129159616</v>
      </c>
      <c r="P2122">
        <f>VLOOKUP(G2122,Sheet11!$C$53:$E$61,2,FALSE)</f>
        <v>8.2159624413145546E-2</v>
      </c>
      <c r="Q2122">
        <f>VLOOKUP(G2122,Sheet11!$C$53:$E$61,3,FALSE)</f>
        <v>0.20812182741116753</v>
      </c>
      <c r="R2122">
        <f>VLOOKUP(I2122,Sheet11!$C$70:$E$89,2,FALSE)</f>
        <v>9.154929577464789E-2</v>
      </c>
      <c r="S2122">
        <f>VLOOKUP(I2122,Sheet11!$C$70:$E$89,3,FALSE)</f>
        <v>8.1218274111675121E-2</v>
      </c>
      <c r="T2122">
        <f t="shared" si="166"/>
        <v>5.5784923887550224E-5</v>
      </c>
      <c r="U2122">
        <f t="shared" si="167"/>
        <v>8.5856943869160312E-4</v>
      </c>
      <c r="V2122">
        <f t="shared" si="168"/>
        <v>6.1010179609353656E-2</v>
      </c>
      <c r="W2122" t="str">
        <f t="shared" si="169"/>
        <v>Ontime</v>
      </c>
    </row>
    <row r="2123" spans="3:23" x14ac:dyDescent="0.3">
      <c r="C2123" s="1">
        <v>5</v>
      </c>
      <c r="D2123" s="1">
        <v>1856</v>
      </c>
      <c r="E2123" s="1" t="s">
        <v>5</v>
      </c>
      <c r="F2123" s="1" t="s">
        <v>6</v>
      </c>
      <c r="G2123" s="1" t="s">
        <v>11</v>
      </c>
      <c r="H2123" s="1" t="s">
        <v>3</v>
      </c>
      <c r="I2123">
        <f t="shared" si="165"/>
        <v>18</v>
      </c>
      <c r="J2123">
        <f>VLOOKUP(C2123,Sheet11!$C$10:$E$17,2,FALSE)</f>
        <v>0.17370892018779344</v>
      </c>
      <c r="K2123">
        <f>VLOOKUP(C2123,Sheet11!$C$10:$E$17,3,FALSE)</f>
        <v>0.17822899041173154</v>
      </c>
      <c r="L2123">
        <f>VLOOKUP(E2123,Sheet11!$C$27:$E$30,2,FALSE)</f>
        <v>0.51877934272300474</v>
      </c>
      <c r="M2123">
        <f>VLOOKUP(E2123,Sheet11!$C$27:$E$30,3,FALSE)</f>
        <v>0.64805414551607443</v>
      </c>
      <c r="N2123">
        <f>VLOOKUP(F2123,Sheet11!$C$40:$E$43,2,FALSE)</f>
        <v>0.42488262910798125</v>
      </c>
      <c r="O2123">
        <f>VLOOKUP(F2123,Sheet11!$C$40:$E$43,3,FALSE)</f>
        <v>0.54540327129159616</v>
      </c>
      <c r="P2123">
        <f>VLOOKUP(G2123,Sheet11!$C$53:$E$61,2,FALSE)</f>
        <v>8.2159624413145546E-2</v>
      </c>
      <c r="Q2123">
        <f>VLOOKUP(G2123,Sheet11!$C$53:$E$61,3,FALSE)</f>
        <v>0.20812182741116753</v>
      </c>
      <c r="R2123">
        <f>VLOOKUP(I2123,Sheet11!$C$70:$E$89,2,FALSE)</f>
        <v>7.746478873239436E-2</v>
      </c>
      <c r="S2123">
        <f>VLOOKUP(I2123,Sheet11!$C$70:$E$89,3,FALSE)</f>
        <v>5.8093626621545401E-2</v>
      </c>
      <c r="T2123">
        <f t="shared" si="166"/>
        <v>4.7202627904850185E-5</v>
      </c>
      <c r="U2123">
        <f t="shared" si="167"/>
        <v>6.1411564017524391E-4</v>
      </c>
      <c r="V2123">
        <f t="shared" si="168"/>
        <v>7.1376567355210793E-2</v>
      </c>
      <c r="W2123" t="str">
        <f t="shared" si="169"/>
        <v>Ontime</v>
      </c>
    </row>
    <row r="2124" spans="3:23" x14ac:dyDescent="0.3">
      <c r="C2124" s="1">
        <v>5</v>
      </c>
      <c r="D2124" s="1">
        <v>2004</v>
      </c>
      <c r="E2124" s="1" t="s">
        <v>5</v>
      </c>
      <c r="F2124" s="1" t="s">
        <v>6</v>
      </c>
      <c r="G2124" s="1" t="s">
        <v>11</v>
      </c>
      <c r="H2124" s="1" t="s">
        <v>3</v>
      </c>
      <c r="I2124">
        <f t="shared" si="165"/>
        <v>20</v>
      </c>
      <c r="J2124">
        <f>VLOOKUP(C2124,Sheet11!$C$10:$E$17,2,FALSE)</f>
        <v>0.17370892018779344</v>
      </c>
      <c r="K2124">
        <f>VLOOKUP(C2124,Sheet11!$C$10:$E$17,3,FALSE)</f>
        <v>0.17822899041173154</v>
      </c>
      <c r="L2124">
        <f>VLOOKUP(E2124,Sheet11!$C$27:$E$30,2,FALSE)</f>
        <v>0.51877934272300474</v>
      </c>
      <c r="M2124">
        <f>VLOOKUP(E2124,Sheet11!$C$27:$E$30,3,FALSE)</f>
        <v>0.64805414551607443</v>
      </c>
      <c r="N2124">
        <f>VLOOKUP(F2124,Sheet11!$C$40:$E$43,2,FALSE)</f>
        <v>0.42488262910798125</v>
      </c>
      <c r="O2124">
        <f>VLOOKUP(F2124,Sheet11!$C$40:$E$43,3,FALSE)</f>
        <v>0.54540327129159616</v>
      </c>
      <c r="P2124">
        <f>VLOOKUP(G2124,Sheet11!$C$53:$E$61,2,FALSE)</f>
        <v>8.2159624413145546E-2</v>
      </c>
      <c r="Q2124">
        <f>VLOOKUP(G2124,Sheet11!$C$53:$E$61,3,FALSE)</f>
        <v>0.20812182741116753</v>
      </c>
      <c r="R2124">
        <f>VLOOKUP(I2124,Sheet11!$C$70:$E$89,2,FALSE)</f>
        <v>4.9295774647887321E-2</v>
      </c>
      <c r="S2124">
        <f>VLOOKUP(I2124,Sheet11!$C$70:$E$89,3,FALSE)</f>
        <v>3.6661026508742242E-2</v>
      </c>
      <c r="T2124">
        <f t="shared" si="166"/>
        <v>3.0038035939450119E-5</v>
      </c>
      <c r="U2124">
        <f t="shared" si="167"/>
        <v>3.8754870496495971E-4</v>
      </c>
      <c r="V2124">
        <f t="shared" si="168"/>
        <v>7.193244659634955E-2</v>
      </c>
      <c r="W2124" t="str">
        <f t="shared" si="169"/>
        <v>Ontime</v>
      </c>
    </row>
    <row r="2125" spans="3:23" x14ac:dyDescent="0.3">
      <c r="C2125" s="1">
        <v>5</v>
      </c>
      <c r="D2125" s="1">
        <v>2057</v>
      </c>
      <c r="E2125" s="1" t="s">
        <v>5</v>
      </c>
      <c r="F2125" s="1" t="s">
        <v>6</v>
      </c>
      <c r="G2125" s="1" t="s">
        <v>11</v>
      </c>
      <c r="H2125" s="1" t="s">
        <v>3</v>
      </c>
      <c r="I2125">
        <f t="shared" si="165"/>
        <v>20</v>
      </c>
      <c r="J2125">
        <f>VLOOKUP(C2125,Sheet11!$C$10:$E$17,2,FALSE)</f>
        <v>0.17370892018779344</v>
      </c>
      <c r="K2125">
        <f>VLOOKUP(C2125,Sheet11!$C$10:$E$17,3,FALSE)</f>
        <v>0.17822899041173154</v>
      </c>
      <c r="L2125">
        <f>VLOOKUP(E2125,Sheet11!$C$27:$E$30,2,FALSE)</f>
        <v>0.51877934272300474</v>
      </c>
      <c r="M2125">
        <f>VLOOKUP(E2125,Sheet11!$C$27:$E$30,3,FALSE)</f>
        <v>0.64805414551607443</v>
      </c>
      <c r="N2125">
        <f>VLOOKUP(F2125,Sheet11!$C$40:$E$43,2,FALSE)</f>
        <v>0.42488262910798125</v>
      </c>
      <c r="O2125">
        <f>VLOOKUP(F2125,Sheet11!$C$40:$E$43,3,FALSE)</f>
        <v>0.54540327129159616</v>
      </c>
      <c r="P2125">
        <f>VLOOKUP(G2125,Sheet11!$C$53:$E$61,2,FALSE)</f>
        <v>8.2159624413145546E-2</v>
      </c>
      <c r="Q2125">
        <f>VLOOKUP(G2125,Sheet11!$C$53:$E$61,3,FALSE)</f>
        <v>0.20812182741116753</v>
      </c>
      <c r="R2125">
        <f>VLOOKUP(I2125,Sheet11!$C$70:$E$89,2,FALSE)</f>
        <v>4.9295774647887321E-2</v>
      </c>
      <c r="S2125">
        <f>VLOOKUP(I2125,Sheet11!$C$70:$E$89,3,FALSE)</f>
        <v>3.6661026508742242E-2</v>
      </c>
      <c r="T2125">
        <f t="shared" si="166"/>
        <v>3.0038035939450119E-5</v>
      </c>
      <c r="U2125">
        <f t="shared" si="167"/>
        <v>3.8754870496495971E-4</v>
      </c>
      <c r="V2125">
        <f t="shared" si="168"/>
        <v>7.193244659634955E-2</v>
      </c>
      <c r="W2125" t="str">
        <f t="shared" si="169"/>
        <v>Ontime</v>
      </c>
    </row>
    <row r="2126" spans="3:23" x14ac:dyDescent="0.3">
      <c r="C2126" s="1">
        <v>5</v>
      </c>
      <c r="D2126" s="1">
        <v>1748</v>
      </c>
      <c r="E2126" s="1" t="s">
        <v>2</v>
      </c>
      <c r="F2126" s="1" t="s">
        <v>13</v>
      </c>
      <c r="G2126" s="1" t="s">
        <v>12</v>
      </c>
      <c r="H2126" s="1" t="s">
        <v>15</v>
      </c>
      <c r="I2126">
        <f t="shared" si="165"/>
        <v>17</v>
      </c>
      <c r="J2126">
        <f>VLOOKUP(C2126,Sheet11!$C$10:$E$17,2,FALSE)</f>
        <v>0.17370892018779344</v>
      </c>
      <c r="K2126">
        <f>VLOOKUP(C2126,Sheet11!$C$10:$E$17,3,FALSE)</f>
        <v>0.17822899041173154</v>
      </c>
      <c r="L2126">
        <f>VLOOKUP(E2126,Sheet11!$C$27:$E$30,2,FALSE)</f>
        <v>8.6854460093896718E-2</v>
      </c>
      <c r="M2126">
        <f>VLOOKUP(E2126,Sheet11!$C$27:$E$30,3,FALSE)</f>
        <v>6.0913705583756347E-2</v>
      </c>
      <c r="N2126">
        <f>VLOOKUP(F2126,Sheet11!$C$40:$E$43,2,FALSE)</f>
        <v>0.3779342723004695</v>
      </c>
      <c r="O2126">
        <f>VLOOKUP(F2126,Sheet11!$C$40:$E$43,3,FALSE)</f>
        <v>0.28426395939086296</v>
      </c>
      <c r="P2126">
        <f>VLOOKUP(G2126,Sheet11!$C$53:$E$61,2,FALSE)</f>
        <v>0.22065727699530516</v>
      </c>
      <c r="Q2126">
        <f>VLOOKUP(G2126,Sheet11!$C$53:$E$61,3,FALSE)</f>
        <v>0.17710095882684715</v>
      </c>
      <c r="R2126">
        <f>VLOOKUP(I2126,Sheet11!$C$70:$E$89,2,FALSE)</f>
        <v>9.154929577464789E-2</v>
      </c>
      <c r="S2126">
        <f>VLOOKUP(I2126,Sheet11!$C$70:$E$89,3,FALSE)</f>
        <v>8.1218274111675121E-2</v>
      </c>
      <c r="T2126">
        <f t="shared" si="166"/>
        <v>2.2311738213848117E-5</v>
      </c>
      <c r="U2126">
        <f t="shared" si="167"/>
        <v>3.5792043659861817E-5</v>
      </c>
      <c r="V2126">
        <f t="shared" si="168"/>
        <v>0.38399803755189726</v>
      </c>
      <c r="W2126" t="str">
        <f t="shared" si="169"/>
        <v>Ontime</v>
      </c>
    </row>
    <row r="2127" spans="3:23" x14ac:dyDescent="0.3">
      <c r="C2127" s="1">
        <v>5</v>
      </c>
      <c r="D2127" s="1">
        <v>700</v>
      </c>
      <c r="E2127" s="1" t="s">
        <v>2</v>
      </c>
      <c r="F2127" s="1" t="s">
        <v>13</v>
      </c>
      <c r="G2127" s="1" t="s">
        <v>12</v>
      </c>
      <c r="H2127" s="1" t="s">
        <v>3</v>
      </c>
      <c r="I2127">
        <f t="shared" si="165"/>
        <v>7</v>
      </c>
      <c r="J2127">
        <f>VLOOKUP(C2127,Sheet11!$C$10:$E$17,2,FALSE)</f>
        <v>0.17370892018779344</v>
      </c>
      <c r="K2127">
        <f>VLOOKUP(C2127,Sheet11!$C$10:$E$17,3,FALSE)</f>
        <v>0.17822899041173154</v>
      </c>
      <c r="L2127">
        <f>VLOOKUP(E2127,Sheet11!$C$27:$E$30,2,FALSE)</f>
        <v>8.6854460093896718E-2</v>
      </c>
      <c r="M2127">
        <f>VLOOKUP(E2127,Sheet11!$C$27:$E$30,3,FALSE)</f>
        <v>6.0913705583756347E-2</v>
      </c>
      <c r="N2127">
        <f>VLOOKUP(F2127,Sheet11!$C$40:$E$43,2,FALSE)</f>
        <v>0.3779342723004695</v>
      </c>
      <c r="O2127">
        <f>VLOOKUP(F2127,Sheet11!$C$40:$E$43,3,FALSE)</f>
        <v>0.28426395939086296</v>
      </c>
      <c r="P2127">
        <f>VLOOKUP(G2127,Sheet11!$C$53:$E$61,2,FALSE)</f>
        <v>0.22065727699530516</v>
      </c>
      <c r="Q2127">
        <f>VLOOKUP(G2127,Sheet11!$C$53:$E$61,3,FALSE)</f>
        <v>0.17710095882684715</v>
      </c>
      <c r="R2127">
        <f>VLOOKUP(I2127,Sheet11!$C$70:$E$89,2,FALSE)</f>
        <v>4.2253521126760563E-2</v>
      </c>
      <c r="S2127">
        <f>VLOOKUP(I2127,Sheet11!$C$70:$E$89,3,FALSE)</f>
        <v>4.3993231810490696E-2</v>
      </c>
      <c r="T2127">
        <f t="shared" si="166"/>
        <v>1.0297725329468362E-5</v>
      </c>
      <c r="U2127">
        <f t="shared" si="167"/>
        <v>1.9387356982425153E-5</v>
      </c>
      <c r="V2127">
        <f t="shared" si="168"/>
        <v>0.34689899867121182</v>
      </c>
      <c r="W2127" t="str">
        <f t="shared" si="169"/>
        <v>Ontime</v>
      </c>
    </row>
    <row r="2128" spans="3:23" x14ac:dyDescent="0.3">
      <c r="C2128" s="1">
        <v>5</v>
      </c>
      <c r="D2128" s="1">
        <v>1513</v>
      </c>
      <c r="E2128" s="1" t="s">
        <v>2</v>
      </c>
      <c r="F2128" s="1" t="s">
        <v>13</v>
      </c>
      <c r="G2128" s="1" t="s">
        <v>12</v>
      </c>
      <c r="H2128" s="1" t="s">
        <v>15</v>
      </c>
      <c r="I2128">
        <f t="shared" si="165"/>
        <v>15</v>
      </c>
      <c r="J2128">
        <f>VLOOKUP(C2128,Sheet11!$C$10:$E$17,2,FALSE)</f>
        <v>0.17370892018779344</v>
      </c>
      <c r="K2128">
        <f>VLOOKUP(C2128,Sheet11!$C$10:$E$17,3,FALSE)</f>
        <v>0.17822899041173154</v>
      </c>
      <c r="L2128">
        <f>VLOOKUP(E2128,Sheet11!$C$27:$E$30,2,FALSE)</f>
        <v>8.6854460093896718E-2</v>
      </c>
      <c r="M2128">
        <f>VLOOKUP(E2128,Sheet11!$C$27:$E$30,3,FALSE)</f>
        <v>6.0913705583756347E-2</v>
      </c>
      <c r="N2128">
        <f>VLOOKUP(F2128,Sheet11!$C$40:$E$43,2,FALSE)</f>
        <v>0.3779342723004695</v>
      </c>
      <c r="O2128">
        <f>VLOOKUP(F2128,Sheet11!$C$40:$E$43,3,FALSE)</f>
        <v>0.28426395939086296</v>
      </c>
      <c r="P2128">
        <f>VLOOKUP(G2128,Sheet11!$C$53:$E$61,2,FALSE)</f>
        <v>0.22065727699530516</v>
      </c>
      <c r="Q2128">
        <f>VLOOKUP(G2128,Sheet11!$C$53:$E$61,3,FALSE)</f>
        <v>0.17710095882684715</v>
      </c>
      <c r="R2128">
        <f>VLOOKUP(I2128,Sheet11!$C$70:$E$89,2,FALSE)</f>
        <v>0.13849765258215962</v>
      </c>
      <c r="S2128">
        <f>VLOOKUP(I2128,Sheet11!$C$70:$E$89,3,FALSE)</f>
        <v>6.2041737168640719E-2</v>
      </c>
      <c r="T2128">
        <f t="shared" si="166"/>
        <v>3.3753655246590744E-5</v>
      </c>
      <c r="U2128">
        <f t="shared" si="167"/>
        <v>2.7341144462394444E-5</v>
      </c>
      <c r="V2128">
        <f t="shared" si="168"/>
        <v>0.5524800049655717</v>
      </c>
      <c r="W2128" t="str">
        <f t="shared" si="169"/>
        <v>Delayed</v>
      </c>
    </row>
    <row r="2129" spans="3:23" x14ac:dyDescent="0.3">
      <c r="C2129" s="1">
        <v>5</v>
      </c>
      <c r="D2129" s="1">
        <v>1037</v>
      </c>
      <c r="E2129" s="1" t="s">
        <v>2</v>
      </c>
      <c r="F2129" s="1" t="s">
        <v>13</v>
      </c>
      <c r="G2129" s="1" t="s">
        <v>12</v>
      </c>
      <c r="H2129" s="1" t="s">
        <v>3</v>
      </c>
      <c r="I2129">
        <f t="shared" si="165"/>
        <v>10</v>
      </c>
      <c r="J2129">
        <f>VLOOKUP(C2129,Sheet11!$C$10:$E$17,2,FALSE)</f>
        <v>0.17370892018779344</v>
      </c>
      <c r="K2129">
        <f>VLOOKUP(C2129,Sheet11!$C$10:$E$17,3,FALSE)</f>
        <v>0.17822899041173154</v>
      </c>
      <c r="L2129">
        <f>VLOOKUP(E2129,Sheet11!$C$27:$E$30,2,FALSE)</f>
        <v>8.6854460093896718E-2</v>
      </c>
      <c r="M2129">
        <f>VLOOKUP(E2129,Sheet11!$C$27:$E$30,3,FALSE)</f>
        <v>6.0913705583756347E-2</v>
      </c>
      <c r="N2129">
        <f>VLOOKUP(F2129,Sheet11!$C$40:$E$43,2,FALSE)</f>
        <v>0.3779342723004695</v>
      </c>
      <c r="O2129">
        <f>VLOOKUP(F2129,Sheet11!$C$40:$E$43,3,FALSE)</f>
        <v>0.28426395939086296</v>
      </c>
      <c r="P2129">
        <f>VLOOKUP(G2129,Sheet11!$C$53:$E$61,2,FALSE)</f>
        <v>0.22065727699530516</v>
      </c>
      <c r="Q2129">
        <f>VLOOKUP(G2129,Sheet11!$C$53:$E$61,3,FALSE)</f>
        <v>0.17710095882684715</v>
      </c>
      <c r="R2129">
        <f>VLOOKUP(I2129,Sheet11!$C$70:$E$89,2,FALSE)</f>
        <v>3.0516431924882629E-2</v>
      </c>
      <c r="S2129">
        <f>VLOOKUP(I2129,Sheet11!$C$70:$E$89,3,FALSE)</f>
        <v>5.9785673998871969E-2</v>
      </c>
      <c r="T2129">
        <f t="shared" si="166"/>
        <v>7.4372460712827062E-6</v>
      </c>
      <c r="U2129">
        <f t="shared" si="167"/>
        <v>2.6346921027398284E-5</v>
      </c>
      <c r="V2129">
        <f t="shared" si="168"/>
        <v>0.22013998597505971</v>
      </c>
      <c r="W2129" t="str">
        <f t="shared" si="169"/>
        <v>Ontime</v>
      </c>
    </row>
    <row r="2130" spans="3:23" x14ac:dyDescent="0.3">
      <c r="C2130" s="1">
        <v>5</v>
      </c>
      <c r="D2130" s="1">
        <v>1728</v>
      </c>
      <c r="E2130" s="1" t="s">
        <v>5</v>
      </c>
      <c r="F2130" s="1" t="s">
        <v>13</v>
      </c>
      <c r="G2130" s="1" t="s">
        <v>14</v>
      </c>
      <c r="H2130" s="1" t="s">
        <v>3</v>
      </c>
      <c r="I2130">
        <f t="shared" si="165"/>
        <v>17</v>
      </c>
      <c r="J2130">
        <f>VLOOKUP(C2130,Sheet11!$C$10:$E$17,2,FALSE)</f>
        <v>0.17370892018779344</v>
      </c>
      <c r="K2130">
        <f>VLOOKUP(C2130,Sheet11!$C$10:$E$17,3,FALSE)</f>
        <v>0.17822899041173154</v>
      </c>
      <c r="L2130">
        <f>VLOOKUP(E2130,Sheet11!$C$27:$E$30,2,FALSE)</f>
        <v>0.51877934272300474</v>
      </c>
      <c r="M2130">
        <f>VLOOKUP(E2130,Sheet11!$C$27:$E$30,3,FALSE)</f>
        <v>0.64805414551607443</v>
      </c>
      <c r="N2130">
        <f>VLOOKUP(F2130,Sheet11!$C$40:$E$43,2,FALSE)</f>
        <v>0.3779342723004695</v>
      </c>
      <c r="O2130">
        <f>VLOOKUP(F2130,Sheet11!$C$40:$E$43,3,FALSE)</f>
        <v>0.28426395939086296</v>
      </c>
      <c r="P2130">
        <f>VLOOKUP(G2130,Sheet11!$C$53:$E$61,2,FALSE)</f>
        <v>6.1032863849765258E-2</v>
      </c>
      <c r="Q2130">
        <f>VLOOKUP(G2130,Sheet11!$C$53:$E$61,3,FALSE)</f>
        <v>3.835307388606881E-2</v>
      </c>
      <c r="R2130">
        <f>VLOOKUP(I2130,Sheet11!$C$70:$E$89,2,FALSE)</f>
        <v>9.154929577464789E-2</v>
      </c>
      <c r="S2130">
        <f>VLOOKUP(I2130,Sheet11!$C$70:$E$89,3,FALSE)</f>
        <v>8.1218274111675121E-2</v>
      </c>
      <c r="T2130">
        <f t="shared" si="166"/>
        <v>3.6861198325696176E-5</v>
      </c>
      <c r="U2130">
        <f t="shared" si="167"/>
        <v>8.2463551404586094E-5</v>
      </c>
      <c r="V2130">
        <f t="shared" si="168"/>
        <v>0.30891494353867083</v>
      </c>
      <c r="W2130" t="str">
        <f t="shared" si="169"/>
        <v>Ontime</v>
      </c>
    </row>
    <row r="2131" spans="3:23" x14ac:dyDescent="0.3">
      <c r="C2131" s="1">
        <v>5</v>
      </c>
      <c r="D2131" s="1">
        <v>1257</v>
      </c>
      <c r="E2131" s="1" t="s">
        <v>5</v>
      </c>
      <c r="F2131" s="1" t="s">
        <v>13</v>
      </c>
      <c r="G2131" s="1" t="s">
        <v>14</v>
      </c>
      <c r="H2131" s="1" t="s">
        <v>3</v>
      </c>
      <c r="I2131">
        <f t="shared" si="165"/>
        <v>12</v>
      </c>
      <c r="J2131">
        <f>VLOOKUP(C2131,Sheet11!$C$10:$E$17,2,FALSE)</f>
        <v>0.17370892018779344</v>
      </c>
      <c r="K2131">
        <f>VLOOKUP(C2131,Sheet11!$C$10:$E$17,3,FALSE)</f>
        <v>0.17822899041173154</v>
      </c>
      <c r="L2131">
        <f>VLOOKUP(E2131,Sheet11!$C$27:$E$30,2,FALSE)</f>
        <v>0.51877934272300474</v>
      </c>
      <c r="M2131">
        <f>VLOOKUP(E2131,Sheet11!$C$27:$E$30,3,FALSE)</f>
        <v>0.64805414551607443</v>
      </c>
      <c r="N2131">
        <f>VLOOKUP(F2131,Sheet11!$C$40:$E$43,2,FALSE)</f>
        <v>0.3779342723004695</v>
      </c>
      <c r="O2131">
        <f>VLOOKUP(F2131,Sheet11!$C$40:$E$43,3,FALSE)</f>
        <v>0.28426395939086296</v>
      </c>
      <c r="P2131">
        <f>VLOOKUP(G2131,Sheet11!$C$53:$E$61,2,FALSE)</f>
        <v>6.1032863849765258E-2</v>
      </c>
      <c r="Q2131">
        <f>VLOOKUP(G2131,Sheet11!$C$53:$E$61,3,FALSE)</f>
        <v>3.835307388606881E-2</v>
      </c>
      <c r="R2131">
        <f>VLOOKUP(I2131,Sheet11!$C$70:$E$89,2,FALSE)</f>
        <v>3.0516431924882629E-2</v>
      </c>
      <c r="S2131">
        <f>VLOOKUP(I2131,Sheet11!$C$70:$E$89,3,FALSE)</f>
        <v>0.10152284263959391</v>
      </c>
      <c r="T2131">
        <f t="shared" si="166"/>
        <v>1.228706610856539E-5</v>
      </c>
      <c r="U2131">
        <f t="shared" si="167"/>
        <v>1.0307943925573262E-4</v>
      </c>
      <c r="V2131">
        <f t="shared" si="168"/>
        <v>0.10650462254851153</v>
      </c>
      <c r="W2131" t="str">
        <f t="shared" si="169"/>
        <v>Ontime</v>
      </c>
    </row>
    <row r="2132" spans="3:23" x14ac:dyDescent="0.3">
      <c r="C2132" s="1">
        <v>5</v>
      </c>
      <c r="D2132" s="1">
        <v>1851</v>
      </c>
      <c r="E2132" s="1" t="s">
        <v>5</v>
      </c>
      <c r="F2132" s="1" t="s">
        <v>13</v>
      </c>
      <c r="G2132" s="1" t="s">
        <v>14</v>
      </c>
      <c r="H2132" s="1" t="s">
        <v>3</v>
      </c>
      <c r="I2132">
        <f t="shared" si="165"/>
        <v>18</v>
      </c>
      <c r="J2132">
        <f>VLOOKUP(C2132,Sheet11!$C$10:$E$17,2,FALSE)</f>
        <v>0.17370892018779344</v>
      </c>
      <c r="K2132">
        <f>VLOOKUP(C2132,Sheet11!$C$10:$E$17,3,FALSE)</f>
        <v>0.17822899041173154</v>
      </c>
      <c r="L2132">
        <f>VLOOKUP(E2132,Sheet11!$C$27:$E$30,2,FALSE)</f>
        <v>0.51877934272300474</v>
      </c>
      <c r="M2132">
        <f>VLOOKUP(E2132,Sheet11!$C$27:$E$30,3,FALSE)</f>
        <v>0.64805414551607443</v>
      </c>
      <c r="N2132">
        <f>VLOOKUP(F2132,Sheet11!$C$40:$E$43,2,FALSE)</f>
        <v>0.3779342723004695</v>
      </c>
      <c r="O2132">
        <f>VLOOKUP(F2132,Sheet11!$C$40:$E$43,3,FALSE)</f>
        <v>0.28426395939086296</v>
      </c>
      <c r="P2132">
        <f>VLOOKUP(G2132,Sheet11!$C$53:$E$61,2,FALSE)</f>
        <v>6.1032863849765258E-2</v>
      </c>
      <c r="Q2132">
        <f>VLOOKUP(G2132,Sheet11!$C$53:$E$61,3,FALSE)</f>
        <v>3.835307388606881E-2</v>
      </c>
      <c r="R2132">
        <f>VLOOKUP(I2132,Sheet11!$C$70:$E$89,2,FALSE)</f>
        <v>7.746478873239436E-2</v>
      </c>
      <c r="S2132">
        <f>VLOOKUP(I2132,Sheet11!$C$70:$E$89,3,FALSE)</f>
        <v>5.8093626621545401E-2</v>
      </c>
      <c r="T2132">
        <f t="shared" si="166"/>
        <v>3.1190244737127528E-5</v>
      </c>
      <c r="U2132">
        <f t="shared" si="167"/>
        <v>5.8984345796335884E-5</v>
      </c>
      <c r="V2132">
        <f t="shared" si="168"/>
        <v>0.34588728989629247</v>
      </c>
      <c r="W2132" t="str">
        <f t="shared" si="169"/>
        <v>Ontime</v>
      </c>
    </row>
    <row r="2133" spans="3:23" x14ac:dyDescent="0.3">
      <c r="C2133" s="1">
        <v>5</v>
      </c>
      <c r="D2133" s="1">
        <v>727</v>
      </c>
      <c r="E2133" s="1" t="s">
        <v>5</v>
      </c>
      <c r="F2133" s="1" t="s">
        <v>13</v>
      </c>
      <c r="G2133" s="1" t="s">
        <v>14</v>
      </c>
      <c r="H2133" s="1" t="s">
        <v>3</v>
      </c>
      <c r="I2133">
        <f t="shared" si="165"/>
        <v>7</v>
      </c>
      <c r="J2133">
        <f>VLOOKUP(C2133,Sheet11!$C$10:$E$17,2,FALSE)</f>
        <v>0.17370892018779344</v>
      </c>
      <c r="K2133">
        <f>VLOOKUP(C2133,Sheet11!$C$10:$E$17,3,FALSE)</f>
        <v>0.17822899041173154</v>
      </c>
      <c r="L2133">
        <f>VLOOKUP(E2133,Sheet11!$C$27:$E$30,2,FALSE)</f>
        <v>0.51877934272300474</v>
      </c>
      <c r="M2133">
        <f>VLOOKUP(E2133,Sheet11!$C$27:$E$30,3,FALSE)</f>
        <v>0.64805414551607443</v>
      </c>
      <c r="N2133">
        <f>VLOOKUP(F2133,Sheet11!$C$40:$E$43,2,FALSE)</f>
        <v>0.3779342723004695</v>
      </c>
      <c r="O2133">
        <f>VLOOKUP(F2133,Sheet11!$C$40:$E$43,3,FALSE)</f>
        <v>0.28426395939086296</v>
      </c>
      <c r="P2133">
        <f>VLOOKUP(G2133,Sheet11!$C$53:$E$61,2,FALSE)</f>
        <v>6.1032863849765258E-2</v>
      </c>
      <c r="Q2133">
        <f>VLOOKUP(G2133,Sheet11!$C$53:$E$61,3,FALSE)</f>
        <v>3.835307388606881E-2</v>
      </c>
      <c r="R2133">
        <f>VLOOKUP(I2133,Sheet11!$C$70:$E$89,2,FALSE)</f>
        <v>4.2253521126760563E-2</v>
      </c>
      <c r="S2133">
        <f>VLOOKUP(I2133,Sheet11!$C$70:$E$89,3,FALSE)</f>
        <v>4.3993231810490696E-2</v>
      </c>
      <c r="T2133">
        <f t="shared" si="166"/>
        <v>1.7012860765705924E-5</v>
      </c>
      <c r="U2133">
        <f t="shared" si="167"/>
        <v>4.4667757010817473E-5</v>
      </c>
      <c r="V2133">
        <f t="shared" si="168"/>
        <v>0.27582182829856938</v>
      </c>
      <c r="W2133" t="str">
        <f t="shared" si="169"/>
        <v>Ontime</v>
      </c>
    </row>
    <row r="2134" spans="3:23" x14ac:dyDescent="0.3">
      <c r="C2134" s="1">
        <v>5</v>
      </c>
      <c r="D2134" s="1">
        <v>832</v>
      </c>
      <c r="E2134" s="1" t="s">
        <v>7</v>
      </c>
      <c r="F2134" s="1" t="s">
        <v>13</v>
      </c>
      <c r="G2134" s="1" t="s">
        <v>4</v>
      </c>
      <c r="H2134" s="1" t="s">
        <v>3</v>
      </c>
      <c r="I2134">
        <f t="shared" si="165"/>
        <v>8</v>
      </c>
      <c r="J2134">
        <f>VLOOKUP(C2134,Sheet11!$C$10:$E$17,2,FALSE)</f>
        <v>0.17370892018779344</v>
      </c>
      <c r="K2134">
        <f>VLOOKUP(C2134,Sheet11!$C$10:$E$17,3,FALSE)</f>
        <v>0.17822899041173154</v>
      </c>
      <c r="L2134">
        <f>VLOOKUP(E2134,Sheet11!$C$27:$E$30,2,FALSE)</f>
        <v>0.39436619718309857</v>
      </c>
      <c r="M2134">
        <f>VLOOKUP(E2134,Sheet11!$C$27:$E$30,3,FALSE)</f>
        <v>0.29103214890016921</v>
      </c>
      <c r="N2134">
        <f>VLOOKUP(F2134,Sheet11!$C$40:$E$43,2,FALSE)</f>
        <v>0.3779342723004695</v>
      </c>
      <c r="O2134">
        <f>VLOOKUP(F2134,Sheet11!$C$40:$E$43,3,FALSE)</f>
        <v>0.28426395939086296</v>
      </c>
      <c r="P2134">
        <f>VLOOKUP(G2134,Sheet11!$C$53:$E$61,2,FALSE)</f>
        <v>0.31690140845070425</v>
      </c>
      <c r="Q2134">
        <f>VLOOKUP(G2134,Sheet11!$C$53:$E$61,3,FALSE)</f>
        <v>0.233502538071066</v>
      </c>
      <c r="R2134">
        <f>VLOOKUP(I2134,Sheet11!$C$70:$E$89,2,FALSE)</f>
        <v>4.2253521126760563E-2</v>
      </c>
      <c r="S2134">
        <f>VLOOKUP(I2134,Sheet11!$C$70:$E$89,3,FALSE)</f>
        <v>9.475465313028765E-2</v>
      </c>
      <c r="T2134">
        <f t="shared" si="166"/>
        <v>6.7151354362375633E-5</v>
      </c>
      <c r="U2134">
        <f t="shared" si="167"/>
        <v>2.6304492383993997E-4</v>
      </c>
      <c r="V2134">
        <f t="shared" si="168"/>
        <v>0.20336799290399971</v>
      </c>
      <c r="W2134" t="str">
        <f t="shared" si="169"/>
        <v>Ontime</v>
      </c>
    </row>
    <row r="2135" spans="3:23" x14ac:dyDescent="0.3">
      <c r="C2135" s="1">
        <v>5</v>
      </c>
      <c r="D2135" s="1">
        <v>1715</v>
      </c>
      <c r="E2135" s="1" t="s">
        <v>7</v>
      </c>
      <c r="F2135" s="1" t="s">
        <v>13</v>
      </c>
      <c r="G2135" s="1" t="s">
        <v>4</v>
      </c>
      <c r="H2135" s="1" t="s">
        <v>3</v>
      </c>
      <c r="I2135">
        <f t="shared" si="165"/>
        <v>17</v>
      </c>
      <c r="J2135">
        <f>VLOOKUP(C2135,Sheet11!$C$10:$E$17,2,FALSE)</f>
        <v>0.17370892018779344</v>
      </c>
      <c r="K2135">
        <f>VLOOKUP(C2135,Sheet11!$C$10:$E$17,3,FALSE)</f>
        <v>0.17822899041173154</v>
      </c>
      <c r="L2135">
        <f>VLOOKUP(E2135,Sheet11!$C$27:$E$30,2,FALSE)</f>
        <v>0.39436619718309857</v>
      </c>
      <c r="M2135">
        <f>VLOOKUP(E2135,Sheet11!$C$27:$E$30,3,FALSE)</f>
        <v>0.29103214890016921</v>
      </c>
      <c r="N2135">
        <f>VLOOKUP(F2135,Sheet11!$C$40:$E$43,2,FALSE)</f>
        <v>0.3779342723004695</v>
      </c>
      <c r="O2135">
        <f>VLOOKUP(F2135,Sheet11!$C$40:$E$43,3,FALSE)</f>
        <v>0.28426395939086296</v>
      </c>
      <c r="P2135">
        <f>VLOOKUP(G2135,Sheet11!$C$53:$E$61,2,FALSE)</f>
        <v>0.31690140845070425</v>
      </c>
      <c r="Q2135">
        <f>VLOOKUP(G2135,Sheet11!$C$53:$E$61,3,FALSE)</f>
        <v>0.233502538071066</v>
      </c>
      <c r="R2135">
        <f>VLOOKUP(I2135,Sheet11!$C$70:$E$89,2,FALSE)</f>
        <v>9.154929577464789E-2</v>
      </c>
      <c r="S2135">
        <f>VLOOKUP(I2135,Sheet11!$C$70:$E$89,3,FALSE)</f>
        <v>8.1218274111675121E-2</v>
      </c>
      <c r="T2135">
        <f t="shared" si="166"/>
        <v>1.4549460111848057E-4</v>
      </c>
      <c r="U2135">
        <f t="shared" si="167"/>
        <v>2.2546707757709137E-4</v>
      </c>
      <c r="V2135">
        <f t="shared" si="168"/>
        <v>0.39220924821692993</v>
      </c>
      <c r="W2135" t="str">
        <f t="shared" si="169"/>
        <v>Ontime</v>
      </c>
    </row>
    <row r="2136" spans="3:23" x14ac:dyDescent="0.3">
      <c r="C2136" s="1">
        <v>5</v>
      </c>
      <c r="D2136" s="1">
        <v>1242</v>
      </c>
      <c r="E2136" s="1" t="s">
        <v>7</v>
      </c>
      <c r="F2136" s="1" t="s">
        <v>13</v>
      </c>
      <c r="G2136" s="1" t="s">
        <v>4</v>
      </c>
      <c r="H2136" s="1" t="s">
        <v>15</v>
      </c>
      <c r="I2136">
        <f t="shared" si="165"/>
        <v>12</v>
      </c>
      <c r="J2136">
        <f>VLOOKUP(C2136,Sheet11!$C$10:$E$17,2,FALSE)</f>
        <v>0.17370892018779344</v>
      </c>
      <c r="K2136">
        <f>VLOOKUP(C2136,Sheet11!$C$10:$E$17,3,FALSE)</f>
        <v>0.17822899041173154</v>
      </c>
      <c r="L2136">
        <f>VLOOKUP(E2136,Sheet11!$C$27:$E$30,2,FALSE)</f>
        <v>0.39436619718309857</v>
      </c>
      <c r="M2136">
        <f>VLOOKUP(E2136,Sheet11!$C$27:$E$30,3,FALSE)</f>
        <v>0.29103214890016921</v>
      </c>
      <c r="N2136">
        <f>VLOOKUP(F2136,Sheet11!$C$40:$E$43,2,FALSE)</f>
        <v>0.3779342723004695</v>
      </c>
      <c r="O2136">
        <f>VLOOKUP(F2136,Sheet11!$C$40:$E$43,3,FALSE)</f>
        <v>0.28426395939086296</v>
      </c>
      <c r="P2136">
        <f>VLOOKUP(G2136,Sheet11!$C$53:$E$61,2,FALSE)</f>
        <v>0.31690140845070425</v>
      </c>
      <c r="Q2136">
        <f>VLOOKUP(G2136,Sheet11!$C$53:$E$61,3,FALSE)</f>
        <v>0.233502538071066</v>
      </c>
      <c r="R2136">
        <f>VLOOKUP(I2136,Sheet11!$C$70:$E$89,2,FALSE)</f>
        <v>3.0516431924882629E-2</v>
      </c>
      <c r="S2136">
        <f>VLOOKUP(I2136,Sheet11!$C$70:$E$89,3,FALSE)</f>
        <v>0.10152284263959391</v>
      </c>
      <c r="T2136">
        <f t="shared" si="166"/>
        <v>4.8498200372826853E-5</v>
      </c>
      <c r="U2136">
        <f t="shared" si="167"/>
        <v>2.8183384697136424E-4</v>
      </c>
      <c r="V2136">
        <f t="shared" si="168"/>
        <v>0.1468165161774144</v>
      </c>
      <c r="W2136" t="str">
        <f t="shared" si="169"/>
        <v>Ontime</v>
      </c>
    </row>
    <row r="2137" spans="3:23" x14ac:dyDescent="0.3">
      <c r="C2137" s="1">
        <v>5</v>
      </c>
      <c r="D2137" s="1">
        <v>2116</v>
      </c>
      <c r="E2137" s="1" t="s">
        <v>7</v>
      </c>
      <c r="F2137" s="1" t="s">
        <v>13</v>
      </c>
      <c r="G2137" s="1" t="s">
        <v>4</v>
      </c>
      <c r="H2137" s="1" t="s">
        <v>3</v>
      </c>
      <c r="I2137">
        <f t="shared" si="165"/>
        <v>21</v>
      </c>
      <c r="J2137">
        <f>VLOOKUP(C2137,Sheet11!$C$10:$E$17,2,FALSE)</f>
        <v>0.17370892018779344</v>
      </c>
      <c r="K2137">
        <f>VLOOKUP(C2137,Sheet11!$C$10:$E$17,3,FALSE)</f>
        <v>0.17822899041173154</v>
      </c>
      <c r="L2137">
        <f>VLOOKUP(E2137,Sheet11!$C$27:$E$30,2,FALSE)</f>
        <v>0.39436619718309857</v>
      </c>
      <c r="M2137">
        <f>VLOOKUP(E2137,Sheet11!$C$27:$E$30,3,FALSE)</f>
        <v>0.29103214890016921</v>
      </c>
      <c r="N2137">
        <f>VLOOKUP(F2137,Sheet11!$C$40:$E$43,2,FALSE)</f>
        <v>0.3779342723004695</v>
      </c>
      <c r="O2137">
        <f>VLOOKUP(F2137,Sheet11!$C$40:$E$43,3,FALSE)</f>
        <v>0.28426395939086296</v>
      </c>
      <c r="P2137">
        <f>VLOOKUP(G2137,Sheet11!$C$53:$E$61,2,FALSE)</f>
        <v>0.31690140845070425</v>
      </c>
      <c r="Q2137">
        <f>VLOOKUP(G2137,Sheet11!$C$53:$E$61,3,FALSE)</f>
        <v>0.233502538071066</v>
      </c>
      <c r="R2137">
        <f>VLOOKUP(I2137,Sheet11!$C$70:$E$89,2,FALSE)</f>
        <v>4.9295774647887321E-2</v>
      </c>
      <c r="S2137">
        <f>VLOOKUP(I2137,Sheet11!$C$70:$E$89,3,FALSE)</f>
        <v>3.7789058093626621E-2</v>
      </c>
      <c r="T2137">
        <f t="shared" si="166"/>
        <v>7.8343246756104907E-5</v>
      </c>
      <c r="U2137">
        <f t="shared" si="167"/>
        <v>1.049048208171189E-4</v>
      </c>
      <c r="V2137">
        <f t="shared" si="168"/>
        <v>0.42752563666080595</v>
      </c>
      <c r="W2137" t="str">
        <f t="shared" si="169"/>
        <v>Ontime</v>
      </c>
    </row>
    <row r="2138" spans="3:23" x14ac:dyDescent="0.3">
      <c r="C2138" s="1">
        <v>5</v>
      </c>
      <c r="D2138" s="1">
        <v>623</v>
      </c>
      <c r="E2138" s="1" t="s">
        <v>7</v>
      </c>
      <c r="F2138" s="1" t="s">
        <v>13</v>
      </c>
      <c r="G2138" s="1" t="s">
        <v>4</v>
      </c>
      <c r="H2138" s="1" t="s">
        <v>3</v>
      </c>
      <c r="I2138">
        <f t="shared" si="165"/>
        <v>6</v>
      </c>
      <c r="J2138">
        <f>VLOOKUP(C2138,Sheet11!$C$10:$E$17,2,FALSE)</f>
        <v>0.17370892018779344</v>
      </c>
      <c r="K2138">
        <f>VLOOKUP(C2138,Sheet11!$C$10:$E$17,3,FALSE)</f>
        <v>0.17822899041173154</v>
      </c>
      <c r="L2138">
        <f>VLOOKUP(E2138,Sheet11!$C$27:$E$30,2,FALSE)</f>
        <v>0.39436619718309857</v>
      </c>
      <c r="M2138">
        <f>VLOOKUP(E2138,Sheet11!$C$27:$E$30,3,FALSE)</f>
        <v>0.29103214890016921</v>
      </c>
      <c r="N2138">
        <f>VLOOKUP(F2138,Sheet11!$C$40:$E$43,2,FALSE)</f>
        <v>0.3779342723004695</v>
      </c>
      <c r="O2138">
        <f>VLOOKUP(F2138,Sheet11!$C$40:$E$43,3,FALSE)</f>
        <v>0.28426395939086296</v>
      </c>
      <c r="P2138">
        <f>VLOOKUP(G2138,Sheet11!$C$53:$E$61,2,FALSE)</f>
        <v>0.31690140845070425</v>
      </c>
      <c r="Q2138">
        <f>VLOOKUP(G2138,Sheet11!$C$53:$E$61,3,FALSE)</f>
        <v>0.233502538071066</v>
      </c>
      <c r="R2138">
        <f>VLOOKUP(I2138,Sheet11!$C$70:$E$89,2,FALSE)</f>
        <v>3.9906103286384977E-2</v>
      </c>
      <c r="S2138">
        <f>VLOOKUP(I2138,Sheet11!$C$70:$E$89,3,FALSE)</f>
        <v>8.4038353073886074E-2</v>
      </c>
      <c r="T2138">
        <f t="shared" si="166"/>
        <v>6.3420723564465884E-5</v>
      </c>
      <c r="U2138">
        <f t="shared" si="167"/>
        <v>2.3329579554851818E-4</v>
      </c>
      <c r="V2138">
        <f t="shared" si="168"/>
        <v>0.21374180229013964</v>
      </c>
      <c r="W2138" t="str">
        <f t="shared" si="169"/>
        <v>Ontime</v>
      </c>
    </row>
    <row r="2139" spans="3:23" x14ac:dyDescent="0.3">
      <c r="C2139" s="1">
        <v>5</v>
      </c>
      <c r="D2139" s="1">
        <v>1426</v>
      </c>
      <c r="E2139" s="1" t="s">
        <v>7</v>
      </c>
      <c r="F2139" s="1" t="s">
        <v>13</v>
      </c>
      <c r="G2139" s="1" t="s">
        <v>4</v>
      </c>
      <c r="H2139" s="1" t="s">
        <v>3</v>
      </c>
      <c r="I2139">
        <f t="shared" si="165"/>
        <v>14</v>
      </c>
      <c r="J2139">
        <f>VLOOKUP(C2139,Sheet11!$C$10:$E$17,2,FALSE)</f>
        <v>0.17370892018779344</v>
      </c>
      <c r="K2139">
        <f>VLOOKUP(C2139,Sheet11!$C$10:$E$17,3,FALSE)</f>
        <v>0.17822899041173154</v>
      </c>
      <c r="L2139">
        <f>VLOOKUP(E2139,Sheet11!$C$27:$E$30,2,FALSE)</f>
        <v>0.39436619718309857</v>
      </c>
      <c r="M2139">
        <f>VLOOKUP(E2139,Sheet11!$C$27:$E$30,3,FALSE)</f>
        <v>0.29103214890016921</v>
      </c>
      <c r="N2139">
        <f>VLOOKUP(F2139,Sheet11!$C$40:$E$43,2,FALSE)</f>
        <v>0.3779342723004695</v>
      </c>
      <c r="O2139">
        <f>VLOOKUP(F2139,Sheet11!$C$40:$E$43,3,FALSE)</f>
        <v>0.28426395939086296</v>
      </c>
      <c r="P2139">
        <f>VLOOKUP(G2139,Sheet11!$C$53:$E$61,2,FALSE)</f>
        <v>0.31690140845070425</v>
      </c>
      <c r="Q2139">
        <f>VLOOKUP(G2139,Sheet11!$C$53:$E$61,3,FALSE)</f>
        <v>0.233502538071066</v>
      </c>
      <c r="R2139">
        <f>VLOOKUP(I2139,Sheet11!$C$70:$E$89,2,FALSE)</f>
        <v>5.6338028169014086E-2</v>
      </c>
      <c r="S2139">
        <f>VLOOKUP(I2139,Sheet11!$C$70:$E$89,3,FALSE)</f>
        <v>9.7574732092498589E-2</v>
      </c>
      <c r="T2139">
        <f t="shared" si="166"/>
        <v>8.9535139149834182E-5</v>
      </c>
      <c r="U2139">
        <f t="shared" si="167"/>
        <v>2.7087364181136673E-4</v>
      </c>
      <c r="V2139">
        <f t="shared" si="168"/>
        <v>0.24842663075812491</v>
      </c>
      <c r="W2139" t="str">
        <f t="shared" si="169"/>
        <v>Ontime</v>
      </c>
    </row>
    <row r="2140" spans="3:23" x14ac:dyDescent="0.3">
      <c r="C2140" s="1">
        <v>5</v>
      </c>
      <c r="D2140" s="1">
        <v>1255</v>
      </c>
      <c r="E2140" s="1" t="s">
        <v>7</v>
      </c>
      <c r="F2140" s="1" t="s">
        <v>13</v>
      </c>
      <c r="G2140" s="1" t="s">
        <v>12</v>
      </c>
      <c r="H2140" s="1" t="s">
        <v>3</v>
      </c>
      <c r="I2140">
        <f t="shared" si="165"/>
        <v>12</v>
      </c>
      <c r="J2140">
        <f>VLOOKUP(C2140,Sheet11!$C$10:$E$17,2,FALSE)</f>
        <v>0.17370892018779344</v>
      </c>
      <c r="K2140">
        <f>VLOOKUP(C2140,Sheet11!$C$10:$E$17,3,FALSE)</f>
        <v>0.17822899041173154</v>
      </c>
      <c r="L2140">
        <f>VLOOKUP(E2140,Sheet11!$C$27:$E$30,2,FALSE)</f>
        <v>0.39436619718309857</v>
      </c>
      <c r="M2140">
        <f>VLOOKUP(E2140,Sheet11!$C$27:$E$30,3,FALSE)</f>
        <v>0.29103214890016921</v>
      </c>
      <c r="N2140">
        <f>VLOOKUP(F2140,Sheet11!$C$40:$E$43,2,FALSE)</f>
        <v>0.3779342723004695</v>
      </c>
      <c r="O2140">
        <f>VLOOKUP(F2140,Sheet11!$C$40:$E$43,3,FALSE)</f>
        <v>0.28426395939086296</v>
      </c>
      <c r="P2140">
        <f>VLOOKUP(G2140,Sheet11!$C$53:$E$61,2,FALSE)</f>
        <v>0.22065727699530516</v>
      </c>
      <c r="Q2140">
        <f>VLOOKUP(G2140,Sheet11!$C$53:$E$61,3,FALSE)</f>
        <v>0.17710095882684715</v>
      </c>
      <c r="R2140">
        <f>VLOOKUP(I2140,Sheet11!$C$70:$E$89,2,FALSE)</f>
        <v>3.0516431924882629E-2</v>
      </c>
      <c r="S2140">
        <f>VLOOKUP(I2140,Sheet11!$C$70:$E$89,3,FALSE)</f>
        <v>0.10152284263959391</v>
      </c>
      <c r="T2140">
        <f t="shared" si="166"/>
        <v>3.3769117296634985E-5</v>
      </c>
      <c r="U2140">
        <f t="shared" si="167"/>
        <v>2.1375803852417477E-4</v>
      </c>
      <c r="V2140">
        <f t="shared" si="168"/>
        <v>0.13642590924884693</v>
      </c>
      <c r="W2140" t="str">
        <f t="shared" si="169"/>
        <v>Ontime</v>
      </c>
    </row>
    <row r="2141" spans="3:23" x14ac:dyDescent="0.3">
      <c r="C2141" s="1">
        <v>5</v>
      </c>
      <c r="D2141" s="1">
        <v>2056</v>
      </c>
      <c r="E2141" s="1" t="s">
        <v>5</v>
      </c>
      <c r="F2141" s="1" t="s">
        <v>13</v>
      </c>
      <c r="G2141" s="1" t="s">
        <v>12</v>
      </c>
      <c r="H2141" s="1" t="s">
        <v>3</v>
      </c>
      <c r="I2141">
        <f t="shared" si="165"/>
        <v>20</v>
      </c>
      <c r="J2141">
        <f>VLOOKUP(C2141,Sheet11!$C$10:$E$17,2,FALSE)</f>
        <v>0.17370892018779344</v>
      </c>
      <c r="K2141">
        <f>VLOOKUP(C2141,Sheet11!$C$10:$E$17,3,FALSE)</f>
        <v>0.17822899041173154</v>
      </c>
      <c r="L2141">
        <f>VLOOKUP(E2141,Sheet11!$C$27:$E$30,2,FALSE)</f>
        <v>0.51877934272300474</v>
      </c>
      <c r="M2141">
        <f>VLOOKUP(E2141,Sheet11!$C$27:$E$30,3,FALSE)</f>
        <v>0.64805414551607443</v>
      </c>
      <c r="N2141">
        <f>VLOOKUP(F2141,Sheet11!$C$40:$E$43,2,FALSE)</f>
        <v>0.3779342723004695</v>
      </c>
      <c r="O2141">
        <f>VLOOKUP(F2141,Sheet11!$C$40:$E$43,3,FALSE)</f>
        <v>0.28426395939086296</v>
      </c>
      <c r="P2141">
        <f>VLOOKUP(G2141,Sheet11!$C$53:$E$61,2,FALSE)</f>
        <v>0.22065727699530516</v>
      </c>
      <c r="Q2141">
        <f>VLOOKUP(G2141,Sheet11!$C$53:$E$61,3,FALSE)</f>
        <v>0.17710095882684715</v>
      </c>
      <c r="R2141">
        <f>VLOOKUP(I2141,Sheet11!$C$70:$E$89,2,FALSE)</f>
        <v>4.9295774647887321E-2</v>
      </c>
      <c r="S2141">
        <f>VLOOKUP(I2141,Sheet11!$C$70:$E$89,3,FALSE)</f>
        <v>3.6661026508742242E-2</v>
      </c>
      <c r="T2141">
        <f t="shared" si="166"/>
        <v>7.1759374255349342E-5</v>
      </c>
      <c r="U2141">
        <f t="shared" si="167"/>
        <v>1.7188328065437112E-4</v>
      </c>
      <c r="V2141">
        <f t="shared" si="168"/>
        <v>0.29452713968307037</v>
      </c>
      <c r="W2141" t="str">
        <f t="shared" si="169"/>
        <v>Ontime</v>
      </c>
    </row>
    <row r="2142" spans="3:23" x14ac:dyDescent="0.3">
      <c r="C2142" s="1">
        <v>5</v>
      </c>
      <c r="D2142" s="1">
        <v>1657</v>
      </c>
      <c r="E2142" s="1" t="s">
        <v>7</v>
      </c>
      <c r="F2142" s="1" t="s">
        <v>13</v>
      </c>
      <c r="G2142" s="1" t="s">
        <v>12</v>
      </c>
      <c r="H2142" s="1" t="s">
        <v>15</v>
      </c>
      <c r="I2142">
        <f t="shared" si="165"/>
        <v>16</v>
      </c>
      <c r="J2142">
        <f>VLOOKUP(C2142,Sheet11!$C$10:$E$17,2,FALSE)</f>
        <v>0.17370892018779344</v>
      </c>
      <c r="K2142">
        <f>VLOOKUP(C2142,Sheet11!$C$10:$E$17,3,FALSE)</f>
        <v>0.17822899041173154</v>
      </c>
      <c r="L2142">
        <f>VLOOKUP(E2142,Sheet11!$C$27:$E$30,2,FALSE)</f>
        <v>0.39436619718309857</v>
      </c>
      <c r="M2142">
        <f>VLOOKUP(E2142,Sheet11!$C$27:$E$30,3,FALSE)</f>
        <v>0.29103214890016921</v>
      </c>
      <c r="N2142">
        <f>VLOOKUP(F2142,Sheet11!$C$40:$E$43,2,FALSE)</f>
        <v>0.3779342723004695</v>
      </c>
      <c r="O2142">
        <f>VLOOKUP(F2142,Sheet11!$C$40:$E$43,3,FALSE)</f>
        <v>0.28426395939086296</v>
      </c>
      <c r="P2142">
        <f>VLOOKUP(G2142,Sheet11!$C$53:$E$61,2,FALSE)</f>
        <v>0.22065727699530516</v>
      </c>
      <c r="Q2142">
        <f>VLOOKUP(G2142,Sheet11!$C$53:$E$61,3,FALSE)</f>
        <v>0.17710095882684715</v>
      </c>
      <c r="R2142">
        <f>VLOOKUP(I2142,Sheet11!$C$70:$E$89,2,FALSE)</f>
        <v>0.10328638497652583</v>
      </c>
      <c r="S2142">
        <f>VLOOKUP(I2142,Sheet11!$C$70:$E$89,3,FALSE)</f>
        <v>9.8702763677382968E-2</v>
      </c>
      <c r="T2142">
        <f t="shared" si="166"/>
        <v>1.1429547392707226E-4</v>
      </c>
      <c r="U2142">
        <f t="shared" si="167"/>
        <v>2.0782031523183659E-4</v>
      </c>
      <c r="V2142">
        <f t="shared" si="168"/>
        <v>0.35482729432641086</v>
      </c>
      <c r="W2142" t="str">
        <f t="shared" si="169"/>
        <v>Ontime</v>
      </c>
    </row>
    <row r="2143" spans="3:23" x14ac:dyDescent="0.3">
      <c r="C2143" s="1">
        <v>5</v>
      </c>
      <c r="D2143" s="1">
        <v>1856</v>
      </c>
      <c r="E2143" s="1" t="s">
        <v>7</v>
      </c>
      <c r="F2143" s="1" t="s">
        <v>13</v>
      </c>
      <c r="G2143" s="1" t="s">
        <v>12</v>
      </c>
      <c r="H2143" s="1" t="s">
        <v>15</v>
      </c>
      <c r="I2143">
        <f t="shared" si="165"/>
        <v>18</v>
      </c>
      <c r="J2143">
        <f>VLOOKUP(C2143,Sheet11!$C$10:$E$17,2,FALSE)</f>
        <v>0.17370892018779344</v>
      </c>
      <c r="K2143">
        <f>VLOOKUP(C2143,Sheet11!$C$10:$E$17,3,FALSE)</f>
        <v>0.17822899041173154</v>
      </c>
      <c r="L2143">
        <f>VLOOKUP(E2143,Sheet11!$C$27:$E$30,2,FALSE)</f>
        <v>0.39436619718309857</v>
      </c>
      <c r="M2143">
        <f>VLOOKUP(E2143,Sheet11!$C$27:$E$30,3,FALSE)</f>
        <v>0.29103214890016921</v>
      </c>
      <c r="N2143">
        <f>VLOOKUP(F2143,Sheet11!$C$40:$E$43,2,FALSE)</f>
        <v>0.3779342723004695</v>
      </c>
      <c r="O2143">
        <f>VLOOKUP(F2143,Sheet11!$C$40:$E$43,3,FALSE)</f>
        <v>0.28426395939086296</v>
      </c>
      <c r="P2143">
        <f>VLOOKUP(G2143,Sheet11!$C$53:$E$61,2,FALSE)</f>
        <v>0.22065727699530516</v>
      </c>
      <c r="Q2143">
        <f>VLOOKUP(G2143,Sheet11!$C$53:$E$61,3,FALSE)</f>
        <v>0.17710095882684715</v>
      </c>
      <c r="R2143">
        <f>VLOOKUP(I2143,Sheet11!$C$70:$E$89,2,FALSE)</f>
        <v>7.746478873239436E-2</v>
      </c>
      <c r="S2143">
        <f>VLOOKUP(I2143,Sheet11!$C$70:$E$89,3,FALSE)</f>
        <v>5.8093626621545401E-2</v>
      </c>
      <c r="T2143">
        <f t="shared" si="166"/>
        <v>8.5721605445304177E-5</v>
      </c>
      <c r="U2143">
        <f t="shared" si="167"/>
        <v>1.2231709982216669E-4</v>
      </c>
      <c r="V2143">
        <f t="shared" si="168"/>
        <v>0.41204642826003829</v>
      </c>
      <c r="W2143" t="str">
        <f t="shared" si="169"/>
        <v>Ontime</v>
      </c>
    </row>
    <row r="2144" spans="3:23" x14ac:dyDescent="0.3">
      <c r="C2144" s="1">
        <v>5</v>
      </c>
      <c r="D2144" s="1">
        <v>643</v>
      </c>
      <c r="E2144" s="1" t="s">
        <v>5</v>
      </c>
      <c r="F2144" s="1" t="s">
        <v>13</v>
      </c>
      <c r="G2144" s="1" t="s">
        <v>12</v>
      </c>
      <c r="H2144" s="1" t="s">
        <v>3</v>
      </c>
      <c r="I2144">
        <f t="shared" si="165"/>
        <v>6</v>
      </c>
      <c r="J2144">
        <f>VLOOKUP(C2144,Sheet11!$C$10:$E$17,2,FALSE)</f>
        <v>0.17370892018779344</v>
      </c>
      <c r="K2144">
        <f>VLOOKUP(C2144,Sheet11!$C$10:$E$17,3,FALSE)</f>
        <v>0.17822899041173154</v>
      </c>
      <c r="L2144">
        <f>VLOOKUP(E2144,Sheet11!$C$27:$E$30,2,FALSE)</f>
        <v>0.51877934272300474</v>
      </c>
      <c r="M2144">
        <f>VLOOKUP(E2144,Sheet11!$C$27:$E$30,3,FALSE)</f>
        <v>0.64805414551607443</v>
      </c>
      <c r="N2144">
        <f>VLOOKUP(F2144,Sheet11!$C$40:$E$43,2,FALSE)</f>
        <v>0.3779342723004695</v>
      </c>
      <c r="O2144">
        <f>VLOOKUP(F2144,Sheet11!$C$40:$E$43,3,FALSE)</f>
        <v>0.28426395939086296</v>
      </c>
      <c r="P2144">
        <f>VLOOKUP(G2144,Sheet11!$C$53:$E$61,2,FALSE)</f>
        <v>0.22065727699530516</v>
      </c>
      <c r="Q2144">
        <f>VLOOKUP(G2144,Sheet11!$C$53:$E$61,3,FALSE)</f>
        <v>0.17710095882684715</v>
      </c>
      <c r="R2144">
        <f>VLOOKUP(I2144,Sheet11!$C$70:$E$89,2,FALSE)</f>
        <v>3.9906103286384977E-2</v>
      </c>
      <c r="S2144">
        <f>VLOOKUP(I2144,Sheet11!$C$70:$E$89,3,FALSE)</f>
        <v>8.4038353073886074E-2</v>
      </c>
      <c r="T2144">
        <f t="shared" si="166"/>
        <v>5.8090922016235192E-5</v>
      </c>
      <c r="U2144">
        <f t="shared" si="167"/>
        <v>3.9400936642309696E-4</v>
      </c>
      <c r="V2144">
        <f t="shared" si="168"/>
        <v>0.12849122971535215</v>
      </c>
      <c r="W2144" t="str">
        <f t="shared" si="169"/>
        <v>Ontime</v>
      </c>
    </row>
    <row r="2145" spans="3:23" x14ac:dyDescent="0.3">
      <c r="C2145" s="1">
        <v>5</v>
      </c>
      <c r="D2145" s="1">
        <v>1359</v>
      </c>
      <c r="E2145" s="1" t="s">
        <v>5</v>
      </c>
      <c r="F2145" s="1" t="s">
        <v>13</v>
      </c>
      <c r="G2145" s="1" t="s">
        <v>12</v>
      </c>
      <c r="H2145" s="1" t="s">
        <v>15</v>
      </c>
      <c r="I2145">
        <f t="shared" si="165"/>
        <v>13</v>
      </c>
      <c r="J2145">
        <f>VLOOKUP(C2145,Sheet11!$C$10:$E$17,2,FALSE)</f>
        <v>0.17370892018779344</v>
      </c>
      <c r="K2145">
        <f>VLOOKUP(C2145,Sheet11!$C$10:$E$17,3,FALSE)</f>
        <v>0.17822899041173154</v>
      </c>
      <c r="L2145">
        <f>VLOOKUP(E2145,Sheet11!$C$27:$E$30,2,FALSE)</f>
        <v>0.51877934272300474</v>
      </c>
      <c r="M2145">
        <f>VLOOKUP(E2145,Sheet11!$C$27:$E$30,3,FALSE)</f>
        <v>0.64805414551607443</v>
      </c>
      <c r="N2145">
        <f>VLOOKUP(F2145,Sheet11!$C$40:$E$43,2,FALSE)</f>
        <v>0.3779342723004695</v>
      </c>
      <c r="O2145">
        <f>VLOOKUP(F2145,Sheet11!$C$40:$E$43,3,FALSE)</f>
        <v>0.28426395939086296</v>
      </c>
      <c r="P2145">
        <f>VLOOKUP(G2145,Sheet11!$C$53:$E$61,2,FALSE)</f>
        <v>0.22065727699530516</v>
      </c>
      <c r="Q2145">
        <f>VLOOKUP(G2145,Sheet11!$C$53:$E$61,3,FALSE)</f>
        <v>0.17710095882684715</v>
      </c>
      <c r="R2145">
        <f>VLOOKUP(I2145,Sheet11!$C$70:$E$89,2,FALSE)</f>
        <v>6.1032863849765258E-2</v>
      </c>
      <c r="S2145">
        <f>VLOOKUP(I2145,Sheet11!$C$70:$E$89,3,FALSE)</f>
        <v>5.0761421319796954E-2</v>
      </c>
      <c r="T2145">
        <f t="shared" si="166"/>
        <v>8.8844939554242057E-5</v>
      </c>
      <c r="U2145">
        <f t="shared" si="167"/>
        <v>2.3799223475220619E-4</v>
      </c>
      <c r="V2145">
        <f t="shared" si="168"/>
        <v>0.27183241852084883</v>
      </c>
      <c r="W2145" t="str">
        <f t="shared" si="169"/>
        <v>Ontime</v>
      </c>
    </row>
    <row r="2146" spans="3:23" x14ac:dyDescent="0.3">
      <c r="C2146" s="1">
        <v>5</v>
      </c>
      <c r="D2146" s="1">
        <v>1601</v>
      </c>
      <c r="E2146" s="1" t="s">
        <v>5</v>
      </c>
      <c r="F2146" s="1" t="s">
        <v>13</v>
      </c>
      <c r="G2146" s="1" t="s">
        <v>12</v>
      </c>
      <c r="H2146" s="1" t="s">
        <v>15</v>
      </c>
      <c r="I2146">
        <f t="shared" si="165"/>
        <v>16</v>
      </c>
      <c r="J2146">
        <f>VLOOKUP(C2146,Sheet11!$C$10:$E$17,2,FALSE)</f>
        <v>0.17370892018779344</v>
      </c>
      <c r="K2146">
        <f>VLOOKUP(C2146,Sheet11!$C$10:$E$17,3,FALSE)</f>
        <v>0.17822899041173154</v>
      </c>
      <c r="L2146">
        <f>VLOOKUP(E2146,Sheet11!$C$27:$E$30,2,FALSE)</f>
        <v>0.51877934272300474</v>
      </c>
      <c r="M2146">
        <f>VLOOKUP(E2146,Sheet11!$C$27:$E$30,3,FALSE)</f>
        <v>0.64805414551607443</v>
      </c>
      <c r="N2146">
        <f>VLOOKUP(F2146,Sheet11!$C$40:$E$43,2,FALSE)</f>
        <v>0.3779342723004695</v>
      </c>
      <c r="O2146">
        <f>VLOOKUP(F2146,Sheet11!$C$40:$E$43,3,FALSE)</f>
        <v>0.28426395939086296</v>
      </c>
      <c r="P2146">
        <f>VLOOKUP(G2146,Sheet11!$C$53:$E$61,2,FALSE)</f>
        <v>0.22065727699530516</v>
      </c>
      <c r="Q2146">
        <f>VLOOKUP(G2146,Sheet11!$C$53:$E$61,3,FALSE)</f>
        <v>0.17710095882684715</v>
      </c>
      <c r="R2146">
        <f>VLOOKUP(I2146,Sheet11!$C$70:$E$89,2,FALSE)</f>
        <v>0.10328638497652583</v>
      </c>
      <c r="S2146">
        <f>VLOOKUP(I2146,Sheet11!$C$70:$E$89,3,FALSE)</f>
        <v>9.8702763677382968E-2</v>
      </c>
      <c r="T2146">
        <f t="shared" si="166"/>
        <v>1.5035297463025579E-4</v>
      </c>
      <c r="U2146">
        <f t="shared" si="167"/>
        <v>4.6276267868484538E-4</v>
      </c>
      <c r="V2146">
        <f t="shared" si="168"/>
        <v>0.24522775404167382</v>
      </c>
      <c r="W2146" t="str">
        <f t="shared" si="169"/>
        <v>Ontime</v>
      </c>
    </row>
    <row r="2147" spans="3:23" x14ac:dyDescent="0.3">
      <c r="C2147" s="1">
        <v>5</v>
      </c>
      <c r="D2147" s="1">
        <v>1630</v>
      </c>
      <c r="E2147" s="1" t="s">
        <v>5</v>
      </c>
      <c r="F2147" s="1" t="s">
        <v>13</v>
      </c>
      <c r="G2147" s="1" t="s">
        <v>12</v>
      </c>
      <c r="H2147" s="1" t="s">
        <v>3</v>
      </c>
      <c r="I2147">
        <f t="shared" si="165"/>
        <v>16</v>
      </c>
      <c r="J2147">
        <f>VLOOKUP(C2147,Sheet11!$C$10:$E$17,2,FALSE)</f>
        <v>0.17370892018779344</v>
      </c>
      <c r="K2147">
        <f>VLOOKUP(C2147,Sheet11!$C$10:$E$17,3,FALSE)</f>
        <v>0.17822899041173154</v>
      </c>
      <c r="L2147">
        <f>VLOOKUP(E2147,Sheet11!$C$27:$E$30,2,FALSE)</f>
        <v>0.51877934272300474</v>
      </c>
      <c r="M2147">
        <f>VLOOKUP(E2147,Sheet11!$C$27:$E$30,3,FALSE)</f>
        <v>0.64805414551607443</v>
      </c>
      <c r="N2147">
        <f>VLOOKUP(F2147,Sheet11!$C$40:$E$43,2,FALSE)</f>
        <v>0.3779342723004695</v>
      </c>
      <c r="O2147">
        <f>VLOOKUP(F2147,Sheet11!$C$40:$E$43,3,FALSE)</f>
        <v>0.28426395939086296</v>
      </c>
      <c r="P2147">
        <f>VLOOKUP(G2147,Sheet11!$C$53:$E$61,2,FALSE)</f>
        <v>0.22065727699530516</v>
      </c>
      <c r="Q2147">
        <f>VLOOKUP(G2147,Sheet11!$C$53:$E$61,3,FALSE)</f>
        <v>0.17710095882684715</v>
      </c>
      <c r="R2147">
        <f>VLOOKUP(I2147,Sheet11!$C$70:$E$89,2,FALSE)</f>
        <v>0.10328638497652583</v>
      </c>
      <c r="S2147">
        <f>VLOOKUP(I2147,Sheet11!$C$70:$E$89,3,FALSE)</f>
        <v>9.8702763677382968E-2</v>
      </c>
      <c r="T2147">
        <f t="shared" si="166"/>
        <v>1.5035297463025579E-4</v>
      </c>
      <c r="U2147">
        <f t="shared" si="167"/>
        <v>4.6276267868484538E-4</v>
      </c>
      <c r="V2147">
        <f t="shared" si="168"/>
        <v>0.24522775404167382</v>
      </c>
      <c r="W2147" t="str">
        <f t="shared" si="169"/>
        <v>Ontime</v>
      </c>
    </row>
    <row r="2148" spans="3:23" x14ac:dyDescent="0.3">
      <c r="C2148" s="1">
        <v>5</v>
      </c>
      <c r="D2148" s="1">
        <v>858</v>
      </c>
      <c r="E2148" s="1" t="s">
        <v>5</v>
      </c>
      <c r="F2148" s="1" t="s">
        <v>13</v>
      </c>
      <c r="G2148" s="1" t="s">
        <v>12</v>
      </c>
      <c r="H2148" s="1" t="s">
        <v>3</v>
      </c>
      <c r="I2148">
        <f t="shared" si="165"/>
        <v>8</v>
      </c>
      <c r="J2148">
        <f>VLOOKUP(C2148,Sheet11!$C$10:$E$17,2,FALSE)</f>
        <v>0.17370892018779344</v>
      </c>
      <c r="K2148">
        <f>VLOOKUP(C2148,Sheet11!$C$10:$E$17,3,FALSE)</f>
        <v>0.17822899041173154</v>
      </c>
      <c r="L2148">
        <f>VLOOKUP(E2148,Sheet11!$C$27:$E$30,2,FALSE)</f>
        <v>0.51877934272300474</v>
      </c>
      <c r="M2148">
        <f>VLOOKUP(E2148,Sheet11!$C$27:$E$30,3,FALSE)</f>
        <v>0.64805414551607443</v>
      </c>
      <c r="N2148">
        <f>VLOOKUP(F2148,Sheet11!$C$40:$E$43,2,FALSE)</f>
        <v>0.3779342723004695</v>
      </c>
      <c r="O2148">
        <f>VLOOKUP(F2148,Sheet11!$C$40:$E$43,3,FALSE)</f>
        <v>0.28426395939086296</v>
      </c>
      <c r="P2148">
        <f>VLOOKUP(G2148,Sheet11!$C$53:$E$61,2,FALSE)</f>
        <v>0.22065727699530516</v>
      </c>
      <c r="Q2148">
        <f>VLOOKUP(G2148,Sheet11!$C$53:$E$61,3,FALSE)</f>
        <v>0.17710095882684715</v>
      </c>
      <c r="R2148">
        <f>VLOOKUP(I2148,Sheet11!$C$70:$E$89,2,FALSE)</f>
        <v>4.2253521126760563E-2</v>
      </c>
      <c r="S2148">
        <f>VLOOKUP(I2148,Sheet11!$C$70:$E$89,3,FALSE)</f>
        <v>9.475465313028765E-2</v>
      </c>
      <c r="T2148">
        <f t="shared" si="166"/>
        <v>6.150803507601373E-5</v>
      </c>
      <c r="U2148">
        <f t="shared" si="167"/>
        <v>4.4425217153745158E-4</v>
      </c>
      <c r="V2148">
        <f t="shared" si="168"/>
        <v>0.12161501492548651</v>
      </c>
      <c r="W2148" t="str">
        <f t="shared" si="169"/>
        <v>Ontime</v>
      </c>
    </row>
    <row r="2149" spans="3:23" x14ac:dyDescent="0.3">
      <c r="C2149" s="1">
        <v>5</v>
      </c>
      <c r="D2149" s="1">
        <v>1456</v>
      </c>
      <c r="E2149" s="1" t="s">
        <v>7</v>
      </c>
      <c r="F2149" s="1" t="s">
        <v>13</v>
      </c>
      <c r="G2149" s="1" t="s">
        <v>12</v>
      </c>
      <c r="H2149" s="1" t="s">
        <v>15</v>
      </c>
      <c r="I2149">
        <f t="shared" si="165"/>
        <v>14</v>
      </c>
      <c r="J2149">
        <f>VLOOKUP(C2149,Sheet11!$C$10:$E$17,2,FALSE)</f>
        <v>0.17370892018779344</v>
      </c>
      <c r="K2149">
        <f>VLOOKUP(C2149,Sheet11!$C$10:$E$17,3,FALSE)</f>
        <v>0.17822899041173154</v>
      </c>
      <c r="L2149">
        <f>VLOOKUP(E2149,Sheet11!$C$27:$E$30,2,FALSE)</f>
        <v>0.39436619718309857</v>
      </c>
      <c r="M2149">
        <f>VLOOKUP(E2149,Sheet11!$C$27:$E$30,3,FALSE)</f>
        <v>0.29103214890016921</v>
      </c>
      <c r="N2149">
        <f>VLOOKUP(F2149,Sheet11!$C$40:$E$43,2,FALSE)</f>
        <v>0.3779342723004695</v>
      </c>
      <c r="O2149">
        <f>VLOOKUP(F2149,Sheet11!$C$40:$E$43,3,FALSE)</f>
        <v>0.28426395939086296</v>
      </c>
      <c r="P2149">
        <f>VLOOKUP(G2149,Sheet11!$C$53:$E$61,2,FALSE)</f>
        <v>0.22065727699530516</v>
      </c>
      <c r="Q2149">
        <f>VLOOKUP(G2149,Sheet11!$C$53:$E$61,3,FALSE)</f>
        <v>0.17710095882684715</v>
      </c>
      <c r="R2149">
        <f>VLOOKUP(I2149,Sheet11!$C$70:$E$89,2,FALSE)</f>
        <v>5.6338028169014086E-2</v>
      </c>
      <c r="S2149">
        <f>VLOOKUP(I2149,Sheet11!$C$70:$E$89,3,FALSE)</f>
        <v>9.7574732092498589E-2</v>
      </c>
      <c r="T2149">
        <f t="shared" si="166"/>
        <v>6.2342985778403046E-5</v>
      </c>
      <c r="U2149">
        <f t="shared" si="167"/>
        <v>2.0544522591490132E-4</v>
      </c>
      <c r="V2149">
        <f t="shared" si="168"/>
        <v>0.23280705817552549</v>
      </c>
      <c r="W2149" t="str">
        <f t="shared" si="169"/>
        <v>Ontime</v>
      </c>
    </row>
    <row r="2150" spans="3:23" x14ac:dyDescent="0.3">
      <c r="C2150" s="1">
        <v>5</v>
      </c>
      <c r="D2150" s="1">
        <v>659</v>
      </c>
      <c r="E2150" s="1" t="s">
        <v>7</v>
      </c>
      <c r="F2150" s="1" t="s">
        <v>13</v>
      </c>
      <c r="G2150" s="1" t="s">
        <v>12</v>
      </c>
      <c r="H2150" s="1" t="s">
        <v>15</v>
      </c>
      <c r="I2150">
        <f t="shared" si="165"/>
        <v>6</v>
      </c>
      <c r="J2150">
        <f>VLOOKUP(C2150,Sheet11!$C$10:$E$17,2,FALSE)</f>
        <v>0.17370892018779344</v>
      </c>
      <c r="K2150">
        <f>VLOOKUP(C2150,Sheet11!$C$10:$E$17,3,FALSE)</f>
        <v>0.17822899041173154</v>
      </c>
      <c r="L2150">
        <f>VLOOKUP(E2150,Sheet11!$C$27:$E$30,2,FALSE)</f>
        <v>0.39436619718309857</v>
      </c>
      <c r="M2150">
        <f>VLOOKUP(E2150,Sheet11!$C$27:$E$30,3,FALSE)</f>
        <v>0.29103214890016921</v>
      </c>
      <c r="N2150">
        <f>VLOOKUP(F2150,Sheet11!$C$40:$E$43,2,FALSE)</f>
        <v>0.3779342723004695</v>
      </c>
      <c r="O2150">
        <f>VLOOKUP(F2150,Sheet11!$C$40:$E$43,3,FALSE)</f>
        <v>0.28426395939086296</v>
      </c>
      <c r="P2150">
        <f>VLOOKUP(G2150,Sheet11!$C$53:$E$61,2,FALSE)</f>
        <v>0.22065727699530516</v>
      </c>
      <c r="Q2150">
        <f>VLOOKUP(G2150,Sheet11!$C$53:$E$61,3,FALSE)</f>
        <v>0.17710095882684715</v>
      </c>
      <c r="R2150">
        <f>VLOOKUP(I2150,Sheet11!$C$70:$E$89,2,FALSE)</f>
        <v>3.9906103286384977E-2</v>
      </c>
      <c r="S2150">
        <f>VLOOKUP(I2150,Sheet11!$C$70:$E$89,3,FALSE)</f>
        <v>8.4038353073886074E-2</v>
      </c>
      <c r="T2150">
        <f t="shared" si="166"/>
        <v>4.4159614926368826E-5</v>
      </c>
      <c r="U2150">
        <f t="shared" si="167"/>
        <v>1.7694415411167801E-4</v>
      </c>
      <c r="V2150">
        <f t="shared" si="168"/>
        <v>0.19972348331506723</v>
      </c>
      <c r="W2150" t="str">
        <f t="shared" si="169"/>
        <v>Ontime</v>
      </c>
    </row>
    <row r="2151" spans="3:23" x14ac:dyDescent="0.3">
      <c r="C2151" s="1">
        <v>6</v>
      </c>
      <c r="D2151" s="1">
        <v>1505</v>
      </c>
      <c r="E2151" s="1" t="s">
        <v>2</v>
      </c>
      <c r="F2151" s="1" t="s">
        <v>1</v>
      </c>
      <c r="G2151" s="1" t="s">
        <v>0</v>
      </c>
      <c r="H2151" s="1" t="s">
        <v>3</v>
      </c>
      <c r="I2151">
        <f t="shared" si="165"/>
        <v>15</v>
      </c>
      <c r="J2151">
        <f>VLOOKUP(C2151,Sheet11!$C$10:$E$17,2,FALSE)</f>
        <v>5.6338028169014086E-2</v>
      </c>
      <c r="K2151">
        <f>VLOOKUP(C2151,Sheet11!$C$10:$E$17,3,FALSE)</f>
        <v>0.12746756909193457</v>
      </c>
      <c r="L2151">
        <f>VLOOKUP(E2151,Sheet11!$C$27:$E$30,2,FALSE)</f>
        <v>8.6854460093896718E-2</v>
      </c>
      <c r="M2151">
        <f>VLOOKUP(E2151,Sheet11!$C$27:$E$30,3,FALSE)</f>
        <v>6.0913705583756347E-2</v>
      </c>
      <c r="N2151">
        <f>VLOOKUP(F2151,Sheet11!$C$40:$E$43,2,FALSE)</f>
        <v>0.19718309859154928</v>
      </c>
      <c r="O2151">
        <f>VLOOKUP(F2151,Sheet11!$C$40:$E$43,3,FALSE)</f>
        <v>0.17033276931754088</v>
      </c>
      <c r="P2151">
        <f>VLOOKUP(G2151,Sheet11!$C$53:$E$61,2,FALSE)</f>
        <v>9.3896713615023476E-3</v>
      </c>
      <c r="Q2151">
        <f>VLOOKUP(G2151,Sheet11!$C$53:$E$61,3,FALSE)</f>
        <v>1.4664410603496898E-2</v>
      </c>
      <c r="R2151">
        <f>VLOOKUP(I2151,Sheet11!$C$70:$E$89,2,FALSE)</f>
        <v>0.13849765258215962</v>
      </c>
      <c r="S2151">
        <f>VLOOKUP(I2151,Sheet11!$C$70:$E$89,3,FALSE)</f>
        <v>6.2041737168640719E-2</v>
      </c>
      <c r="T2151">
        <f t="shared" si="166"/>
        <v>2.4304454611641209E-7</v>
      </c>
      <c r="U2151">
        <f t="shared" si="167"/>
        <v>9.7019303501582922E-7</v>
      </c>
      <c r="V2151">
        <f t="shared" si="168"/>
        <v>0.2003272482621197</v>
      </c>
      <c r="W2151" t="str">
        <f t="shared" si="169"/>
        <v>Ontime</v>
      </c>
    </row>
    <row r="2152" spans="3:23" x14ac:dyDescent="0.3">
      <c r="C2152" s="1">
        <v>6</v>
      </c>
      <c r="D2152" s="1">
        <v>1633</v>
      </c>
      <c r="E2152" s="1" t="s">
        <v>5</v>
      </c>
      <c r="F2152" s="1" t="s">
        <v>1</v>
      </c>
      <c r="G2152" s="1" t="s">
        <v>4</v>
      </c>
      <c r="H2152" s="1" t="s">
        <v>3</v>
      </c>
      <c r="I2152">
        <f t="shared" si="165"/>
        <v>16</v>
      </c>
      <c r="J2152">
        <f>VLOOKUP(C2152,Sheet11!$C$10:$E$17,2,FALSE)</f>
        <v>5.6338028169014086E-2</v>
      </c>
      <c r="K2152">
        <f>VLOOKUP(C2152,Sheet11!$C$10:$E$17,3,FALSE)</f>
        <v>0.12746756909193457</v>
      </c>
      <c r="L2152">
        <f>VLOOKUP(E2152,Sheet11!$C$27:$E$30,2,FALSE)</f>
        <v>0.51877934272300474</v>
      </c>
      <c r="M2152">
        <f>VLOOKUP(E2152,Sheet11!$C$27:$E$30,3,FALSE)</f>
        <v>0.64805414551607443</v>
      </c>
      <c r="N2152">
        <f>VLOOKUP(F2152,Sheet11!$C$40:$E$43,2,FALSE)</f>
        <v>0.19718309859154928</v>
      </c>
      <c r="O2152">
        <f>VLOOKUP(F2152,Sheet11!$C$40:$E$43,3,FALSE)</f>
        <v>0.17033276931754088</v>
      </c>
      <c r="P2152">
        <f>VLOOKUP(G2152,Sheet11!$C$53:$E$61,2,FALSE)</f>
        <v>0.31690140845070425</v>
      </c>
      <c r="Q2152">
        <f>VLOOKUP(G2152,Sheet11!$C$53:$E$61,3,FALSE)</f>
        <v>0.233502538071066</v>
      </c>
      <c r="R2152">
        <f>VLOOKUP(I2152,Sheet11!$C$70:$E$89,2,FALSE)</f>
        <v>0.10328638497652583</v>
      </c>
      <c r="S2152">
        <f>VLOOKUP(I2152,Sheet11!$C$70:$E$89,3,FALSE)</f>
        <v>9.8702763677382968E-2</v>
      </c>
      <c r="T2152">
        <f t="shared" si="166"/>
        <v>3.6538513223643937E-5</v>
      </c>
      <c r="U2152">
        <f t="shared" si="167"/>
        <v>2.614729594326097E-4</v>
      </c>
      <c r="V2152">
        <f t="shared" si="168"/>
        <v>0.12260774022545737</v>
      </c>
      <c r="W2152" t="str">
        <f t="shared" si="169"/>
        <v>Ontime</v>
      </c>
    </row>
    <row r="2153" spans="3:23" x14ac:dyDescent="0.3">
      <c r="C2153" s="1">
        <v>6</v>
      </c>
      <c r="D2153" s="1">
        <v>1243</v>
      </c>
      <c r="E2153" s="1" t="s">
        <v>7</v>
      </c>
      <c r="F2153" s="1" t="s">
        <v>6</v>
      </c>
      <c r="G2153" s="1" t="s">
        <v>4</v>
      </c>
      <c r="H2153" s="1" t="s">
        <v>3</v>
      </c>
      <c r="I2153">
        <f t="shared" si="165"/>
        <v>12</v>
      </c>
      <c r="J2153">
        <f>VLOOKUP(C2153,Sheet11!$C$10:$E$17,2,FALSE)</f>
        <v>5.6338028169014086E-2</v>
      </c>
      <c r="K2153">
        <f>VLOOKUP(C2153,Sheet11!$C$10:$E$17,3,FALSE)</f>
        <v>0.12746756909193457</v>
      </c>
      <c r="L2153">
        <f>VLOOKUP(E2153,Sheet11!$C$27:$E$30,2,FALSE)</f>
        <v>0.39436619718309857</v>
      </c>
      <c r="M2153">
        <f>VLOOKUP(E2153,Sheet11!$C$27:$E$30,3,FALSE)</f>
        <v>0.29103214890016921</v>
      </c>
      <c r="N2153">
        <f>VLOOKUP(F2153,Sheet11!$C$40:$E$43,2,FALSE)</f>
        <v>0.42488262910798125</v>
      </c>
      <c r="O2153">
        <f>VLOOKUP(F2153,Sheet11!$C$40:$E$43,3,FALSE)</f>
        <v>0.54540327129159616</v>
      </c>
      <c r="P2153">
        <f>VLOOKUP(G2153,Sheet11!$C$53:$E$61,2,FALSE)</f>
        <v>0.31690140845070425</v>
      </c>
      <c r="Q2153">
        <f>VLOOKUP(G2153,Sheet11!$C$53:$E$61,3,FALSE)</f>
        <v>0.233502538071066</v>
      </c>
      <c r="R2153">
        <f>VLOOKUP(I2153,Sheet11!$C$70:$E$89,2,FALSE)</f>
        <v>3.0516431924882629E-2</v>
      </c>
      <c r="S2153">
        <f>VLOOKUP(I2153,Sheet11!$C$70:$E$89,3,FALSE)</f>
        <v>0.10152284263959391</v>
      </c>
      <c r="T2153">
        <f t="shared" si="166"/>
        <v>1.7683077255292919E-5</v>
      </c>
      <c r="U2153">
        <f t="shared" si="167"/>
        <v>3.8673229722232177E-4</v>
      </c>
      <c r="V2153">
        <f t="shared" si="168"/>
        <v>4.3725037106055215E-2</v>
      </c>
      <c r="W2153" t="str">
        <f t="shared" si="169"/>
        <v>Ontime</v>
      </c>
    </row>
    <row r="2154" spans="3:23" x14ac:dyDescent="0.3">
      <c r="C2154" s="1">
        <v>6</v>
      </c>
      <c r="D2154" s="1">
        <v>1711</v>
      </c>
      <c r="E2154" s="1" t="s">
        <v>7</v>
      </c>
      <c r="F2154" s="1" t="s">
        <v>6</v>
      </c>
      <c r="G2154" s="1" t="s">
        <v>4</v>
      </c>
      <c r="H2154" s="1" t="s">
        <v>3</v>
      </c>
      <c r="I2154">
        <f t="shared" si="165"/>
        <v>17</v>
      </c>
      <c r="J2154">
        <f>VLOOKUP(C2154,Sheet11!$C$10:$E$17,2,FALSE)</f>
        <v>5.6338028169014086E-2</v>
      </c>
      <c r="K2154">
        <f>VLOOKUP(C2154,Sheet11!$C$10:$E$17,3,FALSE)</f>
        <v>0.12746756909193457</v>
      </c>
      <c r="L2154">
        <f>VLOOKUP(E2154,Sheet11!$C$27:$E$30,2,FALSE)</f>
        <v>0.39436619718309857</v>
      </c>
      <c r="M2154">
        <f>VLOOKUP(E2154,Sheet11!$C$27:$E$30,3,FALSE)</f>
        <v>0.29103214890016921</v>
      </c>
      <c r="N2154">
        <f>VLOOKUP(F2154,Sheet11!$C$40:$E$43,2,FALSE)</f>
        <v>0.42488262910798125</v>
      </c>
      <c r="O2154">
        <f>VLOOKUP(F2154,Sheet11!$C$40:$E$43,3,FALSE)</f>
        <v>0.54540327129159616</v>
      </c>
      <c r="P2154">
        <f>VLOOKUP(G2154,Sheet11!$C$53:$E$61,2,FALSE)</f>
        <v>0.31690140845070425</v>
      </c>
      <c r="Q2154">
        <f>VLOOKUP(G2154,Sheet11!$C$53:$E$61,3,FALSE)</f>
        <v>0.233502538071066</v>
      </c>
      <c r="R2154">
        <f>VLOOKUP(I2154,Sheet11!$C$70:$E$89,2,FALSE)</f>
        <v>9.154929577464789E-2</v>
      </c>
      <c r="S2154">
        <f>VLOOKUP(I2154,Sheet11!$C$70:$E$89,3,FALSE)</f>
        <v>8.1218274111675121E-2</v>
      </c>
      <c r="T2154">
        <f t="shared" si="166"/>
        <v>5.304923176587876E-5</v>
      </c>
      <c r="U2154">
        <f t="shared" si="167"/>
        <v>3.0938583777785742E-4</v>
      </c>
      <c r="V2154">
        <f t="shared" si="168"/>
        <v>0.14636892570208951</v>
      </c>
      <c r="W2154" t="str">
        <f t="shared" si="169"/>
        <v>Ontime</v>
      </c>
    </row>
    <row r="2155" spans="3:23" x14ac:dyDescent="0.3">
      <c r="C2155" s="1">
        <v>6</v>
      </c>
      <c r="D2155" s="1">
        <v>2117</v>
      </c>
      <c r="E2155" s="1" t="s">
        <v>7</v>
      </c>
      <c r="F2155" s="1" t="s">
        <v>6</v>
      </c>
      <c r="G2155" s="1" t="s">
        <v>4</v>
      </c>
      <c r="H2155" s="1" t="s">
        <v>3</v>
      </c>
      <c r="I2155">
        <f t="shared" si="165"/>
        <v>21</v>
      </c>
      <c r="J2155">
        <f>VLOOKUP(C2155,Sheet11!$C$10:$E$17,2,FALSE)</f>
        <v>5.6338028169014086E-2</v>
      </c>
      <c r="K2155">
        <f>VLOOKUP(C2155,Sheet11!$C$10:$E$17,3,FALSE)</f>
        <v>0.12746756909193457</v>
      </c>
      <c r="L2155">
        <f>VLOOKUP(E2155,Sheet11!$C$27:$E$30,2,FALSE)</f>
        <v>0.39436619718309857</v>
      </c>
      <c r="M2155">
        <f>VLOOKUP(E2155,Sheet11!$C$27:$E$30,3,FALSE)</f>
        <v>0.29103214890016921</v>
      </c>
      <c r="N2155">
        <f>VLOOKUP(F2155,Sheet11!$C$40:$E$43,2,FALSE)</f>
        <v>0.42488262910798125</v>
      </c>
      <c r="O2155">
        <f>VLOOKUP(F2155,Sheet11!$C$40:$E$43,3,FALSE)</f>
        <v>0.54540327129159616</v>
      </c>
      <c r="P2155">
        <f>VLOOKUP(G2155,Sheet11!$C$53:$E$61,2,FALSE)</f>
        <v>0.31690140845070425</v>
      </c>
      <c r="Q2155">
        <f>VLOOKUP(G2155,Sheet11!$C$53:$E$61,3,FALSE)</f>
        <v>0.233502538071066</v>
      </c>
      <c r="R2155">
        <f>VLOOKUP(I2155,Sheet11!$C$70:$E$89,2,FALSE)</f>
        <v>4.9295774647887321E-2</v>
      </c>
      <c r="S2155">
        <f>VLOOKUP(I2155,Sheet11!$C$70:$E$89,3,FALSE)</f>
        <v>3.7789058093626621E-2</v>
      </c>
      <c r="T2155">
        <f t="shared" si="166"/>
        <v>2.856497095085779E-5</v>
      </c>
      <c r="U2155">
        <f t="shared" si="167"/>
        <v>1.4395035507719755E-4</v>
      </c>
      <c r="V2155">
        <f t="shared" si="168"/>
        <v>0.16557932334784217</v>
      </c>
      <c r="W2155" t="str">
        <f t="shared" si="169"/>
        <v>Ontime</v>
      </c>
    </row>
    <row r="2156" spans="3:23" x14ac:dyDescent="0.3">
      <c r="C2156" s="1">
        <v>6</v>
      </c>
      <c r="D2156" s="1">
        <v>931</v>
      </c>
      <c r="E2156" s="1" t="s">
        <v>7</v>
      </c>
      <c r="F2156" s="1" t="s">
        <v>1</v>
      </c>
      <c r="G2156" s="1" t="s">
        <v>4</v>
      </c>
      <c r="H2156" s="1" t="s">
        <v>15</v>
      </c>
      <c r="I2156">
        <f t="shared" si="165"/>
        <v>9</v>
      </c>
      <c r="J2156">
        <f>VLOOKUP(C2156,Sheet11!$C$10:$E$17,2,FALSE)</f>
        <v>5.6338028169014086E-2</v>
      </c>
      <c r="K2156">
        <f>VLOOKUP(C2156,Sheet11!$C$10:$E$17,3,FALSE)</f>
        <v>0.12746756909193457</v>
      </c>
      <c r="L2156">
        <f>VLOOKUP(E2156,Sheet11!$C$27:$E$30,2,FALSE)</f>
        <v>0.39436619718309857</v>
      </c>
      <c r="M2156">
        <f>VLOOKUP(E2156,Sheet11!$C$27:$E$30,3,FALSE)</f>
        <v>0.29103214890016921</v>
      </c>
      <c r="N2156">
        <f>VLOOKUP(F2156,Sheet11!$C$40:$E$43,2,FALSE)</f>
        <v>0.19718309859154928</v>
      </c>
      <c r="O2156">
        <f>VLOOKUP(F2156,Sheet11!$C$40:$E$43,3,FALSE)</f>
        <v>0.17033276931754088</v>
      </c>
      <c r="P2156">
        <f>VLOOKUP(G2156,Sheet11!$C$53:$E$61,2,FALSE)</f>
        <v>0.31690140845070425</v>
      </c>
      <c r="Q2156">
        <f>VLOOKUP(G2156,Sheet11!$C$53:$E$61,3,FALSE)</f>
        <v>0.233502538071066</v>
      </c>
      <c r="R2156">
        <f>VLOOKUP(I2156,Sheet11!$C$70:$E$89,2,FALSE)</f>
        <v>3.5211267605633804E-2</v>
      </c>
      <c r="S2156">
        <f>VLOOKUP(I2156,Sheet11!$C$70:$E$89,3,FALSE)</f>
        <v>3.2148900169204735E-2</v>
      </c>
      <c r="T2156">
        <f t="shared" si="166"/>
        <v>9.4690511439307588E-6</v>
      </c>
      <c r="U2156">
        <f t="shared" si="167"/>
        <v>3.8246637736326827E-5</v>
      </c>
      <c r="V2156">
        <f t="shared" si="168"/>
        <v>0.19844733181351151</v>
      </c>
      <c r="W2156" t="str">
        <f t="shared" si="169"/>
        <v>Ontime</v>
      </c>
    </row>
    <row r="2157" spans="3:23" x14ac:dyDescent="0.3">
      <c r="C2157" s="1">
        <v>6</v>
      </c>
      <c r="D2157" s="1">
        <v>1238</v>
      </c>
      <c r="E2157" s="1" t="s">
        <v>7</v>
      </c>
      <c r="F2157" s="1" t="s">
        <v>1</v>
      </c>
      <c r="G2157" s="1" t="s">
        <v>4</v>
      </c>
      <c r="H2157" s="1" t="s">
        <v>3</v>
      </c>
      <c r="I2157">
        <f t="shared" si="165"/>
        <v>12</v>
      </c>
      <c r="J2157">
        <f>VLOOKUP(C2157,Sheet11!$C$10:$E$17,2,FALSE)</f>
        <v>5.6338028169014086E-2</v>
      </c>
      <c r="K2157">
        <f>VLOOKUP(C2157,Sheet11!$C$10:$E$17,3,FALSE)</f>
        <v>0.12746756909193457</v>
      </c>
      <c r="L2157">
        <f>VLOOKUP(E2157,Sheet11!$C$27:$E$30,2,FALSE)</f>
        <v>0.39436619718309857</v>
      </c>
      <c r="M2157">
        <f>VLOOKUP(E2157,Sheet11!$C$27:$E$30,3,FALSE)</f>
        <v>0.29103214890016921</v>
      </c>
      <c r="N2157">
        <f>VLOOKUP(F2157,Sheet11!$C$40:$E$43,2,FALSE)</f>
        <v>0.19718309859154928</v>
      </c>
      <c r="O2157">
        <f>VLOOKUP(F2157,Sheet11!$C$40:$E$43,3,FALSE)</f>
        <v>0.17033276931754088</v>
      </c>
      <c r="P2157">
        <f>VLOOKUP(G2157,Sheet11!$C$53:$E$61,2,FALSE)</f>
        <v>0.31690140845070425</v>
      </c>
      <c r="Q2157">
        <f>VLOOKUP(G2157,Sheet11!$C$53:$E$61,3,FALSE)</f>
        <v>0.233502538071066</v>
      </c>
      <c r="R2157">
        <f>VLOOKUP(I2157,Sheet11!$C$70:$E$89,2,FALSE)</f>
        <v>3.0516431924882629E-2</v>
      </c>
      <c r="S2157">
        <f>VLOOKUP(I2157,Sheet11!$C$70:$E$89,3,FALSE)</f>
        <v>0.10152284263959391</v>
      </c>
      <c r="T2157">
        <f t="shared" si="166"/>
        <v>8.2065109914066561E-6</v>
      </c>
      <c r="U2157">
        <f t="shared" si="167"/>
        <v>1.2077885600945314E-4</v>
      </c>
      <c r="V2157">
        <f t="shared" si="168"/>
        <v>6.3623581358278822E-2</v>
      </c>
      <c r="W2157" t="str">
        <f t="shared" si="169"/>
        <v>Ontime</v>
      </c>
    </row>
    <row r="2158" spans="3:23" x14ac:dyDescent="0.3">
      <c r="C2158" s="1">
        <v>6</v>
      </c>
      <c r="D2158" s="1">
        <v>1639</v>
      </c>
      <c r="E2158" s="1" t="s">
        <v>7</v>
      </c>
      <c r="F2158" s="1" t="s">
        <v>1</v>
      </c>
      <c r="G2158" s="1" t="s">
        <v>4</v>
      </c>
      <c r="H2158" s="1" t="s">
        <v>3</v>
      </c>
      <c r="I2158">
        <f t="shared" si="165"/>
        <v>16</v>
      </c>
      <c r="J2158">
        <f>VLOOKUP(C2158,Sheet11!$C$10:$E$17,2,FALSE)</f>
        <v>5.6338028169014086E-2</v>
      </c>
      <c r="K2158">
        <f>VLOOKUP(C2158,Sheet11!$C$10:$E$17,3,FALSE)</f>
        <v>0.12746756909193457</v>
      </c>
      <c r="L2158">
        <f>VLOOKUP(E2158,Sheet11!$C$27:$E$30,2,FALSE)</f>
        <v>0.39436619718309857</v>
      </c>
      <c r="M2158">
        <f>VLOOKUP(E2158,Sheet11!$C$27:$E$30,3,FALSE)</f>
        <v>0.29103214890016921</v>
      </c>
      <c r="N2158">
        <f>VLOOKUP(F2158,Sheet11!$C$40:$E$43,2,FALSE)</f>
        <v>0.19718309859154928</v>
      </c>
      <c r="O2158">
        <f>VLOOKUP(F2158,Sheet11!$C$40:$E$43,3,FALSE)</f>
        <v>0.17033276931754088</v>
      </c>
      <c r="P2158">
        <f>VLOOKUP(G2158,Sheet11!$C$53:$E$61,2,FALSE)</f>
        <v>0.31690140845070425</v>
      </c>
      <c r="Q2158">
        <f>VLOOKUP(G2158,Sheet11!$C$53:$E$61,3,FALSE)</f>
        <v>0.233502538071066</v>
      </c>
      <c r="R2158">
        <f>VLOOKUP(I2158,Sheet11!$C$70:$E$89,2,FALSE)</f>
        <v>0.10328638497652583</v>
      </c>
      <c r="S2158">
        <f>VLOOKUP(I2158,Sheet11!$C$70:$E$89,3,FALSE)</f>
        <v>9.8702763677382968E-2</v>
      </c>
      <c r="T2158">
        <f t="shared" si="166"/>
        <v>2.7775883355530224E-5</v>
      </c>
      <c r="U2158">
        <f t="shared" si="167"/>
        <v>1.1742388778696833E-4</v>
      </c>
      <c r="V2158">
        <f t="shared" si="168"/>
        <v>0.19129426401279287</v>
      </c>
      <c r="W2158" t="str">
        <f t="shared" si="169"/>
        <v>Ontime</v>
      </c>
    </row>
    <row r="2159" spans="3:23" x14ac:dyDescent="0.3">
      <c r="C2159" s="1">
        <v>6</v>
      </c>
      <c r="D2159" s="1">
        <v>1706</v>
      </c>
      <c r="E2159" s="1" t="s">
        <v>7</v>
      </c>
      <c r="F2159" s="1" t="s">
        <v>1</v>
      </c>
      <c r="G2159" s="1" t="s">
        <v>4</v>
      </c>
      <c r="H2159" s="1" t="s">
        <v>3</v>
      </c>
      <c r="I2159">
        <f t="shared" si="165"/>
        <v>17</v>
      </c>
      <c r="J2159">
        <f>VLOOKUP(C2159,Sheet11!$C$10:$E$17,2,FALSE)</f>
        <v>5.6338028169014086E-2</v>
      </c>
      <c r="K2159">
        <f>VLOOKUP(C2159,Sheet11!$C$10:$E$17,3,FALSE)</f>
        <v>0.12746756909193457</v>
      </c>
      <c r="L2159">
        <f>VLOOKUP(E2159,Sheet11!$C$27:$E$30,2,FALSE)</f>
        <v>0.39436619718309857</v>
      </c>
      <c r="M2159">
        <f>VLOOKUP(E2159,Sheet11!$C$27:$E$30,3,FALSE)</f>
        <v>0.29103214890016921</v>
      </c>
      <c r="N2159">
        <f>VLOOKUP(F2159,Sheet11!$C$40:$E$43,2,FALSE)</f>
        <v>0.19718309859154928</v>
      </c>
      <c r="O2159">
        <f>VLOOKUP(F2159,Sheet11!$C$40:$E$43,3,FALSE)</f>
        <v>0.17033276931754088</v>
      </c>
      <c r="P2159">
        <f>VLOOKUP(G2159,Sheet11!$C$53:$E$61,2,FALSE)</f>
        <v>0.31690140845070425</v>
      </c>
      <c r="Q2159">
        <f>VLOOKUP(G2159,Sheet11!$C$53:$E$61,3,FALSE)</f>
        <v>0.233502538071066</v>
      </c>
      <c r="R2159">
        <f>VLOOKUP(I2159,Sheet11!$C$70:$E$89,2,FALSE)</f>
        <v>9.154929577464789E-2</v>
      </c>
      <c r="S2159">
        <f>VLOOKUP(I2159,Sheet11!$C$70:$E$89,3,FALSE)</f>
        <v>8.1218274111675121E-2</v>
      </c>
      <c r="T2159">
        <f t="shared" si="166"/>
        <v>2.461953297421997E-5</v>
      </c>
      <c r="U2159">
        <f t="shared" si="167"/>
        <v>9.6623084807562502E-5</v>
      </c>
      <c r="V2159">
        <f t="shared" si="168"/>
        <v>0.20306005779693106</v>
      </c>
      <c r="W2159" t="str">
        <f t="shared" si="169"/>
        <v>Ontime</v>
      </c>
    </row>
    <row r="2160" spans="3:23" x14ac:dyDescent="0.3">
      <c r="C2160" s="1">
        <v>6</v>
      </c>
      <c r="D2160" s="1">
        <v>2115</v>
      </c>
      <c r="E2160" s="1" t="s">
        <v>7</v>
      </c>
      <c r="F2160" s="1" t="s">
        <v>1</v>
      </c>
      <c r="G2160" s="1" t="s">
        <v>4</v>
      </c>
      <c r="H2160" s="1" t="s">
        <v>3</v>
      </c>
      <c r="I2160">
        <f t="shared" si="165"/>
        <v>21</v>
      </c>
      <c r="J2160">
        <f>VLOOKUP(C2160,Sheet11!$C$10:$E$17,2,FALSE)</f>
        <v>5.6338028169014086E-2</v>
      </c>
      <c r="K2160">
        <f>VLOOKUP(C2160,Sheet11!$C$10:$E$17,3,FALSE)</f>
        <v>0.12746756909193457</v>
      </c>
      <c r="L2160">
        <f>VLOOKUP(E2160,Sheet11!$C$27:$E$30,2,FALSE)</f>
        <v>0.39436619718309857</v>
      </c>
      <c r="M2160">
        <f>VLOOKUP(E2160,Sheet11!$C$27:$E$30,3,FALSE)</f>
        <v>0.29103214890016921</v>
      </c>
      <c r="N2160">
        <f>VLOOKUP(F2160,Sheet11!$C$40:$E$43,2,FALSE)</f>
        <v>0.19718309859154928</v>
      </c>
      <c r="O2160">
        <f>VLOOKUP(F2160,Sheet11!$C$40:$E$43,3,FALSE)</f>
        <v>0.17033276931754088</v>
      </c>
      <c r="P2160">
        <f>VLOOKUP(G2160,Sheet11!$C$53:$E$61,2,FALSE)</f>
        <v>0.31690140845070425</v>
      </c>
      <c r="Q2160">
        <f>VLOOKUP(G2160,Sheet11!$C$53:$E$61,3,FALSE)</f>
        <v>0.233502538071066</v>
      </c>
      <c r="R2160">
        <f>VLOOKUP(I2160,Sheet11!$C$70:$E$89,2,FALSE)</f>
        <v>4.9295774647887321E-2</v>
      </c>
      <c r="S2160">
        <f>VLOOKUP(I2160,Sheet11!$C$70:$E$89,3,FALSE)</f>
        <v>3.7789058093626621E-2</v>
      </c>
      <c r="T2160">
        <f t="shared" si="166"/>
        <v>1.325667160150306E-5</v>
      </c>
      <c r="U2160">
        <f t="shared" si="167"/>
        <v>4.4956574181296443E-5</v>
      </c>
      <c r="V2160">
        <f t="shared" si="168"/>
        <v>0.22772603422535942</v>
      </c>
      <c r="W2160" t="str">
        <f t="shared" si="169"/>
        <v>Ontime</v>
      </c>
    </row>
    <row r="2161" spans="3:23" x14ac:dyDescent="0.3">
      <c r="C2161" s="1">
        <v>6</v>
      </c>
      <c r="D2161" s="1">
        <v>1750</v>
      </c>
      <c r="E2161" s="1" t="s">
        <v>7</v>
      </c>
      <c r="F2161" s="1" t="s">
        <v>1</v>
      </c>
      <c r="G2161" s="1" t="s">
        <v>4</v>
      </c>
      <c r="H2161" s="1" t="s">
        <v>3</v>
      </c>
      <c r="I2161">
        <f t="shared" si="165"/>
        <v>17</v>
      </c>
      <c r="J2161">
        <f>VLOOKUP(C2161,Sheet11!$C$10:$E$17,2,FALSE)</f>
        <v>5.6338028169014086E-2</v>
      </c>
      <c r="K2161">
        <f>VLOOKUP(C2161,Sheet11!$C$10:$E$17,3,FALSE)</f>
        <v>0.12746756909193457</v>
      </c>
      <c r="L2161">
        <f>VLOOKUP(E2161,Sheet11!$C$27:$E$30,2,FALSE)</f>
        <v>0.39436619718309857</v>
      </c>
      <c r="M2161">
        <f>VLOOKUP(E2161,Sheet11!$C$27:$E$30,3,FALSE)</f>
        <v>0.29103214890016921</v>
      </c>
      <c r="N2161">
        <f>VLOOKUP(F2161,Sheet11!$C$40:$E$43,2,FALSE)</f>
        <v>0.19718309859154928</v>
      </c>
      <c r="O2161">
        <f>VLOOKUP(F2161,Sheet11!$C$40:$E$43,3,FALSE)</f>
        <v>0.17033276931754088</v>
      </c>
      <c r="P2161">
        <f>VLOOKUP(G2161,Sheet11!$C$53:$E$61,2,FALSE)</f>
        <v>0.31690140845070425</v>
      </c>
      <c r="Q2161">
        <f>VLOOKUP(G2161,Sheet11!$C$53:$E$61,3,FALSE)</f>
        <v>0.233502538071066</v>
      </c>
      <c r="R2161">
        <f>VLOOKUP(I2161,Sheet11!$C$70:$E$89,2,FALSE)</f>
        <v>9.154929577464789E-2</v>
      </c>
      <c r="S2161">
        <f>VLOOKUP(I2161,Sheet11!$C$70:$E$89,3,FALSE)</f>
        <v>8.1218274111675121E-2</v>
      </c>
      <c r="T2161">
        <f t="shared" si="166"/>
        <v>2.461953297421997E-5</v>
      </c>
      <c r="U2161">
        <f t="shared" si="167"/>
        <v>9.6623084807562502E-5</v>
      </c>
      <c r="V2161">
        <f t="shared" si="168"/>
        <v>0.20306005779693106</v>
      </c>
      <c r="W2161" t="str">
        <f t="shared" si="169"/>
        <v>Ontime</v>
      </c>
    </row>
    <row r="2162" spans="3:23" x14ac:dyDescent="0.3">
      <c r="C2162" s="1">
        <v>6</v>
      </c>
      <c r="D2162" s="1">
        <v>1500</v>
      </c>
      <c r="E2162" s="1" t="s">
        <v>5</v>
      </c>
      <c r="F2162" s="1" t="s">
        <v>1</v>
      </c>
      <c r="G2162" s="1" t="s">
        <v>8</v>
      </c>
      <c r="H2162" s="1" t="s">
        <v>3</v>
      </c>
      <c r="I2162">
        <f t="shared" si="165"/>
        <v>15</v>
      </c>
      <c r="J2162">
        <f>VLOOKUP(C2162,Sheet11!$C$10:$E$17,2,FALSE)</f>
        <v>5.6338028169014086E-2</v>
      </c>
      <c r="K2162">
        <f>VLOOKUP(C2162,Sheet11!$C$10:$E$17,3,FALSE)</f>
        <v>0.12746756909193457</v>
      </c>
      <c r="L2162">
        <f>VLOOKUP(E2162,Sheet11!$C$27:$E$30,2,FALSE)</f>
        <v>0.51877934272300474</v>
      </c>
      <c r="M2162">
        <f>VLOOKUP(E2162,Sheet11!$C$27:$E$30,3,FALSE)</f>
        <v>0.64805414551607443</v>
      </c>
      <c r="N2162">
        <f>VLOOKUP(F2162,Sheet11!$C$40:$E$43,2,FALSE)</f>
        <v>0.19718309859154928</v>
      </c>
      <c r="O2162">
        <f>VLOOKUP(F2162,Sheet11!$C$40:$E$43,3,FALSE)</f>
        <v>0.17033276931754088</v>
      </c>
      <c r="P2162">
        <f>VLOOKUP(G2162,Sheet11!$C$53:$E$61,2,FALSE)</f>
        <v>0.11032863849765258</v>
      </c>
      <c r="Q2162">
        <f>VLOOKUP(G2162,Sheet11!$C$53:$E$61,3,FALSE)</f>
        <v>0.19232938522278623</v>
      </c>
      <c r="R2162">
        <f>VLOOKUP(I2162,Sheet11!$C$70:$E$89,2,FALSE)</f>
        <v>0.13849765258215962</v>
      </c>
      <c r="S2162">
        <f>VLOOKUP(I2162,Sheet11!$C$70:$E$89,3,FALSE)</f>
        <v>6.2041737168640719E-2</v>
      </c>
      <c r="T2162">
        <f t="shared" si="166"/>
        <v>1.7057457435886302E-5</v>
      </c>
      <c r="U2162">
        <f t="shared" si="167"/>
        <v>1.3537406084633799E-4</v>
      </c>
      <c r="V2162">
        <f t="shared" si="168"/>
        <v>0.1119024308627873</v>
      </c>
      <c r="W2162" t="str">
        <f t="shared" si="169"/>
        <v>Ontime</v>
      </c>
    </row>
    <row r="2163" spans="3:23" x14ac:dyDescent="0.3">
      <c r="C2163" s="1">
        <v>6</v>
      </c>
      <c r="D2163" s="1">
        <v>727</v>
      </c>
      <c r="E2163" s="1" t="s">
        <v>5</v>
      </c>
      <c r="F2163" s="1" t="s">
        <v>6</v>
      </c>
      <c r="G2163" s="1" t="s">
        <v>8</v>
      </c>
      <c r="H2163" s="1" t="s">
        <v>3</v>
      </c>
      <c r="I2163">
        <f t="shared" si="165"/>
        <v>7</v>
      </c>
      <c r="J2163">
        <f>VLOOKUP(C2163,Sheet11!$C$10:$E$17,2,FALSE)</f>
        <v>5.6338028169014086E-2</v>
      </c>
      <c r="K2163">
        <f>VLOOKUP(C2163,Sheet11!$C$10:$E$17,3,FALSE)</f>
        <v>0.12746756909193457</v>
      </c>
      <c r="L2163">
        <f>VLOOKUP(E2163,Sheet11!$C$27:$E$30,2,FALSE)</f>
        <v>0.51877934272300474</v>
      </c>
      <c r="M2163">
        <f>VLOOKUP(E2163,Sheet11!$C$27:$E$30,3,FALSE)</f>
        <v>0.64805414551607443</v>
      </c>
      <c r="N2163">
        <f>VLOOKUP(F2163,Sheet11!$C$40:$E$43,2,FALSE)</f>
        <v>0.42488262910798125</v>
      </c>
      <c r="O2163">
        <f>VLOOKUP(F2163,Sheet11!$C$40:$E$43,3,FALSE)</f>
        <v>0.54540327129159616</v>
      </c>
      <c r="P2163">
        <f>VLOOKUP(G2163,Sheet11!$C$53:$E$61,2,FALSE)</f>
        <v>0.11032863849765258</v>
      </c>
      <c r="Q2163">
        <f>VLOOKUP(G2163,Sheet11!$C$53:$E$61,3,FALSE)</f>
        <v>0.19232938522278623</v>
      </c>
      <c r="R2163">
        <f>VLOOKUP(I2163,Sheet11!$C$70:$E$89,2,FALSE)</f>
        <v>4.2253521126760563E-2</v>
      </c>
      <c r="S2163">
        <f>VLOOKUP(I2163,Sheet11!$C$70:$E$89,3,FALSE)</f>
        <v>4.3993231810490696E-2</v>
      </c>
      <c r="T2163">
        <f t="shared" si="166"/>
        <v>1.1213316449983369E-5</v>
      </c>
      <c r="U2163">
        <f t="shared" si="167"/>
        <v>3.0736676440083955E-4</v>
      </c>
      <c r="V2163">
        <f t="shared" si="168"/>
        <v>3.519779522949544E-2</v>
      </c>
      <c r="W2163" t="str">
        <f t="shared" si="169"/>
        <v>Ontime</v>
      </c>
    </row>
    <row r="2164" spans="3:23" x14ac:dyDescent="0.3">
      <c r="C2164" s="1">
        <v>6</v>
      </c>
      <c r="D2164" s="1">
        <v>840</v>
      </c>
      <c r="E2164" s="1" t="s">
        <v>5</v>
      </c>
      <c r="F2164" s="1" t="s">
        <v>6</v>
      </c>
      <c r="G2164" s="1" t="s">
        <v>8</v>
      </c>
      <c r="H2164" s="1" t="s">
        <v>15</v>
      </c>
      <c r="I2164">
        <f t="shared" si="165"/>
        <v>8</v>
      </c>
      <c r="J2164">
        <f>VLOOKUP(C2164,Sheet11!$C$10:$E$17,2,FALSE)</f>
        <v>5.6338028169014086E-2</v>
      </c>
      <c r="K2164">
        <f>VLOOKUP(C2164,Sheet11!$C$10:$E$17,3,FALSE)</f>
        <v>0.12746756909193457</v>
      </c>
      <c r="L2164">
        <f>VLOOKUP(E2164,Sheet11!$C$27:$E$30,2,FALSE)</f>
        <v>0.51877934272300474</v>
      </c>
      <c r="M2164">
        <f>VLOOKUP(E2164,Sheet11!$C$27:$E$30,3,FALSE)</f>
        <v>0.64805414551607443</v>
      </c>
      <c r="N2164">
        <f>VLOOKUP(F2164,Sheet11!$C$40:$E$43,2,FALSE)</f>
        <v>0.42488262910798125</v>
      </c>
      <c r="O2164">
        <f>VLOOKUP(F2164,Sheet11!$C$40:$E$43,3,FALSE)</f>
        <v>0.54540327129159616</v>
      </c>
      <c r="P2164">
        <f>VLOOKUP(G2164,Sheet11!$C$53:$E$61,2,FALSE)</f>
        <v>0.11032863849765258</v>
      </c>
      <c r="Q2164">
        <f>VLOOKUP(G2164,Sheet11!$C$53:$E$61,3,FALSE)</f>
        <v>0.19232938522278623</v>
      </c>
      <c r="R2164">
        <f>VLOOKUP(I2164,Sheet11!$C$70:$E$89,2,FALSE)</f>
        <v>4.2253521126760563E-2</v>
      </c>
      <c r="S2164">
        <f>VLOOKUP(I2164,Sheet11!$C$70:$E$89,3,FALSE)</f>
        <v>9.475465313028765E-2</v>
      </c>
      <c r="T2164">
        <f t="shared" si="166"/>
        <v>1.1213316449983369E-5</v>
      </c>
      <c r="U2164">
        <f t="shared" si="167"/>
        <v>6.6202072332488516E-4</v>
      </c>
      <c r="V2164">
        <f t="shared" si="168"/>
        <v>1.6655896445362649E-2</v>
      </c>
      <c r="W2164" t="str">
        <f t="shared" si="169"/>
        <v>Ontime</v>
      </c>
    </row>
    <row r="2165" spans="3:23" x14ac:dyDescent="0.3">
      <c r="C2165" s="1">
        <v>6</v>
      </c>
      <c r="D2165" s="1">
        <v>1030</v>
      </c>
      <c r="E2165" s="1" t="s">
        <v>5</v>
      </c>
      <c r="F2165" s="1" t="s">
        <v>6</v>
      </c>
      <c r="G2165" s="1" t="s">
        <v>8</v>
      </c>
      <c r="H2165" s="1" t="s">
        <v>3</v>
      </c>
      <c r="I2165">
        <f t="shared" si="165"/>
        <v>10</v>
      </c>
      <c r="J2165">
        <f>VLOOKUP(C2165,Sheet11!$C$10:$E$17,2,FALSE)</f>
        <v>5.6338028169014086E-2</v>
      </c>
      <c r="K2165">
        <f>VLOOKUP(C2165,Sheet11!$C$10:$E$17,3,FALSE)</f>
        <v>0.12746756909193457</v>
      </c>
      <c r="L2165">
        <f>VLOOKUP(E2165,Sheet11!$C$27:$E$30,2,FALSE)</f>
        <v>0.51877934272300474</v>
      </c>
      <c r="M2165">
        <f>VLOOKUP(E2165,Sheet11!$C$27:$E$30,3,FALSE)</f>
        <v>0.64805414551607443</v>
      </c>
      <c r="N2165">
        <f>VLOOKUP(F2165,Sheet11!$C$40:$E$43,2,FALSE)</f>
        <v>0.42488262910798125</v>
      </c>
      <c r="O2165">
        <f>VLOOKUP(F2165,Sheet11!$C$40:$E$43,3,FALSE)</f>
        <v>0.54540327129159616</v>
      </c>
      <c r="P2165">
        <f>VLOOKUP(G2165,Sheet11!$C$53:$E$61,2,FALSE)</f>
        <v>0.11032863849765258</v>
      </c>
      <c r="Q2165">
        <f>VLOOKUP(G2165,Sheet11!$C$53:$E$61,3,FALSE)</f>
        <v>0.19232938522278623</v>
      </c>
      <c r="R2165">
        <f>VLOOKUP(I2165,Sheet11!$C$70:$E$89,2,FALSE)</f>
        <v>3.0516431924882629E-2</v>
      </c>
      <c r="S2165">
        <f>VLOOKUP(I2165,Sheet11!$C$70:$E$89,3,FALSE)</f>
        <v>5.9785673998871969E-2</v>
      </c>
      <c r="T2165">
        <f t="shared" si="166"/>
        <v>8.0985063249879887E-6</v>
      </c>
      <c r="U2165">
        <f t="shared" si="167"/>
        <v>4.1770355162165375E-4</v>
      </c>
      <c r="V2165">
        <f t="shared" si="168"/>
        <v>1.9019415650646836E-2</v>
      </c>
      <c r="W2165" t="str">
        <f t="shared" si="169"/>
        <v>Ontime</v>
      </c>
    </row>
    <row r="2166" spans="3:23" x14ac:dyDescent="0.3">
      <c r="C2166" s="1">
        <v>6</v>
      </c>
      <c r="D2166" s="1">
        <v>1231</v>
      </c>
      <c r="E2166" s="1" t="s">
        <v>5</v>
      </c>
      <c r="F2166" s="1" t="s">
        <v>6</v>
      </c>
      <c r="G2166" s="1" t="s">
        <v>8</v>
      </c>
      <c r="H2166" s="1" t="s">
        <v>3</v>
      </c>
      <c r="I2166">
        <f t="shared" si="165"/>
        <v>12</v>
      </c>
      <c r="J2166">
        <f>VLOOKUP(C2166,Sheet11!$C$10:$E$17,2,FALSE)</f>
        <v>5.6338028169014086E-2</v>
      </c>
      <c r="K2166">
        <f>VLOOKUP(C2166,Sheet11!$C$10:$E$17,3,FALSE)</f>
        <v>0.12746756909193457</v>
      </c>
      <c r="L2166">
        <f>VLOOKUP(E2166,Sheet11!$C$27:$E$30,2,FALSE)</f>
        <v>0.51877934272300474</v>
      </c>
      <c r="M2166">
        <f>VLOOKUP(E2166,Sheet11!$C$27:$E$30,3,FALSE)</f>
        <v>0.64805414551607443</v>
      </c>
      <c r="N2166">
        <f>VLOOKUP(F2166,Sheet11!$C$40:$E$43,2,FALSE)</f>
        <v>0.42488262910798125</v>
      </c>
      <c r="O2166">
        <f>VLOOKUP(F2166,Sheet11!$C$40:$E$43,3,FALSE)</f>
        <v>0.54540327129159616</v>
      </c>
      <c r="P2166">
        <f>VLOOKUP(G2166,Sheet11!$C$53:$E$61,2,FALSE)</f>
        <v>0.11032863849765258</v>
      </c>
      <c r="Q2166">
        <f>VLOOKUP(G2166,Sheet11!$C$53:$E$61,3,FALSE)</f>
        <v>0.19232938522278623</v>
      </c>
      <c r="R2166">
        <f>VLOOKUP(I2166,Sheet11!$C$70:$E$89,2,FALSE)</f>
        <v>3.0516431924882629E-2</v>
      </c>
      <c r="S2166">
        <f>VLOOKUP(I2166,Sheet11!$C$70:$E$89,3,FALSE)</f>
        <v>0.10152284263959391</v>
      </c>
      <c r="T2166">
        <f t="shared" si="166"/>
        <v>8.0985063249879887E-6</v>
      </c>
      <c r="U2166">
        <f t="shared" si="167"/>
        <v>7.0930791784809121E-4</v>
      </c>
      <c r="V2166">
        <f t="shared" si="168"/>
        <v>1.1288589078809487E-2</v>
      </c>
      <c r="W2166" t="str">
        <f t="shared" si="169"/>
        <v>Ontime</v>
      </c>
    </row>
    <row r="2167" spans="3:23" x14ac:dyDescent="0.3">
      <c r="C2167" s="1">
        <v>6</v>
      </c>
      <c r="D2167" s="1">
        <v>1429</v>
      </c>
      <c r="E2167" s="1" t="s">
        <v>5</v>
      </c>
      <c r="F2167" s="1" t="s">
        <v>6</v>
      </c>
      <c r="G2167" s="1" t="s">
        <v>8</v>
      </c>
      <c r="H2167" s="1" t="s">
        <v>3</v>
      </c>
      <c r="I2167">
        <f t="shared" si="165"/>
        <v>14</v>
      </c>
      <c r="J2167">
        <f>VLOOKUP(C2167,Sheet11!$C$10:$E$17,2,FALSE)</f>
        <v>5.6338028169014086E-2</v>
      </c>
      <c r="K2167">
        <f>VLOOKUP(C2167,Sheet11!$C$10:$E$17,3,FALSE)</f>
        <v>0.12746756909193457</v>
      </c>
      <c r="L2167">
        <f>VLOOKUP(E2167,Sheet11!$C$27:$E$30,2,FALSE)</f>
        <v>0.51877934272300474</v>
      </c>
      <c r="M2167">
        <f>VLOOKUP(E2167,Sheet11!$C$27:$E$30,3,FALSE)</f>
        <v>0.64805414551607443</v>
      </c>
      <c r="N2167">
        <f>VLOOKUP(F2167,Sheet11!$C$40:$E$43,2,FALSE)</f>
        <v>0.42488262910798125</v>
      </c>
      <c r="O2167">
        <f>VLOOKUP(F2167,Sheet11!$C$40:$E$43,3,FALSE)</f>
        <v>0.54540327129159616</v>
      </c>
      <c r="P2167">
        <f>VLOOKUP(G2167,Sheet11!$C$53:$E$61,2,FALSE)</f>
        <v>0.11032863849765258</v>
      </c>
      <c r="Q2167">
        <f>VLOOKUP(G2167,Sheet11!$C$53:$E$61,3,FALSE)</f>
        <v>0.19232938522278623</v>
      </c>
      <c r="R2167">
        <f>VLOOKUP(I2167,Sheet11!$C$70:$E$89,2,FALSE)</f>
        <v>5.6338028169014086E-2</v>
      </c>
      <c r="S2167">
        <f>VLOOKUP(I2167,Sheet11!$C$70:$E$89,3,FALSE)</f>
        <v>9.7574732092498589E-2</v>
      </c>
      <c r="T2167">
        <f t="shared" si="166"/>
        <v>1.4951088599977825E-5</v>
      </c>
      <c r="U2167">
        <f t="shared" si="167"/>
        <v>6.8172372104288769E-4</v>
      </c>
      <c r="V2167">
        <f t="shared" si="168"/>
        <v>2.1460641884902022E-2</v>
      </c>
      <c r="W2167" t="str">
        <f t="shared" si="169"/>
        <v>Ontime</v>
      </c>
    </row>
    <row r="2168" spans="3:23" x14ac:dyDescent="0.3">
      <c r="C2168" s="1">
        <v>6</v>
      </c>
      <c r="D2168" s="1">
        <v>1629</v>
      </c>
      <c r="E2168" s="1" t="s">
        <v>5</v>
      </c>
      <c r="F2168" s="1" t="s">
        <v>6</v>
      </c>
      <c r="G2168" s="1" t="s">
        <v>8</v>
      </c>
      <c r="H2168" s="1" t="s">
        <v>3</v>
      </c>
      <c r="I2168">
        <f t="shared" si="165"/>
        <v>16</v>
      </c>
      <c r="J2168">
        <f>VLOOKUP(C2168,Sheet11!$C$10:$E$17,2,FALSE)</f>
        <v>5.6338028169014086E-2</v>
      </c>
      <c r="K2168">
        <f>VLOOKUP(C2168,Sheet11!$C$10:$E$17,3,FALSE)</f>
        <v>0.12746756909193457</v>
      </c>
      <c r="L2168">
        <f>VLOOKUP(E2168,Sheet11!$C$27:$E$30,2,FALSE)</f>
        <v>0.51877934272300474</v>
      </c>
      <c r="M2168">
        <f>VLOOKUP(E2168,Sheet11!$C$27:$E$30,3,FALSE)</f>
        <v>0.64805414551607443</v>
      </c>
      <c r="N2168">
        <f>VLOOKUP(F2168,Sheet11!$C$40:$E$43,2,FALSE)</f>
        <v>0.42488262910798125</v>
      </c>
      <c r="O2168">
        <f>VLOOKUP(F2168,Sheet11!$C$40:$E$43,3,FALSE)</f>
        <v>0.54540327129159616</v>
      </c>
      <c r="P2168">
        <f>VLOOKUP(G2168,Sheet11!$C$53:$E$61,2,FALSE)</f>
        <v>0.11032863849765258</v>
      </c>
      <c r="Q2168">
        <f>VLOOKUP(G2168,Sheet11!$C$53:$E$61,3,FALSE)</f>
        <v>0.19232938522278623</v>
      </c>
      <c r="R2168">
        <f>VLOOKUP(I2168,Sheet11!$C$70:$E$89,2,FALSE)</f>
        <v>0.10328638497652583</v>
      </c>
      <c r="S2168">
        <f>VLOOKUP(I2168,Sheet11!$C$70:$E$89,3,FALSE)</f>
        <v>9.8702763677382968E-2</v>
      </c>
      <c r="T2168">
        <f t="shared" si="166"/>
        <v>2.7410329099959348E-5</v>
      </c>
      <c r="U2168">
        <f t="shared" si="167"/>
        <v>6.8960492013008868E-4</v>
      </c>
      <c r="V2168">
        <f t="shared" si="168"/>
        <v>3.8228376773567038E-2</v>
      </c>
      <c r="W2168" t="str">
        <f t="shared" si="169"/>
        <v>Ontime</v>
      </c>
    </row>
    <row r="2169" spans="3:23" x14ac:dyDescent="0.3">
      <c r="C2169" s="1">
        <v>6</v>
      </c>
      <c r="D2169" s="1">
        <v>1829</v>
      </c>
      <c r="E2169" s="1" t="s">
        <v>5</v>
      </c>
      <c r="F2169" s="1" t="s">
        <v>6</v>
      </c>
      <c r="G2169" s="1" t="s">
        <v>8</v>
      </c>
      <c r="H2169" s="1" t="s">
        <v>3</v>
      </c>
      <c r="I2169">
        <f t="shared" si="165"/>
        <v>18</v>
      </c>
      <c r="J2169">
        <f>VLOOKUP(C2169,Sheet11!$C$10:$E$17,2,FALSE)</f>
        <v>5.6338028169014086E-2</v>
      </c>
      <c r="K2169">
        <f>VLOOKUP(C2169,Sheet11!$C$10:$E$17,3,FALSE)</f>
        <v>0.12746756909193457</v>
      </c>
      <c r="L2169">
        <f>VLOOKUP(E2169,Sheet11!$C$27:$E$30,2,FALSE)</f>
        <v>0.51877934272300474</v>
      </c>
      <c r="M2169">
        <f>VLOOKUP(E2169,Sheet11!$C$27:$E$30,3,FALSE)</f>
        <v>0.64805414551607443</v>
      </c>
      <c r="N2169">
        <f>VLOOKUP(F2169,Sheet11!$C$40:$E$43,2,FALSE)</f>
        <v>0.42488262910798125</v>
      </c>
      <c r="O2169">
        <f>VLOOKUP(F2169,Sheet11!$C$40:$E$43,3,FALSE)</f>
        <v>0.54540327129159616</v>
      </c>
      <c r="P2169">
        <f>VLOOKUP(G2169,Sheet11!$C$53:$E$61,2,FALSE)</f>
        <v>0.11032863849765258</v>
      </c>
      <c r="Q2169">
        <f>VLOOKUP(G2169,Sheet11!$C$53:$E$61,3,FALSE)</f>
        <v>0.19232938522278623</v>
      </c>
      <c r="R2169">
        <f>VLOOKUP(I2169,Sheet11!$C$70:$E$89,2,FALSE)</f>
        <v>7.746478873239436E-2</v>
      </c>
      <c r="S2169">
        <f>VLOOKUP(I2169,Sheet11!$C$70:$E$89,3,FALSE)</f>
        <v>5.8093626621545401E-2</v>
      </c>
      <c r="T2169">
        <f t="shared" si="166"/>
        <v>2.0557746824969508E-5</v>
      </c>
      <c r="U2169">
        <f t="shared" si="167"/>
        <v>4.0588175299085221E-4</v>
      </c>
      <c r="V2169">
        <f t="shared" si="168"/>
        <v>4.8207886074925876E-2</v>
      </c>
      <c r="W2169" t="str">
        <f t="shared" si="169"/>
        <v>Ontime</v>
      </c>
    </row>
    <row r="2170" spans="3:23" x14ac:dyDescent="0.3">
      <c r="C2170" s="1">
        <v>6</v>
      </c>
      <c r="D2170" s="1">
        <v>2026</v>
      </c>
      <c r="E2170" s="1" t="s">
        <v>5</v>
      </c>
      <c r="F2170" s="1" t="s">
        <v>6</v>
      </c>
      <c r="G2170" s="1" t="s">
        <v>8</v>
      </c>
      <c r="H2170" s="1" t="s">
        <v>3</v>
      </c>
      <c r="I2170">
        <f t="shared" si="165"/>
        <v>20</v>
      </c>
      <c r="J2170">
        <f>VLOOKUP(C2170,Sheet11!$C$10:$E$17,2,FALSE)</f>
        <v>5.6338028169014086E-2</v>
      </c>
      <c r="K2170">
        <f>VLOOKUP(C2170,Sheet11!$C$10:$E$17,3,FALSE)</f>
        <v>0.12746756909193457</v>
      </c>
      <c r="L2170">
        <f>VLOOKUP(E2170,Sheet11!$C$27:$E$30,2,FALSE)</f>
        <v>0.51877934272300474</v>
      </c>
      <c r="M2170">
        <f>VLOOKUP(E2170,Sheet11!$C$27:$E$30,3,FALSE)</f>
        <v>0.64805414551607443</v>
      </c>
      <c r="N2170">
        <f>VLOOKUP(F2170,Sheet11!$C$40:$E$43,2,FALSE)</f>
        <v>0.42488262910798125</v>
      </c>
      <c r="O2170">
        <f>VLOOKUP(F2170,Sheet11!$C$40:$E$43,3,FALSE)</f>
        <v>0.54540327129159616</v>
      </c>
      <c r="P2170">
        <f>VLOOKUP(G2170,Sheet11!$C$53:$E$61,2,FALSE)</f>
        <v>0.11032863849765258</v>
      </c>
      <c r="Q2170">
        <f>VLOOKUP(G2170,Sheet11!$C$53:$E$61,3,FALSE)</f>
        <v>0.19232938522278623</v>
      </c>
      <c r="R2170">
        <f>VLOOKUP(I2170,Sheet11!$C$70:$E$89,2,FALSE)</f>
        <v>4.9295774647887321E-2</v>
      </c>
      <c r="S2170">
        <f>VLOOKUP(I2170,Sheet11!$C$70:$E$89,3,FALSE)</f>
        <v>3.6661026508742242E-2</v>
      </c>
      <c r="T2170">
        <f t="shared" si="166"/>
        <v>1.3082202524980596E-5</v>
      </c>
      <c r="U2170">
        <f t="shared" si="167"/>
        <v>2.5613897033403295E-4</v>
      </c>
      <c r="V2170">
        <f t="shared" si="168"/>
        <v>4.8592769974416229E-2</v>
      </c>
      <c r="W2170" t="str">
        <f t="shared" si="169"/>
        <v>Ontime</v>
      </c>
    </row>
    <row r="2171" spans="3:23" x14ac:dyDescent="0.3">
      <c r="C2171" s="1">
        <v>6</v>
      </c>
      <c r="D2171" s="1">
        <v>1514</v>
      </c>
      <c r="E2171" s="1" t="s">
        <v>5</v>
      </c>
      <c r="F2171" s="1" t="s">
        <v>1</v>
      </c>
      <c r="G2171" s="1" t="s">
        <v>9</v>
      </c>
      <c r="H2171" s="1" t="s">
        <v>3</v>
      </c>
      <c r="I2171">
        <f t="shared" si="165"/>
        <v>15</v>
      </c>
      <c r="J2171">
        <f>VLOOKUP(C2171,Sheet11!$C$10:$E$17,2,FALSE)</f>
        <v>5.6338028169014086E-2</v>
      </c>
      <c r="K2171">
        <f>VLOOKUP(C2171,Sheet11!$C$10:$E$17,3,FALSE)</f>
        <v>0.12746756909193457</v>
      </c>
      <c r="L2171">
        <f>VLOOKUP(E2171,Sheet11!$C$27:$E$30,2,FALSE)</f>
        <v>0.51877934272300474</v>
      </c>
      <c r="M2171">
        <f>VLOOKUP(E2171,Sheet11!$C$27:$E$30,3,FALSE)</f>
        <v>0.64805414551607443</v>
      </c>
      <c r="N2171">
        <f>VLOOKUP(F2171,Sheet11!$C$40:$E$43,2,FALSE)</f>
        <v>0.19718309859154928</v>
      </c>
      <c r="O2171">
        <f>VLOOKUP(F2171,Sheet11!$C$40:$E$43,3,FALSE)</f>
        <v>0.17033276931754088</v>
      </c>
      <c r="P2171">
        <f>VLOOKUP(G2171,Sheet11!$C$53:$E$61,2,FALSE)</f>
        <v>0.18779342723004694</v>
      </c>
      <c r="Q2171">
        <f>VLOOKUP(G2171,Sheet11!$C$53:$E$61,3,FALSE)</f>
        <v>0.1212633953750705</v>
      </c>
      <c r="R2171">
        <f>VLOOKUP(I2171,Sheet11!$C$70:$E$89,2,FALSE)</f>
        <v>0.13849765258215962</v>
      </c>
      <c r="S2171">
        <f>VLOOKUP(I2171,Sheet11!$C$70:$E$89,3,FALSE)</f>
        <v>6.2041737168640719E-2</v>
      </c>
      <c r="T2171">
        <f t="shared" si="166"/>
        <v>2.9033970103636258E-5</v>
      </c>
      <c r="U2171">
        <f t="shared" si="167"/>
        <v>8.5353146867925706E-5</v>
      </c>
      <c r="V2171">
        <f t="shared" si="168"/>
        <v>0.25382202884660915</v>
      </c>
      <c r="W2171" t="str">
        <f t="shared" si="169"/>
        <v>Ontime</v>
      </c>
    </row>
    <row r="2172" spans="3:23" x14ac:dyDescent="0.3">
      <c r="C2172" s="1">
        <v>6</v>
      </c>
      <c r="D2172" s="1">
        <v>613</v>
      </c>
      <c r="E2172" s="1" t="s">
        <v>5</v>
      </c>
      <c r="F2172" s="1" t="s">
        <v>1</v>
      </c>
      <c r="G2172" s="1" t="s">
        <v>9</v>
      </c>
      <c r="H2172" s="1" t="s">
        <v>3</v>
      </c>
      <c r="I2172">
        <f t="shared" si="165"/>
        <v>6</v>
      </c>
      <c r="J2172">
        <f>VLOOKUP(C2172,Sheet11!$C$10:$E$17,2,FALSE)</f>
        <v>5.6338028169014086E-2</v>
      </c>
      <c r="K2172">
        <f>VLOOKUP(C2172,Sheet11!$C$10:$E$17,3,FALSE)</f>
        <v>0.12746756909193457</v>
      </c>
      <c r="L2172">
        <f>VLOOKUP(E2172,Sheet11!$C$27:$E$30,2,FALSE)</f>
        <v>0.51877934272300474</v>
      </c>
      <c r="M2172">
        <f>VLOOKUP(E2172,Sheet11!$C$27:$E$30,3,FALSE)</f>
        <v>0.64805414551607443</v>
      </c>
      <c r="N2172">
        <f>VLOOKUP(F2172,Sheet11!$C$40:$E$43,2,FALSE)</f>
        <v>0.19718309859154928</v>
      </c>
      <c r="O2172">
        <f>VLOOKUP(F2172,Sheet11!$C$40:$E$43,3,FALSE)</f>
        <v>0.17033276931754088</v>
      </c>
      <c r="P2172">
        <f>VLOOKUP(G2172,Sheet11!$C$53:$E$61,2,FALSE)</f>
        <v>0.18779342723004694</v>
      </c>
      <c r="Q2172">
        <f>VLOOKUP(G2172,Sheet11!$C$53:$E$61,3,FALSE)</f>
        <v>0.1212633953750705</v>
      </c>
      <c r="R2172">
        <f>VLOOKUP(I2172,Sheet11!$C$70:$E$89,2,FALSE)</f>
        <v>3.9906103286384977E-2</v>
      </c>
      <c r="S2172">
        <f>VLOOKUP(I2172,Sheet11!$C$70:$E$89,3,FALSE)</f>
        <v>8.4038353073886074E-2</v>
      </c>
      <c r="T2172">
        <f t="shared" si="166"/>
        <v>8.3657201993528192E-6</v>
      </c>
      <c r="U2172">
        <f t="shared" si="167"/>
        <v>1.1561471712109938E-4</v>
      </c>
      <c r="V2172">
        <f t="shared" si="168"/>
        <v>6.7476130752224611E-2</v>
      </c>
      <c r="W2172" t="str">
        <f t="shared" si="169"/>
        <v>Ontime</v>
      </c>
    </row>
    <row r="2173" spans="3:23" x14ac:dyDescent="0.3">
      <c r="C2173" s="1">
        <v>6</v>
      </c>
      <c r="D2173" s="1">
        <v>1819</v>
      </c>
      <c r="E2173" s="1" t="s">
        <v>5</v>
      </c>
      <c r="F2173" s="1" t="s">
        <v>1</v>
      </c>
      <c r="G2173" s="1" t="s">
        <v>9</v>
      </c>
      <c r="H2173" s="1" t="s">
        <v>3</v>
      </c>
      <c r="I2173">
        <f t="shared" si="165"/>
        <v>18</v>
      </c>
      <c r="J2173">
        <f>VLOOKUP(C2173,Sheet11!$C$10:$E$17,2,FALSE)</f>
        <v>5.6338028169014086E-2</v>
      </c>
      <c r="K2173">
        <f>VLOOKUP(C2173,Sheet11!$C$10:$E$17,3,FALSE)</f>
        <v>0.12746756909193457</v>
      </c>
      <c r="L2173">
        <f>VLOOKUP(E2173,Sheet11!$C$27:$E$30,2,FALSE)</f>
        <v>0.51877934272300474</v>
      </c>
      <c r="M2173">
        <f>VLOOKUP(E2173,Sheet11!$C$27:$E$30,3,FALSE)</f>
        <v>0.64805414551607443</v>
      </c>
      <c r="N2173">
        <f>VLOOKUP(F2173,Sheet11!$C$40:$E$43,2,FALSE)</f>
        <v>0.19718309859154928</v>
      </c>
      <c r="O2173">
        <f>VLOOKUP(F2173,Sheet11!$C$40:$E$43,3,FALSE)</f>
        <v>0.17033276931754088</v>
      </c>
      <c r="P2173">
        <f>VLOOKUP(G2173,Sheet11!$C$53:$E$61,2,FALSE)</f>
        <v>0.18779342723004694</v>
      </c>
      <c r="Q2173">
        <f>VLOOKUP(G2173,Sheet11!$C$53:$E$61,3,FALSE)</f>
        <v>0.1212633953750705</v>
      </c>
      <c r="R2173">
        <f>VLOOKUP(I2173,Sheet11!$C$70:$E$89,2,FALSE)</f>
        <v>7.746478873239436E-2</v>
      </c>
      <c r="S2173">
        <f>VLOOKUP(I2173,Sheet11!$C$70:$E$89,3,FALSE)</f>
        <v>5.8093626621545401E-2</v>
      </c>
      <c r="T2173">
        <f t="shared" si="166"/>
        <v>1.6239339210508415E-5</v>
      </c>
      <c r="U2173">
        <f t="shared" si="167"/>
        <v>7.9921582976330441E-5</v>
      </c>
      <c r="V2173">
        <f t="shared" si="168"/>
        <v>0.16887670002743616</v>
      </c>
      <c r="W2173" t="str">
        <f t="shared" si="169"/>
        <v>Ontime</v>
      </c>
    </row>
    <row r="2174" spans="3:23" x14ac:dyDescent="0.3">
      <c r="C2174" s="1">
        <v>6</v>
      </c>
      <c r="D2174" s="1">
        <v>904</v>
      </c>
      <c r="E2174" s="1" t="s">
        <v>5</v>
      </c>
      <c r="F2174" s="1" t="s">
        <v>6</v>
      </c>
      <c r="G2174" s="1" t="s">
        <v>9</v>
      </c>
      <c r="H2174" s="1" t="s">
        <v>3</v>
      </c>
      <c r="I2174">
        <f t="shared" si="165"/>
        <v>9</v>
      </c>
      <c r="J2174">
        <f>VLOOKUP(C2174,Sheet11!$C$10:$E$17,2,FALSE)</f>
        <v>5.6338028169014086E-2</v>
      </c>
      <c r="K2174">
        <f>VLOOKUP(C2174,Sheet11!$C$10:$E$17,3,FALSE)</f>
        <v>0.12746756909193457</v>
      </c>
      <c r="L2174">
        <f>VLOOKUP(E2174,Sheet11!$C$27:$E$30,2,FALSE)</f>
        <v>0.51877934272300474</v>
      </c>
      <c r="M2174">
        <f>VLOOKUP(E2174,Sheet11!$C$27:$E$30,3,FALSE)</f>
        <v>0.64805414551607443</v>
      </c>
      <c r="N2174">
        <f>VLOOKUP(F2174,Sheet11!$C$40:$E$43,2,FALSE)</f>
        <v>0.42488262910798125</v>
      </c>
      <c r="O2174">
        <f>VLOOKUP(F2174,Sheet11!$C$40:$E$43,3,FALSE)</f>
        <v>0.54540327129159616</v>
      </c>
      <c r="P2174">
        <f>VLOOKUP(G2174,Sheet11!$C$53:$E$61,2,FALSE)</f>
        <v>0.18779342723004694</v>
      </c>
      <c r="Q2174">
        <f>VLOOKUP(G2174,Sheet11!$C$53:$E$61,3,FALSE)</f>
        <v>0.1212633953750705</v>
      </c>
      <c r="R2174">
        <f>VLOOKUP(I2174,Sheet11!$C$70:$E$89,2,FALSE)</f>
        <v>3.5211267605633804E-2</v>
      </c>
      <c r="S2174">
        <f>VLOOKUP(I2174,Sheet11!$C$70:$E$89,3,FALSE)</f>
        <v>3.2148900169204735E-2</v>
      </c>
      <c r="T2174">
        <f t="shared" si="166"/>
        <v>1.590541340423173E-5</v>
      </c>
      <c r="U2174">
        <f t="shared" si="167"/>
        <v>1.4161890735139065E-4</v>
      </c>
      <c r="V2174">
        <f t="shared" si="168"/>
        <v>0.10097116005919379</v>
      </c>
      <c r="W2174" t="str">
        <f t="shared" si="169"/>
        <v>Ontime</v>
      </c>
    </row>
    <row r="2175" spans="3:23" x14ac:dyDescent="0.3">
      <c r="C2175" s="1">
        <v>6</v>
      </c>
      <c r="D2175" s="1">
        <v>1254</v>
      </c>
      <c r="E2175" s="1" t="s">
        <v>5</v>
      </c>
      <c r="F2175" s="1" t="s">
        <v>6</v>
      </c>
      <c r="G2175" s="1" t="s">
        <v>9</v>
      </c>
      <c r="H2175" s="1" t="s">
        <v>3</v>
      </c>
      <c r="I2175">
        <f t="shared" si="165"/>
        <v>12</v>
      </c>
      <c r="J2175">
        <f>VLOOKUP(C2175,Sheet11!$C$10:$E$17,2,FALSE)</f>
        <v>5.6338028169014086E-2</v>
      </c>
      <c r="K2175">
        <f>VLOOKUP(C2175,Sheet11!$C$10:$E$17,3,FALSE)</f>
        <v>0.12746756909193457</v>
      </c>
      <c r="L2175">
        <f>VLOOKUP(E2175,Sheet11!$C$27:$E$30,2,FALSE)</f>
        <v>0.51877934272300474</v>
      </c>
      <c r="M2175">
        <f>VLOOKUP(E2175,Sheet11!$C$27:$E$30,3,FALSE)</f>
        <v>0.64805414551607443</v>
      </c>
      <c r="N2175">
        <f>VLOOKUP(F2175,Sheet11!$C$40:$E$43,2,FALSE)</f>
        <v>0.42488262910798125</v>
      </c>
      <c r="O2175">
        <f>VLOOKUP(F2175,Sheet11!$C$40:$E$43,3,FALSE)</f>
        <v>0.54540327129159616</v>
      </c>
      <c r="P2175">
        <f>VLOOKUP(G2175,Sheet11!$C$53:$E$61,2,FALSE)</f>
        <v>0.18779342723004694</v>
      </c>
      <c r="Q2175">
        <f>VLOOKUP(G2175,Sheet11!$C$53:$E$61,3,FALSE)</f>
        <v>0.1212633953750705</v>
      </c>
      <c r="R2175">
        <f>VLOOKUP(I2175,Sheet11!$C$70:$E$89,2,FALSE)</f>
        <v>3.0516431924882629E-2</v>
      </c>
      <c r="S2175">
        <f>VLOOKUP(I2175,Sheet11!$C$70:$E$89,3,FALSE)</f>
        <v>0.10152284263959391</v>
      </c>
      <c r="T2175">
        <f t="shared" si="166"/>
        <v>1.3784691617000833E-5</v>
      </c>
      <c r="U2175">
        <f t="shared" si="167"/>
        <v>4.4721760216228631E-4</v>
      </c>
      <c r="V2175">
        <f t="shared" si="168"/>
        <v>2.9901568393498043E-2</v>
      </c>
      <c r="W2175" t="str">
        <f t="shared" si="169"/>
        <v>Ontime</v>
      </c>
    </row>
    <row r="2176" spans="3:23" x14ac:dyDescent="0.3">
      <c r="C2176" s="1">
        <v>6</v>
      </c>
      <c r="D2176" s="1">
        <v>847</v>
      </c>
      <c r="E2176" s="1" t="s">
        <v>7</v>
      </c>
      <c r="F2176" s="1" t="s">
        <v>6</v>
      </c>
      <c r="G2176" s="1" t="s">
        <v>10</v>
      </c>
      <c r="H2176" s="1" t="s">
        <v>3</v>
      </c>
      <c r="I2176">
        <f t="shared" si="165"/>
        <v>8</v>
      </c>
      <c r="J2176">
        <f>VLOOKUP(C2176,Sheet11!$C$10:$E$17,2,FALSE)</f>
        <v>5.6338028169014086E-2</v>
      </c>
      <c r="K2176">
        <f>VLOOKUP(C2176,Sheet11!$C$10:$E$17,3,FALSE)</f>
        <v>0.12746756909193457</v>
      </c>
      <c r="L2176">
        <f>VLOOKUP(E2176,Sheet11!$C$27:$E$30,2,FALSE)</f>
        <v>0.39436619718309857</v>
      </c>
      <c r="M2176">
        <f>VLOOKUP(E2176,Sheet11!$C$27:$E$30,3,FALSE)</f>
        <v>0.29103214890016921</v>
      </c>
      <c r="N2176">
        <f>VLOOKUP(F2176,Sheet11!$C$40:$E$43,2,FALSE)</f>
        <v>0.42488262910798125</v>
      </c>
      <c r="O2176">
        <f>VLOOKUP(F2176,Sheet11!$C$40:$E$43,3,FALSE)</f>
        <v>0.54540327129159616</v>
      </c>
      <c r="P2176">
        <f>VLOOKUP(G2176,Sheet11!$C$53:$E$61,2,FALSE)</f>
        <v>1.1737089201877934E-2</v>
      </c>
      <c r="Q2176">
        <f>VLOOKUP(G2176,Sheet11!$C$53:$E$61,3,FALSE)</f>
        <v>1.4664410603496898E-2</v>
      </c>
      <c r="R2176">
        <f>VLOOKUP(I2176,Sheet11!$C$70:$E$89,2,FALSE)</f>
        <v>4.2253521126760563E-2</v>
      </c>
      <c r="S2176">
        <f>VLOOKUP(I2176,Sheet11!$C$70:$E$89,3,FALSE)</f>
        <v>9.475465313028765E-2</v>
      </c>
      <c r="T2176">
        <f t="shared" si="166"/>
        <v>9.0682447463040596E-7</v>
      </c>
      <c r="U2176">
        <f t="shared" si="167"/>
        <v>2.2668366536058799E-5</v>
      </c>
      <c r="V2176">
        <f t="shared" si="168"/>
        <v>3.8465201584973102E-2</v>
      </c>
      <c r="W2176" t="str">
        <f t="shared" si="169"/>
        <v>Ontime</v>
      </c>
    </row>
    <row r="2177" spans="3:23" x14ac:dyDescent="0.3">
      <c r="C2177" s="1">
        <v>6</v>
      </c>
      <c r="D2177" s="1">
        <v>706</v>
      </c>
      <c r="E2177" s="1" t="s">
        <v>5</v>
      </c>
      <c r="F2177" s="1" t="s">
        <v>6</v>
      </c>
      <c r="G2177" s="1" t="s">
        <v>11</v>
      </c>
      <c r="H2177" s="1" t="s">
        <v>3</v>
      </c>
      <c r="I2177">
        <f t="shared" si="165"/>
        <v>7</v>
      </c>
      <c r="J2177">
        <f>VLOOKUP(C2177,Sheet11!$C$10:$E$17,2,FALSE)</f>
        <v>5.6338028169014086E-2</v>
      </c>
      <c r="K2177">
        <f>VLOOKUP(C2177,Sheet11!$C$10:$E$17,3,FALSE)</f>
        <v>0.12746756909193457</v>
      </c>
      <c r="L2177">
        <f>VLOOKUP(E2177,Sheet11!$C$27:$E$30,2,FALSE)</f>
        <v>0.51877934272300474</v>
      </c>
      <c r="M2177">
        <f>VLOOKUP(E2177,Sheet11!$C$27:$E$30,3,FALSE)</f>
        <v>0.64805414551607443</v>
      </c>
      <c r="N2177">
        <f>VLOOKUP(F2177,Sheet11!$C$40:$E$43,2,FALSE)</f>
        <v>0.42488262910798125</v>
      </c>
      <c r="O2177">
        <f>VLOOKUP(F2177,Sheet11!$C$40:$E$43,3,FALSE)</f>
        <v>0.54540327129159616</v>
      </c>
      <c r="P2177">
        <f>VLOOKUP(G2177,Sheet11!$C$53:$E$61,2,FALSE)</f>
        <v>8.2159624413145546E-2</v>
      </c>
      <c r="Q2177">
        <f>VLOOKUP(G2177,Sheet11!$C$53:$E$61,3,FALSE)</f>
        <v>0.20812182741116753</v>
      </c>
      <c r="R2177">
        <f>VLOOKUP(I2177,Sheet11!$C$70:$E$89,2,FALSE)</f>
        <v>4.2253521126760563E-2</v>
      </c>
      <c r="S2177">
        <f>VLOOKUP(I2177,Sheet11!$C$70:$E$89,3,FALSE)</f>
        <v>4.3993231810490696E-2</v>
      </c>
      <c r="T2177">
        <f t="shared" si="166"/>
        <v>8.3503420372216586E-6</v>
      </c>
      <c r="U2177">
        <f t="shared" si="167"/>
        <v>3.3260509109650971E-4</v>
      </c>
      <c r="V2177">
        <f t="shared" si="168"/>
        <v>2.4491007403734326E-2</v>
      </c>
      <c r="W2177" t="str">
        <f t="shared" si="169"/>
        <v>Ontime</v>
      </c>
    </row>
    <row r="2178" spans="3:23" x14ac:dyDescent="0.3">
      <c r="C2178" s="1">
        <v>6</v>
      </c>
      <c r="D2178" s="1">
        <v>857</v>
      </c>
      <c r="E2178" s="1" t="s">
        <v>5</v>
      </c>
      <c r="F2178" s="1" t="s">
        <v>6</v>
      </c>
      <c r="G2178" s="1" t="s">
        <v>11</v>
      </c>
      <c r="H2178" s="1" t="s">
        <v>3</v>
      </c>
      <c r="I2178">
        <f t="shared" ref="I2178:I2200" si="170">VLOOKUP(D2178,$AA$27:$AB$50,2,TRUE)</f>
        <v>8</v>
      </c>
      <c r="J2178">
        <f>VLOOKUP(C2178,Sheet11!$C$10:$E$17,2,FALSE)</f>
        <v>5.6338028169014086E-2</v>
      </c>
      <c r="K2178">
        <f>VLOOKUP(C2178,Sheet11!$C$10:$E$17,3,FALSE)</f>
        <v>0.12746756909193457</v>
      </c>
      <c r="L2178">
        <f>VLOOKUP(E2178,Sheet11!$C$27:$E$30,2,FALSE)</f>
        <v>0.51877934272300474</v>
      </c>
      <c r="M2178">
        <f>VLOOKUP(E2178,Sheet11!$C$27:$E$30,3,FALSE)</f>
        <v>0.64805414551607443</v>
      </c>
      <c r="N2178">
        <f>VLOOKUP(F2178,Sheet11!$C$40:$E$43,2,FALSE)</f>
        <v>0.42488262910798125</v>
      </c>
      <c r="O2178">
        <f>VLOOKUP(F2178,Sheet11!$C$40:$E$43,3,FALSE)</f>
        <v>0.54540327129159616</v>
      </c>
      <c r="P2178">
        <f>VLOOKUP(G2178,Sheet11!$C$53:$E$61,2,FALSE)</f>
        <v>8.2159624413145546E-2</v>
      </c>
      <c r="Q2178">
        <f>VLOOKUP(G2178,Sheet11!$C$53:$E$61,3,FALSE)</f>
        <v>0.20812182741116753</v>
      </c>
      <c r="R2178">
        <f>VLOOKUP(I2178,Sheet11!$C$70:$E$89,2,FALSE)</f>
        <v>4.2253521126760563E-2</v>
      </c>
      <c r="S2178">
        <f>VLOOKUP(I2178,Sheet11!$C$70:$E$89,3,FALSE)</f>
        <v>9.475465313028765E-2</v>
      </c>
      <c r="T2178">
        <f t="shared" si="166"/>
        <v>8.3503420372216586E-6</v>
      </c>
      <c r="U2178">
        <f t="shared" si="167"/>
        <v>7.1638019620786709E-4</v>
      </c>
      <c r="V2178">
        <f t="shared" si="168"/>
        <v>1.1521995550845337E-2</v>
      </c>
      <c r="W2178" t="str">
        <f t="shared" si="169"/>
        <v>Ontime</v>
      </c>
    </row>
    <row r="2179" spans="3:23" x14ac:dyDescent="0.3">
      <c r="C2179" s="1">
        <v>6</v>
      </c>
      <c r="D2179" s="1">
        <v>1058</v>
      </c>
      <c r="E2179" s="1" t="s">
        <v>5</v>
      </c>
      <c r="F2179" s="1" t="s">
        <v>6</v>
      </c>
      <c r="G2179" s="1" t="s">
        <v>11</v>
      </c>
      <c r="H2179" s="1" t="s">
        <v>3</v>
      </c>
      <c r="I2179">
        <f t="shared" si="170"/>
        <v>10</v>
      </c>
      <c r="J2179">
        <f>VLOOKUP(C2179,Sheet11!$C$10:$E$17,2,FALSE)</f>
        <v>5.6338028169014086E-2</v>
      </c>
      <c r="K2179">
        <f>VLOOKUP(C2179,Sheet11!$C$10:$E$17,3,FALSE)</f>
        <v>0.12746756909193457</v>
      </c>
      <c r="L2179">
        <f>VLOOKUP(E2179,Sheet11!$C$27:$E$30,2,FALSE)</f>
        <v>0.51877934272300474</v>
      </c>
      <c r="M2179">
        <f>VLOOKUP(E2179,Sheet11!$C$27:$E$30,3,FALSE)</f>
        <v>0.64805414551607443</v>
      </c>
      <c r="N2179">
        <f>VLOOKUP(F2179,Sheet11!$C$40:$E$43,2,FALSE)</f>
        <v>0.42488262910798125</v>
      </c>
      <c r="O2179">
        <f>VLOOKUP(F2179,Sheet11!$C$40:$E$43,3,FALSE)</f>
        <v>0.54540327129159616</v>
      </c>
      <c r="P2179">
        <f>VLOOKUP(G2179,Sheet11!$C$53:$E$61,2,FALSE)</f>
        <v>8.2159624413145546E-2</v>
      </c>
      <c r="Q2179">
        <f>VLOOKUP(G2179,Sheet11!$C$53:$E$61,3,FALSE)</f>
        <v>0.20812182741116753</v>
      </c>
      <c r="R2179">
        <f>VLOOKUP(I2179,Sheet11!$C$70:$E$89,2,FALSE)</f>
        <v>3.0516431924882629E-2</v>
      </c>
      <c r="S2179">
        <f>VLOOKUP(I2179,Sheet11!$C$70:$E$89,3,FALSE)</f>
        <v>5.9785673998871969E-2</v>
      </c>
      <c r="T2179">
        <f t="shared" ref="T2179:T2200" si="171">0.1937*J2179*L2179*N2179*P2179*R2179</f>
        <v>6.0308025824378646E-6</v>
      </c>
      <c r="U2179">
        <f t="shared" ref="U2179:U2200" si="172">0.8063*K2179*M2179*O2179*Q2179*S2179</f>
        <v>4.5200179046448754E-4</v>
      </c>
      <c r="V2179">
        <f t="shared" ref="V2179:V2200" si="173">T2179/(T2179+U2179)</f>
        <v>1.3166754231002966E-2</v>
      </c>
      <c r="W2179" t="str">
        <f t="shared" ref="W2179:W2200" si="174">IF(V2179&gt;0.5,"Delayed","Ontime")</f>
        <v>Ontime</v>
      </c>
    </row>
    <row r="2180" spans="3:23" x14ac:dyDescent="0.3">
      <c r="C2180" s="1">
        <v>6</v>
      </c>
      <c r="D2180" s="1">
        <v>1256</v>
      </c>
      <c r="E2180" s="1" t="s">
        <v>5</v>
      </c>
      <c r="F2180" s="1" t="s">
        <v>6</v>
      </c>
      <c r="G2180" s="1" t="s">
        <v>11</v>
      </c>
      <c r="H2180" s="1" t="s">
        <v>3</v>
      </c>
      <c r="I2180">
        <f t="shared" si="170"/>
        <v>12</v>
      </c>
      <c r="J2180">
        <f>VLOOKUP(C2180,Sheet11!$C$10:$E$17,2,FALSE)</f>
        <v>5.6338028169014086E-2</v>
      </c>
      <c r="K2180">
        <f>VLOOKUP(C2180,Sheet11!$C$10:$E$17,3,FALSE)</f>
        <v>0.12746756909193457</v>
      </c>
      <c r="L2180">
        <f>VLOOKUP(E2180,Sheet11!$C$27:$E$30,2,FALSE)</f>
        <v>0.51877934272300474</v>
      </c>
      <c r="M2180">
        <f>VLOOKUP(E2180,Sheet11!$C$27:$E$30,3,FALSE)</f>
        <v>0.64805414551607443</v>
      </c>
      <c r="N2180">
        <f>VLOOKUP(F2180,Sheet11!$C$40:$E$43,2,FALSE)</f>
        <v>0.42488262910798125</v>
      </c>
      <c r="O2180">
        <f>VLOOKUP(F2180,Sheet11!$C$40:$E$43,3,FALSE)</f>
        <v>0.54540327129159616</v>
      </c>
      <c r="P2180">
        <f>VLOOKUP(G2180,Sheet11!$C$53:$E$61,2,FALSE)</f>
        <v>8.2159624413145546E-2</v>
      </c>
      <c r="Q2180">
        <f>VLOOKUP(G2180,Sheet11!$C$53:$E$61,3,FALSE)</f>
        <v>0.20812182741116753</v>
      </c>
      <c r="R2180">
        <f>VLOOKUP(I2180,Sheet11!$C$70:$E$89,2,FALSE)</f>
        <v>3.0516431924882629E-2</v>
      </c>
      <c r="S2180">
        <f>VLOOKUP(I2180,Sheet11!$C$70:$E$89,3,FALSE)</f>
        <v>0.10152284263959391</v>
      </c>
      <c r="T2180">
        <f t="shared" si="171"/>
        <v>6.0308025824378646E-6</v>
      </c>
      <c r="U2180">
        <f t="shared" si="172"/>
        <v>7.6755021022271465E-4</v>
      </c>
      <c r="V2180">
        <f t="shared" si="173"/>
        <v>7.7959547644131317E-3</v>
      </c>
      <c r="W2180" t="str">
        <f t="shared" si="174"/>
        <v>Ontime</v>
      </c>
    </row>
    <row r="2181" spans="3:23" x14ac:dyDescent="0.3">
      <c r="C2181" s="1">
        <v>6</v>
      </c>
      <c r="D2181" s="1">
        <v>1457</v>
      </c>
      <c r="E2181" s="1" t="s">
        <v>5</v>
      </c>
      <c r="F2181" s="1" t="s">
        <v>6</v>
      </c>
      <c r="G2181" s="1" t="s">
        <v>11</v>
      </c>
      <c r="H2181" s="1" t="s">
        <v>3</v>
      </c>
      <c r="I2181">
        <f t="shared" si="170"/>
        <v>14</v>
      </c>
      <c r="J2181">
        <f>VLOOKUP(C2181,Sheet11!$C$10:$E$17,2,FALSE)</f>
        <v>5.6338028169014086E-2</v>
      </c>
      <c r="K2181">
        <f>VLOOKUP(C2181,Sheet11!$C$10:$E$17,3,FALSE)</f>
        <v>0.12746756909193457</v>
      </c>
      <c r="L2181">
        <f>VLOOKUP(E2181,Sheet11!$C$27:$E$30,2,FALSE)</f>
        <v>0.51877934272300474</v>
      </c>
      <c r="M2181">
        <f>VLOOKUP(E2181,Sheet11!$C$27:$E$30,3,FALSE)</f>
        <v>0.64805414551607443</v>
      </c>
      <c r="N2181">
        <f>VLOOKUP(F2181,Sheet11!$C$40:$E$43,2,FALSE)</f>
        <v>0.42488262910798125</v>
      </c>
      <c r="O2181">
        <f>VLOOKUP(F2181,Sheet11!$C$40:$E$43,3,FALSE)</f>
        <v>0.54540327129159616</v>
      </c>
      <c r="P2181">
        <f>VLOOKUP(G2181,Sheet11!$C$53:$E$61,2,FALSE)</f>
        <v>8.2159624413145546E-2</v>
      </c>
      <c r="Q2181">
        <f>VLOOKUP(G2181,Sheet11!$C$53:$E$61,3,FALSE)</f>
        <v>0.20812182741116753</v>
      </c>
      <c r="R2181">
        <f>VLOOKUP(I2181,Sheet11!$C$70:$E$89,2,FALSE)</f>
        <v>5.6338028169014086E-2</v>
      </c>
      <c r="S2181">
        <f>VLOOKUP(I2181,Sheet11!$C$70:$E$89,3,FALSE)</f>
        <v>9.7574732092498589E-2</v>
      </c>
      <c r="T2181">
        <f t="shared" si="171"/>
        <v>1.1133789382962211E-5</v>
      </c>
      <c r="U2181">
        <f t="shared" si="172"/>
        <v>7.3770103538072017E-4</v>
      </c>
      <c r="V2181">
        <f t="shared" si="173"/>
        <v>1.4868151179368318E-2</v>
      </c>
      <c r="W2181" t="str">
        <f t="shared" si="174"/>
        <v>Ontime</v>
      </c>
    </row>
    <row r="2182" spans="3:23" x14ac:dyDescent="0.3">
      <c r="C2182" s="1">
        <v>6</v>
      </c>
      <c r="D2182" s="1">
        <v>1655</v>
      </c>
      <c r="E2182" s="1" t="s">
        <v>5</v>
      </c>
      <c r="F2182" s="1" t="s">
        <v>6</v>
      </c>
      <c r="G2182" s="1" t="s">
        <v>11</v>
      </c>
      <c r="H2182" s="1" t="s">
        <v>3</v>
      </c>
      <c r="I2182">
        <f t="shared" si="170"/>
        <v>16</v>
      </c>
      <c r="J2182">
        <f>VLOOKUP(C2182,Sheet11!$C$10:$E$17,2,FALSE)</f>
        <v>5.6338028169014086E-2</v>
      </c>
      <c r="K2182">
        <f>VLOOKUP(C2182,Sheet11!$C$10:$E$17,3,FALSE)</f>
        <v>0.12746756909193457</v>
      </c>
      <c r="L2182">
        <f>VLOOKUP(E2182,Sheet11!$C$27:$E$30,2,FALSE)</f>
        <v>0.51877934272300474</v>
      </c>
      <c r="M2182">
        <f>VLOOKUP(E2182,Sheet11!$C$27:$E$30,3,FALSE)</f>
        <v>0.64805414551607443</v>
      </c>
      <c r="N2182">
        <f>VLOOKUP(F2182,Sheet11!$C$40:$E$43,2,FALSE)</f>
        <v>0.42488262910798125</v>
      </c>
      <c r="O2182">
        <f>VLOOKUP(F2182,Sheet11!$C$40:$E$43,3,FALSE)</f>
        <v>0.54540327129159616</v>
      </c>
      <c r="P2182">
        <f>VLOOKUP(G2182,Sheet11!$C$53:$E$61,2,FALSE)</f>
        <v>8.2159624413145546E-2</v>
      </c>
      <c r="Q2182">
        <f>VLOOKUP(G2182,Sheet11!$C$53:$E$61,3,FALSE)</f>
        <v>0.20812182741116753</v>
      </c>
      <c r="R2182">
        <f>VLOOKUP(I2182,Sheet11!$C$70:$E$89,2,FALSE)</f>
        <v>0.10328638497652583</v>
      </c>
      <c r="S2182">
        <f>VLOOKUP(I2182,Sheet11!$C$70:$E$89,3,FALSE)</f>
        <v>9.8702763677382968E-2</v>
      </c>
      <c r="T2182">
        <f t="shared" si="171"/>
        <v>2.0411947202097391E-5</v>
      </c>
      <c r="U2182">
        <f t="shared" si="172"/>
        <v>7.4622937104986146E-4</v>
      </c>
      <c r="V2182">
        <f t="shared" si="173"/>
        <v>2.6625159270882066E-2</v>
      </c>
      <c r="W2182" t="str">
        <f t="shared" si="174"/>
        <v>Ontime</v>
      </c>
    </row>
    <row r="2183" spans="3:23" x14ac:dyDescent="0.3">
      <c r="C2183" s="1">
        <v>6</v>
      </c>
      <c r="D2183" s="1">
        <v>1856</v>
      </c>
      <c r="E2183" s="1" t="s">
        <v>5</v>
      </c>
      <c r="F2183" s="1" t="s">
        <v>6</v>
      </c>
      <c r="G2183" s="1" t="s">
        <v>11</v>
      </c>
      <c r="H2183" s="1" t="s">
        <v>3</v>
      </c>
      <c r="I2183">
        <f t="shared" si="170"/>
        <v>18</v>
      </c>
      <c r="J2183">
        <f>VLOOKUP(C2183,Sheet11!$C$10:$E$17,2,FALSE)</f>
        <v>5.6338028169014086E-2</v>
      </c>
      <c r="K2183">
        <f>VLOOKUP(C2183,Sheet11!$C$10:$E$17,3,FALSE)</f>
        <v>0.12746756909193457</v>
      </c>
      <c r="L2183">
        <f>VLOOKUP(E2183,Sheet11!$C$27:$E$30,2,FALSE)</f>
        <v>0.51877934272300474</v>
      </c>
      <c r="M2183">
        <f>VLOOKUP(E2183,Sheet11!$C$27:$E$30,3,FALSE)</f>
        <v>0.64805414551607443</v>
      </c>
      <c r="N2183">
        <f>VLOOKUP(F2183,Sheet11!$C$40:$E$43,2,FALSE)</f>
        <v>0.42488262910798125</v>
      </c>
      <c r="O2183">
        <f>VLOOKUP(F2183,Sheet11!$C$40:$E$43,3,FALSE)</f>
        <v>0.54540327129159616</v>
      </c>
      <c r="P2183">
        <f>VLOOKUP(G2183,Sheet11!$C$53:$E$61,2,FALSE)</f>
        <v>8.2159624413145546E-2</v>
      </c>
      <c r="Q2183">
        <f>VLOOKUP(G2183,Sheet11!$C$53:$E$61,3,FALSE)</f>
        <v>0.20812182741116753</v>
      </c>
      <c r="R2183">
        <f>VLOOKUP(I2183,Sheet11!$C$70:$E$89,2,FALSE)</f>
        <v>7.746478873239436E-2</v>
      </c>
      <c r="S2183">
        <f>VLOOKUP(I2183,Sheet11!$C$70:$E$89,3,FALSE)</f>
        <v>5.8093626621545401E-2</v>
      </c>
      <c r="T2183">
        <f t="shared" si="171"/>
        <v>1.5308960401573041E-5</v>
      </c>
      <c r="U2183">
        <f t="shared" si="172"/>
        <v>4.3920928696077559E-4</v>
      </c>
      <c r="V2183">
        <f t="shared" si="173"/>
        <v>3.3681728930386623E-2</v>
      </c>
      <c r="W2183" t="str">
        <f t="shared" si="174"/>
        <v>Ontime</v>
      </c>
    </row>
    <row r="2184" spans="3:23" x14ac:dyDescent="0.3">
      <c r="C2184" s="1">
        <v>6</v>
      </c>
      <c r="D2184" s="1">
        <v>1025</v>
      </c>
      <c r="E2184" s="1" t="s">
        <v>2</v>
      </c>
      <c r="F2184" s="1" t="s">
        <v>13</v>
      </c>
      <c r="G2184" s="1" t="s">
        <v>12</v>
      </c>
      <c r="H2184" s="1" t="s">
        <v>3</v>
      </c>
      <c r="I2184">
        <f t="shared" si="170"/>
        <v>10</v>
      </c>
      <c r="J2184">
        <f>VLOOKUP(C2184,Sheet11!$C$10:$E$17,2,FALSE)</f>
        <v>5.6338028169014086E-2</v>
      </c>
      <c r="K2184">
        <f>VLOOKUP(C2184,Sheet11!$C$10:$E$17,3,FALSE)</f>
        <v>0.12746756909193457</v>
      </c>
      <c r="L2184">
        <f>VLOOKUP(E2184,Sheet11!$C$27:$E$30,2,FALSE)</f>
        <v>8.6854460093896718E-2</v>
      </c>
      <c r="M2184">
        <f>VLOOKUP(E2184,Sheet11!$C$27:$E$30,3,FALSE)</f>
        <v>6.0913705583756347E-2</v>
      </c>
      <c r="N2184">
        <f>VLOOKUP(F2184,Sheet11!$C$40:$E$43,2,FALSE)</f>
        <v>0.3779342723004695</v>
      </c>
      <c r="O2184">
        <f>VLOOKUP(F2184,Sheet11!$C$40:$E$43,3,FALSE)</f>
        <v>0.28426395939086296</v>
      </c>
      <c r="P2184">
        <f>VLOOKUP(G2184,Sheet11!$C$53:$E$61,2,FALSE)</f>
        <v>0.22065727699530516</v>
      </c>
      <c r="Q2184">
        <f>VLOOKUP(G2184,Sheet11!$C$53:$E$61,3,FALSE)</f>
        <v>0.17710095882684715</v>
      </c>
      <c r="R2184">
        <f>VLOOKUP(I2184,Sheet11!$C$70:$E$89,2,FALSE)</f>
        <v>3.0516431924882629E-2</v>
      </c>
      <c r="S2184">
        <f>VLOOKUP(I2184,Sheet11!$C$70:$E$89,3,FALSE)</f>
        <v>5.9785673998871969E-2</v>
      </c>
      <c r="T2184">
        <f t="shared" si="171"/>
        <v>2.4120798069024992E-6</v>
      </c>
      <c r="U2184">
        <f t="shared" si="172"/>
        <v>1.884305111453168E-5</v>
      </c>
      <c r="V2184">
        <f t="shared" si="173"/>
        <v>0.11348223710398793</v>
      </c>
      <c r="W2184" t="str">
        <f t="shared" si="174"/>
        <v>Ontime</v>
      </c>
    </row>
    <row r="2185" spans="3:23" x14ac:dyDescent="0.3">
      <c r="C2185" s="1">
        <v>6</v>
      </c>
      <c r="D2185" s="1">
        <v>1449</v>
      </c>
      <c r="E2185" s="1" t="s">
        <v>2</v>
      </c>
      <c r="F2185" s="1" t="s">
        <v>13</v>
      </c>
      <c r="G2185" s="1" t="s">
        <v>12</v>
      </c>
      <c r="H2185" s="1" t="s">
        <v>3</v>
      </c>
      <c r="I2185">
        <f t="shared" si="170"/>
        <v>14</v>
      </c>
      <c r="J2185">
        <f>VLOOKUP(C2185,Sheet11!$C$10:$E$17,2,FALSE)</f>
        <v>5.6338028169014086E-2</v>
      </c>
      <c r="K2185">
        <f>VLOOKUP(C2185,Sheet11!$C$10:$E$17,3,FALSE)</f>
        <v>0.12746756909193457</v>
      </c>
      <c r="L2185">
        <f>VLOOKUP(E2185,Sheet11!$C$27:$E$30,2,FALSE)</f>
        <v>8.6854460093896718E-2</v>
      </c>
      <c r="M2185">
        <f>VLOOKUP(E2185,Sheet11!$C$27:$E$30,3,FALSE)</f>
        <v>6.0913705583756347E-2</v>
      </c>
      <c r="N2185">
        <f>VLOOKUP(F2185,Sheet11!$C$40:$E$43,2,FALSE)</f>
        <v>0.3779342723004695</v>
      </c>
      <c r="O2185">
        <f>VLOOKUP(F2185,Sheet11!$C$40:$E$43,3,FALSE)</f>
        <v>0.28426395939086296</v>
      </c>
      <c r="P2185">
        <f>VLOOKUP(G2185,Sheet11!$C$53:$E$61,2,FALSE)</f>
        <v>0.22065727699530516</v>
      </c>
      <c r="Q2185">
        <f>VLOOKUP(G2185,Sheet11!$C$53:$E$61,3,FALSE)</f>
        <v>0.17710095882684715</v>
      </c>
      <c r="R2185">
        <f>VLOOKUP(I2185,Sheet11!$C$70:$E$89,2,FALSE)</f>
        <v>5.6338028169014086E-2</v>
      </c>
      <c r="S2185">
        <f>VLOOKUP(I2185,Sheet11!$C$70:$E$89,3,FALSE)</f>
        <v>9.7574732092498589E-2</v>
      </c>
      <c r="T2185">
        <f t="shared" si="171"/>
        <v>4.4530704127430753E-6</v>
      </c>
      <c r="U2185">
        <f t="shared" si="172"/>
        <v>3.0753281535980952E-5</v>
      </c>
      <c r="V2185">
        <f t="shared" si="173"/>
        <v>0.12648485759696743</v>
      </c>
      <c r="W2185" t="str">
        <f t="shared" si="174"/>
        <v>Ontime</v>
      </c>
    </row>
    <row r="2186" spans="3:23" x14ac:dyDescent="0.3">
      <c r="C2186" s="1">
        <v>6</v>
      </c>
      <c r="D2186" s="1">
        <v>1715</v>
      </c>
      <c r="E2186" s="1" t="s">
        <v>2</v>
      </c>
      <c r="F2186" s="1" t="s">
        <v>13</v>
      </c>
      <c r="G2186" s="1" t="s">
        <v>12</v>
      </c>
      <c r="H2186" s="1" t="s">
        <v>3</v>
      </c>
      <c r="I2186">
        <f t="shared" si="170"/>
        <v>17</v>
      </c>
      <c r="J2186">
        <f>VLOOKUP(C2186,Sheet11!$C$10:$E$17,2,FALSE)</f>
        <v>5.6338028169014086E-2</v>
      </c>
      <c r="K2186">
        <f>VLOOKUP(C2186,Sheet11!$C$10:$E$17,3,FALSE)</f>
        <v>0.12746756909193457</v>
      </c>
      <c r="L2186">
        <f>VLOOKUP(E2186,Sheet11!$C$27:$E$30,2,FALSE)</f>
        <v>8.6854460093896718E-2</v>
      </c>
      <c r="M2186">
        <f>VLOOKUP(E2186,Sheet11!$C$27:$E$30,3,FALSE)</f>
        <v>6.0913705583756347E-2</v>
      </c>
      <c r="N2186">
        <f>VLOOKUP(F2186,Sheet11!$C$40:$E$43,2,FALSE)</f>
        <v>0.3779342723004695</v>
      </c>
      <c r="O2186">
        <f>VLOOKUP(F2186,Sheet11!$C$40:$E$43,3,FALSE)</f>
        <v>0.28426395939086296</v>
      </c>
      <c r="P2186">
        <f>VLOOKUP(G2186,Sheet11!$C$53:$E$61,2,FALSE)</f>
        <v>0.22065727699530516</v>
      </c>
      <c r="Q2186">
        <f>VLOOKUP(G2186,Sheet11!$C$53:$E$61,3,FALSE)</f>
        <v>0.17710095882684715</v>
      </c>
      <c r="R2186">
        <f>VLOOKUP(I2186,Sheet11!$C$70:$E$89,2,FALSE)</f>
        <v>9.154929577464789E-2</v>
      </c>
      <c r="S2186">
        <f>VLOOKUP(I2186,Sheet11!$C$70:$E$89,3,FALSE)</f>
        <v>8.1218274111675121E-2</v>
      </c>
      <c r="T2186">
        <f t="shared" si="171"/>
        <v>7.2362394207074984E-6</v>
      </c>
      <c r="U2186">
        <f t="shared" si="172"/>
        <v>2.5598107174458129E-5</v>
      </c>
      <c r="V2186">
        <f t="shared" si="173"/>
        <v>0.22038627751383147</v>
      </c>
      <c r="W2186" t="str">
        <f t="shared" si="174"/>
        <v>Ontime</v>
      </c>
    </row>
    <row r="2187" spans="3:23" x14ac:dyDescent="0.3">
      <c r="C2187" s="1">
        <v>6</v>
      </c>
      <c r="D2187" s="1">
        <v>704</v>
      </c>
      <c r="E2187" s="1" t="s">
        <v>2</v>
      </c>
      <c r="F2187" s="1" t="s">
        <v>13</v>
      </c>
      <c r="G2187" s="1" t="s">
        <v>12</v>
      </c>
      <c r="H2187" s="1" t="s">
        <v>3</v>
      </c>
      <c r="I2187">
        <f t="shared" si="170"/>
        <v>7</v>
      </c>
      <c r="J2187">
        <f>VLOOKUP(C2187,Sheet11!$C$10:$E$17,2,FALSE)</f>
        <v>5.6338028169014086E-2</v>
      </c>
      <c r="K2187">
        <f>VLOOKUP(C2187,Sheet11!$C$10:$E$17,3,FALSE)</f>
        <v>0.12746756909193457</v>
      </c>
      <c r="L2187">
        <f>VLOOKUP(E2187,Sheet11!$C$27:$E$30,2,FALSE)</f>
        <v>8.6854460093896718E-2</v>
      </c>
      <c r="M2187">
        <f>VLOOKUP(E2187,Sheet11!$C$27:$E$30,3,FALSE)</f>
        <v>6.0913705583756347E-2</v>
      </c>
      <c r="N2187">
        <f>VLOOKUP(F2187,Sheet11!$C$40:$E$43,2,FALSE)</f>
        <v>0.3779342723004695</v>
      </c>
      <c r="O2187">
        <f>VLOOKUP(F2187,Sheet11!$C$40:$E$43,3,FALSE)</f>
        <v>0.28426395939086296</v>
      </c>
      <c r="P2187">
        <f>VLOOKUP(G2187,Sheet11!$C$53:$E$61,2,FALSE)</f>
        <v>0.22065727699530516</v>
      </c>
      <c r="Q2187">
        <f>VLOOKUP(G2187,Sheet11!$C$53:$E$61,3,FALSE)</f>
        <v>0.17710095882684715</v>
      </c>
      <c r="R2187">
        <f>VLOOKUP(I2187,Sheet11!$C$70:$E$89,2,FALSE)</f>
        <v>4.2253521126760563E-2</v>
      </c>
      <c r="S2187">
        <f>VLOOKUP(I2187,Sheet11!$C$70:$E$89,3,FALSE)</f>
        <v>4.3993231810490696E-2</v>
      </c>
      <c r="T2187">
        <f t="shared" si="171"/>
        <v>3.3398028095573067E-6</v>
      </c>
      <c r="U2187">
        <f t="shared" si="172"/>
        <v>1.3865641386164821E-5</v>
      </c>
      <c r="V2187">
        <f t="shared" si="173"/>
        <v>0.19411314067600172</v>
      </c>
      <c r="W2187" t="str">
        <f t="shared" si="174"/>
        <v>Ontime</v>
      </c>
    </row>
    <row r="2188" spans="3:23" x14ac:dyDescent="0.3">
      <c r="C2188" s="1">
        <v>6</v>
      </c>
      <c r="D2188" s="1">
        <v>1255</v>
      </c>
      <c r="E2188" s="1" t="s">
        <v>5</v>
      </c>
      <c r="F2188" s="1" t="s">
        <v>13</v>
      </c>
      <c r="G2188" s="1" t="s">
        <v>14</v>
      </c>
      <c r="H2188" s="1" t="s">
        <v>3</v>
      </c>
      <c r="I2188">
        <f t="shared" si="170"/>
        <v>12</v>
      </c>
      <c r="J2188">
        <f>VLOOKUP(C2188,Sheet11!$C$10:$E$17,2,FALSE)</f>
        <v>5.6338028169014086E-2</v>
      </c>
      <c r="K2188">
        <f>VLOOKUP(C2188,Sheet11!$C$10:$E$17,3,FALSE)</f>
        <v>0.12746756909193457</v>
      </c>
      <c r="L2188">
        <f>VLOOKUP(E2188,Sheet11!$C$27:$E$30,2,FALSE)</f>
        <v>0.51877934272300474</v>
      </c>
      <c r="M2188">
        <f>VLOOKUP(E2188,Sheet11!$C$27:$E$30,3,FALSE)</f>
        <v>0.64805414551607443</v>
      </c>
      <c r="N2188">
        <f>VLOOKUP(F2188,Sheet11!$C$40:$E$43,2,FALSE)</f>
        <v>0.3779342723004695</v>
      </c>
      <c r="O2188">
        <f>VLOOKUP(F2188,Sheet11!$C$40:$E$43,3,FALSE)</f>
        <v>0.28426395939086296</v>
      </c>
      <c r="P2188">
        <f>VLOOKUP(G2188,Sheet11!$C$53:$E$61,2,FALSE)</f>
        <v>6.1032863849765258E-2</v>
      </c>
      <c r="Q2188">
        <f>VLOOKUP(G2188,Sheet11!$C$53:$E$61,3,FALSE)</f>
        <v>3.835307388606881E-2</v>
      </c>
      <c r="R2188">
        <f>VLOOKUP(I2188,Sheet11!$C$70:$E$89,2,FALSE)</f>
        <v>3.0516431924882629E-2</v>
      </c>
      <c r="S2188">
        <f>VLOOKUP(I2188,Sheet11!$C$70:$E$89,3,FALSE)</f>
        <v>0.10152284263959391</v>
      </c>
      <c r="T2188">
        <f t="shared" si="171"/>
        <v>3.9849944135887768E-6</v>
      </c>
      <c r="U2188">
        <f t="shared" si="172"/>
        <v>7.372137111327712E-5</v>
      </c>
      <c r="V2188">
        <f t="shared" si="173"/>
        <v>5.1282728082437723E-2</v>
      </c>
      <c r="W2188" t="str">
        <f t="shared" si="174"/>
        <v>Ontime</v>
      </c>
    </row>
    <row r="2189" spans="3:23" x14ac:dyDescent="0.3">
      <c r="C2189" s="1">
        <v>6</v>
      </c>
      <c r="D2189" s="1">
        <v>840</v>
      </c>
      <c r="E2189" s="1" t="s">
        <v>7</v>
      </c>
      <c r="F2189" s="1" t="s">
        <v>13</v>
      </c>
      <c r="G2189" s="1" t="s">
        <v>4</v>
      </c>
      <c r="H2189" s="1" t="s">
        <v>3</v>
      </c>
      <c r="I2189">
        <f t="shared" si="170"/>
        <v>8</v>
      </c>
      <c r="J2189">
        <f>VLOOKUP(C2189,Sheet11!$C$10:$E$17,2,FALSE)</f>
        <v>5.6338028169014086E-2</v>
      </c>
      <c r="K2189">
        <f>VLOOKUP(C2189,Sheet11!$C$10:$E$17,3,FALSE)</f>
        <v>0.12746756909193457</v>
      </c>
      <c r="L2189">
        <f>VLOOKUP(E2189,Sheet11!$C$27:$E$30,2,FALSE)</f>
        <v>0.39436619718309857</v>
      </c>
      <c r="M2189">
        <f>VLOOKUP(E2189,Sheet11!$C$27:$E$30,3,FALSE)</f>
        <v>0.29103214890016921</v>
      </c>
      <c r="N2189">
        <f>VLOOKUP(F2189,Sheet11!$C$40:$E$43,2,FALSE)</f>
        <v>0.3779342723004695</v>
      </c>
      <c r="O2189">
        <f>VLOOKUP(F2189,Sheet11!$C$40:$E$43,3,FALSE)</f>
        <v>0.28426395939086296</v>
      </c>
      <c r="P2189">
        <f>VLOOKUP(G2189,Sheet11!$C$53:$E$61,2,FALSE)</f>
        <v>0.31690140845070425</v>
      </c>
      <c r="Q2189">
        <f>VLOOKUP(G2189,Sheet11!$C$53:$E$61,3,FALSE)</f>
        <v>0.233502538071066</v>
      </c>
      <c r="R2189">
        <f>VLOOKUP(I2189,Sheet11!$C$70:$E$89,2,FALSE)</f>
        <v>4.2253521126760563E-2</v>
      </c>
      <c r="S2189">
        <f>VLOOKUP(I2189,Sheet11!$C$70:$E$89,3,FALSE)</f>
        <v>9.475465313028765E-2</v>
      </c>
      <c r="T2189">
        <f t="shared" si="171"/>
        <v>2.1778817631040744E-5</v>
      </c>
      <c r="U2189">
        <f t="shared" si="172"/>
        <v>1.8812706578426083E-4</v>
      </c>
      <c r="V2189">
        <f t="shared" si="173"/>
        <v>0.10375515577117514</v>
      </c>
      <c r="W2189" t="str">
        <f t="shared" si="174"/>
        <v>Ontime</v>
      </c>
    </row>
    <row r="2190" spans="3:23" x14ac:dyDescent="0.3">
      <c r="C2190" s="1">
        <v>6</v>
      </c>
      <c r="D2190" s="1">
        <v>1659</v>
      </c>
      <c r="E2190" s="1" t="s">
        <v>7</v>
      </c>
      <c r="F2190" s="1" t="s">
        <v>13</v>
      </c>
      <c r="G2190" s="1" t="s">
        <v>4</v>
      </c>
      <c r="H2190" s="1" t="s">
        <v>3</v>
      </c>
      <c r="I2190">
        <f t="shared" si="170"/>
        <v>16</v>
      </c>
      <c r="J2190">
        <f>VLOOKUP(C2190,Sheet11!$C$10:$E$17,2,FALSE)</f>
        <v>5.6338028169014086E-2</v>
      </c>
      <c r="K2190">
        <f>VLOOKUP(C2190,Sheet11!$C$10:$E$17,3,FALSE)</f>
        <v>0.12746756909193457</v>
      </c>
      <c r="L2190">
        <f>VLOOKUP(E2190,Sheet11!$C$27:$E$30,2,FALSE)</f>
        <v>0.39436619718309857</v>
      </c>
      <c r="M2190">
        <f>VLOOKUP(E2190,Sheet11!$C$27:$E$30,3,FALSE)</f>
        <v>0.29103214890016921</v>
      </c>
      <c r="N2190">
        <f>VLOOKUP(F2190,Sheet11!$C$40:$E$43,2,FALSE)</f>
        <v>0.3779342723004695</v>
      </c>
      <c r="O2190">
        <f>VLOOKUP(F2190,Sheet11!$C$40:$E$43,3,FALSE)</f>
        <v>0.28426395939086296</v>
      </c>
      <c r="P2190">
        <f>VLOOKUP(G2190,Sheet11!$C$53:$E$61,2,FALSE)</f>
        <v>0.31690140845070425</v>
      </c>
      <c r="Q2190">
        <f>VLOOKUP(G2190,Sheet11!$C$53:$E$61,3,FALSE)</f>
        <v>0.233502538071066</v>
      </c>
      <c r="R2190">
        <f>VLOOKUP(I2190,Sheet11!$C$70:$E$89,2,FALSE)</f>
        <v>0.10328638497652583</v>
      </c>
      <c r="S2190">
        <f>VLOOKUP(I2190,Sheet11!$C$70:$E$89,3,FALSE)</f>
        <v>9.8702763677382968E-2</v>
      </c>
      <c r="T2190">
        <f t="shared" si="171"/>
        <v>5.3237109764766272E-5</v>
      </c>
      <c r="U2190">
        <f t="shared" si="172"/>
        <v>1.959656935252717E-4</v>
      </c>
      <c r="V2190">
        <f t="shared" si="173"/>
        <v>0.21362965850269974</v>
      </c>
      <c r="W2190" t="str">
        <f t="shared" si="174"/>
        <v>Ontime</v>
      </c>
    </row>
    <row r="2191" spans="3:23" x14ac:dyDescent="0.3">
      <c r="C2191" s="1">
        <v>6</v>
      </c>
      <c r="D2191" s="1">
        <v>1247</v>
      </c>
      <c r="E2191" s="1" t="s">
        <v>7</v>
      </c>
      <c r="F2191" s="1" t="s">
        <v>13</v>
      </c>
      <c r="G2191" s="1" t="s">
        <v>4</v>
      </c>
      <c r="H2191" s="1" t="s">
        <v>3</v>
      </c>
      <c r="I2191">
        <f t="shared" si="170"/>
        <v>12</v>
      </c>
      <c r="J2191">
        <f>VLOOKUP(C2191,Sheet11!$C$10:$E$17,2,FALSE)</f>
        <v>5.6338028169014086E-2</v>
      </c>
      <c r="K2191">
        <f>VLOOKUP(C2191,Sheet11!$C$10:$E$17,3,FALSE)</f>
        <v>0.12746756909193457</v>
      </c>
      <c r="L2191">
        <f>VLOOKUP(E2191,Sheet11!$C$27:$E$30,2,FALSE)</f>
        <v>0.39436619718309857</v>
      </c>
      <c r="M2191">
        <f>VLOOKUP(E2191,Sheet11!$C$27:$E$30,3,FALSE)</f>
        <v>0.29103214890016921</v>
      </c>
      <c r="N2191">
        <f>VLOOKUP(F2191,Sheet11!$C$40:$E$43,2,FALSE)</f>
        <v>0.3779342723004695</v>
      </c>
      <c r="O2191">
        <f>VLOOKUP(F2191,Sheet11!$C$40:$E$43,3,FALSE)</f>
        <v>0.28426395939086296</v>
      </c>
      <c r="P2191">
        <f>VLOOKUP(G2191,Sheet11!$C$53:$E$61,2,FALSE)</f>
        <v>0.31690140845070425</v>
      </c>
      <c r="Q2191">
        <f>VLOOKUP(G2191,Sheet11!$C$53:$E$61,3,FALSE)</f>
        <v>0.233502538071066</v>
      </c>
      <c r="R2191">
        <f>VLOOKUP(I2191,Sheet11!$C$70:$E$89,2,FALSE)</f>
        <v>3.0516431924882629E-2</v>
      </c>
      <c r="S2191">
        <f>VLOOKUP(I2191,Sheet11!$C$70:$E$89,3,FALSE)</f>
        <v>0.10152284263959391</v>
      </c>
      <c r="T2191">
        <f t="shared" si="171"/>
        <v>1.5729146066862762E-5</v>
      </c>
      <c r="U2191">
        <f t="shared" si="172"/>
        <v>2.0156471334027945E-4</v>
      </c>
      <c r="V2191">
        <f t="shared" si="173"/>
        <v>7.2386518927767554E-2</v>
      </c>
      <c r="W2191" t="str">
        <f t="shared" si="174"/>
        <v>Ontime</v>
      </c>
    </row>
    <row r="2192" spans="3:23" x14ac:dyDescent="0.3">
      <c r="C2192" s="1">
        <v>6</v>
      </c>
      <c r="D2192" s="1">
        <v>2111</v>
      </c>
      <c r="E2192" s="1" t="s">
        <v>7</v>
      </c>
      <c r="F2192" s="1" t="s">
        <v>13</v>
      </c>
      <c r="G2192" s="1" t="s">
        <v>4</v>
      </c>
      <c r="H2192" s="1" t="s">
        <v>3</v>
      </c>
      <c r="I2192">
        <f t="shared" si="170"/>
        <v>21</v>
      </c>
      <c r="J2192">
        <f>VLOOKUP(C2192,Sheet11!$C$10:$E$17,2,FALSE)</f>
        <v>5.6338028169014086E-2</v>
      </c>
      <c r="K2192">
        <f>VLOOKUP(C2192,Sheet11!$C$10:$E$17,3,FALSE)</f>
        <v>0.12746756909193457</v>
      </c>
      <c r="L2192">
        <f>VLOOKUP(E2192,Sheet11!$C$27:$E$30,2,FALSE)</f>
        <v>0.39436619718309857</v>
      </c>
      <c r="M2192">
        <f>VLOOKUP(E2192,Sheet11!$C$27:$E$30,3,FALSE)</f>
        <v>0.29103214890016921</v>
      </c>
      <c r="N2192">
        <f>VLOOKUP(F2192,Sheet11!$C$40:$E$43,2,FALSE)</f>
        <v>0.3779342723004695</v>
      </c>
      <c r="O2192">
        <f>VLOOKUP(F2192,Sheet11!$C$40:$E$43,3,FALSE)</f>
        <v>0.28426395939086296</v>
      </c>
      <c r="P2192">
        <f>VLOOKUP(G2192,Sheet11!$C$53:$E$61,2,FALSE)</f>
        <v>0.31690140845070425</v>
      </c>
      <c r="Q2192">
        <f>VLOOKUP(G2192,Sheet11!$C$53:$E$61,3,FALSE)</f>
        <v>0.233502538071066</v>
      </c>
      <c r="R2192">
        <f>VLOOKUP(I2192,Sheet11!$C$70:$E$89,2,FALSE)</f>
        <v>4.9295774647887321E-2</v>
      </c>
      <c r="S2192">
        <f>VLOOKUP(I2192,Sheet11!$C$70:$E$89,3,FALSE)</f>
        <v>3.7789058093626621E-2</v>
      </c>
      <c r="T2192">
        <f t="shared" si="171"/>
        <v>2.5408620569547536E-5</v>
      </c>
      <c r="U2192">
        <f t="shared" si="172"/>
        <v>7.5026865521104016E-5</v>
      </c>
      <c r="V2192">
        <f t="shared" si="173"/>
        <v>0.25298449341514712</v>
      </c>
      <c r="W2192" t="str">
        <f t="shared" si="174"/>
        <v>Ontime</v>
      </c>
    </row>
    <row r="2193" spans="3:23" x14ac:dyDescent="0.3">
      <c r="C2193" s="1">
        <v>6</v>
      </c>
      <c r="D2193" s="1">
        <v>1458</v>
      </c>
      <c r="E2193" s="1" t="s">
        <v>7</v>
      </c>
      <c r="F2193" s="1" t="s">
        <v>13</v>
      </c>
      <c r="G2193" s="1" t="s">
        <v>12</v>
      </c>
      <c r="H2193" s="1" t="s">
        <v>3</v>
      </c>
      <c r="I2193">
        <f t="shared" si="170"/>
        <v>14</v>
      </c>
      <c r="J2193">
        <f>VLOOKUP(C2193,Sheet11!$C$10:$E$17,2,FALSE)</f>
        <v>5.6338028169014086E-2</v>
      </c>
      <c r="K2193">
        <f>VLOOKUP(C2193,Sheet11!$C$10:$E$17,3,FALSE)</f>
        <v>0.12746756909193457</v>
      </c>
      <c r="L2193">
        <f>VLOOKUP(E2193,Sheet11!$C$27:$E$30,2,FALSE)</f>
        <v>0.39436619718309857</v>
      </c>
      <c r="M2193">
        <f>VLOOKUP(E2193,Sheet11!$C$27:$E$30,3,FALSE)</f>
        <v>0.29103214890016921</v>
      </c>
      <c r="N2193">
        <f>VLOOKUP(F2193,Sheet11!$C$40:$E$43,2,FALSE)</f>
        <v>0.3779342723004695</v>
      </c>
      <c r="O2193">
        <f>VLOOKUP(F2193,Sheet11!$C$40:$E$43,3,FALSE)</f>
        <v>0.28426395939086296</v>
      </c>
      <c r="P2193">
        <f>VLOOKUP(G2193,Sheet11!$C$53:$E$61,2,FALSE)</f>
        <v>0.22065727699530516</v>
      </c>
      <c r="Q2193">
        <f>VLOOKUP(G2193,Sheet11!$C$53:$E$61,3,FALSE)</f>
        <v>0.17710095882684715</v>
      </c>
      <c r="R2193">
        <f>VLOOKUP(I2193,Sheet11!$C$70:$E$89,2,FALSE)</f>
        <v>5.6338028169014086E-2</v>
      </c>
      <c r="S2193">
        <f>VLOOKUP(I2193,Sheet11!$C$70:$E$89,3,FALSE)</f>
        <v>9.7574732092498589E-2</v>
      </c>
      <c r="T2193">
        <f t="shared" si="171"/>
        <v>2.0219346738941532E-5</v>
      </c>
      <c r="U2193">
        <f t="shared" si="172"/>
        <v>1.4693234511635347E-4</v>
      </c>
      <c r="V2193">
        <f t="shared" si="173"/>
        <v>0.12096405674700342</v>
      </c>
      <c r="W2193" t="str">
        <f t="shared" si="174"/>
        <v>Ontime</v>
      </c>
    </row>
    <row r="2194" spans="3:23" x14ac:dyDescent="0.3">
      <c r="C2194" s="1">
        <v>6</v>
      </c>
      <c r="D2194" s="1">
        <v>925</v>
      </c>
      <c r="E2194" s="1" t="s">
        <v>5</v>
      </c>
      <c r="F2194" s="1" t="s">
        <v>13</v>
      </c>
      <c r="G2194" s="1" t="s">
        <v>12</v>
      </c>
      <c r="H2194" s="1" t="s">
        <v>3</v>
      </c>
      <c r="I2194">
        <f t="shared" si="170"/>
        <v>9</v>
      </c>
      <c r="J2194">
        <f>VLOOKUP(C2194,Sheet11!$C$10:$E$17,2,FALSE)</f>
        <v>5.6338028169014086E-2</v>
      </c>
      <c r="K2194">
        <f>VLOOKUP(C2194,Sheet11!$C$10:$E$17,3,FALSE)</f>
        <v>0.12746756909193457</v>
      </c>
      <c r="L2194">
        <f>VLOOKUP(E2194,Sheet11!$C$27:$E$30,2,FALSE)</f>
        <v>0.51877934272300474</v>
      </c>
      <c r="M2194">
        <f>VLOOKUP(E2194,Sheet11!$C$27:$E$30,3,FALSE)</f>
        <v>0.64805414551607443</v>
      </c>
      <c r="N2194">
        <f>VLOOKUP(F2194,Sheet11!$C$40:$E$43,2,FALSE)</f>
        <v>0.3779342723004695</v>
      </c>
      <c r="O2194">
        <f>VLOOKUP(F2194,Sheet11!$C$40:$E$43,3,FALSE)</f>
        <v>0.28426395939086296</v>
      </c>
      <c r="P2194">
        <f>VLOOKUP(G2194,Sheet11!$C$53:$E$61,2,FALSE)</f>
        <v>0.22065727699530516</v>
      </c>
      <c r="Q2194">
        <f>VLOOKUP(G2194,Sheet11!$C$53:$E$61,3,FALSE)</f>
        <v>0.17710095882684715</v>
      </c>
      <c r="R2194">
        <f>VLOOKUP(I2194,Sheet11!$C$70:$E$89,2,FALSE)</f>
        <v>3.5211267605633804E-2</v>
      </c>
      <c r="S2194">
        <f>VLOOKUP(I2194,Sheet11!$C$70:$E$89,3,FALSE)</f>
        <v>3.2148900169204735E-2</v>
      </c>
      <c r="T2194">
        <f t="shared" si="171"/>
        <v>1.6623793263787499E-5</v>
      </c>
      <c r="U2194">
        <f t="shared" si="172"/>
        <v>1.0779943628965962E-4</v>
      </c>
      <c r="V2194">
        <f t="shared" si="173"/>
        <v>0.1336068298777488</v>
      </c>
      <c r="W2194" t="str">
        <f t="shared" si="174"/>
        <v>Ontime</v>
      </c>
    </row>
    <row r="2195" spans="3:23" x14ac:dyDescent="0.3">
      <c r="C2195" s="1">
        <v>6</v>
      </c>
      <c r="D2195" s="1">
        <v>650</v>
      </c>
      <c r="E2195" s="1" t="s">
        <v>7</v>
      </c>
      <c r="F2195" s="1" t="s">
        <v>13</v>
      </c>
      <c r="G2195" s="1" t="s">
        <v>12</v>
      </c>
      <c r="H2195" s="1" t="s">
        <v>3</v>
      </c>
      <c r="I2195">
        <f t="shared" si="170"/>
        <v>6</v>
      </c>
      <c r="J2195">
        <f>VLOOKUP(C2195,Sheet11!$C$10:$E$17,2,FALSE)</f>
        <v>5.6338028169014086E-2</v>
      </c>
      <c r="K2195">
        <f>VLOOKUP(C2195,Sheet11!$C$10:$E$17,3,FALSE)</f>
        <v>0.12746756909193457</v>
      </c>
      <c r="L2195">
        <f>VLOOKUP(E2195,Sheet11!$C$27:$E$30,2,FALSE)</f>
        <v>0.39436619718309857</v>
      </c>
      <c r="M2195">
        <f>VLOOKUP(E2195,Sheet11!$C$27:$E$30,3,FALSE)</f>
        <v>0.29103214890016921</v>
      </c>
      <c r="N2195">
        <f>VLOOKUP(F2195,Sheet11!$C$40:$E$43,2,FALSE)</f>
        <v>0.3779342723004695</v>
      </c>
      <c r="O2195">
        <f>VLOOKUP(F2195,Sheet11!$C$40:$E$43,3,FALSE)</f>
        <v>0.28426395939086296</v>
      </c>
      <c r="P2195">
        <f>VLOOKUP(G2195,Sheet11!$C$53:$E$61,2,FALSE)</f>
        <v>0.22065727699530516</v>
      </c>
      <c r="Q2195">
        <f>VLOOKUP(G2195,Sheet11!$C$53:$E$61,3,FALSE)</f>
        <v>0.17710095882684715</v>
      </c>
      <c r="R2195">
        <f>VLOOKUP(I2195,Sheet11!$C$70:$E$89,2,FALSE)</f>
        <v>3.9906103286384977E-2</v>
      </c>
      <c r="S2195">
        <f>VLOOKUP(I2195,Sheet11!$C$70:$E$89,3,FALSE)</f>
        <v>8.4038353073886074E-2</v>
      </c>
      <c r="T2195">
        <f t="shared" si="171"/>
        <v>1.4322037273416917E-5</v>
      </c>
      <c r="U2195">
        <f t="shared" si="172"/>
        <v>1.2654866718113682E-4</v>
      </c>
      <c r="V2195">
        <f t="shared" si="173"/>
        <v>0.10166796090692756</v>
      </c>
      <c r="W2195" t="str">
        <f t="shared" si="174"/>
        <v>Ontime</v>
      </c>
    </row>
    <row r="2196" spans="3:23" x14ac:dyDescent="0.3">
      <c r="C2196" s="1">
        <v>6</v>
      </c>
      <c r="D2196" s="1">
        <v>644</v>
      </c>
      <c r="E2196" s="1" t="s">
        <v>5</v>
      </c>
      <c r="F2196" s="1" t="s">
        <v>13</v>
      </c>
      <c r="G2196" s="1" t="s">
        <v>12</v>
      </c>
      <c r="H2196" s="1" t="s">
        <v>3</v>
      </c>
      <c r="I2196">
        <f t="shared" si="170"/>
        <v>6</v>
      </c>
      <c r="J2196">
        <f>VLOOKUP(C2196,Sheet11!$C$10:$E$17,2,FALSE)</f>
        <v>5.6338028169014086E-2</v>
      </c>
      <c r="K2196">
        <f>VLOOKUP(C2196,Sheet11!$C$10:$E$17,3,FALSE)</f>
        <v>0.12746756909193457</v>
      </c>
      <c r="L2196">
        <f>VLOOKUP(E2196,Sheet11!$C$27:$E$30,2,FALSE)</f>
        <v>0.51877934272300474</v>
      </c>
      <c r="M2196">
        <f>VLOOKUP(E2196,Sheet11!$C$27:$E$30,3,FALSE)</f>
        <v>0.64805414551607443</v>
      </c>
      <c r="N2196">
        <f>VLOOKUP(F2196,Sheet11!$C$40:$E$43,2,FALSE)</f>
        <v>0.3779342723004695</v>
      </c>
      <c r="O2196">
        <f>VLOOKUP(F2196,Sheet11!$C$40:$E$43,3,FALSE)</f>
        <v>0.28426395939086296</v>
      </c>
      <c r="P2196">
        <f>VLOOKUP(G2196,Sheet11!$C$53:$E$61,2,FALSE)</f>
        <v>0.22065727699530516</v>
      </c>
      <c r="Q2196">
        <f>VLOOKUP(G2196,Sheet11!$C$53:$E$61,3,FALSE)</f>
        <v>0.17710095882684715</v>
      </c>
      <c r="R2196">
        <f>VLOOKUP(I2196,Sheet11!$C$70:$E$89,2,FALSE)</f>
        <v>3.9906103286384977E-2</v>
      </c>
      <c r="S2196">
        <f>VLOOKUP(I2196,Sheet11!$C$70:$E$89,3,FALSE)</f>
        <v>8.4038353073886074E-2</v>
      </c>
      <c r="T2196">
        <f t="shared" si="171"/>
        <v>1.8840299032292498E-5</v>
      </c>
      <c r="U2196">
        <f t="shared" si="172"/>
        <v>2.8179150889753131E-4</v>
      </c>
      <c r="V2196">
        <f t="shared" si="173"/>
        <v>6.2669014173943868E-2</v>
      </c>
      <c r="W2196" t="str">
        <f t="shared" si="174"/>
        <v>Ontime</v>
      </c>
    </row>
    <row r="2197" spans="3:23" x14ac:dyDescent="0.3">
      <c r="C2197" s="1">
        <v>6</v>
      </c>
      <c r="D2197" s="1">
        <v>1653</v>
      </c>
      <c r="E2197" s="1" t="s">
        <v>7</v>
      </c>
      <c r="F2197" s="1" t="s">
        <v>13</v>
      </c>
      <c r="G2197" s="1" t="s">
        <v>12</v>
      </c>
      <c r="H2197" s="1" t="s">
        <v>3</v>
      </c>
      <c r="I2197">
        <f t="shared" si="170"/>
        <v>16</v>
      </c>
      <c r="J2197">
        <f>VLOOKUP(C2197,Sheet11!$C$10:$E$17,2,FALSE)</f>
        <v>5.6338028169014086E-2</v>
      </c>
      <c r="K2197">
        <f>VLOOKUP(C2197,Sheet11!$C$10:$E$17,3,FALSE)</f>
        <v>0.12746756909193457</v>
      </c>
      <c r="L2197">
        <f>VLOOKUP(E2197,Sheet11!$C$27:$E$30,2,FALSE)</f>
        <v>0.39436619718309857</v>
      </c>
      <c r="M2197">
        <f>VLOOKUP(E2197,Sheet11!$C$27:$E$30,3,FALSE)</f>
        <v>0.29103214890016921</v>
      </c>
      <c r="N2197">
        <f>VLOOKUP(F2197,Sheet11!$C$40:$E$43,2,FALSE)</f>
        <v>0.3779342723004695</v>
      </c>
      <c r="O2197">
        <f>VLOOKUP(F2197,Sheet11!$C$40:$E$43,3,FALSE)</f>
        <v>0.28426395939086296</v>
      </c>
      <c r="P2197">
        <f>VLOOKUP(G2197,Sheet11!$C$53:$E$61,2,FALSE)</f>
        <v>0.22065727699530516</v>
      </c>
      <c r="Q2197">
        <f>VLOOKUP(G2197,Sheet11!$C$53:$E$61,3,FALSE)</f>
        <v>0.17710095882684715</v>
      </c>
      <c r="R2197">
        <f>VLOOKUP(I2197,Sheet11!$C$70:$E$89,2,FALSE)</f>
        <v>0.10328638497652583</v>
      </c>
      <c r="S2197">
        <f>VLOOKUP(I2197,Sheet11!$C$70:$E$89,3,FALSE)</f>
        <v>9.8702763677382968E-2</v>
      </c>
      <c r="T2197">
        <f t="shared" si="171"/>
        <v>3.7068802354726142E-5</v>
      </c>
      <c r="U2197">
        <f t="shared" si="172"/>
        <v>1.486309849442882E-4</v>
      </c>
      <c r="V2197">
        <f t="shared" si="173"/>
        <v>0.19961682721282739</v>
      </c>
      <c r="W2197" t="str">
        <f t="shared" si="174"/>
        <v>Ontime</v>
      </c>
    </row>
    <row r="2198" spans="3:23" x14ac:dyDescent="0.3">
      <c r="C2198" s="1">
        <v>6</v>
      </c>
      <c r="D2198" s="1">
        <v>1558</v>
      </c>
      <c r="E2198" s="1" t="s">
        <v>5</v>
      </c>
      <c r="F2198" s="1" t="s">
        <v>13</v>
      </c>
      <c r="G2198" s="1" t="s">
        <v>12</v>
      </c>
      <c r="H2198" s="1" t="s">
        <v>3</v>
      </c>
      <c r="I2198">
        <f t="shared" si="170"/>
        <v>15</v>
      </c>
      <c r="J2198">
        <f>VLOOKUP(C2198,Sheet11!$C$10:$E$17,2,FALSE)</f>
        <v>5.6338028169014086E-2</v>
      </c>
      <c r="K2198">
        <f>VLOOKUP(C2198,Sheet11!$C$10:$E$17,3,FALSE)</f>
        <v>0.12746756909193457</v>
      </c>
      <c r="L2198">
        <f>VLOOKUP(E2198,Sheet11!$C$27:$E$30,2,FALSE)</f>
        <v>0.51877934272300474</v>
      </c>
      <c r="M2198">
        <f>VLOOKUP(E2198,Sheet11!$C$27:$E$30,3,FALSE)</f>
        <v>0.64805414551607443</v>
      </c>
      <c r="N2198">
        <f>VLOOKUP(F2198,Sheet11!$C$40:$E$43,2,FALSE)</f>
        <v>0.3779342723004695</v>
      </c>
      <c r="O2198">
        <f>VLOOKUP(F2198,Sheet11!$C$40:$E$43,3,FALSE)</f>
        <v>0.28426395939086296</v>
      </c>
      <c r="P2198">
        <f>VLOOKUP(G2198,Sheet11!$C$53:$E$61,2,FALSE)</f>
        <v>0.22065727699530516</v>
      </c>
      <c r="Q2198">
        <f>VLOOKUP(G2198,Sheet11!$C$53:$E$61,3,FALSE)</f>
        <v>0.17710095882684715</v>
      </c>
      <c r="R2198">
        <f>VLOOKUP(I2198,Sheet11!$C$70:$E$89,2,FALSE)</f>
        <v>0.13849765258215962</v>
      </c>
      <c r="S2198">
        <f>VLOOKUP(I2198,Sheet11!$C$70:$E$89,3,FALSE)</f>
        <v>6.2041737168640719E-2</v>
      </c>
      <c r="T2198">
        <f t="shared" si="171"/>
        <v>6.5386920170897486E-5</v>
      </c>
      <c r="U2198">
        <f t="shared" si="172"/>
        <v>2.0803399985723788E-4</v>
      </c>
      <c r="V2198">
        <f t="shared" si="173"/>
        <v>0.2391438086162869</v>
      </c>
      <c r="W2198" t="str">
        <f t="shared" si="174"/>
        <v>Ontime</v>
      </c>
    </row>
    <row r="2199" spans="3:23" x14ac:dyDescent="0.3">
      <c r="C2199" s="1">
        <v>6</v>
      </c>
      <c r="D2199" s="1">
        <v>1403</v>
      </c>
      <c r="E2199" s="1" t="s">
        <v>5</v>
      </c>
      <c r="F2199" s="1" t="s">
        <v>13</v>
      </c>
      <c r="G2199" s="1" t="s">
        <v>12</v>
      </c>
      <c r="H2199" s="1" t="s">
        <v>3</v>
      </c>
      <c r="I2199">
        <f t="shared" si="170"/>
        <v>14</v>
      </c>
      <c r="J2199">
        <f>VLOOKUP(C2199,Sheet11!$C$10:$E$17,2,FALSE)</f>
        <v>5.6338028169014086E-2</v>
      </c>
      <c r="K2199">
        <f>VLOOKUP(C2199,Sheet11!$C$10:$E$17,3,FALSE)</f>
        <v>0.12746756909193457</v>
      </c>
      <c r="L2199">
        <f>VLOOKUP(E2199,Sheet11!$C$27:$E$30,2,FALSE)</f>
        <v>0.51877934272300474</v>
      </c>
      <c r="M2199">
        <f>VLOOKUP(E2199,Sheet11!$C$27:$E$30,3,FALSE)</f>
        <v>0.64805414551607443</v>
      </c>
      <c r="N2199">
        <f>VLOOKUP(F2199,Sheet11!$C$40:$E$43,2,FALSE)</f>
        <v>0.3779342723004695</v>
      </c>
      <c r="O2199">
        <f>VLOOKUP(F2199,Sheet11!$C$40:$E$43,3,FALSE)</f>
        <v>0.28426395939086296</v>
      </c>
      <c r="P2199">
        <f>VLOOKUP(G2199,Sheet11!$C$53:$E$61,2,FALSE)</f>
        <v>0.22065727699530516</v>
      </c>
      <c r="Q2199">
        <f>VLOOKUP(G2199,Sheet11!$C$53:$E$61,3,FALSE)</f>
        <v>0.17710095882684715</v>
      </c>
      <c r="R2199">
        <f>VLOOKUP(I2199,Sheet11!$C$70:$E$89,2,FALSE)</f>
        <v>5.6338028169014086E-2</v>
      </c>
      <c r="S2199">
        <f>VLOOKUP(I2199,Sheet11!$C$70:$E$89,3,FALSE)</f>
        <v>9.7574732092498589E-2</v>
      </c>
      <c r="T2199">
        <f t="shared" si="171"/>
        <v>2.6598069222059998E-5</v>
      </c>
      <c r="U2199">
        <f t="shared" si="172"/>
        <v>3.2718074523001956E-4</v>
      </c>
      <c r="V2199">
        <f t="shared" si="173"/>
        <v>7.5182764302193075E-2</v>
      </c>
      <c r="W2199" t="str">
        <f t="shared" si="174"/>
        <v>Ontime</v>
      </c>
    </row>
    <row r="2200" spans="3:23" x14ac:dyDescent="0.3">
      <c r="C2200" s="1">
        <v>6</v>
      </c>
      <c r="D2200" s="1">
        <v>1736</v>
      </c>
      <c r="E2200" s="1" t="s">
        <v>5</v>
      </c>
      <c r="F2200" s="1" t="s">
        <v>13</v>
      </c>
      <c r="G2200" s="1" t="s">
        <v>12</v>
      </c>
      <c r="H2200" s="1" t="s">
        <v>3</v>
      </c>
      <c r="I2200">
        <f t="shared" si="170"/>
        <v>17</v>
      </c>
      <c r="J2200">
        <f>VLOOKUP(C2200,Sheet11!$C$10:$E$17,2,FALSE)</f>
        <v>5.6338028169014086E-2</v>
      </c>
      <c r="K2200">
        <f>VLOOKUP(C2200,Sheet11!$C$10:$E$17,3,FALSE)</f>
        <v>0.12746756909193457</v>
      </c>
      <c r="L2200">
        <f>VLOOKUP(E2200,Sheet11!$C$27:$E$30,2,FALSE)</f>
        <v>0.51877934272300474</v>
      </c>
      <c r="M2200">
        <f>VLOOKUP(E2200,Sheet11!$C$27:$E$30,3,FALSE)</f>
        <v>0.64805414551607443</v>
      </c>
      <c r="N2200">
        <f>VLOOKUP(F2200,Sheet11!$C$40:$E$43,2,FALSE)</f>
        <v>0.3779342723004695</v>
      </c>
      <c r="O2200">
        <f>VLOOKUP(F2200,Sheet11!$C$40:$E$43,3,FALSE)</f>
        <v>0.28426395939086296</v>
      </c>
      <c r="P2200">
        <f>VLOOKUP(G2200,Sheet11!$C$53:$E$61,2,FALSE)</f>
        <v>0.22065727699530516</v>
      </c>
      <c r="Q2200">
        <f>VLOOKUP(G2200,Sheet11!$C$53:$E$61,3,FALSE)</f>
        <v>0.17710095882684715</v>
      </c>
      <c r="R2200">
        <f>VLOOKUP(I2200,Sheet11!$C$70:$E$89,2,FALSE)</f>
        <v>9.154929577464789E-2</v>
      </c>
      <c r="S2200">
        <f>VLOOKUP(I2200,Sheet11!$C$70:$E$89,3,FALSE)</f>
        <v>8.1218274111675121E-2</v>
      </c>
      <c r="T2200">
        <f t="shared" si="171"/>
        <v>4.3221862485847497E-5</v>
      </c>
      <c r="U2200">
        <f t="shared" si="172"/>
        <v>2.7233541799492959E-4</v>
      </c>
      <c r="V2200">
        <f t="shared" si="173"/>
        <v>0.1369699422557942</v>
      </c>
      <c r="W2200" t="str">
        <f t="shared" si="174"/>
        <v>Ontime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Sheet11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Chandrasekhar</dc:creator>
  <cp:lastModifiedBy>sundh</cp:lastModifiedBy>
  <dcterms:created xsi:type="dcterms:W3CDTF">2015-06-05T18:17:20Z</dcterms:created>
  <dcterms:modified xsi:type="dcterms:W3CDTF">2023-02-26T11:41:50Z</dcterms:modified>
</cp:coreProperties>
</file>