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8" i="1" l="1"/>
  <c r="K50" i="1"/>
  <c r="K51" i="1"/>
  <c r="K52" i="1"/>
  <c r="K53" i="1"/>
  <c r="K54" i="1"/>
  <c r="K55" i="1"/>
  <c r="K56" i="1"/>
  <c r="K57" i="1"/>
  <c r="K49" i="1"/>
  <c r="I50" i="1"/>
  <c r="I51" i="1"/>
  <c r="I52" i="1"/>
  <c r="I53" i="1"/>
  <c r="I54" i="1"/>
  <c r="I55" i="1"/>
  <c r="I56" i="1"/>
  <c r="I57" i="1"/>
  <c r="I58" i="1"/>
  <c r="I49" i="1"/>
  <c r="D43" i="1"/>
  <c r="H27" i="1"/>
  <c r="H28" i="1"/>
  <c r="H29" i="1"/>
  <c r="H30" i="1"/>
  <c r="H31" i="1"/>
  <c r="H32" i="1"/>
  <c r="H33" i="1"/>
  <c r="H34" i="1"/>
  <c r="H26" i="1"/>
  <c r="E27" i="1"/>
  <c r="E28" i="1"/>
  <c r="E29" i="1"/>
  <c r="E30" i="1"/>
  <c r="E31" i="1"/>
  <c r="E32" i="1"/>
  <c r="E33" i="1"/>
  <c r="E34" i="1"/>
  <c r="E26" i="1"/>
  <c r="J10" i="1"/>
  <c r="I15" i="1"/>
  <c r="I14" i="1"/>
  <c r="I13" i="1"/>
  <c r="I12" i="1"/>
  <c r="I11" i="1"/>
  <c r="I10" i="1"/>
  <c r="H15" i="1"/>
  <c r="H14" i="1"/>
  <c r="H13" i="1"/>
  <c r="H12" i="1"/>
  <c r="H11" i="1"/>
  <c r="H10" i="1"/>
  <c r="D21" i="1"/>
  <c r="F11" i="1"/>
  <c r="F15" i="1"/>
  <c r="F14" i="1"/>
  <c r="F13" i="1"/>
  <c r="F12" i="1"/>
  <c r="F10" i="1"/>
</calcChain>
</file>

<file path=xl/sharedStrings.xml><?xml version="1.0" encoding="utf-8"?>
<sst xmlns="http://schemas.openxmlformats.org/spreadsheetml/2006/main" count="58" uniqueCount="49">
  <si>
    <t>=</t>
  </si>
  <si>
    <t>&gt;</t>
  </si>
  <si>
    <t>&lt;</t>
  </si>
  <si>
    <t>&gt;=</t>
  </si>
  <si>
    <t>&lt;=</t>
  </si>
  <si>
    <t>&lt;&gt;</t>
  </si>
  <si>
    <t xml:space="preserve">not eqal to </t>
  </si>
  <si>
    <t xml:space="preserve">logical test </t>
  </si>
  <si>
    <t>boolean operators</t>
  </si>
  <si>
    <t>sign name</t>
  </si>
  <si>
    <t xml:space="preserve"> </t>
  </si>
  <si>
    <t xml:space="preserve">if statement </t>
  </si>
  <si>
    <t>yes/no</t>
  </si>
  <si>
    <t>1/0</t>
  </si>
  <si>
    <t>pass/fail</t>
  </si>
  <si>
    <t>if(logical operstor, true value , false value )</t>
  </si>
  <si>
    <t xml:space="preserve">name </t>
  </si>
  <si>
    <t>type1</t>
  </si>
  <si>
    <t>total</t>
  </si>
  <si>
    <t>more than 500 total stats</t>
  </si>
  <si>
    <t>bulbasaur</t>
  </si>
  <si>
    <t>lvysaur</t>
  </si>
  <si>
    <t>venusar</t>
  </si>
  <si>
    <t>charmander</t>
  </si>
  <si>
    <t>charmeleon</t>
  </si>
  <si>
    <t>charizard</t>
  </si>
  <si>
    <t>squirtle</t>
  </si>
  <si>
    <t>wartortle</t>
  </si>
  <si>
    <t>blastoise</t>
  </si>
  <si>
    <t>grass</t>
  </si>
  <si>
    <t>fire</t>
  </si>
  <si>
    <t>water</t>
  </si>
  <si>
    <t>mathematical operator</t>
  </si>
  <si>
    <t>name</t>
  </si>
  <si>
    <t xml:space="preserve"> maths </t>
  </si>
  <si>
    <t>hindi</t>
  </si>
  <si>
    <t xml:space="preserve">english </t>
  </si>
  <si>
    <t xml:space="preserve">sst </t>
  </si>
  <si>
    <t xml:space="preserve">science </t>
  </si>
  <si>
    <t xml:space="preserve">madhav </t>
  </si>
  <si>
    <t xml:space="preserve">vineet </t>
  </si>
  <si>
    <t>suneet</t>
  </si>
  <si>
    <t xml:space="preserve">sahil </t>
  </si>
  <si>
    <t xml:space="preserve">mayank </t>
  </si>
  <si>
    <t xml:space="preserve">aadi </t>
  </si>
  <si>
    <t>anuj</t>
  </si>
  <si>
    <t>sood</t>
  </si>
  <si>
    <t xml:space="preserve">money </t>
  </si>
  <si>
    <t>harpreet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</si>
</sst>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topLeftCell="A48" zoomScale="122" zoomScaleNormal="122" workbookViewId="0">
      <selection activeCell="I65" sqref="I65"/>
    </sheetView>
  </sheetViews>
  <sheetFormatPr defaultRowHeight="14.4" x14ac:dyDescent="0.3"/>
  <cols>
    <col min="2" max="2" width="20.109375" customWidth="1"/>
    <col min="4" max="5" width="11" customWidth="1"/>
    <col min="6" max="6" width="11.5546875" customWidth="1"/>
  </cols>
  <sheetData>
    <row r="2" spans="1:10" x14ac:dyDescent="0.3">
      <c r="A2" t="s">
        <v>7</v>
      </c>
    </row>
    <row r="5" spans="1:10" x14ac:dyDescent="0.3">
      <c r="F5">
        <v>25</v>
      </c>
    </row>
    <row r="6" spans="1:10" x14ac:dyDescent="0.3">
      <c r="B6" s="1" t="s">
        <v>8</v>
      </c>
      <c r="D6" t="s">
        <v>9</v>
      </c>
      <c r="F6">
        <v>35</v>
      </c>
      <c r="H6" s="3" t="s">
        <v>11</v>
      </c>
      <c r="I6" s="3"/>
      <c r="J6" s="3"/>
    </row>
    <row r="7" spans="1:10" x14ac:dyDescent="0.3">
      <c r="B7" s="1"/>
      <c r="H7" s="4" t="s">
        <v>15</v>
      </c>
      <c r="I7" s="4"/>
      <c r="J7" s="4"/>
    </row>
    <row r="8" spans="1:10" x14ac:dyDescent="0.3">
      <c r="B8" s="1"/>
      <c r="H8" s="2"/>
      <c r="I8" s="2"/>
      <c r="J8" s="2"/>
    </row>
    <row r="9" spans="1:10" x14ac:dyDescent="0.3">
      <c r="H9" t="s">
        <v>12</v>
      </c>
      <c r="I9" t="s">
        <v>13</v>
      </c>
      <c r="J9" t="s">
        <v>14</v>
      </c>
    </row>
    <row r="10" spans="1:10" x14ac:dyDescent="0.3">
      <c r="C10" t="s">
        <v>0</v>
      </c>
      <c r="D10" t="s">
        <v>10</v>
      </c>
      <c r="F10" t="b">
        <f>F5=F6</f>
        <v>0</v>
      </c>
      <c r="H10" t="str">
        <f>IF(F5=F6,"yes","no")</f>
        <v>no</v>
      </c>
      <c r="I10">
        <f>IF(F5=F6,1,0)</f>
        <v>0</v>
      </c>
      <c r="J10" t="str">
        <f>IF(F5=F6,"pass","fail")</f>
        <v>fail</v>
      </c>
    </row>
    <row r="11" spans="1:10" x14ac:dyDescent="0.3">
      <c r="C11" t="s">
        <v>1</v>
      </c>
      <c r="F11" t="b">
        <f>F5&gt;F6</f>
        <v>0</v>
      </c>
      <c r="H11" t="str">
        <f>IF(F5&gt;F6,"yes","no")</f>
        <v>no</v>
      </c>
      <c r="I11">
        <f>IF(F5&gt;F6,1,0)</f>
        <v>0</v>
      </c>
    </row>
    <row r="12" spans="1:10" x14ac:dyDescent="0.3">
      <c r="C12" t="s">
        <v>2</v>
      </c>
      <c r="F12" t="b">
        <f>F5&lt;F6</f>
        <v>1</v>
      </c>
      <c r="H12" t="str">
        <f>IF(F5&lt;F6,"yes","no")</f>
        <v>yes</v>
      </c>
      <c r="I12">
        <f>IF(F5&lt;F6,1,0)</f>
        <v>1</v>
      </c>
    </row>
    <row r="13" spans="1:10" x14ac:dyDescent="0.3">
      <c r="C13" t="s">
        <v>3</v>
      </c>
      <c r="F13" t="b">
        <f>F5&gt;=F6</f>
        <v>0</v>
      </c>
      <c r="H13" t="str">
        <f>IF(F5&gt;=F6,"yes","no")</f>
        <v>no</v>
      </c>
      <c r="I13">
        <f>IF(F5&gt;=F6,1,0)</f>
        <v>0</v>
      </c>
    </row>
    <row r="14" spans="1:10" x14ac:dyDescent="0.3">
      <c r="C14" t="s">
        <v>4</v>
      </c>
      <c r="F14" t="b">
        <f>F5&lt;=F6</f>
        <v>1</v>
      </c>
      <c r="H14" t="str">
        <f>IF(F5&lt;=F6,"yes","no")</f>
        <v>yes</v>
      </c>
      <c r="I14">
        <f>IF(F5&lt;=F6,1,0)</f>
        <v>1</v>
      </c>
    </row>
    <row r="15" spans="1:10" x14ac:dyDescent="0.3">
      <c r="C15" t="s">
        <v>5</v>
      </c>
      <c r="D15" t="s">
        <v>6</v>
      </c>
      <c r="F15" t="b">
        <f>F5&lt;&gt;F6</f>
        <v>1</v>
      </c>
      <c r="H15" t="str">
        <f>IF(F5&lt;&gt;F6,"yes","no")</f>
        <v>yes</v>
      </c>
      <c r="I15">
        <f>IF(F5&lt;&gt;F6,1,0)</f>
        <v>1</v>
      </c>
    </row>
    <row r="21" spans="2:8" s="5" customFormat="1" x14ac:dyDescent="0.3">
      <c r="D21" s="5" t="str">
        <f>IF(F5&gt;F6,"pass","fail")</f>
        <v>fail</v>
      </c>
    </row>
    <row r="24" spans="2:8" x14ac:dyDescent="0.3">
      <c r="B24" t="s">
        <v>16</v>
      </c>
      <c r="C24" t="s">
        <v>17</v>
      </c>
      <c r="D24" t="s">
        <v>18</v>
      </c>
      <c r="E24" s="3" t="s">
        <v>19</v>
      </c>
      <c r="F24" s="3"/>
      <c r="H24" t="s">
        <v>29</v>
      </c>
    </row>
    <row r="26" spans="2:8" x14ac:dyDescent="0.3">
      <c r="B26" t="s">
        <v>20</v>
      </c>
      <c r="C26" t="s">
        <v>29</v>
      </c>
      <c r="D26">
        <v>318</v>
      </c>
      <c r="E26" s="3" t="str">
        <f>IF(D26&gt;500,"yes","no")</f>
        <v>no</v>
      </c>
      <c r="F26" s="3"/>
      <c r="H26" t="str">
        <f>IF(C26="grass","yes","no")</f>
        <v>yes</v>
      </c>
    </row>
    <row r="27" spans="2:8" x14ac:dyDescent="0.3">
      <c r="B27" t="s">
        <v>21</v>
      </c>
      <c r="C27" t="s">
        <v>29</v>
      </c>
      <c r="D27">
        <v>405</v>
      </c>
      <c r="E27" s="3" t="str">
        <f t="shared" ref="E27:E34" si="0">IF(D27&gt;500,"yes","no")</f>
        <v>no</v>
      </c>
      <c r="F27" s="3"/>
      <c r="H27" t="str">
        <f t="shared" ref="H27:H34" si="1">IF(C27="grass","yes","no")</f>
        <v>yes</v>
      </c>
    </row>
    <row r="28" spans="2:8" x14ac:dyDescent="0.3">
      <c r="B28" t="s">
        <v>22</v>
      </c>
      <c r="C28" t="s">
        <v>29</v>
      </c>
      <c r="D28">
        <v>525</v>
      </c>
      <c r="E28" s="3" t="str">
        <f t="shared" si="0"/>
        <v>yes</v>
      </c>
      <c r="F28" s="3"/>
      <c r="H28" t="str">
        <f t="shared" si="1"/>
        <v>yes</v>
      </c>
    </row>
    <row r="29" spans="2:8" x14ac:dyDescent="0.3">
      <c r="B29" t="s">
        <v>23</v>
      </c>
      <c r="C29" t="s">
        <v>30</v>
      </c>
      <c r="D29">
        <v>309</v>
      </c>
      <c r="E29" s="3" t="str">
        <f t="shared" si="0"/>
        <v>no</v>
      </c>
      <c r="F29" s="3"/>
      <c r="H29" t="str">
        <f t="shared" si="1"/>
        <v>no</v>
      </c>
    </row>
    <row r="30" spans="2:8" x14ac:dyDescent="0.3">
      <c r="B30" t="s">
        <v>24</v>
      </c>
      <c r="C30" t="s">
        <v>30</v>
      </c>
      <c r="D30">
        <v>405</v>
      </c>
      <c r="E30" s="3" t="str">
        <f t="shared" si="0"/>
        <v>no</v>
      </c>
      <c r="F30" s="3"/>
      <c r="H30" t="str">
        <f t="shared" si="1"/>
        <v>no</v>
      </c>
    </row>
    <row r="31" spans="2:8" x14ac:dyDescent="0.3">
      <c r="B31" t="s">
        <v>25</v>
      </c>
      <c r="C31" t="s">
        <v>30</v>
      </c>
      <c r="D31">
        <v>534</v>
      </c>
      <c r="E31" s="3" t="str">
        <f t="shared" si="0"/>
        <v>yes</v>
      </c>
      <c r="F31" s="3"/>
      <c r="H31" t="str">
        <f t="shared" si="1"/>
        <v>no</v>
      </c>
    </row>
    <row r="32" spans="2:8" x14ac:dyDescent="0.3">
      <c r="B32" t="s">
        <v>26</v>
      </c>
      <c r="C32" t="s">
        <v>31</v>
      </c>
      <c r="D32">
        <v>314</v>
      </c>
      <c r="E32" s="3" t="str">
        <f t="shared" si="0"/>
        <v>no</v>
      </c>
      <c r="F32" s="3"/>
      <c r="H32" t="str">
        <f t="shared" si="1"/>
        <v>no</v>
      </c>
    </row>
    <row r="33" spans="2:9" x14ac:dyDescent="0.3">
      <c r="B33" t="s">
        <v>27</v>
      </c>
      <c r="C33" t="s">
        <v>31</v>
      </c>
      <c r="D33">
        <v>405</v>
      </c>
      <c r="E33" s="3" t="str">
        <f t="shared" si="0"/>
        <v>no</v>
      </c>
      <c r="F33" s="3"/>
      <c r="H33" t="str">
        <f t="shared" si="1"/>
        <v>no</v>
      </c>
    </row>
    <row r="34" spans="2:9" x14ac:dyDescent="0.3">
      <c r="B34" t="s">
        <v>28</v>
      </c>
      <c r="C34" t="s">
        <v>31</v>
      </c>
      <c r="D34">
        <v>530</v>
      </c>
      <c r="E34" s="3" t="str">
        <f t="shared" si="0"/>
        <v>yes</v>
      </c>
      <c r="F34" s="3"/>
      <c r="H34" t="str">
        <f t="shared" si="1"/>
        <v>no</v>
      </c>
    </row>
    <row r="40" spans="2:9" s="5" customFormat="1" x14ac:dyDescent="0.3"/>
    <row r="41" spans="2:9" x14ac:dyDescent="0.3">
      <c r="E41">
        <v>25</v>
      </c>
      <c r="F41">
        <v>35</v>
      </c>
    </row>
    <row r="43" spans="2:9" x14ac:dyDescent="0.3">
      <c r="B43" t="s">
        <v>32</v>
      </c>
      <c r="D43">
        <f>IF(E41&lt;&gt;F41, E41+F41, 2*F41)</f>
        <v>60</v>
      </c>
    </row>
    <row r="46" spans="2:9" s="5" customFormat="1" x14ac:dyDescent="0.3"/>
    <row r="48" spans="2:9" x14ac:dyDescent="0.3">
      <c r="B48" t="s">
        <v>33</v>
      </c>
      <c r="C48" t="s">
        <v>34</v>
      </c>
      <c r="D48" t="s">
        <v>35</v>
      </c>
      <c r="E48" t="s">
        <v>36</v>
      </c>
      <c r="F48" t="s">
        <v>37</v>
      </c>
      <c r="G48" t="s">
        <v>38</v>
      </c>
      <c r="I48" t="s">
        <v>18</v>
      </c>
    </row>
    <row r="49" spans="1:13" x14ac:dyDescent="0.3">
      <c r="A49">
        <v>1</v>
      </c>
      <c r="B49" t="s">
        <v>39</v>
      </c>
      <c r="C49">
        <v>55</v>
      </c>
      <c r="D49">
        <v>23</v>
      </c>
      <c r="E49">
        <v>45</v>
      </c>
      <c r="F49">
        <v>23</v>
      </c>
      <c r="G49">
        <v>87</v>
      </c>
      <c r="I49">
        <f>SUM(C49:G49)</f>
        <v>233</v>
      </c>
      <c r="K49" s="6">
        <f>I49/$M$49</f>
        <v>0.46600000000000003</v>
      </c>
      <c r="M49">
        <v>500</v>
      </c>
    </row>
    <row r="50" spans="1:13" x14ac:dyDescent="0.3">
      <c r="A50">
        <v>2</v>
      </c>
      <c r="B50" t="s">
        <v>40</v>
      </c>
      <c r="C50">
        <v>45</v>
      </c>
      <c r="D50">
        <v>56</v>
      </c>
      <c r="E50">
        <v>55</v>
      </c>
      <c r="F50">
        <v>56</v>
      </c>
      <c r="G50">
        <v>72</v>
      </c>
      <c r="I50">
        <f t="shared" ref="I50:I58" si="2">SUM(C50:G50)</f>
        <v>284</v>
      </c>
      <c r="K50" s="6">
        <f t="shared" ref="K50:K57" si="3">I50/$M$49</f>
        <v>0.56799999999999995</v>
      </c>
    </row>
    <row r="51" spans="1:13" x14ac:dyDescent="0.3">
      <c r="A51">
        <v>3</v>
      </c>
      <c r="B51" t="s">
        <v>41</v>
      </c>
      <c r="C51">
        <v>65</v>
      </c>
      <c r="D51">
        <v>98</v>
      </c>
      <c r="E51">
        <v>23</v>
      </c>
      <c r="F51">
        <v>98</v>
      </c>
      <c r="G51">
        <v>24</v>
      </c>
      <c r="I51">
        <f t="shared" si="2"/>
        <v>308</v>
      </c>
      <c r="K51" s="6">
        <f t="shared" si="3"/>
        <v>0.61599999999999999</v>
      </c>
    </row>
    <row r="52" spans="1:13" x14ac:dyDescent="0.3">
      <c r="A52">
        <v>4</v>
      </c>
      <c r="B52" t="s">
        <v>42</v>
      </c>
      <c r="C52">
        <v>46</v>
      </c>
      <c r="D52">
        <v>56</v>
      </c>
      <c r="E52">
        <v>54</v>
      </c>
      <c r="F52">
        <v>56</v>
      </c>
      <c r="G52">
        <v>52</v>
      </c>
      <c r="I52">
        <f t="shared" si="2"/>
        <v>264</v>
      </c>
      <c r="K52" s="6">
        <f t="shared" si="3"/>
        <v>0.52800000000000002</v>
      </c>
    </row>
    <row r="53" spans="1:13" x14ac:dyDescent="0.3">
      <c r="A53">
        <v>5</v>
      </c>
      <c r="B53" t="s">
        <v>43</v>
      </c>
      <c r="C53">
        <v>54</v>
      </c>
      <c r="D53">
        <v>15</v>
      </c>
      <c r="E53">
        <v>44</v>
      </c>
      <c r="F53">
        <v>15</v>
      </c>
      <c r="G53">
        <v>23</v>
      </c>
      <c r="I53">
        <f t="shared" si="2"/>
        <v>151</v>
      </c>
      <c r="K53" s="6">
        <f t="shared" si="3"/>
        <v>0.30199999999999999</v>
      </c>
    </row>
    <row r="54" spans="1:13" x14ac:dyDescent="0.3">
      <c r="A54">
        <v>6</v>
      </c>
      <c r="B54" t="s">
        <v>44</v>
      </c>
      <c r="C54">
        <v>23</v>
      </c>
      <c r="D54">
        <v>54</v>
      </c>
      <c r="E54">
        <v>57</v>
      </c>
      <c r="F54">
        <v>54</v>
      </c>
      <c r="G54">
        <v>20</v>
      </c>
      <c r="I54">
        <f t="shared" si="2"/>
        <v>208</v>
      </c>
      <c r="K54" s="6">
        <f t="shared" si="3"/>
        <v>0.41599999999999998</v>
      </c>
    </row>
    <row r="55" spans="1:13" x14ac:dyDescent="0.3">
      <c r="A55">
        <v>7</v>
      </c>
      <c r="B55" t="s">
        <v>45</v>
      </c>
      <c r="C55">
        <v>12</v>
      </c>
      <c r="D55">
        <v>32</v>
      </c>
      <c r="E55">
        <v>14</v>
      </c>
      <c r="F55">
        <v>32</v>
      </c>
      <c r="G55">
        <v>29</v>
      </c>
      <c r="I55">
        <f t="shared" si="2"/>
        <v>119</v>
      </c>
      <c r="K55" s="6">
        <f t="shared" si="3"/>
        <v>0.23799999999999999</v>
      </c>
    </row>
    <row r="56" spans="1:13" x14ac:dyDescent="0.3">
      <c r="A56">
        <v>8</v>
      </c>
      <c r="B56" t="s">
        <v>46</v>
      </c>
      <c r="C56">
        <v>36</v>
      </c>
      <c r="D56">
        <v>56</v>
      </c>
      <c r="E56">
        <v>65</v>
      </c>
      <c r="F56">
        <v>56</v>
      </c>
      <c r="G56">
        <v>65</v>
      </c>
      <c r="I56">
        <f t="shared" si="2"/>
        <v>278</v>
      </c>
      <c r="K56" s="6">
        <f t="shared" si="3"/>
        <v>0.55600000000000005</v>
      </c>
    </row>
    <row r="57" spans="1:13" x14ac:dyDescent="0.3">
      <c r="A57">
        <v>9</v>
      </c>
      <c r="B57" t="s">
        <v>47</v>
      </c>
      <c r="C57">
        <v>78</v>
      </c>
      <c r="D57">
        <v>23</v>
      </c>
      <c r="E57">
        <v>54</v>
      </c>
      <c r="F57">
        <v>23</v>
      </c>
      <c r="G57">
        <v>32</v>
      </c>
      <c r="I57">
        <f t="shared" si="2"/>
        <v>210</v>
      </c>
      <c r="K57" s="6">
        <f t="shared" si="3"/>
        <v>0.42</v>
      </c>
    </row>
    <row r="58" spans="1:13" x14ac:dyDescent="0.3">
      <c r="A58">
        <v>10</v>
      </c>
      <c r="B58" t="s">
        <v>48</v>
      </c>
      <c r="C58">
        <v>85</v>
      </c>
      <c r="D58">
        <v>87</v>
      </c>
      <c r="E58">
        <v>24</v>
      </c>
      <c r="F58">
        <v>87</v>
      </c>
      <c r="G58">
        <v>32</v>
      </c>
      <c r="I58">
        <f t="shared" si="2"/>
        <v>315</v>
      </c>
      <c r="K58" s="6">
        <f>I58/$M$49</f>
        <v>0.63</v>
      </c>
    </row>
    <row r="60" spans="1:13" x14ac:dyDescent="0.3">
      <c r="A60" t="s">
        <v>18</v>
      </c>
    </row>
  </sheetData>
  <mergeCells count="11">
    <mergeCell ref="E32:F32"/>
    <mergeCell ref="E33:F33"/>
    <mergeCell ref="E34:F34"/>
    <mergeCell ref="H6:J6"/>
    <mergeCell ref="E24:F24"/>
    <mergeCell ref="E26:F26"/>
    <mergeCell ref="E27:F27"/>
    <mergeCell ref="E28:F28"/>
    <mergeCell ref="E29:F29"/>
    <mergeCell ref="E30:F30"/>
    <mergeCell ref="E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2024-09-06T05:53:34Z</dcterms:created>
  <dcterms:modified xsi:type="dcterms:W3CDTF">2024-09-06T06:43:25Z</dcterms:modified>
</cp:coreProperties>
</file>