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heckCompatibility="1"/>
  <mc:AlternateContent xmlns:mc="http://schemas.openxmlformats.org/markup-compatibility/2006">
    <mc:Choice Requires="x15">
      <x15ac:absPath xmlns:x15ac="http://schemas.microsoft.com/office/spreadsheetml/2010/11/ac" url="/Users/conny/Development/TERM-3/CarND-Functional-Safety-Project/Template_Files/"/>
    </mc:Choice>
  </mc:AlternateContent>
  <bookViews>
    <workbookView xWindow="15420" yWindow="440" windowWidth="24980" windowHeight="1548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<sst xmlns="http://schemas.openxmlformats.org/spreadsheetml/2006/main" count="603" uniqueCount="310">
  <si>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</si>
  <si>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</si>
  <si>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</si>
  <si>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</si>
  <si>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</si>
  <si>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</si>
  <si>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</si>
  <si>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</si>
  <si>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</si>
  <si>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</si>
  <si>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</si>
  <si>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</si>
  <si>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</si>
  <si>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</si>
  <si>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</si>
  <si>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</si>
  <si>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</si>
  <si>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</si>
  <si>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</si>
  <si>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</si>
  <si>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</si>
  <si>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</si>
  <si>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</si>
  <si>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</si>
  <si>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</si>
  <si>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</si>
  <si>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</si>
  <si>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</si>
  <si>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</si>
  <si>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</si>
  <si>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</si>
  <si>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</si>
  <si>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</si>
  <si>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</si>
  <si>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</si>
  <si>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</si>
  <si>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</si>
  <si>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</si>
  <si>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</si>
  <si>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</si>
  <si>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</si>
  <si>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</si>
  <si>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</si>
  <si>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</si>
  <si>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</si>
  <si>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</si>
  <si>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</si>
  <si>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</si>
  <si>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</si>
  <si>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</si>
  <si>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</si>
  <si>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</si>
  <si>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</si>
  <si>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</si>
  <si>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</si>
  <si>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</si>
  <si>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</si>
  <si>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</si>
  <si>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</si>
  <si>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</si>
  <si>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</si>
  <si>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</si>
  <si>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</si>
  <si>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</si>
  <si>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</si>
  <si>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</si>
  <si>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</si>
  <si>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</si>
  <si>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</si>
  <si>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</si>
  <si>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</si>
  <si>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</si>
  <si>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</si>
  <si>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</si>
  <si>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</si>
  <si>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</si>
  <si>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</si>
  <si>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</si>
  <si>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</si>
  <si>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</si>
  <si>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</si>
  <si>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</si>
  <si>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</si>
  <si>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</si>
  <si>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</si>
  <si>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</si>
  <si>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</si>
  <si>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</si>
  <si>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</si>
  <si>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</si>
  <si>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</si>
  <si>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</si>
  <si>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</si>
  <si>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</si>
  <si>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</si>
  <si>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</si>
  <si>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</si>
  <si>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</si>
  <si>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</si>
  <si>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</si>
  <si>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</si>
  <si>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</si>
  <si>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</si>
  <si>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</si>
  <si>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</si>
  <si>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</si>
  <si>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</si>
  <si>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</si>
  <si>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</si>
  <si>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</si>
  <si>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</si>
  <si>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</si>
  <si>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</si>
  <si>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</si>
  <si>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</si>
  <si>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</si>
  <si>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</si>
  <si>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</si>
  <si>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</si>
  <si>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</si>
  <si>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</si>
  <si>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</si>
  <si>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</si>
  <si>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</si>
  <si>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</si>
  <si>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</si>
  <si>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</si>
  <si>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</si>
  <si>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</si>
  <si>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</si>
  <si>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</si>
  <si>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</si>
  <si>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</si>
  <si>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</si>
  <si>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</si>
  <si>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</si>
  <si>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</si>
  <si>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</si>
  <si>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</si>
  <si>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</si>
  <si>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</si>
  <si>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</si>
  <si>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</si>
  <si>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</si>
  <si>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</si>
  <si>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</si>
  <si>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</si>
  <si>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</si>
  <si>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</si>
  <si>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</si>
  <si>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</si>
  <si>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</si>
  <si>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</si>
  <si>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</si>
  <si>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</si>
  <si>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</si>
  <si>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</si>
  <si>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</si>
  <si>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</si>
  <si>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</si>
  <si>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</si>
  <si>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</si>
  <si>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</si>
  <si>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</si>
  <si>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</si>
  <si>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</si>
  <si>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</si>
  <si>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</si>
  <si>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</si>
  <si>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</si>
  <si>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</si>
  <si>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</si>
  <si>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</si>
  <si>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</si>
  <si>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</si>
  <si>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</si>
  <si>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</si>
  <si>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</si>
  <si>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</si>
  <si>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</si>
  <si>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</si>
  <si>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</si>
  <si>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</si>
  <si>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</si>
  <si>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</si>
  <si>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</si>
  <si>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</si>
  <si>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</si>
  <si>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</si>
  <si>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</si>
  <si>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</si>
  <si>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</si>
  <si>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</si>
  <si>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</si>
  <si>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</si>
  <si>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</si>
  <si>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</si>
  <si>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</si>
  <si>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</si>
  <si>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</si>
  <si>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</si>
  <si>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</si>
  <si>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</si>
  <si>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</si>
  <si>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</si>
  <si>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</si>
  <si>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</si>
  <si>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</si>
  <si>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</si>
  <si>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</si>
  <si>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</si>
  <si>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</si>
  <si>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</si>
  <si>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</si>
  <si>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</si>
  <si>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</si>
  <si>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</si>
  <si>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</si>
  <si>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</si>
  <si>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</si>
  <si>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</si>
  <si>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</si>
  <si>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</si>
  <si>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</si>
  <si>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</si>
  <si>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</si>
  <si>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</si>
  <si>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</si>
  <si>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</si>
  <si>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</si>
  <si>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</si>
  <si>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</si>
  <si>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</si>
  <si>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</si>
  <si>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</si>
  <si>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</si>
  <si>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</si>
  <si>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</si>
  <si>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</si>
  <si>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</si>
  <si>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</si>
  <si>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</si>
  <si>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</si>
  <si>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</si>
  <si>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</si>
  <si>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</si>
  <si>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</si>
  <si>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</si>
  <si>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</t>
    <phoneticPr fontId="11" type="noConversion"/>
  </si>
  <si>
    <t>The LDW function applies an oscillating torque with very high torque (above limit.)</t>
    <phoneticPr fontId="11" type="noConversion"/>
  </si>
  <si>
    <t>Collision with other vehicle.</t>
    <phoneticPr fontId="11" type="noConversion"/>
  </si>
  <si>
    <t>High haptic feedback can affect driver's ability to steer as intended. The driver could lose control of the vehicle and collide with another vehicle or with road infrastructure.</t>
    <phoneticPr fontId="11" type="noConversion"/>
  </si>
  <si>
    <t>The LDW function applies too high an oscillating torque to the steering wheel (above limit).</t>
    <phoneticPr fontId="11" type="noConversion"/>
  </si>
  <si>
    <t>ASIL-C</t>
    <phoneticPr fontId="11" type="noConversion"/>
  </si>
  <si>
    <t>ASIL-B</t>
    <phoneticPr fontId="11" type="noConversion"/>
  </si>
  <si>
    <t>The oscillating steering torque from the lane departure warning function shall be limited.</t>
    <phoneticPr fontId="11" type="noConversion"/>
  </si>
  <si>
    <t>The lane keeping assistance function shall be time limited, and the additional steering torque shall end after a given time interval so that the driver cannot misuse the system for autonomous driving</t>
    <phoneticPr fontId="11" type="noConversion"/>
  </si>
  <si>
    <t>Correctly used</t>
    <phoneticPr fontId="11" type="noConversion"/>
  </si>
  <si>
    <t>The driver was misusing the function by taking both hands off the wheel and incorrectly treating the car as a fully autonomous vehicle.</t>
    <phoneticPr fontId="11" type="noConversion"/>
  </si>
  <si>
    <t xml:space="preserve">E-2 </t>
    <phoneticPr fontId="11" type="noConversion"/>
  </si>
  <si>
    <t>E-3</t>
    <phoneticPr fontId="11" type="noConversion"/>
  </si>
  <si>
    <t xml:space="preserve">S-3 </t>
    <phoneticPr fontId="11" type="noConversion"/>
  </si>
  <si>
    <t>S-3</t>
    <phoneticPr fontId="11" type="noConversion"/>
  </si>
  <si>
    <t xml:space="preserve">C-3 </t>
    <phoneticPr fontId="11" type="noConversion"/>
  </si>
  <si>
    <t>C-3</t>
    <phoneticPr fontId="11" type="noConversion"/>
  </si>
  <si>
    <t>The driver treats the car as a self-driving car.</t>
    <phoneticPr fontId="11" type="noConversion"/>
  </si>
  <si>
    <t>The LDK function works for a while but unable to react to other situation in the traffic</t>
    <phoneticPr fontId="11" type="noConversion"/>
  </si>
  <si>
    <t>The lane marking is missing or severely damaged.</t>
    <phoneticPr fontId="11" type="noConversion"/>
  </si>
  <si>
    <t>The car can't tell where the lane is.</t>
    <phoneticPr fontId="11" type="noConversion"/>
  </si>
  <si>
    <t>The lane marking was damaged such that the car cannot tell where the left and right boundries of the lane are.</t>
    <phoneticPr fontId="11" type="noConversion"/>
  </si>
  <si>
    <t>Collision with other vehicles.</t>
    <phoneticPr fontId="11" type="noConversion"/>
  </si>
  <si>
    <t>The LDK function mistakenly take the car into the wrong section of the road.</t>
    <phoneticPr fontId="11" type="noConversion"/>
  </si>
  <si>
    <t>E-1</t>
    <phoneticPr fontId="11" type="noConversion"/>
  </si>
  <si>
    <t>S-2</t>
    <phoneticPr fontId="11" type="noConversion"/>
  </si>
  <si>
    <t>C-0</t>
    <phoneticPr fontId="11" type="noConversion"/>
  </si>
  <si>
    <t>ASIL-A</t>
    <phoneticPr fontId="11" type="noConversion"/>
  </si>
  <si>
    <t xml:space="preserve">Normal driving </t>
    <phoneticPr fontId="11" type="noConversion"/>
  </si>
  <si>
    <t>The snow covers the road as well as the lane marking.</t>
    <phoneticPr fontId="11" type="noConversion"/>
  </si>
  <si>
    <t>Occurs less often than once a year for the great majority of drivers</t>
    <phoneticPr fontId="11" type="noConversion"/>
  </si>
  <si>
    <t>QM</t>
    <phoneticPr fontId="11" type="noConversion"/>
  </si>
  <si>
    <t>The lane keeping assistance function shall be disabled during snow storm.</t>
    <phoneticPr fontId="11" type="noConversion"/>
  </si>
  <si>
    <t xml:space="preserve">Highway </t>
    <phoneticPr fontId="11" type="noConversion"/>
  </si>
  <si>
    <t>Wet road</t>
    <phoneticPr fontId="11" type="noConversion"/>
  </si>
  <si>
    <t>Normal condition</t>
    <phoneticPr fontId="11" type="noConversion"/>
  </si>
  <si>
    <t>High-speed</t>
    <phoneticPr fontId="11" type="noConversion"/>
  </si>
  <si>
    <t>The driver is unable to control the steering wheel because the oscillating feedback is too strong.</t>
    <phoneticPr fontId="11" type="noConversion"/>
  </si>
  <si>
    <t>Lane Departure Warning (LDW) function shall apply an oscillating steering torque to provide the driver with haptic feedback.</t>
    <phoneticPr fontId="11" type="noConversion"/>
  </si>
  <si>
    <t>The effect of the actor is too much.</t>
    <phoneticPr fontId="11" type="noConversion"/>
  </si>
  <si>
    <t>For wet roads</t>
    <phoneticPr fontId="11" type="noConversion"/>
  </si>
  <si>
    <t>For high speed</t>
    <phoneticPr fontId="11" type="noConversion"/>
  </si>
  <si>
    <t>Country road</t>
    <phoneticPr fontId="11" type="noConversion"/>
  </si>
  <si>
    <t>City road</t>
    <phoneticPr fontId="11" type="noConversion"/>
  </si>
  <si>
    <t>Snow storm</t>
    <phoneticPr fontId="11" type="noConversion"/>
  </si>
  <si>
    <t>Low-speed</t>
    <phoneticPr fontId="11" type="noConversion"/>
  </si>
  <si>
    <t>Incorrectly used</t>
    <phoneticPr fontId="11" type="noConversion"/>
  </si>
  <si>
    <t>The lane marking is covered by the snow.</t>
    <phoneticPr fontId="11" type="noConversion"/>
  </si>
  <si>
    <t>Lane Keeping Assistance (LKA) function shall apply the steering torque when active in order to stay in ego lane.</t>
    <phoneticPr fontId="11" type="noConversion"/>
  </si>
  <si>
    <t>The driver treats the car as a self-driving car and the stops driving the car.</t>
    <phoneticPr fontId="11" type="noConversion"/>
  </si>
  <si>
    <t xml:space="preserve">The driver stops paying attention and the car wonders off and hitting other vehicle or other road infrastrutures. </t>
    <phoneticPr fontId="11" type="noConversion"/>
  </si>
  <si>
    <t>Because the lane marking can't be properly recongized, the car mis-calculates the center of the lane and drives to the wrong section of the traffic.</t>
    <phoneticPr fontId="11" type="noConversion"/>
  </si>
  <si>
    <t>Without lane marking info, the car does not know where the center of the lane is.</t>
    <phoneticPr fontId="11" type="noConversion"/>
  </si>
  <si>
    <t>The combination of driving on a country road and misusing the system probably does not happen often.</t>
    <phoneticPr fontId="11" type="noConversion"/>
  </si>
  <si>
    <t>This does not ocurr very often to well-maintained city roads.</t>
    <phoneticPr fontId="11" type="noConversion"/>
  </si>
  <si>
    <t>This should occurs less often than once a year for the great majority of drivers.</t>
    <phoneticPr fontId="11" type="noConversion"/>
  </si>
  <si>
    <t>For low speed</t>
    <phoneticPr fontId="11" type="noConversion"/>
  </si>
  <si>
    <t>The driver is unable to control the vibrating steering wheel.</t>
    <phoneticPr fontId="11" type="noConversion"/>
  </si>
  <si>
    <t xml:space="preserve">The lane keeping assistance was always on and had no time limit, so drivers could take both hands off the wheel. Because hands aren't on the wheel at high speeds, a vehicle accident would not be controllable. </t>
    <phoneticPr fontId="11" type="noConversion"/>
  </si>
  <si>
    <t>Missing lane marking often occurred sporatically and when this happens the drivers have to react to it right away.</t>
    <phoneticPr fontId="11" type="noConversion"/>
  </si>
  <si>
    <t>Snow storm takes some time to build up, this is not something the drivers have to react to immediately.</t>
    <phoneticPr fontId="11" type="noConversion"/>
  </si>
  <si>
    <t>The lane keeping assistance function shall be disabled whenever the road markings are difficult to detect.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</si>
</sst>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Arial"/>
    </font>
    <font>
      <b/>
      <sz val="12"/>
      <name val="Helvetica"/>
    </font>
    <font>
      <sz val="12"/>
      <name val="Helvetica"/>
    </font>
    <font>
      <sz val="12"/>
      <color rgb="FF000000"/>
      <name val="Helvetica"/>
    </font>
    <font>
      <b/>
      <sz val="12"/>
      <color rgb="FF000000"/>
      <name val="Helvetica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5" fillId="5" borderId="0" xfId="0" applyFont="1" applyFill="1" applyAlignment="1">
      <alignment horizontal="left"/>
    </xf>
    <xf numFmtId="0" fontId="12" fillId="3" borderId="3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/>
    </xf>
    <xf numFmtId="0" fontId="12" fillId="4" borderId="4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0" fontId="12" fillId="6" borderId="0" xfId="0" applyFont="1" applyFill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3" fillId="0" borderId="14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Q9" workbookViewId="0">
      <selection activeCell="X12" sqref="X12"/>
    </sheetView>
  </sheetViews>
  <sheetFormatPr baseColWidth="10" defaultColWidth="14.5" defaultRowHeight="15.75" customHeight="1" x14ac:dyDescent="0.2"/>
  <cols>
    <col min="1" max="1" width="14.5" style="69"/>
    <col min="2" max="2" width="22.1640625" style="69" customWidth="1"/>
    <col min="3" max="3" width="19" style="69" customWidth="1"/>
    <col min="4" max="5" width="18.33203125" style="69" customWidth="1"/>
    <col min="6" max="6" width="18.83203125" style="69" customWidth="1"/>
    <col min="7" max="7" width="31.6640625" style="69" customWidth="1"/>
    <col min="8" max="8" width="34.5" style="69" customWidth="1"/>
    <col min="9" max="9" width="18.83203125" style="69" customWidth="1"/>
    <col min="10" max="10" width="13.33203125" style="69" customWidth="1"/>
    <col min="11" max="11" width="22.5" style="69" customWidth="1"/>
    <col min="12" max="12" width="18.6640625" style="69" customWidth="1"/>
    <col min="13" max="13" width="28" style="69" customWidth="1"/>
    <col min="14" max="14" width="25.5" style="69" customWidth="1"/>
    <col min="15" max="15" width="14.5" style="69"/>
    <col min="16" max="16" width="28" style="69" customWidth="1"/>
    <col min="17" max="17" width="20.6640625" style="69" customWidth="1"/>
    <col min="18" max="18" width="18.5" style="69" customWidth="1"/>
    <col min="19" max="19" width="20.6640625" style="69" customWidth="1"/>
    <col min="20" max="20" width="40.33203125" style="69" customWidth="1"/>
    <col min="21" max="21" width="14.5" style="69"/>
    <col min="22" max="22" width="33.1640625" style="69" customWidth="1"/>
    <col min="23" max="16384" width="14.5" style="69"/>
  </cols>
  <sheetData>
    <row r="1" spans="1:28" ht="16" x14ac:dyDescent="0.2">
      <c r="A1" s="66"/>
      <c r="B1" s="66" t="s">
        <v>2</v>
      </c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  <c r="X1" s="68"/>
      <c r="Y1" s="68"/>
      <c r="Z1" s="68"/>
      <c r="AA1" s="68"/>
      <c r="AB1" s="68"/>
    </row>
    <row r="2" spans="1:28" ht="16" x14ac:dyDescent="0.2">
      <c r="A2" s="66"/>
      <c r="B2" s="70" t="s">
        <v>10</v>
      </c>
      <c r="C2" s="66"/>
      <c r="D2" s="66"/>
      <c r="E2" s="66"/>
      <c r="F2" s="66"/>
      <c r="G2" s="66"/>
      <c r="H2" s="66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  <c r="X2" s="68"/>
      <c r="Y2" s="68"/>
      <c r="Z2" s="68"/>
      <c r="AA2" s="68"/>
      <c r="AB2" s="68"/>
    </row>
    <row r="3" spans="1:28" ht="16" x14ac:dyDescent="0.2">
      <c r="A3" s="66"/>
      <c r="B3" s="71" t="s">
        <v>17</v>
      </c>
      <c r="C3" s="66"/>
      <c r="D3" s="66"/>
      <c r="E3" s="66"/>
      <c r="F3" s="66"/>
      <c r="G3" s="66"/>
      <c r="H3" s="66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8"/>
      <c r="X3" s="68"/>
      <c r="Y3" s="68"/>
      <c r="Z3" s="68"/>
      <c r="AA3" s="68"/>
      <c r="AB3" s="68"/>
    </row>
    <row r="4" spans="1:28" ht="16" x14ac:dyDescent="0.2">
      <c r="A4" s="66"/>
      <c r="B4" s="71" t="s">
        <v>23</v>
      </c>
      <c r="C4" s="66"/>
      <c r="D4" s="66"/>
      <c r="E4" s="66"/>
      <c r="F4" s="66"/>
      <c r="G4" s="66"/>
      <c r="H4" s="66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8"/>
      <c r="X4" s="68"/>
      <c r="Y4" s="68"/>
      <c r="Z4" s="68"/>
      <c r="AA4" s="68"/>
      <c r="AB4" s="68"/>
    </row>
    <row r="5" spans="1:28" ht="16" x14ac:dyDescent="0.2">
      <c r="A5" s="66"/>
      <c r="B5" s="70" t="s">
        <v>26</v>
      </c>
      <c r="C5" s="66"/>
      <c r="D5" s="66"/>
      <c r="E5" s="66"/>
      <c r="F5" s="66"/>
      <c r="G5" s="66"/>
      <c r="H5" s="66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  <c r="X5" s="68"/>
      <c r="Y5" s="68"/>
      <c r="Z5" s="68"/>
      <c r="AA5" s="68"/>
      <c r="AB5" s="68"/>
    </row>
    <row r="6" spans="1:28" ht="16" x14ac:dyDescent="0.2">
      <c r="A6" s="66"/>
      <c r="B6" s="70" t="s">
        <v>30</v>
      </c>
      <c r="C6" s="66"/>
      <c r="D6" s="66"/>
      <c r="E6" s="66"/>
      <c r="F6" s="66"/>
      <c r="G6" s="66"/>
      <c r="H6" s="66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8"/>
      <c r="X6" s="68"/>
      <c r="Y6" s="68"/>
      <c r="Z6" s="68"/>
      <c r="AA6" s="68"/>
      <c r="AB6" s="68"/>
    </row>
    <row r="7" spans="1:28" ht="16" x14ac:dyDescent="0.2">
      <c r="A7" s="66"/>
      <c r="B7" s="66"/>
      <c r="C7" s="66"/>
      <c r="D7" s="66"/>
      <c r="E7" s="66"/>
      <c r="F7" s="66"/>
      <c r="G7" s="66"/>
      <c r="H7" s="66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  <c r="X7" s="68"/>
      <c r="Y7" s="68"/>
      <c r="Z7" s="68"/>
      <c r="AA7" s="68"/>
      <c r="AB7" s="68"/>
    </row>
    <row r="8" spans="1:28" ht="16" x14ac:dyDescent="0.2">
      <c r="A8" s="66"/>
      <c r="B8" s="66"/>
      <c r="C8" s="66"/>
      <c r="D8" s="66"/>
      <c r="E8" s="66"/>
      <c r="F8" s="66"/>
      <c r="G8" s="66"/>
      <c r="H8" s="66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  <c r="X8" s="68"/>
      <c r="Y8" s="68"/>
      <c r="Z8" s="68"/>
      <c r="AA8" s="68"/>
      <c r="AB8" s="68"/>
    </row>
    <row r="9" spans="1:28" ht="16" x14ac:dyDescent="0.2">
      <c r="A9" s="66"/>
      <c r="B9" s="66"/>
      <c r="C9" s="66"/>
      <c r="D9" s="66"/>
      <c r="E9" s="66"/>
      <c r="F9" s="66"/>
      <c r="G9" s="66"/>
      <c r="H9" s="66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  <c r="X9" s="68"/>
      <c r="Y9" s="68"/>
      <c r="Z9" s="68"/>
      <c r="AA9" s="68"/>
      <c r="AB9" s="68"/>
    </row>
    <row r="10" spans="1:28" ht="16" x14ac:dyDescent="0.2">
      <c r="A10" s="72" t="s">
        <v>11</v>
      </c>
      <c r="B10" s="73" t="s">
        <v>14</v>
      </c>
      <c r="C10" s="74"/>
      <c r="D10" s="74"/>
      <c r="E10" s="74"/>
      <c r="F10" s="74"/>
      <c r="G10" s="74"/>
      <c r="H10" s="74"/>
      <c r="I10" s="75" t="s">
        <v>27</v>
      </c>
      <c r="J10" s="74"/>
      <c r="K10" s="74"/>
      <c r="L10" s="74"/>
      <c r="M10" s="74"/>
      <c r="N10" s="74"/>
      <c r="O10" s="75" t="s">
        <v>33</v>
      </c>
      <c r="P10" s="74"/>
      <c r="Q10" s="74"/>
      <c r="R10" s="74"/>
      <c r="S10" s="74"/>
      <c r="T10" s="74"/>
      <c r="U10" s="76" t="s">
        <v>34</v>
      </c>
      <c r="V10" s="74"/>
      <c r="W10" s="68"/>
      <c r="X10" s="68"/>
      <c r="Y10" s="68"/>
      <c r="Z10" s="68"/>
      <c r="AA10" s="68"/>
      <c r="AB10" s="68"/>
    </row>
    <row r="11" spans="1:28" ht="33" thickTop="1" x14ac:dyDescent="0.2">
      <c r="A11" s="77"/>
      <c r="B11" s="78" t="s">
        <v>1</v>
      </c>
      <c r="C11" s="78" t="s">
        <v>35</v>
      </c>
      <c r="D11" s="78" t="s">
        <v>37</v>
      </c>
      <c r="E11" s="78" t="s">
        <v>58</v>
      </c>
      <c r="F11" s="78" t="s">
        <v>39</v>
      </c>
      <c r="G11" s="78" t="s">
        <v>40</v>
      </c>
      <c r="H11" s="78" t="s">
        <v>41</v>
      </c>
      <c r="I11" s="78" t="s">
        <v>42</v>
      </c>
      <c r="J11" s="78" t="s">
        <v>43</v>
      </c>
      <c r="K11" s="78" t="s">
        <v>44</v>
      </c>
      <c r="L11" s="78" t="s">
        <v>45</v>
      </c>
      <c r="M11" s="78" t="s">
        <v>46</v>
      </c>
      <c r="N11" s="78" t="s">
        <v>47</v>
      </c>
      <c r="O11" s="78" t="s">
        <v>48</v>
      </c>
      <c r="P11" s="78" t="s">
        <v>50</v>
      </c>
      <c r="Q11" s="78" t="s">
        <v>52</v>
      </c>
      <c r="R11" s="78" t="s">
        <v>53</v>
      </c>
      <c r="S11" s="78" t="s">
        <v>54</v>
      </c>
      <c r="T11" s="78" t="s">
        <v>55</v>
      </c>
      <c r="U11" s="78" t="s">
        <v>56</v>
      </c>
      <c r="V11" s="77" t="s">
        <v>57</v>
      </c>
      <c r="W11" s="66"/>
      <c r="X11" s="66"/>
      <c r="Y11" s="66"/>
      <c r="Z11" s="66"/>
      <c r="AA11" s="66"/>
      <c r="AB11" s="66"/>
    </row>
    <row r="12" spans="1:28" ht="128" x14ac:dyDescent="0.2">
      <c r="A12" s="79" t="s">
        <v>59</v>
      </c>
      <c r="B12" s="79" t="s">
        <v>281</v>
      </c>
      <c r="C12" s="79" t="s">
        <v>282</v>
      </c>
      <c r="D12" s="80" t="s">
        <v>283</v>
      </c>
      <c r="E12" s="79" t="s">
        <v>284</v>
      </c>
      <c r="F12" s="79"/>
      <c r="G12" s="79" t="s">
        <v>257</v>
      </c>
      <c r="H12" s="79" t="s">
        <v>285</v>
      </c>
      <c r="I12" s="79" t="s">
        <v>286</v>
      </c>
      <c r="J12" s="79" t="s">
        <v>287</v>
      </c>
      <c r="K12" s="81" t="s">
        <v>249</v>
      </c>
      <c r="L12" s="79" t="s">
        <v>250</v>
      </c>
      <c r="M12" s="79" t="s">
        <v>251</v>
      </c>
      <c r="N12" s="82" t="s">
        <v>252</v>
      </c>
      <c r="O12" s="79" t="s">
        <v>260</v>
      </c>
      <c r="P12" s="79" t="s">
        <v>288</v>
      </c>
      <c r="Q12" s="79" t="s">
        <v>261</v>
      </c>
      <c r="R12" s="79" t="s">
        <v>289</v>
      </c>
      <c r="S12" s="79" t="s">
        <v>263</v>
      </c>
      <c r="T12" s="79" t="s">
        <v>305</v>
      </c>
      <c r="U12" s="79" t="s">
        <v>253</v>
      </c>
      <c r="V12" s="83" t="s">
        <v>255</v>
      </c>
      <c r="W12" s="81"/>
      <c r="X12" s="81"/>
      <c r="Y12" s="81"/>
      <c r="Z12" s="81"/>
      <c r="AA12" s="81"/>
      <c r="AB12" s="81"/>
    </row>
    <row r="13" spans="1:28" ht="96" x14ac:dyDescent="0.2">
      <c r="A13" s="79" t="s">
        <v>90</v>
      </c>
      <c r="B13" s="79" t="s">
        <v>248</v>
      </c>
      <c r="C13" s="79" t="s">
        <v>290</v>
      </c>
      <c r="D13" s="80" t="s">
        <v>283</v>
      </c>
      <c r="E13" s="79" t="s">
        <v>284</v>
      </c>
      <c r="F13" s="79"/>
      <c r="G13" s="79" t="s">
        <v>294</v>
      </c>
      <c r="H13" s="79" t="s">
        <v>258</v>
      </c>
      <c r="I13" s="79" t="s">
        <v>296</v>
      </c>
      <c r="J13" s="79" t="s">
        <v>265</v>
      </c>
      <c r="K13" s="79" t="s">
        <v>297</v>
      </c>
      <c r="L13" s="79" t="s">
        <v>250</v>
      </c>
      <c r="M13" s="79" t="s">
        <v>298</v>
      </c>
      <c r="N13" s="79" t="s">
        <v>266</v>
      </c>
      <c r="O13" s="79" t="s">
        <v>259</v>
      </c>
      <c r="P13" s="79" t="s">
        <v>301</v>
      </c>
      <c r="Q13" s="79" t="s">
        <v>262</v>
      </c>
      <c r="R13" s="79" t="s">
        <v>289</v>
      </c>
      <c r="S13" s="79" t="s">
        <v>264</v>
      </c>
      <c r="T13" s="79" t="s">
        <v>306</v>
      </c>
      <c r="U13" s="79" t="s">
        <v>254</v>
      </c>
      <c r="V13" s="84" t="s">
        <v>256</v>
      </c>
      <c r="W13" s="81"/>
      <c r="X13" s="81"/>
      <c r="Y13" s="81"/>
      <c r="Z13" s="81"/>
      <c r="AA13" s="81"/>
      <c r="AB13" s="81"/>
    </row>
    <row r="14" spans="1:28" s="85" customFormat="1" ht="96" x14ac:dyDescent="0.15">
      <c r="A14" s="79" t="s">
        <v>91</v>
      </c>
      <c r="B14" s="79" t="s">
        <v>248</v>
      </c>
      <c r="C14" s="79" t="s">
        <v>291</v>
      </c>
      <c r="D14" s="80" t="s">
        <v>283</v>
      </c>
      <c r="E14" s="79" t="s">
        <v>293</v>
      </c>
      <c r="F14" s="79"/>
      <c r="G14" s="79" t="s">
        <v>257</v>
      </c>
      <c r="H14" s="79" t="s">
        <v>267</v>
      </c>
      <c r="I14" s="79" t="s">
        <v>296</v>
      </c>
      <c r="J14" s="79" t="s">
        <v>268</v>
      </c>
      <c r="K14" s="79" t="s">
        <v>269</v>
      </c>
      <c r="L14" s="79" t="s">
        <v>270</v>
      </c>
      <c r="M14" s="79" t="s">
        <v>299</v>
      </c>
      <c r="N14" s="79" t="s">
        <v>271</v>
      </c>
      <c r="O14" s="79" t="s">
        <v>272</v>
      </c>
      <c r="P14" s="79" t="s">
        <v>302</v>
      </c>
      <c r="Q14" s="79" t="s">
        <v>273</v>
      </c>
      <c r="R14" s="79" t="s">
        <v>304</v>
      </c>
      <c r="S14" s="79" t="s">
        <v>264</v>
      </c>
      <c r="T14" s="79" t="s">
        <v>307</v>
      </c>
      <c r="U14" s="79" t="s">
        <v>275</v>
      </c>
      <c r="V14" s="84" t="s">
        <v>309</v>
      </c>
      <c r="W14" s="81"/>
      <c r="X14" s="81"/>
      <c r="Y14" s="81"/>
      <c r="Z14" s="81"/>
      <c r="AA14" s="81"/>
      <c r="AB14" s="81"/>
    </row>
    <row r="15" spans="1:28" s="85" customFormat="1" ht="104" customHeight="1" x14ac:dyDescent="0.15">
      <c r="A15" s="79" t="s">
        <v>92</v>
      </c>
      <c r="B15" s="79" t="s">
        <v>276</v>
      </c>
      <c r="C15" s="79" t="s">
        <v>291</v>
      </c>
      <c r="D15" s="79" t="s">
        <v>292</v>
      </c>
      <c r="E15" s="79" t="s">
        <v>293</v>
      </c>
      <c r="F15" s="79"/>
      <c r="G15" s="79" t="s">
        <v>257</v>
      </c>
      <c r="H15" s="79" t="s">
        <v>295</v>
      </c>
      <c r="I15" s="79" t="s">
        <v>296</v>
      </c>
      <c r="J15" s="79" t="s">
        <v>268</v>
      </c>
      <c r="K15" s="79" t="s">
        <v>277</v>
      </c>
      <c r="L15" s="79" t="s">
        <v>270</v>
      </c>
      <c r="M15" s="79" t="s">
        <v>300</v>
      </c>
      <c r="N15" s="79" t="s">
        <v>271</v>
      </c>
      <c r="O15" s="79" t="s">
        <v>272</v>
      </c>
      <c r="P15" s="79" t="s">
        <v>303</v>
      </c>
      <c r="Q15" s="79" t="s">
        <v>273</v>
      </c>
      <c r="R15" s="79" t="s">
        <v>304</v>
      </c>
      <c r="S15" s="79" t="s">
        <v>274</v>
      </c>
      <c r="T15" s="79" t="s">
        <v>308</v>
      </c>
      <c r="U15" s="79" t="s">
        <v>279</v>
      </c>
      <c r="V15" s="84" t="s">
        <v>280</v>
      </c>
      <c r="W15" s="81"/>
      <c r="X15" s="81"/>
      <c r="Y15" s="81"/>
      <c r="Z15" s="81"/>
      <c r="AA15" s="81"/>
      <c r="AB15" s="81"/>
    </row>
    <row r="18" ht="95" customHeight="1" x14ac:dyDescent="0.2"/>
    <row r="19" ht="15" customHeight="1" x14ac:dyDescent="0.2"/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K1"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101.16406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 x14ac:dyDescent="0.15">
      <c r="B4" s="13" t="s">
        <v>11</v>
      </c>
      <c r="C4" s="54" t="s">
        <v>14</v>
      </c>
      <c r="D4" s="53"/>
      <c r="E4" s="53"/>
      <c r="F4" s="53"/>
      <c r="G4" s="53"/>
      <c r="H4" s="53"/>
      <c r="I4" s="56"/>
      <c r="J4" s="55" t="s">
        <v>27</v>
      </c>
      <c r="K4" s="53"/>
      <c r="L4" s="53"/>
      <c r="M4" s="53"/>
      <c r="N4" s="53"/>
      <c r="O4" s="56"/>
      <c r="P4" s="55" t="s">
        <v>33</v>
      </c>
      <c r="Q4" s="53"/>
      <c r="R4" s="53"/>
      <c r="S4" s="53"/>
      <c r="T4" s="53"/>
      <c r="U4" s="56"/>
      <c r="V4" s="52" t="s">
        <v>34</v>
      </c>
      <c r="W4" s="56"/>
    </row>
    <row r="5" spans="1:29" ht="26" x14ac:dyDescent="0.15">
      <c r="B5" s="15"/>
      <c r="C5" s="16" t="s">
        <v>1</v>
      </c>
      <c r="D5" s="16" t="s">
        <v>35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50</v>
      </c>
      <c r="R5" s="16" t="s">
        <v>52</v>
      </c>
      <c r="S5" s="16" t="s">
        <v>53</v>
      </c>
      <c r="T5" s="16" t="s">
        <v>54</v>
      </c>
      <c r="U5" s="16" t="s">
        <v>55</v>
      </c>
      <c r="V5" s="16" t="s">
        <v>56</v>
      </c>
      <c r="W5" s="15" t="s">
        <v>57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59</v>
      </c>
      <c r="C6" s="19" t="s">
        <v>61</v>
      </c>
      <c r="D6" s="19" t="s">
        <v>60</v>
      </c>
      <c r="E6" s="19" t="s">
        <v>62</v>
      </c>
      <c r="F6" s="19" t="s">
        <v>63</v>
      </c>
      <c r="G6" s="19" t="s">
        <v>64</v>
      </c>
      <c r="H6" s="19" t="s">
        <v>65</v>
      </c>
      <c r="I6" s="19" t="s">
        <v>67</v>
      </c>
      <c r="J6" s="19" t="s">
        <v>68</v>
      </c>
      <c r="K6" s="19" t="s">
        <v>69</v>
      </c>
      <c r="L6" s="19" t="s">
        <v>70</v>
      </c>
      <c r="M6" s="19" t="s">
        <v>71</v>
      </c>
      <c r="N6" s="19" t="s">
        <v>72</v>
      </c>
      <c r="O6" s="19" t="s">
        <v>73</v>
      </c>
      <c r="P6" s="19" t="s">
        <v>74</v>
      </c>
      <c r="Q6" s="19" t="s">
        <v>75</v>
      </c>
      <c r="R6" s="19" t="s">
        <v>76</v>
      </c>
      <c r="S6" s="19" t="s">
        <v>77</v>
      </c>
      <c r="T6" s="19" t="s">
        <v>79</v>
      </c>
      <c r="U6" s="19" t="s">
        <v>80</v>
      </c>
      <c r="V6" s="19" t="s">
        <v>81</v>
      </c>
      <c r="W6" s="20" t="s">
        <v>82</v>
      </c>
      <c r="X6" s="21"/>
      <c r="Y6" s="21"/>
      <c r="Z6" s="21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93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 x14ac:dyDescent="0.15">
      <c r="B12" s="13" t="s">
        <v>11</v>
      </c>
      <c r="C12" s="54" t="s">
        <v>96</v>
      </c>
      <c r="D12" s="53"/>
      <c r="E12" s="53"/>
      <c r="F12" s="53"/>
      <c r="G12" s="53"/>
      <c r="H12" s="53"/>
      <c r="I12" s="53"/>
      <c r="J12" s="55" t="s">
        <v>27</v>
      </c>
      <c r="K12" s="53"/>
      <c r="L12" s="53"/>
      <c r="M12" s="53"/>
      <c r="N12" s="53"/>
      <c r="O12" s="53"/>
      <c r="P12" s="55" t="s">
        <v>33</v>
      </c>
      <c r="Q12" s="53"/>
      <c r="R12" s="53"/>
      <c r="S12" s="53"/>
      <c r="T12" s="53"/>
      <c r="U12" s="53"/>
      <c r="V12" s="52" t="s">
        <v>34</v>
      </c>
      <c r="W12" s="53"/>
      <c r="X12" s="10"/>
      <c r="Y12" s="10"/>
      <c r="Z12" s="10"/>
      <c r="AA12" s="10"/>
      <c r="AB12" s="10"/>
      <c r="AC12" s="10"/>
    </row>
    <row r="13" spans="1:29" ht="26" x14ac:dyDescent="0.15">
      <c r="B13" s="15"/>
      <c r="C13" s="16" t="s">
        <v>1</v>
      </c>
      <c r="D13" s="16" t="s">
        <v>35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  <c r="L13" s="16" t="s">
        <v>44</v>
      </c>
      <c r="M13" s="16" t="s">
        <v>45</v>
      </c>
      <c r="N13" s="16" t="s">
        <v>46</v>
      </c>
      <c r="O13" s="16" t="s">
        <v>47</v>
      </c>
      <c r="P13" s="16" t="s">
        <v>48</v>
      </c>
      <c r="Q13" s="16" t="s">
        <v>50</v>
      </c>
      <c r="R13" s="16" t="s">
        <v>52</v>
      </c>
      <c r="S13" s="16" t="s">
        <v>53</v>
      </c>
      <c r="T13" s="16" t="s">
        <v>54</v>
      </c>
      <c r="U13" s="16" t="s">
        <v>55</v>
      </c>
      <c r="V13" s="16" t="s">
        <v>56</v>
      </c>
      <c r="W13" s="15" t="s">
        <v>57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59</v>
      </c>
      <c r="C14" s="19" t="s">
        <v>102</v>
      </c>
      <c r="D14" s="19" t="s">
        <v>103</v>
      </c>
      <c r="E14" s="19" t="s">
        <v>104</v>
      </c>
      <c r="F14" s="19" t="s">
        <v>105</v>
      </c>
      <c r="G14" s="19" t="s">
        <v>64</v>
      </c>
      <c r="H14" s="19" t="s">
        <v>106</v>
      </c>
      <c r="I14" s="19" t="s">
        <v>107</v>
      </c>
      <c r="J14" s="19" t="s">
        <v>68</v>
      </c>
      <c r="K14" s="19" t="s">
        <v>108</v>
      </c>
      <c r="L14" s="19" t="s">
        <v>70</v>
      </c>
      <c r="M14" s="19" t="s">
        <v>110</v>
      </c>
      <c r="N14" s="19" t="s">
        <v>72</v>
      </c>
      <c r="O14" s="19" t="s">
        <v>73</v>
      </c>
      <c r="P14" s="19" t="s">
        <v>74</v>
      </c>
      <c r="Q14" s="19" t="s">
        <v>75</v>
      </c>
      <c r="R14" s="19" t="s">
        <v>76</v>
      </c>
      <c r="S14" s="19" t="s">
        <v>77</v>
      </c>
      <c r="T14" s="19" t="s">
        <v>79</v>
      </c>
      <c r="U14" s="19" t="s">
        <v>80</v>
      </c>
      <c r="V14" s="19" t="s">
        <v>81</v>
      </c>
      <c r="W14" s="20" t="s">
        <v>111</v>
      </c>
      <c r="X14" s="21"/>
      <c r="Y14" s="21"/>
      <c r="Z14" s="21"/>
      <c r="AA14" s="18"/>
      <c r="AB14" s="18"/>
      <c r="AC14" s="18"/>
    </row>
    <row r="15" spans="1:29" ht="12.75" customHeight="1" x14ac:dyDescent="0.15">
      <c r="B15" s="19" t="s">
        <v>90</v>
      </c>
      <c r="C15" s="19" t="s">
        <v>102</v>
      </c>
      <c r="D15" s="19" t="s">
        <v>103</v>
      </c>
      <c r="E15" s="19" t="s">
        <v>112</v>
      </c>
      <c r="F15" s="19" t="s">
        <v>105</v>
      </c>
      <c r="G15" s="19" t="s">
        <v>113</v>
      </c>
      <c r="H15" s="19" t="s">
        <v>106</v>
      </c>
      <c r="I15" s="19" t="s">
        <v>114</v>
      </c>
      <c r="J15" s="19" t="s">
        <v>68</v>
      </c>
      <c r="K15" s="19" t="s">
        <v>108</v>
      </c>
      <c r="L15" s="19" t="s">
        <v>70</v>
      </c>
      <c r="M15" s="19" t="s">
        <v>110</v>
      </c>
      <c r="N15" s="19" t="s">
        <v>72</v>
      </c>
      <c r="O15" s="19" t="s">
        <v>73</v>
      </c>
      <c r="P15" s="19" t="s">
        <v>117</v>
      </c>
      <c r="Q15" s="19" t="s">
        <v>118</v>
      </c>
      <c r="R15" s="19" t="s">
        <v>76</v>
      </c>
      <c r="S15" s="19" t="s">
        <v>77</v>
      </c>
      <c r="T15" s="19" t="s">
        <v>119</v>
      </c>
      <c r="U15" s="19" t="s">
        <v>120</v>
      </c>
      <c r="V15" s="19" t="s">
        <v>81</v>
      </c>
      <c r="W15" s="20" t="s">
        <v>111</v>
      </c>
      <c r="X15" s="21"/>
      <c r="Y15" s="21"/>
      <c r="Z15" s="21"/>
      <c r="AA15" s="18"/>
      <c r="AB15" s="18"/>
      <c r="AC15" s="18"/>
    </row>
    <row r="16" spans="1:29" ht="12.75" customHeight="1" x14ac:dyDescent="0.15">
      <c r="B16" s="19" t="s">
        <v>91</v>
      </c>
      <c r="C16" s="19" t="s">
        <v>102</v>
      </c>
      <c r="D16" s="19" t="s">
        <v>121</v>
      </c>
      <c r="E16" s="19" t="s">
        <v>112</v>
      </c>
      <c r="F16" s="19" t="s">
        <v>122</v>
      </c>
      <c r="G16" s="19" t="s">
        <v>123</v>
      </c>
      <c r="H16" s="19" t="s">
        <v>106</v>
      </c>
      <c r="I16" s="19" t="s">
        <v>125</v>
      </c>
      <c r="J16" s="19" t="s">
        <v>68</v>
      </c>
      <c r="K16" s="19" t="s">
        <v>108</v>
      </c>
      <c r="L16" s="19" t="s">
        <v>70</v>
      </c>
      <c r="M16" s="19" t="s">
        <v>110</v>
      </c>
      <c r="N16" s="19" t="s">
        <v>127</v>
      </c>
      <c r="O16" s="19" t="s">
        <v>73</v>
      </c>
      <c r="P16" s="19" t="s">
        <v>128</v>
      </c>
      <c r="Q16" s="19" t="s">
        <v>129</v>
      </c>
      <c r="R16" s="19" t="s">
        <v>130</v>
      </c>
      <c r="S16" s="19" t="s">
        <v>131</v>
      </c>
      <c r="T16" s="19" t="s">
        <v>132</v>
      </c>
      <c r="U16" s="19" t="s">
        <v>157</v>
      </c>
      <c r="V16" s="19" t="s">
        <v>158</v>
      </c>
      <c r="W16" s="20" t="s">
        <v>111</v>
      </c>
      <c r="X16" s="21"/>
      <c r="Y16" s="21"/>
      <c r="Z16" s="21"/>
      <c r="AA16" s="18"/>
      <c r="AB16" s="18"/>
      <c r="AC16" s="18"/>
    </row>
    <row r="17" spans="1:29" ht="12.75" customHeight="1" x14ac:dyDescent="0.15">
      <c r="B17" s="19" t="s">
        <v>92</v>
      </c>
      <c r="C17" s="19" t="s">
        <v>102</v>
      </c>
      <c r="D17" s="19" t="s">
        <v>160</v>
      </c>
      <c r="E17" s="19" t="s">
        <v>104</v>
      </c>
      <c r="F17" s="19" t="s">
        <v>161</v>
      </c>
      <c r="G17" s="19" t="s">
        <v>162</v>
      </c>
      <c r="H17" s="19" t="s">
        <v>106</v>
      </c>
      <c r="I17" s="19" t="s">
        <v>163</v>
      </c>
      <c r="J17" s="19" t="s">
        <v>68</v>
      </c>
      <c r="K17" s="19" t="s">
        <v>108</v>
      </c>
      <c r="L17" s="19" t="s">
        <v>70</v>
      </c>
      <c r="M17" s="19" t="s">
        <v>165</v>
      </c>
      <c r="N17" s="19" t="s">
        <v>166</v>
      </c>
      <c r="O17" s="19" t="s">
        <v>73</v>
      </c>
      <c r="P17" s="19" t="s">
        <v>74</v>
      </c>
      <c r="Q17" s="19" t="s">
        <v>167</v>
      </c>
      <c r="R17" s="19" t="s">
        <v>130</v>
      </c>
      <c r="S17" s="19" t="s">
        <v>168</v>
      </c>
      <c r="T17" s="19" t="s">
        <v>119</v>
      </c>
      <c r="U17" s="19" t="s">
        <v>169</v>
      </c>
      <c r="V17" s="19" t="s">
        <v>170</v>
      </c>
      <c r="W17" s="20" t="s">
        <v>111</v>
      </c>
      <c r="X17" s="21"/>
      <c r="Y17" s="21"/>
      <c r="Z17" s="21"/>
      <c r="AA17" s="18"/>
      <c r="AB17" s="18"/>
      <c r="AC17" s="18"/>
    </row>
    <row r="18" spans="1:29" ht="12.75" customHeight="1" x14ac:dyDescent="0.15">
      <c r="B18" s="19" t="s">
        <v>172</v>
      </c>
      <c r="C18" s="19" t="s">
        <v>102</v>
      </c>
      <c r="D18" s="19" t="s">
        <v>160</v>
      </c>
      <c r="E18" s="19" t="s">
        <v>112</v>
      </c>
      <c r="F18" s="19" t="s">
        <v>173</v>
      </c>
      <c r="G18" s="19" t="s">
        <v>113</v>
      </c>
      <c r="H18" s="19" t="s">
        <v>106</v>
      </c>
      <c r="I18" s="19" t="s">
        <v>175</v>
      </c>
      <c r="J18" s="19" t="s">
        <v>68</v>
      </c>
      <c r="K18" s="19" t="s">
        <v>108</v>
      </c>
      <c r="L18" s="19" t="s">
        <v>70</v>
      </c>
      <c r="M18" s="19" t="s">
        <v>110</v>
      </c>
      <c r="N18" s="19" t="s">
        <v>127</v>
      </c>
      <c r="O18" s="19" t="s">
        <v>73</v>
      </c>
      <c r="P18" s="19" t="s">
        <v>128</v>
      </c>
      <c r="Q18" s="19" t="s">
        <v>177</v>
      </c>
      <c r="R18" s="19" t="s">
        <v>130</v>
      </c>
      <c r="S18" s="19" t="s">
        <v>168</v>
      </c>
      <c r="T18" s="19" t="s">
        <v>179</v>
      </c>
      <c r="U18" s="19" t="s">
        <v>169</v>
      </c>
      <c r="V18" s="19" t="s">
        <v>170</v>
      </c>
      <c r="W18" s="20" t="s">
        <v>111</v>
      </c>
      <c r="X18" s="21"/>
      <c r="Y18" s="21"/>
      <c r="Z18" s="21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57" sqref="B57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8</v>
      </c>
      <c r="C5" s="9" t="s">
        <v>9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12</v>
      </c>
      <c r="C6" s="9" t="s">
        <v>13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15</v>
      </c>
      <c r="C7" s="9" t="s">
        <v>16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18</v>
      </c>
      <c r="C8" s="9" t="s">
        <v>16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19</v>
      </c>
      <c r="C9" s="9" t="s">
        <v>20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21</v>
      </c>
      <c r="C10" s="9" t="s">
        <v>22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24</v>
      </c>
      <c r="C11" s="9" t="s">
        <v>25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28</v>
      </c>
      <c r="C12" s="9" t="s">
        <v>29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31</v>
      </c>
      <c r="C13" s="9" t="s">
        <v>32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49</v>
      </c>
      <c r="C18" s="9" t="s">
        <v>51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60</v>
      </c>
      <c r="C19" s="9" t="s">
        <v>51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66</v>
      </c>
      <c r="C20" s="9" t="s">
        <v>51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78</v>
      </c>
      <c r="C21" s="9" t="s">
        <v>51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83</v>
      </c>
      <c r="C22" s="9" t="s">
        <v>51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84</v>
      </c>
      <c r="C23" s="9" t="s">
        <v>51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85</v>
      </c>
      <c r="C24" s="9" t="s">
        <v>86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87</v>
      </c>
      <c r="C25" s="9" t="s">
        <v>86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88</v>
      </c>
      <c r="C26" s="9" t="s">
        <v>86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89</v>
      </c>
      <c r="C27" s="9" t="s">
        <v>86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31</v>
      </c>
      <c r="C28" s="9" t="s">
        <v>32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94</v>
      </c>
      <c r="C33" s="9" t="s">
        <v>95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97</v>
      </c>
      <c r="C34" s="9" t="s">
        <v>95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98</v>
      </c>
      <c r="C35" s="9" t="s">
        <v>95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99</v>
      </c>
      <c r="C36" s="9" t="s">
        <v>95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100</v>
      </c>
      <c r="C37" s="9" t="s">
        <v>95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101</v>
      </c>
      <c r="C38" s="9" t="s">
        <v>95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31</v>
      </c>
      <c r="C39" s="9" t="s">
        <v>32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109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115</v>
      </c>
      <c r="C44" s="9" t="s">
        <v>116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124</v>
      </c>
      <c r="C45" s="9" t="s">
        <v>126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31</v>
      </c>
      <c r="C46" s="9" t="s">
        <v>32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135</v>
      </c>
      <c r="C51" s="9" t="s">
        <v>136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139</v>
      </c>
      <c r="C52" s="9" t="s">
        <v>136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142</v>
      </c>
      <c r="C53" s="9" t="s">
        <v>136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146</v>
      </c>
      <c r="C54" s="9" t="s">
        <v>136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148</v>
      </c>
      <c r="C55" s="9" t="s">
        <v>136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151</v>
      </c>
      <c r="C56" s="9" t="s">
        <v>86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153</v>
      </c>
      <c r="C57" s="9" t="s">
        <v>86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156</v>
      </c>
      <c r="C58" s="9" t="s">
        <v>86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31</v>
      </c>
      <c r="C59" s="9" t="s">
        <v>32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x14ac:dyDescent="0.1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15">
      <c r="A2" s="4" t="s">
        <v>43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15">
      <c r="A3" s="6" t="s">
        <v>4</v>
      </c>
      <c r="B3" s="7" t="s">
        <v>133</v>
      </c>
      <c r="C3" s="7" t="s">
        <v>6</v>
      </c>
      <c r="D3" s="7" t="s">
        <v>7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15">
      <c r="A4" s="8" t="str">
        <f t="shared" ref="A4:A23" si="0">"DV" &amp; TEXT(ROW()-ROW($A$3), "00")</f>
        <v>DV01</v>
      </c>
      <c r="B4" s="9" t="s">
        <v>69</v>
      </c>
      <c r="C4" s="9" t="s">
        <v>134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15">
      <c r="A5" s="8" t="str">
        <f t="shared" si="0"/>
        <v>DV02</v>
      </c>
      <c r="B5" s="9" t="s">
        <v>137</v>
      </c>
      <c r="C5" s="9" t="s">
        <v>134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15">
      <c r="A6" s="8" t="str">
        <f t="shared" si="0"/>
        <v>DV03</v>
      </c>
      <c r="B6" s="9" t="s">
        <v>138</v>
      </c>
      <c r="C6" s="9" t="s">
        <v>134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15">
      <c r="A7" s="8" t="str">
        <f t="shared" si="0"/>
        <v>DV04</v>
      </c>
      <c r="B7" s="9" t="s">
        <v>140</v>
      </c>
      <c r="C7" s="9" t="s">
        <v>141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15">
      <c r="A8" s="8" t="str">
        <f t="shared" si="0"/>
        <v>DV05</v>
      </c>
      <c r="B8" s="9" t="s">
        <v>143</v>
      </c>
      <c r="C8" s="9" t="s">
        <v>141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15">
      <c r="A9" s="8" t="str">
        <f t="shared" si="0"/>
        <v>DV06</v>
      </c>
      <c r="B9" s="9" t="s">
        <v>144</v>
      </c>
      <c r="C9" s="9" t="s">
        <v>145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15">
      <c r="A10" s="8" t="str">
        <f t="shared" si="0"/>
        <v>DV07</v>
      </c>
      <c r="B10" s="9" t="s">
        <v>147</v>
      </c>
      <c r="C10" s="9" t="s">
        <v>145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15">
      <c r="A11" s="8" t="str">
        <f t="shared" si="0"/>
        <v>DV08</v>
      </c>
      <c r="B11" s="9" t="s">
        <v>149</v>
      </c>
      <c r="C11" s="9" t="s">
        <v>150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15">
      <c r="A12" s="8" t="str">
        <f t="shared" si="0"/>
        <v>DV09</v>
      </c>
      <c r="B12" s="9" t="s">
        <v>152</v>
      </c>
      <c r="C12" s="9" t="s">
        <v>150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15">
      <c r="A13" s="8" t="str">
        <f t="shared" si="0"/>
        <v>DV10</v>
      </c>
      <c r="B13" s="9" t="s">
        <v>154</v>
      </c>
      <c r="C13" s="9" t="s">
        <v>155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15">
      <c r="A14" s="8" t="str">
        <f t="shared" si="0"/>
        <v>DV11</v>
      </c>
      <c r="B14" s="9" t="s">
        <v>159</v>
      </c>
      <c r="C14" s="9" t="s">
        <v>155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15">
      <c r="A15" s="8" t="str">
        <f t="shared" si="0"/>
        <v>DV12</v>
      </c>
      <c r="B15" s="9" t="s">
        <v>164</v>
      </c>
      <c r="C15" s="9" t="s">
        <v>141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x14ac:dyDescent="0.15">
      <c r="A16" s="8" t="str">
        <f t="shared" si="0"/>
        <v>DV13</v>
      </c>
      <c r="B16" s="9" t="s">
        <v>171</v>
      </c>
      <c r="C16" s="9" t="s">
        <v>141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15">
      <c r="A17" s="8" t="str">
        <f t="shared" si="0"/>
        <v>DV14</v>
      </c>
      <c r="B17" s="9" t="s">
        <v>174</v>
      </c>
      <c r="C17" s="9" t="s">
        <v>145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15">
      <c r="A18" s="8" t="str">
        <f t="shared" si="0"/>
        <v>DV15</v>
      </c>
      <c r="B18" s="9" t="s">
        <v>176</v>
      </c>
      <c r="C18" s="9" t="s">
        <v>145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15">
      <c r="A19" s="8" t="str">
        <f t="shared" si="0"/>
        <v>DV16</v>
      </c>
      <c r="B19" s="9" t="s">
        <v>178</v>
      </c>
      <c r="C19" s="9" t="s">
        <v>150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15">
      <c r="A20" s="8" t="str">
        <f t="shared" si="0"/>
        <v>DV17</v>
      </c>
      <c r="B20" s="9" t="s">
        <v>180</v>
      </c>
      <c r="C20" s="9" t="s">
        <v>150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15">
      <c r="A21" s="8" t="str">
        <f t="shared" si="0"/>
        <v>DV18</v>
      </c>
      <c r="B21" s="9" t="s">
        <v>181</v>
      </c>
      <c r="C21" s="9" t="s">
        <v>155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15">
      <c r="A22" s="8" t="str">
        <f t="shared" si="0"/>
        <v>DV19</v>
      </c>
      <c r="B22" s="9" t="s">
        <v>182</v>
      </c>
      <c r="C22" s="9" t="s">
        <v>155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15">
      <c r="A23" s="8" t="str">
        <f t="shared" si="0"/>
        <v>DV20</v>
      </c>
      <c r="B23" s="9" t="s">
        <v>31</v>
      </c>
      <c r="C23" s="9" t="s">
        <v>32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15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15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15">
      <c r="A26" s="26" t="s">
        <v>183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15">
      <c r="A27" s="29" t="s">
        <v>4</v>
      </c>
      <c r="B27" s="30" t="s">
        <v>184</v>
      </c>
      <c r="C27" s="31" t="s">
        <v>6</v>
      </c>
      <c r="D27" s="30" t="s">
        <v>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15">
      <c r="A28" s="32" t="str">
        <f t="shared" ref="A28:A41" si="2">"EV" &amp; TEXT(ROW()-ROW($A$35), "00")</f>
        <v>EV-07</v>
      </c>
      <c r="B28" s="33" t="s">
        <v>185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15">
      <c r="A29" s="36" t="str">
        <f t="shared" si="2"/>
        <v>EV-06</v>
      </c>
      <c r="B29" s="37" t="s">
        <v>186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15">
      <c r="A30" s="36" t="str">
        <f t="shared" si="2"/>
        <v>EV-05</v>
      </c>
      <c r="B30" s="37" t="s">
        <v>187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15">
      <c r="A31" s="32" t="str">
        <f t="shared" si="2"/>
        <v>EV-04</v>
      </c>
      <c r="B31" s="37" t="s">
        <v>71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15">
      <c r="A32" s="32" t="str">
        <f t="shared" si="2"/>
        <v>EV-03</v>
      </c>
      <c r="B32" s="33" t="s">
        <v>188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15">
      <c r="A33" s="32" t="str">
        <f t="shared" si="2"/>
        <v>EV-02</v>
      </c>
      <c r="B33" s="33" t="s">
        <v>189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15">
      <c r="A34" s="32" t="str">
        <f t="shared" si="2"/>
        <v>EV-01</v>
      </c>
      <c r="B34" s="33" t="s">
        <v>190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15">
      <c r="A35" s="32" t="str">
        <f t="shared" si="2"/>
        <v>EV00</v>
      </c>
      <c r="B35" s="33" t="s">
        <v>191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15">
      <c r="A36" s="32" t="str">
        <f t="shared" si="2"/>
        <v>EV01</v>
      </c>
      <c r="B36" s="33" t="s">
        <v>192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15">
      <c r="A37" s="32" t="str">
        <f t="shared" si="2"/>
        <v>EV02</v>
      </c>
      <c r="B37" s="33" t="s">
        <v>193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15">
      <c r="A38" s="32" t="str">
        <f t="shared" si="2"/>
        <v>EV03</v>
      </c>
      <c r="B38" s="33" t="s">
        <v>194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15">
      <c r="A39" s="32" t="str">
        <f t="shared" si="2"/>
        <v>EV04</v>
      </c>
      <c r="B39" s="33" t="s">
        <v>195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15">
      <c r="A40" s="32" t="str">
        <f t="shared" si="2"/>
        <v>EV05</v>
      </c>
      <c r="B40" s="33" t="s">
        <v>196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15">
      <c r="A41" s="32" t="str">
        <f t="shared" si="2"/>
        <v>EV06</v>
      </c>
      <c r="B41" s="33" t="s">
        <v>31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15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15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x14ac:dyDescent="0.15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x14ac:dyDescent="0.15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x14ac:dyDescent="0.15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x14ac:dyDescent="0.15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x14ac:dyDescent="0.15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x14ac:dyDescent="0.15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x14ac:dyDescent="0.15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x14ac:dyDescent="0.15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x14ac:dyDescent="0.15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x14ac:dyDescent="0.15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x14ac:dyDescent="0.15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x14ac:dyDescent="0.15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x14ac:dyDescent="0.15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x14ac:dyDescent="0.15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x14ac:dyDescent="0.15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x14ac:dyDescent="0.15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x14ac:dyDescent="0.15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D4" sqref="D4"/>
    </sheetView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4</v>
      </c>
      <c r="B2" s="7" t="s">
        <v>198</v>
      </c>
      <c r="C2" s="7" t="s">
        <v>199</v>
      </c>
      <c r="D2" s="7" t="s">
        <v>200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3" t="s">
        <v>201</v>
      </c>
      <c r="B3" s="9" t="s">
        <v>202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3" t="s">
        <v>203</v>
      </c>
      <c r="B4" s="9" t="s">
        <v>204</v>
      </c>
      <c r="C4" s="9" t="s">
        <v>205</v>
      </c>
      <c r="D4" s="9" t="s">
        <v>278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3" t="s">
        <v>206</v>
      </c>
      <c r="B5" s="9" t="s">
        <v>207</v>
      </c>
      <c r="C5" s="9" t="s">
        <v>208</v>
      </c>
      <c r="D5" s="9" t="s">
        <v>209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3" t="s">
        <v>210</v>
      </c>
      <c r="B6" s="9" t="s">
        <v>211</v>
      </c>
      <c r="C6" s="9" t="s">
        <v>212</v>
      </c>
      <c r="D6" s="9" t="s">
        <v>213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3" t="s">
        <v>214</v>
      </c>
      <c r="B7" s="9" t="s">
        <v>215</v>
      </c>
      <c r="C7" s="9" t="s">
        <v>216</v>
      </c>
      <c r="D7" s="9" t="s">
        <v>217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218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4</v>
      </c>
      <c r="B11" s="7" t="s">
        <v>198</v>
      </c>
      <c r="C11" s="7" t="s">
        <v>6</v>
      </c>
      <c r="D11" s="7" t="s">
        <v>219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3" t="s">
        <v>220</v>
      </c>
      <c r="B12" s="9" t="s">
        <v>221</v>
      </c>
      <c r="C12" s="9" t="s">
        <v>221</v>
      </c>
      <c r="D12" s="9" t="s">
        <v>222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3" t="s">
        <v>224</v>
      </c>
      <c r="B13" s="9" t="s">
        <v>225</v>
      </c>
      <c r="C13" s="9" t="s">
        <v>225</v>
      </c>
      <c r="D13" s="9" t="s">
        <v>226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3" t="s">
        <v>227</v>
      </c>
      <c r="B14" s="9" t="s">
        <v>228</v>
      </c>
      <c r="C14" s="9" t="s">
        <v>229</v>
      </c>
      <c r="D14" s="9" t="s">
        <v>230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3" t="s">
        <v>231</v>
      </c>
      <c r="B15" s="9" t="s">
        <v>232</v>
      </c>
      <c r="C15" s="9" t="s">
        <v>233</v>
      </c>
      <c r="D15" s="9" t="s">
        <v>234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4</v>
      </c>
      <c r="B19" s="7" t="s">
        <v>198</v>
      </c>
      <c r="C19" s="44" t="s">
        <v>6</v>
      </c>
      <c r="D19" s="45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3" t="s">
        <v>235</v>
      </c>
      <c r="B20" s="9" t="s">
        <v>236</v>
      </c>
      <c r="C20" s="46" t="s">
        <v>236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3" t="s">
        <v>237</v>
      </c>
      <c r="B21" s="9" t="s">
        <v>238</v>
      </c>
      <c r="C21" s="46" t="s">
        <v>239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3" t="s">
        <v>240</v>
      </c>
      <c r="B22" s="9" t="s">
        <v>241</v>
      </c>
      <c r="C22" s="46" t="s">
        <v>242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3" t="s">
        <v>243</v>
      </c>
      <c r="B23" s="9" t="s">
        <v>244</v>
      </c>
      <c r="C23" s="46" t="s">
        <v>245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2" sqref="G12"/>
    </sheetView>
  </sheetViews>
  <sheetFormatPr baseColWidth="10" defaultColWidth="14.5" defaultRowHeight="15.75" customHeight="1" x14ac:dyDescent="0.15"/>
  <sheetData>
    <row r="2" spans="2:7" x14ac:dyDescent="0.15">
      <c r="B2" s="60" t="s">
        <v>223</v>
      </c>
      <c r="C2" s="61" t="s">
        <v>197</v>
      </c>
      <c r="D2" s="63" t="s">
        <v>218</v>
      </c>
      <c r="E2" s="64"/>
      <c r="F2" s="64"/>
      <c r="G2" s="65"/>
    </row>
    <row r="3" spans="2:7" x14ac:dyDescent="0.15">
      <c r="B3" s="59"/>
      <c r="C3" s="62"/>
      <c r="D3" s="48" t="s">
        <v>220</v>
      </c>
      <c r="E3" s="48" t="s">
        <v>224</v>
      </c>
      <c r="F3" s="48" t="s">
        <v>227</v>
      </c>
      <c r="G3" s="48" t="s">
        <v>231</v>
      </c>
    </row>
    <row r="4" spans="2:7" x14ac:dyDescent="0.15">
      <c r="B4" s="57" t="s">
        <v>237</v>
      </c>
      <c r="C4" s="51" t="s">
        <v>203</v>
      </c>
      <c r="D4" s="51" t="s">
        <v>81</v>
      </c>
      <c r="E4" s="51" t="s">
        <v>81</v>
      </c>
      <c r="F4" s="51" t="s">
        <v>81</v>
      </c>
      <c r="G4" s="51" t="s">
        <v>81</v>
      </c>
    </row>
    <row r="5" spans="2:7" x14ac:dyDescent="0.15">
      <c r="B5" s="58"/>
      <c r="C5" s="51" t="s">
        <v>206</v>
      </c>
      <c r="D5" s="51" t="s">
        <v>81</v>
      </c>
      <c r="E5" s="51" t="s">
        <v>81</v>
      </c>
      <c r="F5" s="51" t="s">
        <v>81</v>
      </c>
      <c r="G5" s="51" t="s">
        <v>81</v>
      </c>
    </row>
    <row r="6" spans="2:7" x14ac:dyDescent="0.15">
      <c r="B6" s="58"/>
      <c r="C6" s="51" t="s">
        <v>210</v>
      </c>
      <c r="D6" s="51" t="s">
        <v>81</v>
      </c>
      <c r="E6" s="51" t="s">
        <v>81</v>
      </c>
      <c r="F6" s="51" t="s">
        <v>81</v>
      </c>
      <c r="G6" s="51" t="s">
        <v>158</v>
      </c>
    </row>
    <row r="7" spans="2:7" x14ac:dyDescent="0.15">
      <c r="B7" s="59"/>
      <c r="C7" s="51" t="s">
        <v>214</v>
      </c>
      <c r="D7" s="51" t="s">
        <v>81</v>
      </c>
      <c r="E7" s="51" t="s">
        <v>81</v>
      </c>
      <c r="F7" s="51" t="s">
        <v>158</v>
      </c>
      <c r="G7" s="51" t="s">
        <v>170</v>
      </c>
    </row>
    <row r="8" spans="2:7" x14ac:dyDescent="0.15">
      <c r="B8" s="57" t="s">
        <v>240</v>
      </c>
      <c r="C8" s="51" t="s">
        <v>203</v>
      </c>
      <c r="D8" s="51" t="s">
        <v>81</v>
      </c>
      <c r="E8" s="51" t="s">
        <v>81</v>
      </c>
      <c r="F8" s="51" t="s">
        <v>81</v>
      </c>
      <c r="G8" s="51" t="s">
        <v>81</v>
      </c>
    </row>
    <row r="9" spans="2:7" x14ac:dyDescent="0.15">
      <c r="B9" s="58"/>
      <c r="C9" s="51" t="s">
        <v>206</v>
      </c>
      <c r="D9" s="51" t="s">
        <v>81</v>
      </c>
      <c r="E9" s="51" t="s">
        <v>81</v>
      </c>
      <c r="F9" s="51" t="s">
        <v>81</v>
      </c>
      <c r="G9" s="51" t="s">
        <v>158</v>
      </c>
    </row>
    <row r="10" spans="2:7" x14ac:dyDescent="0.15">
      <c r="B10" s="58"/>
      <c r="C10" s="51" t="s">
        <v>210</v>
      </c>
      <c r="D10" s="51" t="s">
        <v>81</v>
      </c>
      <c r="E10" s="51" t="s">
        <v>81</v>
      </c>
      <c r="F10" s="51" t="s">
        <v>158</v>
      </c>
      <c r="G10" s="51" t="s">
        <v>170</v>
      </c>
    </row>
    <row r="11" spans="2:7" x14ac:dyDescent="0.15">
      <c r="B11" s="59"/>
      <c r="C11" s="51" t="s">
        <v>214</v>
      </c>
      <c r="D11" s="51" t="s">
        <v>81</v>
      </c>
      <c r="E11" s="51" t="s">
        <v>158</v>
      </c>
      <c r="F11" s="51" t="s">
        <v>170</v>
      </c>
      <c r="G11" s="51" t="s">
        <v>246</v>
      </c>
    </row>
    <row r="12" spans="2:7" x14ac:dyDescent="0.15">
      <c r="B12" s="57" t="s">
        <v>243</v>
      </c>
      <c r="C12" s="51" t="s">
        <v>203</v>
      </c>
      <c r="D12" s="51" t="s">
        <v>81</v>
      </c>
      <c r="E12" s="51" t="s">
        <v>81</v>
      </c>
      <c r="F12" s="51" t="s">
        <v>81</v>
      </c>
      <c r="G12" s="51" t="s">
        <v>158</v>
      </c>
    </row>
    <row r="13" spans="2:7" x14ac:dyDescent="0.15">
      <c r="B13" s="58"/>
      <c r="C13" s="51" t="s">
        <v>206</v>
      </c>
      <c r="D13" s="51" t="s">
        <v>81</v>
      </c>
      <c r="E13" s="51" t="s">
        <v>81</v>
      </c>
      <c r="F13" s="51" t="s">
        <v>158</v>
      </c>
      <c r="G13" s="51" t="s">
        <v>170</v>
      </c>
    </row>
    <row r="14" spans="2:7" x14ac:dyDescent="0.15">
      <c r="B14" s="58"/>
      <c r="C14" s="51" t="s">
        <v>210</v>
      </c>
      <c r="D14" s="51" t="s">
        <v>81</v>
      </c>
      <c r="E14" s="51" t="s">
        <v>158</v>
      </c>
      <c r="F14" s="51" t="s">
        <v>170</v>
      </c>
      <c r="G14" s="51" t="s">
        <v>246</v>
      </c>
    </row>
    <row r="15" spans="2:7" x14ac:dyDescent="0.15">
      <c r="B15" s="59"/>
      <c r="C15" s="51" t="s">
        <v>214</v>
      </c>
      <c r="D15" s="51" t="s">
        <v>81</v>
      </c>
      <c r="E15" s="51" t="s">
        <v>170</v>
      </c>
      <c r="F15" s="51" t="s">
        <v>246</v>
      </c>
      <c r="G15" s="51" t="s">
        <v>247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Flora Sun</cp:lastModifiedBy>
  <cp:lastPrinted>2017-09-04T08:26:58Z</cp:lastPrinted>
  <dcterms:created xsi:type="dcterms:W3CDTF">2017-09-04T08:26:58Z</dcterms:created>
  <dcterms:modified xsi:type="dcterms:W3CDTF">2017-09-04T08:27:26Z</dcterms:modified>
</cp:coreProperties>
</file>