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47" firstSheet="1" activeTab="5"/>
  </bookViews>
  <sheets>
    <sheet name="更改表格样式" sheetId="1" r:id="rId1"/>
    <sheet name="错误类别与对应" sheetId="3" r:id="rId2"/>
    <sheet name="RLAssist action set" sheetId="2" r:id="rId3"/>
    <sheet name="DeepFix" sheetId="4" r:id="rId4"/>
    <sheet name="RLAssist" sheetId="5" r:id="rId5"/>
    <sheet name="参数选取" sheetId="6" r:id="rId6"/>
  </sheets>
  <calcPr calcId="144525"/>
</workbook>
</file>

<file path=xl/sharedStrings.xml><?xml version="1.0" encoding="utf-8"?>
<sst xmlns="http://schemas.openxmlformats.org/spreadsheetml/2006/main" count="235" uniqueCount="131">
  <si>
    <t>错误类别</t>
  </si>
  <si>
    <t>Deepfix</t>
  </si>
  <si>
    <t>iitk</t>
  </si>
  <si>
    <t>ClassID</t>
  </si>
  <si>
    <t>BoundLost</t>
  </si>
  <si>
    <t>$C_{1}$</t>
  </si>
  <si>
    <t>BoundRedundant</t>
  </si>
  <si>
    <t>$C_{2}$</t>
  </si>
  <si>
    <t>BoundNotMatch</t>
  </si>
  <si>
    <t>$C_{3}$</t>
  </si>
  <si>
    <t>BoundWrongUsage</t>
  </si>
  <si>
    <t>$C_{4}$</t>
  </si>
  <si>
    <t>IDNoDef</t>
  </si>
  <si>
    <t>$C_{5}$</t>
  </si>
  <si>
    <t>IDWrongUsage</t>
  </si>
  <si>
    <t>$C_{6}$</t>
  </si>
  <si>
    <t>OpDataLost</t>
  </si>
  <si>
    <t>$C_{7}$</t>
  </si>
  <si>
    <t>OpLost</t>
  </si>
  <si>
    <t>$C_{8}$</t>
  </si>
  <si>
    <t>OpWrongUsage</t>
  </si>
  <si>
    <t>$C_{9}$</t>
  </si>
  <si>
    <t>KeyWordWrongUsage</t>
  </si>
  <si>
    <t>$C_{10}$</t>
  </si>
  <si>
    <t>TypeWrongUsage</t>
  </si>
  <si>
    <t>$C_{11}$</t>
  </si>
  <si>
    <t>APIcallWrongUsage</t>
  </si>
  <si>
    <t>$C_{12}$</t>
  </si>
  <si>
    <t>NotInclude</t>
  </si>
  <si>
    <t>$C_{13}$</t>
  </si>
  <si>
    <t>navigation action</t>
  </si>
  <si>
    <t>move right</t>
  </si>
  <si>
    <t>move down</t>
  </si>
  <si>
    <t>edit action</t>
  </si>
  <si>
    <t>insert token</t>
  </si>
  <si>
    <t>mutable tokens</t>
  </si>
  <si>
    <t>delete</t>
  </si>
  <si>
    <t>semicolon</t>
  </si>
  <si>
    <t>parentheses</t>
  </si>
  <si>
    <t>braces</t>
  </si>
  <si>
    <t>period</t>
  </si>
  <si>
    <t>comma</t>
  </si>
  <si>
    <t>replace token1 with token2</t>
  </si>
  <si>
    <t>replace ';' with ','</t>
  </si>
  <si>
    <t>replace ',' with ';'</t>
  </si>
  <si>
    <t>replace '.' with ';'</t>
  </si>
  <si>
    <t>replace ';)' with ');'</t>
  </si>
  <si>
    <t>deepfixS</t>
  </si>
  <si>
    <t>deepfixS_F21</t>
  </si>
  <si>
    <t>deepfixS_F</t>
  </si>
  <si>
    <t>deepfixS_F21/deepfixS</t>
  </si>
  <si>
    <t>(deepfixS_F21/deepfixS)21</t>
  </si>
  <si>
    <t>iitk_F_21</t>
  </si>
  <si>
    <t>iitk_F</t>
  </si>
  <si>
    <t>iitk_F_21/iitk</t>
  </si>
  <si>
    <t>(iitk_F_21/iitk)21</t>
  </si>
  <si>
    <t>opDataLost</t>
  </si>
  <si>
    <t>opLost</t>
  </si>
  <si>
    <t>opWrongUsage</t>
  </si>
  <si>
    <t>Learning Rate</t>
  </si>
  <si>
    <t>Embedding Size</t>
  </si>
  <si>
    <t>Convolution Kernels</t>
  </si>
  <si>
    <t>编译错误修复工具</t>
  </si>
  <si>
    <t>模型</t>
  </si>
  <si>
    <t>py2.7</t>
  </si>
  <si>
    <t>tf1.0</t>
  </si>
  <si>
    <t>DeepFix</t>
  </si>
  <si>
    <t>sequence to sequence with attention mechanism</t>
  </si>
  <si>
    <r>
      <rPr>
        <sz val="9.95"/>
        <color rgb="FF000000"/>
        <rFont val="CMR10"/>
        <charset val="134"/>
      </rPr>
      <t xml:space="preserve">4 </t>
    </r>
    <r>
      <rPr>
        <sz val="9.95"/>
        <color rgb="FF000000"/>
        <rFont val="NimbusRomNo9L-Regu"/>
        <charset val="134"/>
      </rPr>
      <t xml:space="preserve">stacked GRU layers with </t>
    </r>
    <r>
      <rPr>
        <sz val="9.95"/>
        <color rgb="FF000000"/>
        <rFont val="CMR10"/>
        <charset val="134"/>
      </rPr>
      <t xml:space="preserve">300 </t>
    </r>
    <r>
      <rPr>
        <sz val="9.95"/>
        <color rgb="FF000000"/>
        <rFont val="NimbusRomNo9L-Regu"/>
        <charset val="134"/>
      </rPr>
      <t>cells in each layer</t>
    </r>
  </si>
  <si>
    <t>encoder and the decoder</t>
  </si>
  <si>
    <t>RLAssist</t>
  </si>
  <si>
    <t>Actor-Critic</t>
  </si>
  <si>
    <t>py3.7</t>
  </si>
  <si>
    <t>sklearn keras</t>
  </si>
  <si>
    <t>MACER</t>
  </si>
  <si>
    <t>probabilistic hierarchical classifification trees</t>
  </si>
  <si>
    <t>prototype classififiers</t>
  </si>
  <si>
    <t>feed-forward network</t>
  </si>
  <si>
    <t>2 hidden layers with 128 nodes</t>
  </si>
  <si>
    <t>parameter</t>
  </si>
  <si>
    <t>value</t>
  </si>
  <si>
    <t>Part of RLAssist</t>
  </si>
  <si>
    <t>Learn Rate</t>
  </si>
  <si>
    <t>parameter of Agent</t>
  </si>
  <si>
    <t>Hidden Layers</t>
  </si>
  <si>
    <t>Decay Rate$\beta_{1}$</t>
  </si>
  <si>
    <t>update parameter of Agent</t>
  </si>
  <si>
    <t>Hidden Nodes</t>
  </si>
  <si>
    <t>Decay Rate$\beta_{2}$</t>
  </si>
  <si>
    <t>Discounting Factor $\gamma$</t>
  </si>
  <si>
    <t>Dropout Rate</t>
  </si>
  <si>
    <t>Entropy Regularization Factor $\beta$</t>
  </si>
  <si>
    <t>Maximum Exploration Steps $t_{max}$</t>
  </si>
  <si>
    <t>Train Epoch</t>
  </si>
  <si>
    <t>Max Episode</t>
  </si>
  <si>
    <t>Reward Related</t>
  </si>
  <si>
    <t>Step Penalty</t>
  </si>
  <si>
    <t>Classifier</t>
  </si>
  <si>
    <t>Other parameter</t>
  </si>
  <si>
    <t>Maximum Reward</t>
  </si>
  <si>
    <t>FastText</t>
  </si>
  <si>
    <t>n-grams:2,sub-n-grams:(3,4,5)</t>
  </si>
  <si>
    <t>Intermediate Reward</t>
  </si>
  <si>
    <t>Step</t>
  </si>
  <si>
    <t>Machine Learning Technique</t>
  </si>
  <si>
    <t>LSTM</t>
  </si>
  <si>
    <t>None</t>
  </si>
  <si>
    <t>Repair Lines</t>
  </si>
  <si>
    <t>TextCNN</t>
  </si>
  <si>
    <t>convolution kernels:256</t>
  </si>
  <si>
    <t>Feature Encoding</t>
  </si>
  <si>
    <t>One Hot Encoding</t>
  </si>
  <si>
    <t>Repair Class Prediction</t>
  </si>
  <si>
    <t>Imbalanced-learn Technique</t>
  </si>
  <si>
    <t>linear one-vs-rest classifier</t>
  </si>
  <si>
    <t>prototype classifiers</t>
  </si>
  <si>
    <t>RandomOverSampler</t>
  </si>
  <si>
    <t>Repair Localization</t>
  </si>
  <si>
    <t>one-vs-rest classifier</t>
  </si>
  <si>
    <t>ADASYN</t>
  </si>
  <si>
    <t>n_neighbors=5</t>
  </si>
  <si>
    <t>Repair Application</t>
  </si>
  <si>
    <t>SMOTE</t>
  </si>
  <si>
    <t>k_neighbors=5</t>
  </si>
  <si>
    <t>Repair Concretization</t>
  </si>
  <si>
    <t>BorderlineSMOTE</t>
  </si>
  <si>
    <t>k_neighbors=5
m_neighbors=10</t>
  </si>
  <si>
    <t>SMOTEENN</t>
  </si>
  <si>
    <t>smote=5
enn='all'</t>
  </si>
  <si>
    <t>SMOTETomek</t>
  </si>
  <si>
    <t>smote=5
tomek='all'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</si>
</sst>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9.95"/>
      <color rgb="FF000000"/>
      <name val="CMR10"/>
      <charset val="134"/>
    </font>
    <font>
      <i/>
      <sz val="9.95"/>
      <color rgb="FF000000"/>
      <name val="CMTI10"/>
      <charset val="134"/>
    </font>
    <font>
      <sz val="8.65"/>
      <color theme="1"/>
      <name val="Arial"/>
      <charset val="134"/>
    </font>
    <font>
      <sz val="9.95"/>
      <color rgb="FF000000"/>
      <name val="NimbusRomNo9L-Regu"/>
      <charset val="134"/>
    </font>
    <font>
      <i/>
      <sz val="9.95"/>
      <color rgb="FF000000"/>
      <name val="NimbusRomNo9L-ReguItal"/>
      <charset val="134"/>
    </font>
    <font>
      <i/>
      <sz val="9.95"/>
      <color rgb="FF000000"/>
      <name val="NimbusMonL-ReguObli"/>
      <charset val="134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3" fillId="22" borderId="8" applyNumberFormat="0" applyAlignment="0" applyProtection="0">
      <alignment vertical="center"/>
    </xf>
    <xf numFmtId="0" fontId="24" fillId="22" borderId="2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/>
    <xf numFmtId="10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DeepFix!$B$1</c:f>
              <c:strCache>
                <c:ptCount val="1"/>
                <c:pt idx="0">
                  <c:v>deepfixS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DeepFix!$A$2:$A$14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DeepFix!$B$2:$B$14</c:f>
              <c:numCache>
                <c:formatCode>0.00%</c:formatCode>
                <c:ptCount val="13"/>
                <c:pt idx="0">
                  <c:v>0.0298969072164948</c:v>
                </c:pt>
                <c:pt idx="1">
                  <c:v>0.226460481099656</c:v>
                </c:pt>
                <c:pt idx="2">
                  <c:v>0.0920962199312715</c:v>
                </c:pt>
                <c:pt idx="3">
                  <c:v>0.0274914089347079</c:v>
                </c:pt>
                <c:pt idx="4">
                  <c:v>0.0206185567010309</c:v>
                </c:pt>
                <c:pt idx="5">
                  <c:v>0.436082474226804</c:v>
                </c:pt>
                <c:pt idx="6">
                  <c:v>0.0130584192439863</c:v>
                </c:pt>
                <c:pt idx="7">
                  <c:v>0.0652920962199313</c:v>
                </c:pt>
                <c:pt idx="8">
                  <c:v>0.0130584192439863</c:v>
                </c:pt>
                <c:pt idx="9">
                  <c:v>0.040893470790378</c:v>
                </c:pt>
                <c:pt idx="10">
                  <c:v>0.00343642611683849</c:v>
                </c:pt>
                <c:pt idx="11">
                  <c:v>0.0237113402061856</c:v>
                </c:pt>
                <c:pt idx="12">
                  <c:v>0.00790378006872852</c:v>
                </c:pt>
              </c:numCache>
            </c:numRef>
          </c:val>
        </c:ser>
        <c:ser>
          <c:idx val="1"/>
          <c:order val="1"/>
          <c:tx>
            <c:strRef>
              <c:f>DeepFix!$C$1</c:f>
              <c:strCache>
                <c:ptCount val="1"/>
                <c:pt idx="0">
                  <c:v>deepfixS_F21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DeepFix!$A$2:$A$14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DeepFix!$C$2:$C$14</c:f>
              <c:numCache>
                <c:formatCode>0.00%</c:formatCode>
                <c:ptCount val="13"/>
                <c:pt idx="0">
                  <c:v>0.149812600302255</c:v>
                </c:pt>
                <c:pt idx="1">
                  <c:v>0.233896244214064</c:v>
                </c:pt>
                <c:pt idx="2">
                  <c:v>0.1384988810549</c:v>
                </c:pt>
                <c:pt idx="3">
                  <c:v>0.123961784760969</c:v>
                </c:pt>
                <c:pt idx="4">
                  <c:v>0.22195062414345</c:v>
                </c:pt>
                <c:pt idx="5">
                  <c:v>0.00156295394497676</c:v>
                </c:pt>
                <c:pt idx="6">
                  <c:v>0.00745634795554703</c:v>
                </c:pt>
                <c:pt idx="7">
                  <c:v>0.0164039655022035</c:v>
                </c:pt>
                <c:pt idx="8">
                  <c:v>0.0969325234221115</c:v>
                </c:pt>
                <c:pt idx="9">
                  <c:v>0.00952407469952228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888067"/>
        <c:axId val="288239929"/>
      </c:barChart>
      <c:catAx>
        <c:axId val="877888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8239929"/>
        <c:crosses val="autoZero"/>
        <c:auto val="1"/>
        <c:lblAlgn val="ctr"/>
        <c:lblOffset val="100"/>
        <c:noMultiLvlLbl val="0"/>
      </c:catAx>
      <c:valAx>
        <c:axId val="2882399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8880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DeepFix!$G$1</c:f>
              <c:strCache>
                <c:ptCount val="1"/>
                <c:pt idx="0">
                  <c:v>iitk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DeepFix!$A$2:$A$14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DeepFix!$G$2:$G$14</c:f>
              <c:numCache>
                <c:formatCode>0.00%</c:formatCode>
                <c:ptCount val="13"/>
                <c:pt idx="0">
                  <c:v>0.0772743489118801</c:v>
                </c:pt>
                <c:pt idx="1">
                  <c:v>0.31173742418837</c:v>
                </c:pt>
                <c:pt idx="2">
                  <c:v>0.0470924009989297</c:v>
                </c:pt>
                <c:pt idx="3">
                  <c:v>0.0264716375312166</c:v>
                </c:pt>
                <c:pt idx="4">
                  <c:v>0.036817695326436</c:v>
                </c:pt>
                <c:pt idx="5">
                  <c:v>0.350838387442026</c:v>
                </c:pt>
                <c:pt idx="6">
                  <c:v>0.000927577595433464</c:v>
                </c:pt>
                <c:pt idx="7">
                  <c:v>0.0206207634677132</c:v>
                </c:pt>
                <c:pt idx="8">
                  <c:v>0.0497324295397788</c:v>
                </c:pt>
                <c:pt idx="9">
                  <c:v>0.0583660363895826</c:v>
                </c:pt>
                <c:pt idx="10">
                  <c:v>0.00206921155904388</c:v>
                </c:pt>
                <c:pt idx="11">
                  <c:v>0.0143417766678559</c:v>
                </c:pt>
                <c:pt idx="12">
                  <c:v>0.00371031038173386</c:v>
                </c:pt>
              </c:numCache>
            </c:numRef>
          </c:val>
        </c:ser>
        <c:ser>
          <c:idx val="1"/>
          <c:order val="1"/>
          <c:tx>
            <c:strRef>
              <c:f>DeepFix!$H$1</c:f>
              <c:strCache>
                <c:ptCount val="1"/>
                <c:pt idx="0">
                  <c:v>iitk_F_21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DeepFix!$A$2:$A$14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DeepFix!$H$2:$H$14</c:f>
              <c:numCache>
                <c:formatCode>0.00%</c:formatCode>
                <c:ptCount val="13"/>
                <c:pt idx="0">
                  <c:v>0.11449702103962</c:v>
                </c:pt>
                <c:pt idx="1">
                  <c:v>0.225692418664578</c:v>
                </c:pt>
                <c:pt idx="2">
                  <c:v>0.143289205263716</c:v>
                </c:pt>
                <c:pt idx="3">
                  <c:v>0.205887247040753</c:v>
                </c:pt>
                <c:pt idx="4">
                  <c:v>0.168537839822707</c:v>
                </c:pt>
                <c:pt idx="5">
                  <c:v>0.0104909729296192</c:v>
                </c:pt>
                <c:pt idx="6">
                  <c:v>0</c:v>
                </c:pt>
                <c:pt idx="7">
                  <c:v>0.00800924490428011</c:v>
                </c:pt>
                <c:pt idx="8">
                  <c:v>0.0341578946440378</c:v>
                </c:pt>
                <c:pt idx="9">
                  <c:v>0.00808477742695407</c:v>
                </c:pt>
                <c:pt idx="10">
                  <c:v>0.0684139441577425</c:v>
                </c:pt>
                <c:pt idx="11">
                  <c:v>0.00658044570671486</c:v>
                </c:pt>
                <c:pt idx="12">
                  <c:v>0.00635898839927734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209751"/>
        <c:axId val="397966022"/>
      </c:barChart>
      <c:catAx>
        <c:axId val="957209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7966022"/>
        <c:crosses val="autoZero"/>
        <c:auto val="1"/>
        <c:lblAlgn val="ctr"/>
        <c:lblOffset val="100"/>
        <c:noMultiLvlLbl val="0"/>
      </c:catAx>
      <c:valAx>
        <c:axId val="3979660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7209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DeepFix!$C$1</c:f>
              <c:strCache>
                <c:ptCount val="1"/>
                <c:pt idx="0">
                  <c:v>deepfixS_F21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DeepFix!$A$2:$A$14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DeepFix!$C$2:$C$14</c:f>
              <c:numCache>
                <c:formatCode>0.00%</c:formatCode>
                <c:ptCount val="13"/>
                <c:pt idx="0">
                  <c:v>0.149812600302255</c:v>
                </c:pt>
                <c:pt idx="1">
                  <c:v>0.233896244214064</c:v>
                </c:pt>
                <c:pt idx="2">
                  <c:v>0.1384988810549</c:v>
                </c:pt>
                <c:pt idx="3">
                  <c:v>0.123961784760969</c:v>
                </c:pt>
                <c:pt idx="4">
                  <c:v>0.22195062414345</c:v>
                </c:pt>
                <c:pt idx="5">
                  <c:v>0.00156295394497676</c:v>
                </c:pt>
                <c:pt idx="6">
                  <c:v>0.00745634795554703</c:v>
                </c:pt>
                <c:pt idx="7">
                  <c:v>0.0164039655022035</c:v>
                </c:pt>
                <c:pt idx="8">
                  <c:v>0.0969325234221115</c:v>
                </c:pt>
                <c:pt idx="9">
                  <c:v>0.00952407469952228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DeepFix!$H$1</c:f>
              <c:strCache>
                <c:ptCount val="1"/>
                <c:pt idx="0">
                  <c:v>iitk_F_21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DeepFix!$A$2:$A$14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DeepFix!$H$2:$H$14</c:f>
              <c:numCache>
                <c:formatCode>0.00%</c:formatCode>
                <c:ptCount val="13"/>
                <c:pt idx="0">
                  <c:v>0.11449702103962</c:v>
                </c:pt>
                <c:pt idx="1">
                  <c:v>0.225692418664578</c:v>
                </c:pt>
                <c:pt idx="2">
                  <c:v>0.143289205263716</c:v>
                </c:pt>
                <c:pt idx="3">
                  <c:v>0.205887247040753</c:v>
                </c:pt>
                <c:pt idx="4">
                  <c:v>0.168537839822707</c:v>
                </c:pt>
                <c:pt idx="5">
                  <c:v>0.0104909729296192</c:v>
                </c:pt>
                <c:pt idx="6">
                  <c:v>0</c:v>
                </c:pt>
                <c:pt idx="7">
                  <c:v>0.00800924490428011</c:v>
                </c:pt>
                <c:pt idx="8">
                  <c:v>0.0341578946440378</c:v>
                </c:pt>
                <c:pt idx="9">
                  <c:v>0.00808477742695407</c:v>
                </c:pt>
                <c:pt idx="10">
                  <c:v>0.0684139441577425</c:v>
                </c:pt>
                <c:pt idx="11">
                  <c:v>0.00658044570671486</c:v>
                </c:pt>
                <c:pt idx="12">
                  <c:v>0.00635898839927734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658257"/>
        <c:axId val="874378393"/>
      </c:barChart>
      <c:catAx>
        <c:axId val="2906582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378393"/>
        <c:crosses val="autoZero"/>
        <c:auto val="1"/>
        <c:lblAlgn val="ctr"/>
        <c:lblOffset val="100"/>
        <c:noMultiLvlLbl val="0"/>
      </c:catAx>
      <c:valAx>
        <c:axId val="8743783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6582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DeepFix!$D$1</c:f>
              <c:strCache>
                <c:ptCount val="1"/>
                <c:pt idx="0">
                  <c:v>deepfixS_F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DeepFix!$A$2:$A$14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DeepFix!$D$2:$D$14</c:f>
              <c:numCache>
                <c:formatCode>0.00%</c:formatCode>
                <c:ptCount val="13"/>
                <c:pt idx="0">
                  <c:v>0.528735632183908</c:v>
                </c:pt>
                <c:pt idx="1">
                  <c:v>0.825493171471927</c:v>
                </c:pt>
                <c:pt idx="2">
                  <c:v>0.488805970149254</c:v>
                </c:pt>
                <c:pt idx="3">
                  <c:v>0.4375</c:v>
                </c:pt>
                <c:pt idx="4">
                  <c:v>0.783333333333333</c:v>
                </c:pt>
                <c:pt idx="5">
                  <c:v>0.00551615445232467</c:v>
                </c:pt>
                <c:pt idx="6">
                  <c:v>0.0263157894736842</c:v>
                </c:pt>
                <c:pt idx="7">
                  <c:v>0.0578947368421053</c:v>
                </c:pt>
                <c:pt idx="8">
                  <c:v>0.342105263157895</c:v>
                </c:pt>
                <c:pt idx="9">
                  <c:v>0.0336134453781513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DeepFix!$I$1</c:f>
              <c:strCache>
                <c:ptCount val="1"/>
                <c:pt idx="0">
                  <c:v>iitk_F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DeepFix!$A$2:$A$14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DeepFix!$I$2:$I$14</c:f>
              <c:numCache>
                <c:formatCode>0.00%</c:formatCode>
                <c:ptCount val="13"/>
                <c:pt idx="0">
                  <c:v>0.346260387811634</c:v>
                </c:pt>
                <c:pt idx="1">
                  <c:v>0.682536049439231</c:v>
                </c:pt>
                <c:pt idx="2">
                  <c:v>0.433333333333333</c:v>
                </c:pt>
                <c:pt idx="3">
                  <c:v>0.622641509433962</c:v>
                </c:pt>
                <c:pt idx="4">
                  <c:v>0.50968992248062</c:v>
                </c:pt>
                <c:pt idx="5">
                  <c:v>0.0317266625991458</c:v>
                </c:pt>
                <c:pt idx="6">
                  <c:v>0</c:v>
                </c:pt>
                <c:pt idx="7">
                  <c:v>0.0242214532871972</c:v>
                </c:pt>
                <c:pt idx="8">
                  <c:v>0.103299856527977</c:v>
                </c:pt>
                <c:pt idx="9">
                  <c:v>0.0244498777506112</c:v>
                </c:pt>
                <c:pt idx="10">
                  <c:v>0.206896551724138</c:v>
                </c:pt>
                <c:pt idx="11">
                  <c:v>0.0199004975124378</c:v>
                </c:pt>
                <c:pt idx="12">
                  <c:v>0.0192307692307692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188764"/>
        <c:axId val="978553982"/>
      </c:barChart>
      <c:catAx>
        <c:axId val="8721887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8553982"/>
        <c:crosses val="autoZero"/>
        <c:auto val="1"/>
        <c:lblAlgn val="ctr"/>
        <c:lblOffset val="100"/>
        <c:noMultiLvlLbl val="0"/>
      </c:catAx>
      <c:valAx>
        <c:axId val="9785539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21887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DeepFix!$B$1</c:f>
              <c:strCache>
                <c:ptCount val="1"/>
                <c:pt idx="0">
                  <c:v>deepfixS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DeepFix!$A$2:$A$14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DeepFix!$B$2:$B$14</c:f>
              <c:numCache>
                <c:formatCode>0.00%</c:formatCode>
                <c:ptCount val="13"/>
                <c:pt idx="0">
                  <c:v>0.0298969072164948</c:v>
                </c:pt>
                <c:pt idx="1">
                  <c:v>0.226460481099656</c:v>
                </c:pt>
                <c:pt idx="2">
                  <c:v>0.0920962199312715</c:v>
                </c:pt>
                <c:pt idx="3">
                  <c:v>0.0274914089347079</c:v>
                </c:pt>
                <c:pt idx="4">
                  <c:v>0.0206185567010309</c:v>
                </c:pt>
                <c:pt idx="5">
                  <c:v>0.436082474226804</c:v>
                </c:pt>
                <c:pt idx="6">
                  <c:v>0.0130584192439863</c:v>
                </c:pt>
                <c:pt idx="7">
                  <c:v>0.0652920962199313</c:v>
                </c:pt>
                <c:pt idx="8">
                  <c:v>0.0130584192439863</c:v>
                </c:pt>
                <c:pt idx="9">
                  <c:v>0.040893470790378</c:v>
                </c:pt>
                <c:pt idx="10">
                  <c:v>0.00343642611683849</c:v>
                </c:pt>
                <c:pt idx="11">
                  <c:v>0.0237113402061856</c:v>
                </c:pt>
                <c:pt idx="12">
                  <c:v>0.00790378006872852</c:v>
                </c:pt>
              </c:numCache>
            </c:numRef>
          </c:val>
        </c:ser>
        <c:ser>
          <c:idx val="1"/>
          <c:order val="1"/>
          <c:tx>
            <c:strRef>
              <c:f>DeepFix!$G$1</c:f>
              <c:strCache>
                <c:ptCount val="1"/>
                <c:pt idx="0">
                  <c:v>iitk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DeepFix!$A$2:$A$14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DeepFix!$G$2:$G$14</c:f>
              <c:numCache>
                <c:formatCode>0.00%</c:formatCode>
                <c:ptCount val="13"/>
                <c:pt idx="0">
                  <c:v>0.0772743489118801</c:v>
                </c:pt>
                <c:pt idx="1">
                  <c:v>0.31173742418837</c:v>
                </c:pt>
                <c:pt idx="2">
                  <c:v>0.0470924009989297</c:v>
                </c:pt>
                <c:pt idx="3">
                  <c:v>0.0264716375312166</c:v>
                </c:pt>
                <c:pt idx="4">
                  <c:v>0.036817695326436</c:v>
                </c:pt>
                <c:pt idx="5">
                  <c:v>0.350838387442026</c:v>
                </c:pt>
                <c:pt idx="6">
                  <c:v>0.000927577595433464</c:v>
                </c:pt>
                <c:pt idx="7">
                  <c:v>0.0206207634677132</c:v>
                </c:pt>
                <c:pt idx="8">
                  <c:v>0.0497324295397788</c:v>
                </c:pt>
                <c:pt idx="9">
                  <c:v>0.0583660363895826</c:v>
                </c:pt>
                <c:pt idx="10">
                  <c:v>0.00206921155904388</c:v>
                </c:pt>
                <c:pt idx="11">
                  <c:v>0.0143417766678559</c:v>
                </c:pt>
                <c:pt idx="12">
                  <c:v>0.00371031038173386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795906"/>
        <c:axId val="320482603"/>
      </c:barChart>
      <c:catAx>
        <c:axId val="9527959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0482603"/>
        <c:crosses val="autoZero"/>
        <c:auto val="1"/>
        <c:lblAlgn val="ctr"/>
        <c:lblOffset val="100"/>
        <c:noMultiLvlLbl val="0"/>
      </c:catAx>
      <c:valAx>
        <c:axId val="3204826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7959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RLAssist!$C$1</c:f>
              <c:strCache>
                <c:ptCount val="1"/>
                <c:pt idx="0">
                  <c:v>deepfixS_F21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RLAssist!$A$2:$A$14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RLAssist!$C$2:$C$14</c:f>
              <c:numCache>
                <c:formatCode>0.00%</c:formatCode>
                <c:ptCount val="13"/>
                <c:pt idx="0">
                  <c:v>0.144022432098528</c:v>
                </c:pt>
                <c:pt idx="1">
                  <c:v>0.226182421578104</c:v>
                </c:pt>
                <c:pt idx="2">
                  <c:v>0.230845656672851</c:v>
                </c:pt>
                <c:pt idx="3">
                  <c:v>0.123994312634827</c:v>
                </c:pt>
                <c:pt idx="4">
                  <c:v>0.191429815997627</c:v>
                </c:pt>
                <c:pt idx="5">
                  <c:v>0.00164564638725663</c:v>
                </c:pt>
                <c:pt idx="6">
                  <c:v>0.00686949100469954</c:v>
                </c:pt>
                <c:pt idx="7">
                  <c:v>0.0453386406310171</c:v>
                </c:pt>
                <c:pt idx="8">
                  <c:v>0.0274779640187982</c:v>
                </c:pt>
                <c:pt idx="9">
                  <c:v>0.00219361897629061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RLAssist!$H$1</c:f>
              <c:strCache>
                <c:ptCount val="1"/>
                <c:pt idx="0">
                  <c:v>iitk_F_21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RLAssist!$A$2:$A$14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RLAssist!$H$2:$H$14</c:f>
              <c:numCache>
                <c:formatCode>0.00%</c:formatCode>
                <c:ptCount val="13"/>
                <c:pt idx="0">
                  <c:v>0.126204099029243</c:v>
                </c:pt>
                <c:pt idx="1">
                  <c:v>0.207738670037275</c:v>
                </c:pt>
                <c:pt idx="2">
                  <c:v>0.200496717998985</c:v>
                </c:pt>
                <c:pt idx="3">
                  <c:v>0.125561975141877</c:v>
                </c:pt>
                <c:pt idx="4">
                  <c:v>0.150298133482663</c:v>
                </c:pt>
                <c:pt idx="5">
                  <c:v>0.0103588973249901</c:v>
                </c:pt>
                <c:pt idx="6">
                  <c:v>0.0393774241569202</c:v>
                </c:pt>
                <c:pt idx="7">
                  <c:v>0.0301121478847035</c:v>
                </c:pt>
                <c:pt idx="8">
                  <c:v>0.0308465905160379</c:v>
                </c:pt>
                <c:pt idx="9">
                  <c:v>0.014080558149021</c:v>
                </c:pt>
                <c:pt idx="10">
                  <c:v>0.026477923139998</c:v>
                </c:pt>
                <c:pt idx="11">
                  <c:v>0.00891379502059636</c:v>
                </c:pt>
                <c:pt idx="12">
                  <c:v>0.02953306811769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731812"/>
        <c:axId val="820851539"/>
      </c:barChart>
      <c:catAx>
        <c:axId val="4387318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851539"/>
        <c:crosses val="autoZero"/>
        <c:auto val="1"/>
        <c:lblAlgn val="ctr"/>
        <c:lblOffset val="100"/>
        <c:noMultiLvlLbl val="0"/>
      </c:catAx>
      <c:valAx>
        <c:axId val="8208515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7318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RLAssist!$D$1</c:f>
              <c:strCache>
                <c:ptCount val="1"/>
                <c:pt idx="0">
                  <c:v>deepfixS_F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RLAssist!$A$2:$A$14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RLAssist!$D$2:$D$14</c:f>
              <c:numCache>
                <c:formatCode>0.00%</c:formatCode>
                <c:ptCount val="13"/>
                <c:pt idx="0">
                  <c:v>0.551724137931034</c:v>
                </c:pt>
                <c:pt idx="1">
                  <c:v>0.866464339908953</c:v>
                </c:pt>
                <c:pt idx="2">
                  <c:v>0.884328358208955</c:v>
                </c:pt>
                <c:pt idx="3">
                  <c:v>0.475</c:v>
                </c:pt>
                <c:pt idx="4">
                  <c:v>0.733333333333333</c:v>
                </c:pt>
                <c:pt idx="5">
                  <c:v>0.00630417651694247</c:v>
                </c:pt>
                <c:pt idx="6">
                  <c:v>0.0263157894736842</c:v>
                </c:pt>
                <c:pt idx="7">
                  <c:v>0.173684210526316</c:v>
                </c:pt>
                <c:pt idx="8">
                  <c:v>0.105263157894737</c:v>
                </c:pt>
                <c:pt idx="9">
                  <c:v>0.00840336134453781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RLAssist!$I$1</c:f>
              <c:strCache>
                <c:ptCount val="1"/>
                <c:pt idx="0">
                  <c:v>iitk_F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RLAssist!$A$2:$A$14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RLAssist!$I$2:$I$14</c:f>
              <c:numCache>
                <c:formatCode>0.00%</c:formatCode>
                <c:ptCount val="13"/>
                <c:pt idx="0">
                  <c:v>0.493074792243767</c:v>
                </c:pt>
                <c:pt idx="1">
                  <c:v>0.811627374685283</c:v>
                </c:pt>
                <c:pt idx="2">
                  <c:v>0.783333333333333</c:v>
                </c:pt>
                <c:pt idx="3">
                  <c:v>0.490566037735849</c:v>
                </c:pt>
                <c:pt idx="4">
                  <c:v>0.587209302325581</c:v>
                </c:pt>
                <c:pt idx="5">
                  <c:v>0.0404718324181411</c:v>
                </c:pt>
                <c:pt idx="6">
                  <c:v>0.153846153846154</c:v>
                </c:pt>
                <c:pt idx="7">
                  <c:v>0.117647058823529</c:v>
                </c:pt>
                <c:pt idx="8">
                  <c:v>0.12051649928264</c:v>
                </c:pt>
                <c:pt idx="9">
                  <c:v>0.0550122249388753</c:v>
                </c:pt>
                <c:pt idx="10">
                  <c:v>0.103448275862069</c:v>
                </c:pt>
                <c:pt idx="11">
                  <c:v>0.0348258706467662</c:v>
                </c:pt>
                <c:pt idx="12">
                  <c:v>0.115384615384615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991293"/>
        <c:axId val="164864523"/>
      </c:barChart>
      <c:catAx>
        <c:axId val="3069912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864523"/>
        <c:crosses val="autoZero"/>
        <c:auto val="1"/>
        <c:lblAlgn val="ctr"/>
        <c:lblOffset val="100"/>
        <c:noMultiLvlLbl val="0"/>
      </c:catAx>
      <c:valAx>
        <c:axId val="1648645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9912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530860</xdr:colOff>
      <xdr:row>0</xdr:row>
      <xdr:rowOff>19685</xdr:rowOff>
    </xdr:from>
    <xdr:to>
      <xdr:col>19</xdr:col>
      <xdr:colOff>226060</xdr:colOff>
      <xdr:row>11</xdr:row>
      <xdr:rowOff>88900</xdr:rowOff>
    </xdr:to>
    <xdr:graphicFrame>
      <xdr:nvGraphicFramePr>
        <xdr:cNvPr id="4" name="图表 3"/>
        <xdr:cNvGraphicFramePr/>
      </xdr:nvGraphicFramePr>
      <xdr:xfrm>
        <a:off x="7396480" y="19685"/>
        <a:ext cx="4572000" cy="2080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515620</xdr:colOff>
      <xdr:row>13</xdr:row>
      <xdr:rowOff>58420</xdr:rowOff>
    </xdr:from>
    <xdr:to>
      <xdr:col>19</xdr:col>
      <xdr:colOff>210820</xdr:colOff>
      <xdr:row>22</xdr:row>
      <xdr:rowOff>149860</xdr:rowOff>
    </xdr:to>
    <xdr:graphicFrame>
      <xdr:nvGraphicFramePr>
        <xdr:cNvPr id="5" name="图表 4"/>
        <xdr:cNvGraphicFramePr/>
      </xdr:nvGraphicFramePr>
      <xdr:xfrm>
        <a:off x="7381240" y="2435860"/>
        <a:ext cx="4572000" cy="173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</xdr:colOff>
      <xdr:row>23</xdr:row>
      <xdr:rowOff>74930</xdr:rowOff>
    </xdr:from>
    <xdr:to>
      <xdr:col>7</xdr:col>
      <xdr:colOff>443230</xdr:colOff>
      <xdr:row>37</xdr:row>
      <xdr:rowOff>97155</xdr:rowOff>
    </xdr:to>
    <xdr:graphicFrame>
      <xdr:nvGraphicFramePr>
        <xdr:cNvPr id="7" name="图表 6"/>
        <xdr:cNvGraphicFramePr/>
      </xdr:nvGraphicFramePr>
      <xdr:xfrm>
        <a:off x="635" y="4281170"/>
        <a:ext cx="4816475" cy="2582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465455</xdr:colOff>
      <xdr:row>23</xdr:row>
      <xdr:rowOff>88265</xdr:rowOff>
    </xdr:from>
    <xdr:to>
      <xdr:col>15</xdr:col>
      <xdr:colOff>360045</xdr:colOff>
      <xdr:row>37</xdr:row>
      <xdr:rowOff>80645</xdr:rowOff>
    </xdr:to>
    <xdr:graphicFrame>
      <xdr:nvGraphicFramePr>
        <xdr:cNvPr id="8" name="图表 7"/>
        <xdr:cNvGraphicFramePr/>
      </xdr:nvGraphicFramePr>
      <xdr:xfrm>
        <a:off x="4839335" y="4294505"/>
        <a:ext cx="4824730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58420</xdr:colOff>
      <xdr:row>37</xdr:row>
      <xdr:rowOff>127000</xdr:rowOff>
    </xdr:from>
    <xdr:to>
      <xdr:col>11</xdr:col>
      <xdr:colOff>447040</xdr:colOff>
      <xdr:row>52</xdr:row>
      <xdr:rowOff>134620</xdr:rowOff>
    </xdr:to>
    <xdr:graphicFrame>
      <xdr:nvGraphicFramePr>
        <xdr:cNvPr id="9" name="图表 8"/>
        <xdr:cNvGraphicFramePr/>
      </xdr:nvGraphicFramePr>
      <xdr:xfrm>
        <a:off x="2496820" y="6893560"/>
        <a:ext cx="4815840" cy="275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81280</xdr:colOff>
      <xdr:row>14</xdr:row>
      <xdr:rowOff>134620</xdr:rowOff>
    </xdr:from>
    <xdr:to>
      <xdr:col>7</xdr:col>
      <xdr:colOff>386080</xdr:colOff>
      <xdr:row>28</xdr:row>
      <xdr:rowOff>35560</xdr:rowOff>
    </xdr:to>
    <xdr:graphicFrame>
      <xdr:nvGraphicFramePr>
        <xdr:cNvPr id="2" name="图表 1"/>
        <xdr:cNvGraphicFramePr/>
      </xdr:nvGraphicFramePr>
      <xdr:xfrm>
        <a:off x="81280" y="2694940"/>
        <a:ext cx="4572000" cy="2461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14</xdr:row>
      <xdr:rowOff>142240</xdr:rowOff>
    </xdr:from>
    <xdr:to>
      <xdr:col>15</xdr:col>
      <xdr:colOff>88900</xdr:colOff>
      <xdr:row>28</xdr:row>
      <xdr:rowOff>43180</xdr:rowOff>
    </xdr:to>
    <xdr:graphicFrame>
      <xdr:nvGraphicFramePr>
        <xdr:cNvPr id="3" name="图表 2"/>
        <xdr:cNvGraphicFramePr/>
      </xdr:nvGraphicFramePr>
      <xdr:xfrm>
        <a:off x="4660900" y="2702560"/>
        <a:ext cx="4572000" cy="2461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1" sqref="E$1:E$1048576"/>
    </sheetView>
  </sheetViews>
  <sheetFormatPr defaultColWidth="8.88888888888889" defaultRowHeight="14.4" outlineLevelCol="6"/>
  <cols>
    <col min="1" max="1" width="23" customWidth="1"/>
  </cols>
  <sheetData>
    <row r="1" spans="1:7">
      <c r="A1" t="s">
        <v>0</v>
      </c>
      <c r="B1" t="s">
        <v>1</v>
      </c>
      <c r="C1" t="s">
        <v>2</v>
      </c>
      <c r="D1" s="6" t="s">
        <v>3</v>
      </c>
      <c r="E1" s="6" t="s">
        <v>3</v>
      </c>
      <c r="F1" s="6" t="s">
        <v>1</v>
      </c>
      <c r="G1" s="6" t="s">
        <v>2</v>
      </c>
    </row>
    <row r="2" spans="1:7">
      <c r="A2" s="15" t="s">
        <v>4</v>
      </c>
      <c r="B2" s="16">
        <v>0.2265</v>
      </c>
      <c r="C2" s="16">
        <v>0.3117</v>
      </c>
      <c r="D2" s="17">
        <v>1</v>
      </c>
      <c r="E2" s="6" t="s">
        <v>5</v>
      </c>
      <c r="F2" s="18">
        <v>0.2265</v>
      </c>
      <c r="G2" s="18">
        <v>0.3117</v>
      </c>
    </row>
    <row r="3" spans="1:7">
      <c r="A3" s="15" t="s">
        <v>6</v>
      </c>
      <c r="B3" s="16">
        <v>0.0275</v>
      </c>
      <c r="C3" s="16">
        <v>0.0265</v>
      </c>
      <c r="D3" s="17">
        <v>2</v>
      </c>
      <c r="E3" s="6" t="s">
        <v>7</v>
      </c>
      <c r="F3" s="18">
        <v>0.0275</v>
      </c>
      <c r="G3" s="18">
        <v>0.0265</v>
      </c>
    </row>
    <row r="4" spans="1:7">
      <c r="A4" t="s">
        <v>8</v>
      </c>
      <c r="B4" s="10">
        <v>0.0921</v>
      </c>
      <c r="C4" s="10">
        <v>0.0471</v>
      </c>
      <c r="D4" s="6">
        <v>3</v>
      </c>
      <c r="E4" s="6" t="s">
        <v>9</v>
      </c>
      <c r="F4" s="18">
        <v>0.0921</v>
      </c>
      <c r="G4" s="18">
        <v>0.0471</v>
      </c>
    </row>
    <row r="5" spans="1:7">
      <c r="A5" s="15" t="s">
        <v>10</v>
      </c>
      <c r="B5" s="16">
        <v>0.0206</v>
      </c>
      <c r="C5" s="16">
        <v>0.0368</v>
      </c>
      <c r="D5" s="17">
        <v>4</v>
      </c>
      <c r="E5" s="6" t="s">
        <v>11</v>
      </c>
      <c r="F5" s="18">
        <v>0.0206</v>
      </c>
      <c r="G5" s="18">
        <v>0.0368</v>
      </c>
    </row>
    <row r="6" spans="1:7">
      <c r="A6" s="15" t="s">
        <v>12</v>
      </c>
      <c r="B6" s="16">
        <v>0.4361</v>
      </c>
      <c r="C6" s="16">
        <v>0.3508</v>
      </c>
      <c r="D6" s="17">
        <v>5</v>
      </c>
      <c r="E6" s="6" t="s">
        <v>13</v>
      </c>
      <c r="F6" s="18">
        <v>0.4361</v>
      </c>
      <c r="G6" s="18">
        <v>0.3508</v>
      </c>
    </row>
    <row r="7" spans="1:7">
      <c r="A7" s="15" t="s">
        <v>14</v>
      </c>
      <c r="B7" s="16">
        <v>0.0131</v>
      </c>
      <c r="C7" s="16">
        <v>0.0009</v>
      </c>
      <c r="D7" s="17">
        <v>6</v>
      </c>
      <c r="E7" s="6" t="s">
        <v>15</v>
      </c>
      <c r="F7" s="18">
        <v>0.0131</v>
      </c>
      <c r="G7" s="18">
        <v>0.0009</v>
      </c>
    </row>
    <row r="8" spans="1:7">
      <c r="A8" s="15" t="s">
        <v>16</v>
      </c>
      <c r="B8" s="16">
        <v>0.0409</v>
      </c>
      <c r="C8" s="16">
        <v>0.0584</v>
      </c>
      <c r="D8" s="17">
        <v>7</v>
      </c>
      <c r="E8" s="6" t="s">
        <v>17</v>
      </c>
      <c r="F8" s="18">
        <v>0.0409</v>
      </c>
      <c r="G8" s="18">
        <v>0.0584</v>
      </c>
    </row>
    <row r="9" spans="1:7">
      <c r="A9" s="15" t="s">
        <v>18</v>
      </c>
      <c r="B9" s="16">
        <v>0.0034</v>
      </c>
      <c r="C9" s="16">
        <v>0.0021</v>
      </c>
      <c r="D9" s="17">
        <v>8</v>
      </c>
      <c r="E9" s="6" t="s">
        <v>19</v>
      </c>
      <c r="F9" s="18">
        <v>0.0034</v>
      </c>
      <c r="G9" s="18">
        <v>0.0021</v>
      </c>
    </row>
    <row r="10" spans="1:7">
      <c r="A10" s="15" t="s">
        <v>20</v>
      </c>
      <c r="B10" s="16">
        <v>0.0237</v>
      </c>
      <c r="C10" s="16">
        <v>0.0143</v>
      </c>
      <c r="D10" s="17">
        <v>9</v>
      </c>
      <c r="E10" s="6" t="s">
        <v>21</v>
      </c>
      <c r="F10" s="18">
        <v>0.0237</v>
      </c>
      <c r="G10" s="18">
        <v>0.0143</v>
      </c>
    </row>
    <row r="11" spans="1:7">
      <c r="A11" s="15" t="s">
        <v>22</v>
      </c>
      <c r="B11" s="16">
        <v>0.0653</v>
      </c>
      <c r="C11" s="16">
        <v>0.0206</v>
      </c>
      <c r="D11" s="17">
        <v>10</v>
      </c>
      <c r="E11" s="6" t="s">
        <v>23</v>
      </c>
      <c r="F11" s="18">
        <v>0.0653</v>
      </c>
      <c r="G11" s="18">
        <v>0.0206</v>
      </c>
    </row>
    <row r="12" spans="1:7">
      <c r="A12" s="15" t="s">
        <v>24</v>
      </c>
      <c r="B12" s="16">
        <v>0.0079</v>
      </c>
      <c r="C12" s="16">
        <v>0.0037</v>
      </c>
      <c r="D12" s="17">
        <v>11</v>
      </c>
      <c r="E12" s="6" t="s">
        <v>25</v>
      </c>
      <c r="F12" s="18">
        <v>0.0079</v>
      </c>
      <c r="G12" s="18">
        <v>0.0037</v>
      </c>
    </row>
    <row r="13" spans="1:7">
      <c r="A13" s="15" t="s">
        <v>26</v>
      </c>
      <c r="B13" s="16">
        <v>0.0299</v>
      </c>
      <c r="C13" s="16">
        <v>0.0773</v>
      </c>
      <c r="D13" s="17">
        <v>12</v>
      </c>
      <c r="E13" s="6" t="s">
        <v>27</v>
      </c>
      <c r="F13" s="18">
        <v>0.0299</v>
      </c>
      <c r="G13" s="18">
        <v>0.0773</v>
      </c>
    </row>
    <row r="14" spans="1:7">
      <c r="A14" s="15" t="s">
        <v>28</v>
      </c>
      <c r="B14" s="16">
        <v>0.0131</v>
      </c>
      <c r="C14" s="16">
        <v>0.0497</v>
      </c>
      <c r="D14" s="17">
        <v>13</v>
      </c>
      <c r="E14" s="6" t="s">
        <v>29</v>
      </c>
      <c r="F14" s="18">
        <v>0.0131</v>
      </c>
      <c r="G14" s="18">
        <v>0.0497</v>
      </c>
    </row>
  </sheetData>
  <sortState ref="A2:D14">
    <sortCondition ref="D2:D14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D4" sqref="D4"/>
    </sheetView>
  </sheetViews>
  <sheetFormatPr defaultColWidth="8.88888888888889" defaultRowHeight="14.4" outlineLevelCol="2"/>
  <sheetData>
    <row r="1" spans="1:3">
      <c r="A1" t="s">
        <v>0</v>
      </c>
      <c r="B1" t="s">
        <v>3</v>
      </c>
      <c r="C1" s="6" t="s">
        <v>3</v>
      </c>
    </row>
    <row r="2" spans="1:3">
      <c r="A2" s="15" t="s">
        <v>4</v>
      </c>
      <c r="B2" s="15">
        <v>1</v>
      </c>
      <c r="C2" s="6" t="s">
        <v>5</v>
      </c>
    </row>
    <row r="3" spans="1:3">
      <c r="A3" s="15" t="s">
        <v>6</v>
      </c>
      <c r="B3" s="15">
        <v>2</v>
      </c>
      <c r="C3" s="6" t="s">
        <v>7</v>
      </c>
    </row>
    <row r="4" spans="1:3">
      <c r="A4" t="s">
        <v>8</v>
      </c>
      <c r="B4">
        <v>3</v>
      </c>
      <c r="C4" s="6" t="s">
        <v>9</v>
      </c>
    </row>
    <row r="5" spans="1:3">
      <c r="A5" s="15" t="s">
        <v>10</v>
      </c>
      <c r="B5" s="15">
        <v>4</v>
      </c>
      <c r="C5" s="6" t="s">
        <v>11</v>
      </c>
    </row>
    <row r="6" spans="1:3">
      <c r="A6" s="15" t="s">
        <v>12</v>
      </c>
      <c r="B6" s="15">
        <v>5</v>
      </c>
      <c r="C6" s="6" t="s">
        <v>13</v>
      </c>
    </row>
    <row r="7" spans="1:3">
      <c r="A7" s="15" t="s">
        <v>14</v>
      </c>
      <c r="B7" s="15">
        <v>6</v>
      </c>
      <c r="C7" s="6" t="s">
        <v>15</v>
      </c>
    </row>
    <row r="8" spans="1:3">
      <c r="A8" s="15" t="s">
        <v>16</v>
      </c>
      <c r="B8" s="15">
        <v>7</v>
      </c>
      <c r="C8" s="6" t="s">
        <v>17</v>
      </c>
    </row>
    <row r="9" spans="1:3">
      <c r="A9" s="15" t="s">
        <v>18</v>
      </c>
      <c r="B9" s="15">
        <v>8</v>
      </c>
      <c r="C9" s="6" t="s">
        <v>19</v>
      </c>
    </row>
    <row r="10" spans="1:3">
      <c r="A10" s="15" t="s">
        <v>20</v>
      </c>
      <c r="B10" s="15">
        <v>9</v>
      </c>
      <c r="C10" s="6" t="s">
        <v>21</v>
      </c>
    </row>
    <row r="11" spans="1:3">
      <c r="A11" s="15" t="s">
        <v>22</v>
      </c>
      <c r="B11" s="15">
        <v>10</v>
      </c>
      <c r="C11" s="6" t="s">
        <v>23</v>
      </c>
    </row>
    <row r="12" spans="1:3">
      <c r="A12" s="15" t="s">
        <v>24</v>
      </c>
      <c r="B12" s="15">
        <v>11</v>
      </c>
      <c r="C12" s="6" t="s">
        <v>25</v>
      </c>
    </row>
    <row r="13" spans="1:3">
      <c r="A13" s="15" t="s">
        <v>26</v>
      </c>
      <c r="B13" s="15">
        <v>12</v>
      </c>
      <c r="C13" s="6" t="s">
        <v>27</v>
      </c>
    </row>
    <row r="14" spans="1:3">
      <c r="A14" s="15" t="s">
        <v>28</v>
      </c>
      <c r="B14" s="15">
        <v>13</v>
      </c>
      <c r="C14" s="6" t="s">
        <v>29</v>
      </c>
    </row>
  </sheetData>
  <sortState ref="A2:B14">
    <sortCondition ref="B2:B14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A1" sqref="A1:C12"/>
    </sheetView>
  </sheetViews>
  <sheetFormatPr defaultColWidth="8.88888888888889" defaultRowHeight="14.4" outlineLevelCol="4"/>
  <cols>
    <col min="1" max="1" width="23" customWidth="1"/>
    <col min="2" max="2" width="13" customWidth="1"/>
  </cols>
  <sheetData>
    <row r="1" spans="1:3">
      <c r="A1" s="11" t="s">
        <v>30</v>
      </c>
      <c r="B1" s="12" t="s">
        <v>31</v>
      </c>
      <c r="C1" s="12"/>
    </row>
    <row r="2" spans="1:3">
      <c r="A2" s="5"/>
      <c r="B2" s="12" t="s">
        <v>32</v>
      </c>
      <c r="C2" s="12"/>
    </row>
    <row r="3" spans="1:3">
      <c r="A3" s="11" t="s">
        <v>33</v>
      </c>
      <c r="B3" s="13" t="s">
        <v>34</v>
      </c>
      <c r="C3" s="13" t="s">
        <v>35</v>
      </c>
    </row>
    <row r="4" spans="1:3">
      <c r="A4" s="11"/>
      <c r="B4" s="12" t="s">
        <v>36</v>
      </c>
      <c r="C4" s="13" t="s">
        <v>37</v>
      </c>
    </row>
    <row r="5" spans="1:3">
      <c r="A5" s="11"/>
      <c r="B5" s="12"/>
      <c r="C5" s="13" t="s">
        <v>38</v>
      </c>
    </row>
    <row r="6" spans="1:5">
      <c r="A6" s="11"/>
      <c r="B6" s="12"/>
      <c r="C6" s="13" t="s">
        <v>39</v>
      </c>
      <c r="E6" s="5"/>
    </row>
    <row r="7" spans="1:3">
      <c r="A7" s="11"/>
      <c r="B7" s="12"/>
      <c r="C7" s="13" t="s">
        <v>40</v>
      </c>
    </row>
    <row r="8" spans="1:3">
      <c r="A8" s="11"/>
      <c r="B8" s="12"/>
      <c r="C8" s="13" t="s">
        <v>41</v>
      </c>
    </row>
    <row r="9" spans="1:3">
      <c r="A9" s="11"/>
      <c r="B9" s="12" t="s">
        <v>42</v>
      </c>
      <c r="C9" s="13" t="s">
        <v>43</v>
      </c>
    </row>
    <row r="10" spans="1:3">
      <c r="A10" s="11"/>
      <c r="B10" s="12"/>
      <c r="C10" s="13" t="s">
        <v>44</v>
      </c>
    </row>
    <row r="11" spans="1:3">
      <c r="A11" s="11"/>
      <c r="B11" s="12"/>
      <c r="C11" s="13" t="s">
        <v>45</v>
      </c>
    </row>
    <row r="12" spans="1:3">
      <c r="A12" s="11"/>
      <c r="B12" s="12"/>
      <c r="C12" s="13" t="s">
        <v>46</v>
      </c>
    </row>
    <row r="13" spans="2:2">
      <c r="B13" s="13"/>
    </row>
    <row r="14" spans="2:2">
      <c r="B14" s="13"/>
    </row>
    <row r="15" spans="2:2">
      <c r="B15" s="14"/>
    </row>
    <row r="16" spans="2:2">
      <c r="B16" s="13"/>
    </row>
  </sheetData>
  <mergeCells count="6">
    <mergeCell ref="B1:C1"/>
    <mergeCell ref="B2:C2"/>
    <mergeCell ref="A1:A2"/>
    <mergeCell ref="A3:A12"/>
    <mergeCell ref="B4:B8"/>
    <mergeCell ref="B9:B1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topLeftCell="A10" workbookViewId="0">
      <selection activeCell="G1" sqref="A1:A14 B1:B14 G1:G14"/>
    </sheetView>
  </sheetViews>
  <sheetFormatPr defaultColWidth="8.88888888888889" defaultRowHeight="14.4"/>
  <cols>
    <col min="5" max="6" width="9.66666666666667"/>
    <col min="10" max="10" width="9.66666666666667"/>
  </cols>
  <sheetData>
    <row r="1" spans="1:11">
      <c r="A1" s="7" t="s">
        <v>0</v>
      </c>
      <c r="B1" s="8" t="s">
        <v>47</v>
      </c>
      <c r="C1" s="8" t="s">
        <v>48</v>
      </c>
      <c r="D1" t="s">
        <v>49</v>
      </c>
      <c r="E1" t="s">
        <v>50</v>
      </c>
      <c r="F1" t="s">
        <v>51</v>
      </c>
      <c r="G1" t="s">
        <v>2</v>
      </c>
      <c r="H1" t="s">
        <v>52</v>
      </c>
      <c r="I1" t="s">
        <v>53</v>
      </c>
      <c r="J1" t="s">
        <v>54</v>
      </c>
      <c r="K1" t="s">
        <v>55</v>
      </c>
    </row>
    <row r="2" spans="1:11">
      <c r="A2" s="9" t="s">
        <v>26</v>
      </c>
      <c r="B2" s="10">
        <v>0.0298969072164948</v>
      </c>
      <c r="C2" s="10">
        <f>D2/SUM(D$2:D$14)</f>
        <v>0.149812600302255</v>
      </c>
      <c r="D2" s="10">
        <v>0.528735632183908</v>
      </c>
      <c r="E2" s="10">
        <f>C2/B2</f>
        <v>5.01097318252372</v>
      </c>
      <c r="F2" s="10">
        <f>E2/SUM(E$2:E$14)</f>
        <v>0.16007920615126</v>
      </c>
      <c r="G2" s="10">
        <v>0.0772743489118801</v>
      </c>
      <c r="H2" s="10">
        <f>I2/SUM(I$2:I$14)</f>
        <v>0.11449702103962</v>
      </c>
      <c r="I2" s="10">
        <v>0.346260387811634</v>
      </c>
      <c r="J2" s="10">
        <f>H2/G2</f>
        <v>1.48169505989868</v>
      </c>
      <c r="K2" s="10">
        <f>J2/SUM(J$2:J$14)</f>
        <v>0.0273967599815347</v>
      </c>
    </row>
    <row r="3" spans="1:11">
      <c r="A3" s="9" t="s">
        <v>4</v>
      </c>
      <c r="B3" s="10">
        <v>0.226460481099656</v>
      </c>
      <c r="C3" s="10">
        <f t="shared" ref="C3:C14" si="0">D3/SUM(D$2:D$14)</f>
        <v>0.233896244214064</v>
      </c>
      <c r="D3" s="10">
        <v>0.825493171471927</v>
      </c>
      <c r="E3" s="10">
        <f t="shared" ref="E3:E14" si="1">C3/B3</f>
        <v>1.03283470510308</v>
      </c>
      <c r="F3" s="10">
        <f t="shared" ref="F3:F14" si="2">E3/SUM(E$2:E$14)</f>
        <v>0.0329946606489525</v>
      </c>
      <c r="G3" s="10">
        <v>0.31173742418837</v>
      </c>
      <c r="H3" s="10">
        <f>I3/SUM(I$2:I$14)</f>
        <v>0.225692418664578</v>
      </c>
      <c r="I3" s="10">
        <v>0.682536049439231</v>
      </c>
      <c r="J3" s="10">
        <f t="shared" ref="J3:J14" si="3">H3/G3</f>
        <v>0.723982432498068</v>
      </c>
      <c r="K3" s="10">
        <f t="shared" ref="K3:K14" si="4">J3/SUM(J$2:J$14)</f>
        <v>0.013386541853864</v>
      </c>
    </row>
    <row r="4" spans="1:11">
      <c r="A4" s="9" t="s">
        <v>8</v>
      </c>
      <c r="B4" s="10">
        <v>0.0920962199312715</v>
      </c>
      <c r="C4" s="10">
        <f t="shared" si="0"/>
        <v>0.1384988810549</v>
      </c>
      <c r="D4" s="10">
        <v>0.488805970149254</v>
      </c>
      <c r="E4" s="10">
        <f t="shared" si="1"/>
        <v>1.5038497905588</v>
      </c>
      <c r="F4" s="10">
        <f t="shared" si="2"/>
        <v>0.0480415823183768</v>
      </c>
      <c r="G4" s="10">
        <v>0.0470924009989297</v>
      </c>
      <c r="H4" s="10">
        <f>I4/SUM(I$2:I$14)</f>
        <v>0.143289205263716</v>
      </c>
      <c r="I4" s="10">
        <v>0.433333333333333</v>
      </c>
      <c r="J4" s="10">
        <f t="shared" si="3"/>
        <v>3.04272456328937</v>
      </c>
      <c r="K4" s="10">
        <f t="shared" si="4"/>
        <v>0.0562604255129655</v>
      </c>
    </row>
    <row r="5" spans="1:11">
      <c r="A5" s="9" t="s">
        <v>6</v>
      </c>
      <c r="B5" s="10">
        <v>0.0274914089347079</v>
      </c>
      <c r="C5" s="10">
        <f t="shared" si="0"/>
        <v>0.123961784760969</v>
      </c>
      <c r="D5" s="10">
        <v>0.4375</v>
      </c>
      <c r="E5" s="10">
        <f t="shared" si="1"/>
        <v>4.50910992068026</v>
      </c>
      <c r="F5" s="10">
        <f t="shared" si="2"/>
        <v>0.144046816907476</v>
      </c>
      <c r="G5" s="10">
        <v>0.0264716375312166</v>
      </c>
      <c r="H5" s="10">
        <f>I5/SUM(I$2:I$14)</f>
        <v>0.205887247040753</v>
      </c>
      <c r="I5" s="10">
        <v>0.622641509433962</v>
      </c>
      <c r="J5" s="10">
        <f t="shared" si="3"/>
        <v>7.77765435923491</v>
      </c>
      <c r="K5" s="10">
        <f t="shared" si="4"/>
        <v>0.143809975119892</v>
      </c>
    </row>
    <row r="6" spans="1:11">
      <c r="A6" s="9" t="s">
        <v>10</v>
      </c>
      <c r="B6" s="10">
        <v>0.0206185567010309</v>
      </c>
      <c r="C6" s="10">
        <f t="shared" si="0"/>
        <v>0.22195062414345</v>
      </c>
      <c r="D6" s="10">
        <v>0.783333333333333</v>
      </c>
      <c r="E6" s="10">
        <f t="shared" si="1"/>
        <v>10.7646052709573</v>
      </c>
      <c r="F6" s="10">
        <f t="shared" si="2"/>
        <v>0.34388319464896</v>
      </c>
      <c r="G6" s="10">
        <v>0.036817695326436</v>
      </c>
      <c r="H6" s="10">
        <f>I6/SUM(I$2:I$14)</f>
        <v>0.168537839822707</v>
      </c>
      <c r="I6" s="10">
        <v>0.50968992248062</v>
      </c>
      <c r="J6" s="10">
        <f t="shared" si="3"/>
        <v>4.57763144402178</v>
      </c>
      <c r="K6" s="10">
        <f t="shared" si="4"/>
        <v>0.0846410799023427</v>
      </c>
    </row>
    <row r="7" spans="1:11">
      <c r="A7" s="9" t="s">
        <v>12</v>
      </c>
      <c r="B7" s="10">
        <v>0.436082474226804</v>
      </c>
      <c r="C7" s="10">
        <f t="shared" si="0"/>
        <v>0.00156295394497676</v>
      </c>
      <c r="D7" s="10">
        <v>0.00551615445232467</v>
      </c>
      <c r="E7" s="10">
        <f t="shared" si="1"/>
        <v>0.00358407878635334</v>
      </c>
      <c r="F7" s="10">
        <f t="shared" si="2"/>
        <v>0.000114496020234947</v>
      </c>
      <c r="G7" s="10">
        <v>0.350838387442026</v>
      </c>
      <c r="H7" s="10">
        <f>I7/SUM(I$2:I$14)</f>
        <v>0.0104909729296192</v>
      </c>
      <c r="I7" s="10">
        <v>0.0317266625991458</v>
      </c>
      <c r="J7" s="10">
        <f t="shared" si="3"/>
        <v>0.0299025799488741</v>
      </c>
      <c r="K7" s="10">
        <f t="shared" si="4"/>
        <v>0.000552903109323975</v>
      </c>
    </row>
    <row r="8" spans="1:11">
      <c r="A8" s="9" t="s">
        <v>14</v>
      </c>
      <c r="B8" s="10">
        <v>0.0130584192439863</v>
      </c>
      <c r="C8" s="10">
        <f t="shared" si="0"/>
        <v>0.00745634795554703</v>
      </c>
      <c r="D8" s="10">
        <v>0.0263157894736842</v>
      </c>
      <c r="E8" s="10">
        <f t="shared" si="1"/>
        <v>0.570999277648468</v>
      </c>
      <c r="F8" s="10">
        <f t="shared" si="2"/>
        <v>0.0182409898735229</v>
      </c>
      <c r="G8" s="10">
        <v>0.000927577595433464</v>
      </c>
      <c r="H8" s="10">
        <f>I8/SUM(I$2:I$14)</f>
        <v>0</v>
      </c>
      <c r="I8" s="10">
        <v>0</v>
      </c>
      <c r="J8" s="10">
        <f t="shared" si="3"/>
        <v>0</v>
      </c>
      <c r="K8" s="10">
        <f t="shared" si="4"/>
        <v>0</v>
      </c>
    </row>
    <row r="9" spans="1:11">
      <c r="A9" s="9" t="s">
        <v>22</v>
      </c>
      <c r="B9" s="10">
        <v>0.0652920962199313</v>
      </c>
      <c r="C9" s="10">
        <f t="shared" si="0"/>
        <v>0.0164039655022035</v>
      </c>
      <c r="D9" s="10">
        <v>0.0578947368421053</v>
      </c>
      <c r="E9" s="10">
        <f t="shared" si="1"/>
        <v>0.251239682165327</v>
      </c>
      <c r="F9" s="10">
        <f t="shared" si="2"/>
        <v>0.00802603554435009</v>
      </c>
      <c r="G9" s="10">
        <v>0.0206207634677132</v>
      </c>
      <c r="H9" s="10">
        <f>I9/SUM(I$2:I$14)</f>
        <v>0.00800924490428011</v>
      </c>
      <c r="I9" s="10">
        <v>0.0242214532871972</v>
      </c>
      <c r="J9" s="10">
        <f t="shared" si="3"/>
        <v>0.388406807382303</v>
      </c>
      <c r="K9" s="10">
        <f t="shared" si="4"/>
        <v>0.00718169909925647</v>
      </c>
    </row>
    <row r="10" spans="1:11">
      <c r="A10" s="9" t="s">
        <v>28</v>
      </c>
      <c r="B10" s="10">
        <v>0.0130584192439863</v>
      </c>
      <c r="C10" s="10">
        <f t="shared" si="0"/>
        <v>0.0969325234221115</v>
      </c>
      <c r="D10" s="10">
        <v>0.342105263157895</v>
      </c>
      <c r="E10" s="10">
        <f t="shared" si="1"/>
        <v>7.4229906094301</v>
      </c>
      <c r="F10" s="10">
        <f t="shared" si="2"/>
        <v>0.237132868355797</v>
      </c>
      <c r="G10" s="10">
        <v>0.0497324295397788</v>
      </c>
      <c r="H10" s="10">
        <f>I10/SUM(I$2:I$14)</f>
        <v>0.0341578946440378</v>
      </c>
      <c r="I10" s="10">
        <v>0.103299856527977</v>
      </c>
      <c r="J10" s="10">
        <f t="shared" si="3"/>
        <v>0.686833419564118</v>
      </c>
      <c r="K10" s="10">
        <f t="shared" si="4"/>
        <v>0.0126996511309025</v>
      </c>
    </row>
    <row r="11" spans="1:11">
      <c r="A11" s="9" t="s">
        <v>56</v>
      </c>
      <c r="B11" s="10">
        <v>0.040893470790378</v>
      </c>
      <c r="C11" s="10">
        <f t="shared" si="0"/>
        <v>0.00952407469952228</v>
      </c>
      <c r="D11" s="10">
        <v>0.0336134453781513</v>
      </c>
      <c r="E11" s="10">
        <f t="shared" si="1"/>
        <v>0.232899641811847</v>
      </c>
      <c r="F11" s="10">
        <f t="shared" si="2"/>
        <v>0.00744014953106903</v>
      </c>
      <c r="G11" s="10">
        <v>0.0583660363895826</v>
      </c>
      <c r="H11" s="10">
        <f>I11/SUM(I$2:I$14)</f>
        <v>0.00808477742695407</v>
      </c>
      <c r="I11" s="10">
        <v>0.0244498777506112</v>
      </c>
      <c r="J11" s="10">
        <f t="shared" si="3"/>
        <v>0.138518527675747</v>
      </c>
      <c r="K11" s="10">
        <f t="shared" si="4"/>
        <v>0.0025612279870782</v>
      </c>
    </row>
    <row r="12" spans="1:11">
      <c r="A12" s="9" t="s">
        <v>57</v>
      </c>
      <c r="B12" s="10">
        <v>0.00343642611683849</v>
      </c>
      <c r="C12" s="10">
        <f t="shared" si="0"/>
        <v>0</v>
      </c>
      <c r="D12" s="10">
        <v>0</v>
      </c>
      <c r="E12" s="10">
        <f t="shared" si="1"/>
        <v>0</v>
      </c>
      <c r="F12" s="10">
        <f t="shared" si="2"/>
        <v>0</v>
      </c>
      <c r="G12" s="10">
        <v>0.00206921155904388</v>
      </c>
      <c r="H12" s="10">
        <f>I12/SUM(I$2:I$14)</f>
        <v>0.0684139441577425</v>
      </c>
      <c r="I12" s="10">
        <v>0.206896551724138</v>
      </c>
      <c r="J12" s="10">
        <f t="shared" si="3"/>
        <v>33.0628078403711</v>
      </c>
      <c r="K12" s="10">
        <f t="shared" si="4"/>
        <v>0.611336188689318</v>
      </c>
    </row>
    <row r="13" spans="1:11">
      <c r="A13" s="9" t="s">
        <v>58</v>
      </c>
      <c r="B13" s="10">
        <v>0.0237113402061856</v>
      </c>
      <c r="C13" s="10">
        <f t="shared" si="0"/>
        <v>0</v>
      </c>
      <c r="D13" s="10">
        <v>0</v>
      </c>
      <c r="E13" s="10">
        <f t="shared" si="1"/>
        <v>0</v>
      </c>
      <c r="F13" s="10">
        <f t="shared" si="2"/>
        <v>0</v>
      </c>
      <c r="G13" s="10">
        <v>0.0143417766678559</v>
      </c>
      <c r="H13" s="10">
        <f>I13/SUM(I$2:I$14)</f>
        <v>0.00658044570671486</v>
      </c>
      <c r="I13" s="10">
        <v>0.0199004975124378</v>
      </c>
      <c r="J13" s="10">
        <f t="shared" si="3"/>
        <v>0.458830579998053</v>
      </c>
      <c r="K13" s="10">
        <f t="shared" si="4"/>
        <v>0.00848384503168592</v>
      </c>
    </row>
    <row r="14" spans="1:11">
      <c r="A14" s="9" t="s">
        <v>24</v>
      </c>
      <c r="B14" s="10">
        <v>0.00790378006872852</v>
      </c>
      <c r="C14" s="10">
        <f t="shared" si="0"/>
        <v>0</v>
      </c>
      <c r="D14" s="10">
        <v>0</v>
      </c>
      <c r="E14" s="10">
        <f t="shared" si="1"/>
        <v>0</v>
      </c>
      <c r="F14" s="10">
        <f t="shared" si="2"/>
        <v>0</v>
      </c>
      <c r="G14" s="10">
        <v>0.00371031038173386</v>
      </c>
      <c r="H14" s="10">
        <f>I14/SUM(I$2:I$14)</f>
        <v>0.00635898839927734</v>
      </c>
      <c r="I14" s="10">
        <v>0.0192307692307692</v>
      </c>
      <c r="J14" s="10">
        <f t="shared" si="3"/>
        <v>1.71386966184369</v>
      </c>
      <c r="K14" s="10">
        <f t="shared" si="4"/>
        <v>0.0316897025818364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I1" sqref="A1:A14 D1:D14 I1:I14"/>
    </sheetView>
  </sheetViews>
  <sheetFormatPr defaultColWidth="8.88888888888889" defaultRowHeight="14.4"/>
  <sheetData>
    <row r="1" spans="1:11">
      <c r="A1" s="7" t="s">
        <v>0</v>
      </c>
      <c r="B1" s="8" t="s">
        <v>47</v>
      </c>
      <c r="C1" s="8" t="s">
        <v>48</v>
      </c>
      <c r="D1" t="s">
        <v>49</v>
      </c>
      <c r="E1" t="s">
        <v>50</v>
      </c>
      <c r="F1" t="s">
        <v>51</v>
      </c>
      <c r="G1" t="s">
        <v>2</v>
      </c>
      <c r="H1" t="s">
        <v>52</v>
      </c>
      <c r="I1" t="s">
        <v>53</v>
      </c>
      <c r="J1" t="s">
        <v>54</v>
      </c>
      <c r="K1" t="s">
        <v>55</v>
      </c>
    </row>
    <row r="2" spans="1:11">
      <c r="A2" s="9" t="s">
        <v>26</v>
      </c>
      <c r="B2" s="10">
        <v>0.0298969072164948</v>
      </c>
      <c r="C2" s="10">
        <f>D2/SUM(D$2:D$14)</f>
        <v>0.144022432098528</v>
      </c>
      <c r="D2" s="10">
        <v>0.551724137931034</v>
      </c>
      <c r="E2" s="10">
        <f t="shared" ref="E2:E14" si="0">C2/B2</f>
        <v>4.81730203915768</v>
      </c>
      <c r="F2" s="10">
        <f>E2/SUM(E$2:E$14)</f>
        <v>0.18891833377282</v>
      </c>
      <c r="G2" s="10">
        <v>0.0772743489118801</v>
      </c>
      <c r="H2" s="10">
        <f>I2/SUM(I$2:I$14)</f>
        <v>0.126204099029243</v>
      </c>
      <c r="I2" s="10">
        <v>0.493074792243767</v>
      </c>
      <c r="J2" s="10">
        <f t="shared" ref="J2:J14" si="1">H2/G2</f>
        <v>1.63319524274685</v>
      </c>
      <c r="K2" s="10">
        <f>J2/SUM(J$2:J$14)</f>
        <v>0.020023680828161</v>
      </c>
    </row>
    <row r="3" spans="1:11">
      <c r="A3" s="9" t="s">
        <v>4</v>
      </c>
      <c r="B3" s="10">
        <v>0.226460481099656</v>
      </c>
      <c r="C3" s="10">
        <f>D3/SUM(D$2:D$14)</f>
        <v>0.226182421578104</v>
      </c>
      <c r="D3" s="10">
        <v>0.866464339908953</v>
      </c>
      <c r="E3" s="10">
        <f t="shared" si="0"/>
        <v>0.99877214991242</v>
      </c>
      <c r="F3" s="10">
        <f>E3/SUM(E$2:E$14)</f>
        <v>0.0391684741472312</v>
      </c>
      <c r="G3" s="10">
        <v>0.31173742418837</v>
      </c>
      <c r="H3" s="10">
        <f>I3/SUM(I$2:I$14)</f>
        <v>0.207738670037275</v>
      </c>
      <c r="I3" s="10">
        <v>0.811627374685283</v>
      </c>
      <c r="J3" s="10">
        <f t="shared" si="1"/>
        <v>0.666389897132616</v>
      </c>
      <c r="K3" s="10">
        <f>J3/SUM(J$2:J$14)</f>
        <v>0.00817022867691688</v>
      </c>
    </row>
    <row r="4" spans="1:11">
      <c r="A4" s="9" t="s">
        <v>8</v>
      </c>
      <c r="B4" s="10">
        <v>0.0920962199312715</v>
      </c>
      <c r="C4" s="10">
        <f>D4/SUM(D$2:D$14)</f>
        <v>0.230845656672851</v>
      </c>
      <c r="D4" s="10">
        <v>0.884328358208955</v>
      </c>
      <c r="E4" s="10">
        <f t="shared" si="0"/>
        <v>2.50657037655969</v>
      </c>
      <c r="F4" s="10">
        <f>E4/SUM(E$2:E$14)</f>
        <v>0.09829923371522</v>
      </c>
      <c r="G4" s="10">
        <v>0.0470924009989297</v>
      </c>
      <c r="H4" s="10">
        <f>I4/SUM(I$2:I$14)</f>
        <v>0.200496717998985</v>
      </c>
      <c r="I4" s="10">
        <v>0.783333333333333</v>
      </c>
      <c r="J4" s="10">
        <f t="shared" si="1"/>
        <v>4.25751742841784</v>
      </c>
      <c r="K4" s="10">
        <f>J4/SUM(J$2:J$14)</f>
        <v>0.0521990071215177</v>
      </c>
    </row>
    <row r="5" spans="1:11">
      <c r="A5" s="9" t="s">
        <v>6</v>
      </c>
      <c r="B5" s="10">
        <v>0.0274914089347079</v>
      </c>
      <c r="C5" s="10">
        <f>D5/SUM(D$2:D$14)</f>
        <v>0.123994312634827</v>
      </c>
      <c r="D5" s="10">
        <v>0.475</v>
      </c>
      <c r="E5" s="10">
        <f t="shared" si="0"/>
        <v>4.51029312209183</v>
      </c>
      <c r="F5" s="10">
        <f>E5/SUM(E$2:E$14)</f>
        <v>0.176878479806009</v>
      </c>
      <c r="G5" s="10">
        <v>0.0264716375312166</v>
      </c>
      <c r="H5" s="10">
        <f>I5/SUM(I$2:I$14)</f>
        <v>0.125561975141877</v>
      </c>
      <c r="I5" s="10">
        <v>0.490566037735849</v>
      </c>
      <c r="J5" s="10">
        <f t="shared" si="1"/>
        <v>4.74326437092563</v>
      </c>
      <c r="K5" s="10">
        <f>J5/SUM(J$2:J$14)</f>
        <v>0.058154474958708</v>
      </c>
    </row>
    <row r="6" spans="1:11">
      <c r="A6" s="9" t="s">
        <v>10</v>
      </c>
      <c r="B6" s="10">
        <v>0.0206185567010309</v>
      </c>
      <c r="C6" s="10">
        <f>D6/SUM(D$2:D$14)</f>
        <v>0.191429815997627</v>
      </c>
      <c r="D6" s="10">
        <v>0.733333333333333</v>
      </c>
      <c r="E6" s="10">
        <f t="shared" si="0"/>
        <v>9.28434607588493</v>
      </c>
      <c r="F6" s="10">
        <f>E6/SUM(E$2:E$14)</f>
        <v>0.364100730360908</v>
      </c>
      <c r="G6" s="10">
        <v>0.036817695326436</v>
      </c>
      <c r="H6" s="10">
        <f>I6/SUM(I$2:I$14)</f>
        <v>0.150298133482663</v>
      </c>
      <c r="I6" s="10">
        <v>0.587209302325581</v>
      </c>
      <c r="J6" s="10">
        <f t="shared" si="1"/>
        <v>4.08222546658822</v>
      </c>
      <c r="K6" s="10">
        <f>J6/SUM(J$2:J$14)</f>
        <v>0.0500498517703699</v>
      </c>
    </row>
    <row r="7" spans="1:11">
      <c r="A7" s="9" t="s">
        <v>12</v>
      </c>
      <c r="B7" s="10">
        <v>0.436082474226804</v>
      </c>
      <c r="C7" s="10">
        <f>D7/SUM(D$2:D$14)</f>
        <v>0.00164564638725663</v>
      </c>
      <c r="D7" s="10">
        <v>0.00630417651694247</v>
      </c>
      <c r="E7" s="10">
        <f t="shared" si="0"/>
        <v>0.00377370448141591</v>
      </c>
      <c r="F7" s="10">
        <f>E7/SUM(E$2:E$14)</f>
        <v>0.000147991958358661</v>
      </c>
      <c r="G7" s="10">
        <v>0.350838387442026</v>
      </c>
      <c r="H7" s="10">
        <f>I7/SUM(I$2:I$14)</f>
        <v>0.0103588973249901</v>
      </c>
      <c r="I7" s="10">
        <v>0.0404718324181411</v>
      </c>
      <c r="J7" s="10">
        <f t="shared" si="1"/>
        <v>0.0295261228411096</v>
      </c>
      <c r="K7" s="10">
        <f>J7/SUM(J$2:J$14)</f>
        <v>0.000362003050455305</v>
      </c>
    </row>
    <row r="8" spans="1:11">
      <c r="A8" s="9" t="s">
        <v>14</v>
      </c>
      <c r="B8" s="10">
        <v>0.0130584192439863</v>
      </c>
      <c r="C8" s="10">
        <f>D8/SUM(D$2:D$14)</f>
        <v>0.00686949100469954</v>
      </c>
      <c r="D8" s="10">
        <v>0.0263157894736842</v>
      </c>
      <c r="E8" s="10">
        <f t="shared" si="0"/>
        <v>0.526058390096726</v>
      </c>
      <c r="F8" s="10">
        <f>E8/SUM(E$2:E$14)</f>
        <v>0.0206302352886436</v>
      </c>
      <c r="G8" s="10">
        <v>0.000927577595433464</v>
      </c>
      <c r="H8" s="10">
        <f>I8/SUM(I$2:I$14)</f>
        <v>0.0393774241569202</v>
      </c>
      <c r="I8" s="10">
        <v>0.153846153846154</v>
      </c>
      <c r="J8" s="10">
        <f t="shared" si="1"/>
        <v>42.4518922737874</v>
      </c>
      <c r="K8" s="10">
        <f>J8/SUM(J$2:J$14)</f>
        <v>0.520478580388292</v>
      </c>
    </row>
    <row r="9" spans="1:11">
      <c r="A9" s="9" t="s">
        <v>22</v>
      </c>
      <c r="B9" s="10">
        <v>0.0652920962199313</v>
      </c>
      <c r="C9" s="10">
        <f>D9/SUM(D$2:D$14)</f>
        <v>0.0453386406310171</v>
      </c>
      <c r="D9" s="10">
        <v>0.173684210526316</v>
      </c>
      <c r="E9" s="10">
        <f t="shared" si="0"/>
        <v>0.694397074927682</v>
      </c>
      <c r="F9" s="10">
        <f>E9/SUM(E$2:E$14)</f>
        <v>0.0272319105810097</v>
      </c>
      <c r="G9" s="10">
        <v>0.0206207634677132</v>
      </c>
      <c r="H9" s="10">
        <f>I9/SUM(I$2:I$14)</f>
        <v>0.0301121478847035</v>
      </c>
      <c r="I9" s="10">
        <v>0.117647058823529</v>
      </c>
      <c r="J9" s="10">
        <f t="shared" si="1"/>
        <v>1.46028288098311</v>
      </c>
      <c r="K9" s="10">
        <f>J9/SUM(J$2:J$14)</f>
        <v>0.0179037004041565</v>
      </c>
    </row>
    <row r="10" spans="1:11">
      <c r="A10" s="9" t="s">
        <v>28</v>
      </c>
      <c r="B10" s="10">
        <v>0.0130584192439863</v>
      </c>
      <c r="C10" s="10">
        <f>D10/SUM(D$2:D$14)</f>
        <v>0.0274779640187982</v>
      </c>
      <c r="D10" s="10">
        <v>0.105263157894737</v>
      </c>
      <c r="E10" s="10">
        <f t="shared" si="0"/>
        <v>2.10423356038691</v>
      </c>
      <c r="F10" s="10">
        <f>E10/SUM(E$2:E$14)</f>
        <v>0.0825209411545747</v>
      </c>
      <c r="G10" s="10">
        <v>0.0497324295397788</v>
      </c>
      <c r="H10" s="10">
        <f>I10/SUM(I$2:I$14)</f>
        <v>0.0308465905160379</v>
      </c>
      <c r="I10" s="10">
        <v>0.12051649928264</v>
      </c>
      <c r="J10" s="10">
        <f t="shared" si="1"/>
        <v>0.620251027377721</v>
      </c>
      <c r="K10" s="10">
        <f>J10/SUM(J$2:J$14)</f>
        <v>0.00760454615619739</v>
      </c>
    </row>
    <row r="11" spans="1:11">
      <c r="A11" s="9" t="s">
        <v>56</v>
      </c>
      <c r="B11" s="10">
        <v>0.040893470790378</v>
      </c>
      <c r="C11" s="10">
        <f>D11/SUM(D$2:D$14)</f>
        <v>0.00219361897629061</v>
      </c>
      <c r="D11" s="10">
        <v>0.00840336134453781</v>
      </c>
      <c r="E11" s="10">
        <f t="shared" si="0"/>
        <v>0.0536422791681149</v>
      </c>
      <c r="F11" s="10">
        <f>E11/SUM(E$2:E$14)</f>
        <v>0.00210366921522502</v>
      </c>
      <c r="G11" s="10">
        <v>0.0583660363895826</v>
      </c>
      <c r="H11" s="10">
        <f>I11/SUM(I$2:I$14)</f>
        <v>0.014080558149021</v>
      </c>
      <c r="I11" s="10">
        <v>0.0550122249388753</v>
      </c>
      <c r="J11" s="10">
        <f t="shared" si="1"/>
        <v>0.241245748726808</v>
      </c>
      <c r="K11" s="10">
        <f>J11/SUM(J$2:J$14)</f>
        <v>0.00295777733563058</v>
      </c>
    </row>
    <row r="12" spans="1:11">
      <c r="A12" s="9" t="s">
        <v>57</v>
      </c>
      <c r="B12" s="10">
        <v>0.00343642611683849</v>
      </c>
      <c r="C12" s="10">
        <f>D12/SUM(D$2:D$14)</f>
        <v>0</v>
      </c>
      <c r="D12" s="10">
        <v>0</v>
      </c>
      <c r="E12" s="10">
        <f t="shared" si="0"/>
        <v>0</v>
      </c>
      <c r="F12" s="10">
        <f>E12/SUM(E$2:E$14)</f>
        <v>0</v>
      </c>
      <c r="G12" s="10">
        <v>0.00206921155904388</v>
      </c>
      <c r="H12" s="10">
        <f>I12/SUM(I$2:I$14)</f>
        <v>0.026477923139998</v>
      </c>
      <c r="I12" s="10">
        <v>0.103448275862069</v>
      </c>
      <c r="J12" s="10">
        <f t="shared" si="1"/>
        <v>12.7961411312784</v>
      </c>
      <c r="K12" s="10">
        <f>J12/SUM(J$2:J$14)</f>
        <v>0.156886230830478</v>
      </c>
    </row>
    <row r="13" spans="1:11">
      <c r="A13" s="9" t="s">
        <v>58</v>
      </c>
      <c r="B13" s="10">
        <v>0.0237113402061856</v>
      </c>
      <c r="C13" s="10">
        <f>D13/SUM(D$2:D$14)</f>
        <v>0</v>
      </c>
      <c r="D13" s="10">
        <v>0</v>
      </c>
      <c r="E13" s="10">
        <f t="shared" si="0"/>
        <v>0</v>
      </c>
      <c r="F13" s="10">
        <f>E13/SUM(E$2:E$14)</f>
        <v>0</v>
      </c>
      <c r="G13" s="10">
        <v>0.0143417766678559</v>
      </c>
      <c r="H13" s="10">
        <f>I13/SUM(I$2:I$14)</f>
        <v>0.00891379502059636</v>
      </c>
      <c r="I13" s="10">
        <v>0.0348258706467662</v>
      </c>
      <c r="J13" s="10">
        <f t="shared" si="1"/>
        <v>0.62152655330178</v>
      </c>
      <c r="K13" s="10">
        <f>J13/SUM(J$2:J$14)</f>
        <v>0.00762018465631232</v>
      </c>
    </row>
    <row r="14" spans="1:11">
      <c r="A14" s="9" t="s">
        <v>24</v>
      </c>
      <c r="B14" s="10">
        <v>0.00790378006872852</v>
      </c>
      <c r="C14" s="10">
        <f>D14/SUM(D$2:D$14)</f>
        <v>0</v>
      </c>
      <c r="D14" s="10">
        <v>0</v>
      </c>
      <c r="E14" s="10">
        <f t="shared" si="0"/>
        <v>0</v>
      </c>
      <c r="F14" s="10">
        <f>E14/SUM(E$2:E$14)</f>
        <v>0</v>
      </c>
      <c r="G14" s="10">
        <v>0.00371031038173386</v>
      </c>
      <c r="H14" s="10">
        <f>I14/SUM(I$2:I$14)</f>
        <v>0.02953306811769</v>
      </c>
      <c r="I14" s="10">
        <v>0.115384615384615</v>
      </c>
      <c r="J14" s="10">
        <f t="shared" si="1"/>
        <v>7.9597298013351</v>
      </c>
      <c r="K14" s="10">
        <f>J14/SUM(J$2:J$14)</f>
        <v>0.0975897338228043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"/>
  <sheetViews>
    <sheetView tabSelected="1" workbookViewId="0">
      <selection activeCell="Q17" sqref="Q17:R25"/>
    </sheetView>
  </sheetViews>
  <sheetFormatPr defaultColWidth="8.88888888888889" defaultRowHeight="14.4"/>
  <sheetData>
    <row r="1" spans="1:8">
      <c r="A1" t="s">
        <v>59</v>
      </c>
      <c r="B1" t="s">
        <v>60</v>
      </c>
      <c r="C1" t="s">
        <v>61</v>
      </c>
      <c r="G1" t="s">
        <v>62</v>
      </c>
      <c r="H1" t="s">
        <v>63</v>
      </c>
    </row>
    <row r="2" spans="1:10">
      <c r="A2">
        <v>0.001</v>
      </c>
      <c r="B2">
        <v>128</v>
      </c>
      <c r="C2">
        <v>512</v>
      </c>
      <c r="E2" t="s">
        <v>64</v>
      </c>
      <c r="F2" t="s">
        <v>65</v>
      </c>
      <c r="G2" t="s">
        <v>66</v>
      </c>
      <c r="H2" t="s">
        <v>67</v>
      </c>
      <c r="I2" s="1" t="s">
        <v>68</v>
      </c>
      <c r="J2" s="5" t="s">
        <v>69</v>
      </c>
    </row>
    <row r="3" spans="1:8">
      <c r="A3">
        <v>0.005</v>
      </c>
      <c r="B3">
        <v>128</v>
      </c>
      <c r="C3">
        <v>512</v>
      </c>
      <c r="E3" t="s">
        <v>64</v>
      </c>
      <c r="F3" t="s">
        <v>65</v>
      </c>
      <c r="G3" t="s">
        <v>70</v>
      </c>
      <c r="H3" t="s">
        <v>71</v>
      </c>
    </row>
    <row r="4" spans="1:8">
      <c r="A4">
        <v>0.01</v>
      </c>
      <c r="B4">
        <v>128</v>
      </c>
      <c r="C4">
        <v>512</v>
      </c>
      <c r="E4" t="s">
        <v>72</v>
      </c>
      <c r="F4" t="s">
        <v>73</v>
      </c>
      <c r="G4" t="s">
        <v>74</v>
      </c>
      <c r="H4" s="1" t="s">
        <v>75</v>
      </c>
    </row>
    <row r="5" spans="1:8">
      <c r="A5">
        <v>0.05</v>
      </c>
      <c r="B5">
        <v>128</v>
      </c>
      <c r="C5">
        <v>512</v>
      </c>
      <c r="H5" s="2" t="s">
        <v>76</v>
      </c>
    </row>
    <row r="6" spans="1:9">
      <c r="A6">
        <v>0.1</v>
      </c>
      <c r="B6">
        <v>128</v>
      </c>
      <c r="C6">
        <v>512</v>
      </c>
      <c r="H6" s="1" t="s">
        <v>77</v>
      </c>
      <c r="I6" t="s">
        <v>78</v>
      </c>
    </row>
    <row r="7" spans="1:3">
      <c r="A7">
        <v>0.001</v>
      </c>
      <c r="B7">
        <v>64</v>
      </c>
      <c r="C7">
        <v>512</v>
      </c>
    </row>
    <row r="8" spans="1:18">
      <c r="A8">
        <v>0.001</v>
      </c>
      <c r="B8">
        <v>128</v>
      </c>
      <c r="C8">
        <v>512</v>
      </c>
      <c r="G8" t="s">
        <v>66</v>
      </c>
      <c r="H8" t="s">
        <v>79</v>
      </c>
      <c r="I8" t="s">
        <v>80</v>
      </c>
      <c r="K8" t="s">
        <v>70</v>
      </c>
      <c r="L8" t="s">
        <v>81</v>
      </c>
      <c r="M8" t="s">
        <v>79</v>
      </c>
      <c r="N8" t="s">
        <v>80</v>
      </c>
      <c r="P8" t="s">
        <v>74</v>
      </c>
      <c r="Q8" t="s">
        <v>79</v>
      </c>
      <c r="R8" t="s">
        <v>80</v>
      </c>
    </row>
    <row r="9" spans="1:18">
      <c r="A9">
        <v>0.001</v>
      </c>
      <c r="B9">
        <v>256</v>
      </c>
      <c r="C9">
        <v>512</v>
      </c>
      <c r="H9" t="s">
        <v>82</v>
      </c>
      <c r="I9">
        <v>0.001</v>
      </c>
      <c r="L9" t="s">
        <v>83</v>
      </c>
      <c r="M9" t="s">
        <v>60</v>
      </c>
      <c r="N9">
        <v>24</v>
      </c>
      <c r="Q9" t="s">
        <v>84</v>
      </c>
      <c r="R9">
        <v>2</v>
      </c>
    </row>
    <row r="10" spans="1:18">
      <c r="A10">
        <v>0.001</v>
      </c>
      <c r="B10">
        <v>512</v>
      </c>
      <c r="C10">
        <v>512</v>
      </c>
      <c r="H10" t="s">
        <v>85</v>
      </c>
      <c r="I10">
        <v>0.9</v>
      </c>
      <c r="L10" s="6" t="s">
        <v>86</v>
      </c>
      <c r="M10" t="s">
        <v>82</v>
      </c>
      <c r="N10">
        <v>0.0001</v>
      </c>
      <c r="Q10" t="s">
        <v>87</v>
      </c>
      <c r="R10">
        <v>128</v>
      </c>
    </row>
    <row r="11" spans="1:18">
      <c r="A11">
        <v>0.001</v>
      </c>
      <c r="B11">
        <v>128</v>
      </c>
      <c r="C11">
        <v>64</v>
      </c>
      <c r="H11" t="s">
        <v>88</v>
      </c>
      <c r="I11">
        <v>0.99</v>
      </c>
      <c r="L11" s="6"/>
      <c r="M11" t="s">
        <v>89</v>
      </c>
      <c r="N11">
        <v>0.99</v>
      </c>
      <c r="Q11" t="s">
        <v>82</v>
      </c>
      <c r="R11">
        <v>0.001</v>
      </c>
    </row>
    <row r="12" spans="1:18">
      <c r="A12">
        <v>0.001</v>
      </c>
      <c r="B12">
        <v>128</v>
      </c>
      <c r="C12">
        <v>128</v>
      </c>
      <c r="H12" t="s">
        <v>90</v>
      </c>
      <c r="I12">
        <v>0.2</v>
      </c>
      <c r="L12" s="6"/>
      <c r="M12" t="s">
        <v>91</v>
      </c>
      <c r="N12">
        <v>0.01</v>
      </c>
      <c r="Q12" t="s">
        <v>85</v>
      </c>
      <c r="R12">
        <v>0.9</v>
      </c>
    </row>
    <row r="13" spans="1:18">
      <c r="A13">
        <v>0.001</v>
      </c>
      <c r="B13">
        <v>128</v>
      </c>
      <c r="C13">
        <v>256</v>
      </c>
      <c r="H13" t="s">
        <v>60</v>
      </c>
      <c r="I13">
        <v>50</v>
      </c>
      <c r="L13" s="6"/>
      <c r="M13" t="s">
        <v>92</v>
      </c>
      <c r="N13">
        <v>24</v>
      </c>
      <c r="Q13" t="s">
        <v>88</v>
      </c>
      <c r="R13">
        <v>0.99</v>
      </c>
    </row>
    <row r="14" spans="1:18">
      <c r="A14">
        <v>0.001</v>
      </c>
      <c r="B14">
        <v>128</v>
      </c>
      <c r="C14">
        <v>512</v>
      </c>
      <c r="H14" t="s">
        <v>93</v>
      </c>
      <c r="I14">
        <v>20</v>
      </c>
      <c r="L14" s="6"/>
      <c r="M14" t="s">
        <v>94</v>
      </c>
      <c r="N14">
        <v>100</v>
      </c>
      <c r="Q14" t="s">
        <v>90</v>
      </c>
      <c r="R14">
        <v>0.2</v>
      </c>
    </row>
    <row r="15" spans="12:18">
      <c r="L15" s="6" t="s">
        <v>95</v>
      </c>
      <c r="M15" t="s">
        <v>96</v>
      </c>
      <c r="N15">
        <v>-0.01</v>
      </c>
      <c r="Q15" t="s">
        <v>93</v>
      </c>
      <c r="R15">
        <v>10</v>
      </c>
    </row>
    <row r="16" spans="1:14">
      <c r="A16" t="s">
        <v>97</v>
      </c>
      <c r="B16" t="s">
        <v>59</v>
      </c>
      <c r="C16" t="s">
        <v>60</v>
      </c>
      <c r="D16" t="s">
        <v>98</v>
      </c>
      <c r="H16" t="s">
        <v>79</v>
      </c>
      <c r="I16" t="s">
        <v>80</v>
      </c>
      <c r="L16" s="6"/>
      <c r="M16" t="s">
        <v>99</v>
      </c>
      <c r="N16">
        <v>1</v>
      </c>
    </row>
    <row r="17" spans="1:18">
      <c r="A17" t="s">
        <v>100</v>
      </c>
      <c r="B17">
        <v>0.001</v>
      </c>
      <c r="C17">
        <v>128</v>
      </c>
      <c r="D17" t="s">
        <v>101</v>
      </c>
      <c r="H17" t="s">
        <v>82</v>
      </c>
      <c r="I17">
        <v>0.001</v>
      </c>
      <c r="L17" s="6"/>
      <c r="M17" t="s">
        <v>102</v>
      </c>
      <c r="N17">
        <v>0.02</v>
      </c>
      <c r="Q17" t="s">
        <v>103</v>
      </c>
      <c r="R17" t="s">
        <v>104</v>
      </c>
    </row>
    <row r="18" spans="1:18">
      <c r="A18" t="s">
        <v>105</v>
      </c>
      <c r="B18">
        <v>0.001</v>
      </c>
      <c r="C18">
        <v>128</v>
      </c>
      <c r="D18" t="s">
        <v>106</v>
      </c>
      <c r="H18" t="s">
        <v>85</v>
      </c>
      <c r="I18">
        <v>0.9</v>
      </c>
      <c r="L18" s="6"/>
      <c r="M18" t="s">
        <v>93</v>
      </c>
      <c r="N18">
        <v>30</v>
      </c>
      <c r="Q18" t="s">
        <v>107</v>
      </c>
      <c r="R18" t="s">
        <v>106</v>
      </c>
    </row>
    <row r="19" spans="1:18">
      <c r="A19" t="s">
        <v>108</v>
      </c>
      <c r="B19">
        <v>0.001</v>
      </c>
      <c r="C19">
        <v>128</v>
      </c>
      <c r="D19" t="s">
        <v>109</v>
      </c>
      <c r="H19" t="s">
        <v>88</v>
      </c>
      <c r="I19">
        <v>0.99</v>
      </c>
      <c r="Q19" t="s">
        <v>110</v>
      </c>
      <c r="R19" t="s">
        <v>111</v>
      </c>
    </row>
    <row r="20" spans="8:18">
      <c r="H20" t="s">
        <v>90</v>
      </c>
      <c r="I20">
        <v>0.2</v>
      </c>
      <c r="Q20" s="6" t="s">
        <v>112</v>
      </c>
      <c r="R20" t="s">
        <v>77</v>
      </c>
    </row>
    <row r="21" spans="1:18">
      <c r="A21" s="3" t="s">
        <v>113</v>
      </c>
      <c r="B21" t="s">
        <v>79</v>
      </c>
      <c r="H21" t="s">
        <v>60</v>
      </c>
      <c r="I21">
        <v>50</v>
      </c>
      <c r="Q21" s="6"/>
      <c r="R21" t="s">
        <v>114</v>
      </c>
    </row>
    <row r="22" spans="1:18">
      <c r="A22" t="s">
        <v>106</v>
      </c>
      <c r="B22" t="s">
        <v>106</v>
      </c>
      <c r="H22" t="s">
        <v>93</v>
      </c>
      <c r="I22">
        <v>20</v>
      </c>
      <c r="Q22" s="6"/>
      <c r="R22" t="s">
        <v>115</v>
      </c>
    </row>
    <row r="23" spans="1:18">
      <c r="A23" t="s">
        <v>116</v>
      </c>
      <c r="B23" t="s">
        <v>106</v>
      </c>
      <c r="Q23" t="s">
        <v>117</v>
      </c>
      <c r="R23" t="s">
        <v>118</v>
      </c>
    </row>
    <row r="24" spans="1:18">
      <c r="A24" t="s">
        <v>119</v>
      </c>
      <c r="B24" t="s">
        <v>120</v>
      </c>
      <c r="Q24" t="s">
        <v>121</v>
      </c>
      <c r="R24" t="s">
        <v>106</v>
      </c>
    </row>
    <row r="25" spans="1:18">
      <c r="A25" t="s">
        <v>122</v>
      </c>
      <c r="B25" t="s">
        <v>123</v>
      </c>
      <c r="Q25" t="s">
        <v>124</v>
      </c>
      <c r="R25" t="s">
        <v>106</v>
      </c>
    </row>
    <row r="26" ht="57.6" spans="1:2">
      <c r="A26" t="s">
        <v>125</v>
      </c>
      <c r="B26" s="4" t="s">
        <v>126</v>
      </c>
    </row>
    <row r="27" ht="43.2" spans="1:2">
      <c r="A27" t="s">
        <v>127</v>
      </c>
      <c r="B27" s="4" t="s">
        <v>128</v>
      </c>
    </row>
    <row r="28" ht="43.2" spans="1:2">
      <c r="A28" t="s">
        <v>129</v>
      </c>
      <c r="B28" s="4" t="s">
        <v>130</v>
      </c>
    </row>
  </sheetData>
  <mergeCells count="3">
    <mergeCell ref="L10:L14"/>
    <mergeCell ref="L15:L18"/>
    <mergeCell ref="Q20:Q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更改表格样式</vt:lpstr>
      <vt:lpstr>错误类别与对应</vt:lpstr>
      <vt:lpstr>RLAssist action set</vt:lpstr>
      <vt:lpstr>DeepFix</vt:lpstr>
      <vt:lpstr>RLAssist</vt:lpstr>
      <vt:lpstr>参数选取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元素</cp:lastModifiedBy>
  <dcterms:created xsi:type="dcterms:W3CDTF">2021-06-09T03:45:00Z</dcterms:created>
  <dcterms:modified xsi:type="dcterms:W3CDTF">2021-06-29T11:20:46Z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