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23a768f453834/Documents/바탕 화면/역량강화 프로그램/산출물/"/>
    </mc:Choice>
  </mc:AlternateContent>
  <xr:revisionPtr revIDLastSave="338" documentId="8_{40162868-7CBE-4F2D-A896-58E8C195C0B3}" xr6:coauthVersionLast="47" xr6:coauthVersionMax="47" xr10:uidLastSave="{C8A28368-C39E-4EA7-A9F5-B2728E3C6066}"/>
  <bookViews>
    <workbookView xWindow="-108" yWindow="-108" windowWidth="23256" windowHeight="12456" tabRatio="535" xr2:uid="{64733D78-0841-4F2B-8F0A-3306B0887D11}"/>
  </bookViews>
  <sheets>
    <sheet name="컬럼품질검토서" sheetId="7" r:id="rId1"/>
  </sheets>
  <definedNames>
    <definedName name="_xlnm._FilterDatabase" localSheetId="0" hidden="1">컬럼품질검토서!$B$7:$X$81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7" l="1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6" i="7"/>
  <c r="N57" i="7"/>
  <c r="N59" i="7"/>
  <c r="N61" i="7"/>
  <c r="N62" i="7"/>
  <c r="N63" i="7"/>
  <c r="N64" i="7"/>
  <c r="N65" i="7"/>
  <c r="N77" i="7"/>
  <c r="N78" i="7"/>
  <c r="N11" i="7"/>
  <c r="N9" i="7"/>
</calcChain>
</file>

<file path=xl/sharedStrings.xml><?xml version="1.0" encoding="utf-8"?>
<sst xmlns="http://schemas.openxmlformats.org/spreadsheetml/2006/main" count="626" uniqueCount="225">
  <si>
    <t>DB영역</t>
    <phoneticPr fontId="1" type="noConversion"/>
  </si>
  <si>
    <t>DB명</t>
    <phoneticPr fontId="1" type="noConversion"/>
  </si>
  <si>
    <t>테이블명</t>
    <phoneticPr fontId="1" type="noConversion"/>
  </si>
  <si>
    <t>테이블영문명</t>
    <phoneticPr fontId="1" type="noConversion"/>
  </si>
  <si>
    <t>컬럼
번호</t>
    <phoneticPr fontId="1" type="noConversion"/>
  </si>
  <si>
    <t>컬럼명</t>
    <phoneticPr fontId="1" type="noConversion"/>
  </si>
  <si>
    <t>컬럼영문명</t>
    <phoneticPr fontId="1" type="noConversion"/>
  </si>
  <si>
    <t>품질 검토 결과</t>
    <phoneticPr fontId="1" type="noConversion"/>
  </si>
  <si>
    <t>컬럼
타입</t>
    <phoneticPr fontId="1" type="noConversion"/>
  </si>
  <si>
    <t>컬럼
길이</t>
  </si>
  <si>
    <t>비고</t>
    <phoneticPr fontId="1" type="noConversion"/>
  </si>
  <si>
    <t>전체건수</t>
    <phoneticPr fontId="1" type="noConversion"/>
  </si>
  <si>
    <t>결측건수</t>
    <phoneticPr fontId="1" type="noConversion"/>
  </si>
  <si>
    <t>결측비율</t>
    <phoneticPr fontId="1" type="noConversion"/>
  </si>
  <si>
    <t>범주형 컬럼</t>
    <phoneticPr fontId="1" type="noConversion"/>
  </si>
  <si>
    <t>연속형 컬럼</t>
    <phoneticPr fontId="1" type="noConversion"/>
  </si>
  <si>
    <t>속성값</t>
    <phoneticPr fontId="1" type="noConversion"/>
  </si>
  <si>
    <t>최소</t>
    <phoneticPr fontId="1" type="noConversion"/>
  </si>
  <si>
    <t>평균</t>
    <phoneticPr fontId="1" type="noConversion"/>
  </si>
  <si>
    <t>최대</t>
    <phoneticPr fontId="1" type="noConversion"/>
  </si>
  <si>
    <t>범주형</t>
    <phoneticPr fontId="1" type="noConversion"/>
  </si>
  <si>
    <t>pine</t>
  </si>
  <si>
    <t>pine</t>
    <phoneticPr fontId="1" type="noConversion"/>
  </si>
  <si>
    <t>ACTIVITY</t>
  </si>
  <si>
    <t>ACTIVITY</t>
    <phoneticPr fontId="1" type="noConversion"/>
  </si>
  <si>
    <t>활동</t>
    <phoneticPr fontId="1" type="noConversion"/>
  </si>
  <si>
    <t>활동ID</t>
  </si>
  <si>
    <t>활동명</t>
  </si>
  <si>
    <t>ACTIVITY_ID</t>
  </si>
  <si>
    <t>NAME</t>
  </si>
  <si>
    <t>배우</t>
    <phoneticPr fontId="1" type="noConversion"/>
  </si>
  <si>
    <t>CAST</t>
  </si>
  <si>
    <t>CAST_ID</t>
  </si>
  <si>
    <t>배우ID</t>
  </si>
  <si>
    <t>배우명</t>
  </si>
  <si>
    <t>CREW</t>
  </si>
  <si>
    <t>CREW</t>
    <phoneticPr fontId="1" type="noConversion"/>
  </si>
  <si>
    <t>각본가</t>
  </si>
  <si>
    <t>각본가</t>
    <phoneticPr fontId="1" type="noConversion"/>
  </si>
  <si>
    <t>CREW_ID</t>
  </si>
  <si>
    <t>각본가ID</t>
  </si>
  <si>
    <t>CUSTOMER</t>
  </si>
  <si>
    <t>고객</t>
    <phoneticPr fontId="1" type="noConversion"/>
  </si>
  <si>
    <t>고객ID</t>
  </si>
  <si>
    <t>성</t>
  </si>
  <si>
    <t>이름</t>
  </si>
  <si>
    <t>거리주소</t>
  </si>
  <si>
    <t>우편번호</t>
  </si>
  <si>
    <t>도시명</t>
  </si>
  <si>
    <t>나라</t>
  </si>
  <si>
    <t>대륙ID</t>
  </si>
  <si>
    <t>대륙</t>
  </si>
  <si>
    <t>나이</t>
  </si>
  <si>
    <t>교육</t>
  </si>
  <si>
    <t>이메일</t>
  </si>
  <si>
    <t>full타임_유_무</t>
  </si>
  <si>
    <t>성별</t>
  </si>
  <si>
    <t>수입수준</t>
  </si>
  <si>
    <t>직업종류</t>
  </si>
  <si>
    <t>결혼여부</t>
  </si>
  <si>
    <t>애완동물</t>
  </si>
  <si>
    <t>렌트_소유</t>
  </si>
  <si>
    <t>세그먼트</t>
  </si>
  <si>
    <t>YRS_RESIDENCE</t>
  </si>
  <si>
    <t>나라코드</t>
  </si>
  <si>
    <t>고객명</t>
  </si>
  <si>
    <t>CUST_ID</t>
  </si>
  <si>
    <t>LAST_NAME</t>
  </si>
  <si>
    <t>FIRST_NAME</t>
  </si>
  <si>
    <t>POSTAL_CODE</t>
  </si>
  <si>
    <t>CITY_ID</t>
  </si>
  <si>
    <t>CITY</t>
  </si>
  <si>
    <t>STATE_PROVINCE_ID</t>
  </si>
  <si>
    <t>COUNTRY_ID</t>
  </si>
  <si>
    <t>COUNTRY</t>
  </si>
  <si>
    <t>CONTINENT_ID</t>
  </si>
  <si>
    <t>CONTINENT</t>
  </si>
  <si>
    <t>AGE</t>
  </si>
  <si>
    <t>COMMUTE_DISTANCE</t>
  </si>
  <si>
    <t>CREDIT_BALANCE</t>
  </si>
  <si>
    <t>EDUCATION</t>
  </si>
  <si>
    <t>EMAIL</t>
  </si>
  <si>
    <t>FULL_TIME</t>
  </si>
  <si>
    <t>GENDER</t>
  </si>
  <si>
    <t>HOUSEHOLD_SIZE</t>
  </si>
  <si>
    <t>INCOME</t>
  </si>
  <si>
    <t>INCOME_LEVEL</t>
  </si>
  <si>
    <t>INSUFF_FUNDS_INCIDENTS</t>
  </si>
  <si>
    <t>JOB_TYPE</t>
  </si>
  <si>
    <t>MARITAL_STATUS</t>
  </si>
  <si>
    <t>MORTGAGE_AMT</t>
  </si>
  <si>
    <t>NUM_CARS</t>
  </si>
  <si>
    <t>NUM_MORTGAGES</t>
  </si>
  <si>
    <t>PROMOTION_RESPONSE</t>
  </si>
  <si>
    <t>RENT_OWN</t>
  </si>
  <si>
    <t>SEG</t>
  </si>
  <si>
    <t>WORK_EXPERIENCE</t>
  </si>
  <si>
    <t>YRS_CURRENT_EMPLOYER</t>
  </si>
  <si>
    <t>COUNTRY_CODE</t>
  </si>
  <si>
    <t>USERNAME</t>
  </si>
  <si>
    <t>고객_세그먼트</t>
  </si>
  <si>
    <t>고객_세그먼트</t>
    <phoneticPr fontId="1" type="noConversion"/>
  </si>
  <si>
    <t>CUSTOMER_SEGMENT</t>
    <phoneticPr fontId="1" type="noConversion"/>
  </si>
  <si>
    <t>SEGMENT_ID</t>
  </si>
  <si>
    <t>DESCRIPTION</t>
  </si>
  <si>
    <t>세그먼트ID</t>
  </si>
  <si>
    <t>세그먼트명</t>
  </si>
  <si>
    <t>설명</t>
  </si>
  <si>
    <t>장르</t>
    <phoneticPr fontId="1" type="noConversion"/>
  </si>
  <si>
    <t>GENRE</t>
    <phoneticPr fontId="1" type="noConversion"/>
  </si>
  <si>
    <t>장르ID</t>
  </si>
  <si>
    <t>장르명</t>
  </si>
  <si>
    <t>GENRE_ID</t>
  </si>
  <si>
    <t>MOVIE</t>
    <phoneticPr fontId="1" type="noConversion"/>
  </si>
  <si>
    <t>영화</t>
    <phoneticPr fontId="1" type="noConversion"/>
  </si>
  <si>
    <t>영화ID</t>
  </si>
  <si>
    <t>제목</t>
  </si>
  <si>
    <t>개봉년도</t>
  </si>
  <si>
    <t>비용</t>
  </si>
  <si>
    <t>줄거리</t>
  </si>
  <si>
    <t>MOVIE_ID</t>
  </si>
  <si>
    <t>TITLE</t>
  </si>
  <si>
    <t>YEAR</t>
  </si>
  <si>
    <t>BUDGET</t>
  </si>
  <si>
    <t>GROSS</t>
  </si>
  <si>
    <t>PLOT_SUMMARY</t>
  </si>
  <si>
    <t>MOVIE_CAST</t>
    <phoneticPr fontId="1" type="noConversion"/>
  </si>
  <si>
    <t>영화_배우</t>
    <phoneticPr fontId="1" type="noConversion"/>
  </si>
  <si>
    <t>JOB</t>
  </si>
  <si>
    <t>직업</t>
  </si>
  <si>
    <t>MOVIE_CREW</t>
  </si>
  <si>
    <t>MOVIE_CREW</t>
    <phoneticPr fontId="1" type="noConversion"/>
  </si>
  <si>
    <t>영화_각본가</t>
  </si>
  <si>
    <t>영화_각본가</t>
    <phoneticPr fontId="1" type="noConversion"/>
  </si>
  <si>
    <t>범주형</t>
  </si>
  <si>
    <t>연속형</t>
  </si>
  <si>
    <t>영화_상세</t>
    <phoneticPr fontId="1" type="noConversion"/>
  </si>
  <si>
    <t>MOVIE_FACT</t>
    <phoneticPr fontId="1" type="noConversion"/>
  </si>
  <si>
    <t>개봉ID</t>
  </si>
  <si>
    <t>순위</t>
  </si>
  <si>
    <t>SALES</t>
  </si>
  <si>
    <t>TIME_ID</t>
  </si>
  <si>
    <t>RECOMMENDED</t>
  </si>
  <si>
    <t>RATING</t>
  </si>
  <si>
    <t>BASEYM</t>
  </si>
  <si>
    <t>영화_장르</t>
  </si>
  <si>
    <t>MOVIE_GENRE</t>
  </si>
  <si>
    <t xml:space="preserve">연속형  </t>
  </si>
  <si>
    <t xml:space="preserve">범주형 </t>
  </si>
  <si>
    <t>STREET_ADDRESS</t>
    <phoneticPr fontId="1" type="noConversion"/>
  </si>
  <si>
    <t>CUSTOMER</t>
    <phoneticPr fontId="1" type="noConversion"/>
  </si>
  <si>
    <t>통근거리</t>
    <phoneticPr fontId="1" type="noConversion"/>
  </si>
  <si>
    <t>YRS_CUSTOMER</t>
    <phoneticPr fontId="1" type="noConversion"/>
  </si>
  <si>
    <t>PET</t>
    <phoneticPr fontId="1" type="noConversion"/>
  </si>
  <si>
    <t>프로모션응답</t>
    <phoneticPr fontId="1" type="noConversion"/>
  </si>
  <si>
    <t>가구규모</t>
    <phoneticPr fontId="1" type="noConversion"/>
  </si>
  <si>
    <t>주</t>
    <phoneticPr fontId="1" type="noConversion"/>
  </si>
  <si>
    <t>주ID</t>
    <phoneticPr fontId="1" type="noConversion"/>
  </si>
  <si>
    <t>STATE_PROVINCE</t>
    <phoneticPr fontId="1" type="noConversion"/>
  </si>
  <si>
    <t>MOVIE_GENRE</t>
    <phoneticPr fontId="1" type="noConversion"/>
  </si>
  <si>
    <t>CAST</t>
    <phoneticPr fontId="1" type="noConversion"/>
  </si>
  <si>
    <t>ADDRESS_POINT</t>
    <phoneticPr fontId="1" type="noConversion"/>
  </si>
  <si>
    <t>배우ID</t>
    <phoneticPr fontId="1" type="noConversion"/>
  </si>
  <si>
    <t>각본가ID</t>
    <phoneticPr fontId="1" type="noConversion"/>
  </si>
  <si>
    <t>각본가명</t>
    <phoneticPr fontId="1" type="noConversion"/>
  </si>
  <si>
    <t>CUST_ID</t>
    <phoneticPr fontId="1" type="noConversion"/>
  </si>
  <si>
    <t>고객ID</t>
    <phoneticPr fontId="1" type="noConversion"/>
  </si>
  <si>
    <t>도시ID</t>
    <phoneticPr fontId="1" type="noConversion"/>
  </si>
  <si>
    <t>나라ID</t>
    <phoneticPr fontId="1" type="noConversion"/>
  </si>
  <si>
    <t>신용잔액</t>
    <phoneticPr fontId="1" type="noConversion"/>
  </si>
  <si>
    <t>수입</t>
    <phoneticPr fontId="1" type="noConversion"/>
  </si>
  <si>
    <t>자금부족횟수</t>
    <phoneticPr fontId="1" type="noConversion"/>
  </si>
  <si>
    <t>LATE_MORT_RENT_PMTS</t>
    <phoneticPr fontId="1" type="noConversion"/>
  </si>
  <si>
    <t>저당양</t>
    <phoneticPr fontId="1" type="noConversion"/>
  </si>
  <si>
    <t>자동차수</t>
    <phoneticPr fontId="1" type="noConversion"/>
  </si>
  <si>
    <t>대출수</t>
    <phoneticPr fontId="1" type="noConversion"/>
  </si>
  <si>
    <t>업무경험</t>
    <phoneticPr fontId="1" type="noConversion"/>
  </si>
  <si>
    <t>40</t>
    <phoneticPr fontId="1" type="noConversion"/>
  </si>
  <si>
    <t>관객수</t>
  </si>
  <si>
    <t>대출상환지연건수</t>
    <phoneticPr fontId="1" type="noConversion"/>
  </si>
  <si>
    <t>거주기간</t>
    <phoneticPr fontId="1" type="noConversion"/>
  </si>
  <si>
    <t>주소지점</t>
    <phoneticPr fontId="1" type="noConversion"/>
  </si>
  <si>
    <t>SQLite</t>
  </si>
  <si>
    <t>PK</t>
    <phoneticPr fontId="1" type="noConversion"/>
  </si>
  <si>
    <t>SQLite</t>
    <phoneticPr fontId="1" type="noConversion"/>
  </si>
  <si>
    <t>48</t>
    <phoneticPr fontId="1" type="noConversion"/>
  </si>
  <si>
    <t>80</t>
    <phoneticPr fontId="1" type="noConversion"/>
  </si>
  <si>
    <t>연속형</t>
    <phoneticPr fontId="1" type="noConversion"/>
  </si>
  <si>
    <t>추천여부</t>
    <phoneticPr fontId="1" type="noConversion"/>
  </si>
  <si>
    <t>현직장</t>
    <phoneticPr fontId="1" type="noConversion"/>
  </si>
  <si>
    <t>고객이_된_년수</t>
    <phoneticPr fontId="1" type="noConversion"/>
  </si>
  <si>
    <t>기준년월</t>
    <phoneticPr fontId="1" type="noConversion"/>
  </si>
  <si>
    <t xml:space="preserve"> 나라ID, 나라 컬럼 이용</t>
  </si>
  <si>
    <t>활용여부</t>
    <phoneticPr fontId="1" type="noConversion"/>
  </si>
  <si>
    <t>세그먼트에 대한 설명</t>
  </si>
  <si>
    <t>ex) 통근거리가 짧은 사람에게 단편영화 24. shot(장르 테이블) 추천 가능</t>
  </si>
  <si>
    <t>결혼 여부에 따라 영화 추천 가능
ex) 결혼한 사람에게 14. Family (장르 테이블) 영화 추천 가능</t>
  </si>
  <si>
    <t>성별에 따라 영화 추천 가능
나이 컬럼과 함께 사용 가능
ex) 20대 여성들이 선호하는 영화 추천 가능</t>
  </si>
  <si>
    <t>가족 규모에 따라 영화 추천 가능
ex) 가족 규모가 클 수록 14. Family (장르 테이블) 혹은 2. Animation (장르 테이블) 위주의 영화를 추천할 수 있음</t>
  </si>
  <si>
    <t>특정 시대의 영화 추천 가능
ex) 1970년대 영화를 주로 보는 사람에게는 1970년대 영화 추천 가능
-최소 -1, 최대 4033 이상값 존재</t>
  </si>
  <si>
    <t>ex) 높은 퀄리티와 다양한 CG가 들어간 영화를 좋아하는 사람에게는 고비용의 영화 추천 가능</t>
  </si>
  <si>
    <t>흥행율이 높은 영화를 선호하는 사람에게 관객수가 많은 영화 추천 가능</t>
  </si>
  <si>
    <t>ex) 동물이 등장하는 영화를 좋아하는 사람에게 줄거리 중 'pet' 이라는 단어가 여러 번 포함된 영화 추천 가능</t>
  </si>
  <si>
    <t>■ 컬럼품질검토서</t>
    <phoneticPr fontId="7" type="noConversion"/>
  </si>
  <si>
    <t>(4,3)</t>
    <phoneticPr fontId="1" type="noConversion"/>
  </si>
  <si>
    <t>(2,1)</t>
    <phoneticPr fontId="1" type="noConversion"/>
  </si>
  <si>
    <t>(3,2)</t>
    <phoneticPr fontId="1" type="noConversion"/>
  </si>
  <si>
    <t>활용 불가 사유</t>
    <phoneticPr fontId="1" type="noConversion"/>
  </si>
  <si>
    <t>1차 검토</t>
    <phoneticPr fontId="1" type="noConversion"/>
  </si>
  <si>
    <t>2차 검토</t>
    <phoneticPr fontId="1" type="noConversion"/>
  </si>
  <si>
    <t>현업 검토</t>
    <phoneticPr fontId="1" type="noConversion"/>
  </si>
  <si>
    <t>최종</t>
    <phoneticPr fontId="1" type="noConversion"/>
  </si>
  <si>
    <t>id성 컬럼</t>
    <phoneticPr fontId="1" type="noConversion"/>
  </si>
  <si>
    <t>결측 높음</t>
    <phoneticPr fontId="1" type="noConversion"/>
  </si>
  <si>
    <t>컬럼 특징 중복</t>
    <phoneticPr fontId="1" type="noConversion"/>
  </si>
  <si>
    <t>목적 불분명</t>
    <phoneticPr fontId="1" type="noConversion"/>
  </si>
  <si>
    <t>20% 넘는 결측치</t>
    <phoneticPr fontId="1" type="noConversion"/>
  </si>
  <si>
    <t>나라마다 영화 추천 가능</t>
    <phoneticPr fontId="1" type="noConversion"/>
  </si>
  <si>
    <t>애완동물 주제의 영화 추천 가능</t>
    <phoneticPr fontId="1" type="noConversion"/>
  </si>
  <si>
    <t>프로모션에 1로 응답한 사람에게만 영화 추천</t>
    <phoneticPr fontId="1" type="noConversion"/>
  </si>
  <si>
    <t>과거에 기록된 데이터를 바탕으로 영화 추천</t>
    <phoneticPr fontId="1" type="noConversion"/>
  </si>
  <si>
    <t>연령대에 따라 영화 추천 가능</t>
    <phoneticPr fontId="1" type="noConversion"/>
  </si>
  <si>
    <t>교육 수준에 따라 영화 추천 가능</t>
    <phoneticPr fontId="1" type="noConversion"/>
  </si>
  <si>
    <t>직업과 비슷한 장르의 영화 추천 가능</t>
    <phoneticPr fontId="1" type="noConversion"/>
  </si>
  <si>
    <t>CUSTOMER_SEGMENT 테이블과 결합하여 활용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</si>
</sst>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 tint="-0.1499984740745262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41" fontId="2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8" fillId="0" borderId="0" xfId="0" quotePrefix="1" applyFont="1" applyAlignment="1">
      <alignment vertical="top"/>
    </xf>
    <xf numFmtId="0" fontId="4" fillId="0" borderId="2" xfId="0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top"/>
    </xf>
    <xf numFmtId="49" fontId="3" fillId="0" borderId="6" xfId="1" applyNumberFormat="1" applyFont="1" applyFill="1" applyBorder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top"/>
    </xf>
    <xf numFmtId="9" fontId="3" fillId="0" borderId="0" xfId="0" applyNumberFormat="1" applyFont="1">
      <alignment vertical="center"/>
    </xf>
    <xf numFmtId="41" fontId="0" fillId="0" borderId="0" xfId="1" applyFont="1">
      <alignment vertical="center"/>
    </xf>
    <xf numFmtId="41" fontId="0" fillId="0" borderId="0" xfId="1" applyFont="1" applyAlignment="1">
      <alignment vertical="top"/>
    </xf>
    <xf numFmtId="41" fontId="5" fillId="4" borderId="1" xfId="1" applyFont="1" applyFill="1" applyBorder="1" applyAlignment="1">
      <alignment horizontal="center" vertical="center" wrapText="1"/>
    </xf>
    <xf numFmtId="41" fontId="3" fillId="0" borderId="6" xfId="1" applyFont="1" applyBorder="1" applyAlignment="1">
      <alignment vertical="center" wrapText="1"/>
    </xf>
    <xf numFmtId="41" fontId="3" fillId="0" borderId="6" xfId="1" applyFont="1" applyBorder="1">
      <alignment vertical="center"/>
    </xf>
    <xf numFmtId="41" fontId="3" fillId="0" borderId="0" xfId="1" applyFont="1">
      <alignment vertical="center"/>
    </xf>
    <xf numFmtId="176" fontId="3" fillId="0" borderId="6" xfId="1" applyNumberFormat="1" applyFont="1" applyFill="1" applyBorder="1" applyAlignment="1">
      <alignment horizontal="right" vertical="center"/>
    </xf>
    <xf numFmtId="0" fontId="3" fillId="0" borderId="6" xfId="1" applyNumberFormat="1" applyFont="1" applyFill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top"/>
    </xf>
    <xf numFmtId="176" fontId="3" fillId="0" borderId="0" xfId="0" applyNumberFormat="1" applyFont="1" applyAlignment="1">
      <alignment horizontal="right" vertical="center"/>
    </xf>
    <xf numFmtId="0" fontId="3" fillId="0" borderId="2" xfId="0" applyFont="1" applyBorder="1">
      <alignment vertical="center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>
      <alignment vertical="center"/>
    </xf>
    <xf numFmtId="41" fontId="3" fillId="0" borderId="6" xfId="1" applyFont="1" applyFill="1" applyBorder="1" applyAlignment="1">
      <alignment vertical="center" wrapText="1"/>
    </xf>
    <xf numFmtId="41" fontId="3" fillId="0" borderId="6" xfId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>
      <alignment vertical="center"/>
    </xf>
    <xf numFmtId="41" fontId="3" fillId="2" borderId="6" xfId="1" applyFont="1" applyFill="1" applyBorder="1" applyAlignment="1">
      <alignment vertical="center" wrapText="1"/>
    </xf>
    <xf numFmtId="176" fontId="3" fillId="2" borderId="6" xfId="1" applyNumberFormat="1" applyFont="1" applyFill="1" applyBorder="1" applyAlignment="1">
      <alignment horizontal="right" vertical="center"/>
    </xf>
    <xf numFmtId="49" fontId="3" fillId="2" borderId="6" xfId="1" applyNumberFormat="1" applyFont="1" applyFill="1" applyBorder="1" applyAlignment="1">
      <alignment horizontal="right" vertical="center"/>
    </xf>
    <xf numFmtId="41" fontId="3" fillId="2" borderId="6" xfId="1" applyFont="1" applyFill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>
      <alignment vertical="center"/>
    </xf>
    <xf numFmtId="41" fontId="3" fillId="2" borderId="7" xfId="1" applyFont="1" applyFill="1" applyBorder="1">
      <alignment vertical="center"/>
    </xf>
    <xf numFmtId="176" fontId="3" fillId="2" borderId="7" xfId="1" applyNumberFormat="1" applyFont="1" applyFill="1" applyBorder="1" applyAlignment="1">
      <alignment horizontal="right" vertical="center"/>
    </xf>
    <xf numFmtId="0" fontId="3" fillId="2" borderId="3" xfId="0" applyFont="1" applyFill="1" applyBorder="1">
      <alignment vertical="center"/>
    </xf>
    <xf numFmtId="41" fontId="3" fillId="2" borderId="7" xfId="1" applyFont="1" applyFill="1" applyBorder="1" applyAlignment="1">
      <alignment vertical="center" wrapText="1"/>
    </xf>
    <xf numFmtId="49" fontId="3" fillId="2" borderId="7" xfId="1" applyNumberFormat="1" applyFont="1" applyFill="1" applyBorder="1" applyAlignment="1">
      <alignment horizontal="right" vertical="center"/>
    </xf>
    <xf numFmtId="0" fontId="11" fillId="2" borderId="2" xfId="0" applyFont="1" applyFill="1" applyBorder="1">
      <alignment vertical="center"/>
    </xf>
    <xf numFmtId="0" fontId="11" fillId="2" borderId="3" xfId="0" applyFont="1" applyFill="1" applyBorder="1">
      <alignment vertical="center"/>
    </xf>
    <xf numFmtId="41" fontId="0" fillId="0" borderId="0" xfId="1" applyFont="1" applyAlignment="1">
      <alignment horizontal="center" vertical="center"/>
    </xf>
    <xf numFmtId="41" fontId="3" fillId="0" borderId="6" xfId="1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49" fontId="3" fillId="2" borderId="11" xfId="1" applyNumberFormat="1" applyFont="1" applyFill="1" applyBorder="1" applyAlignment="1">
      <alignment horizontal="right" vertical="center"/>
    </xf>
    <xf numFmtId="0" fontId="3" fillId="2" borderId="5" xfId="1" applyNumberFormat="1" applyFont="1" applyFill="1" applyBorder="1" applyAlignment="1">
      <alignment horizontal="left" vertical="center"/>
    </xf>
    <xf numFmtId="0" fontId="3" fillId="0" borderId="6" xfId="1" applyNumberFormat="1" applyFont="1" applyFill="1" applyBorder="1" applyAlignment="1">
      <alignment horizontal="left" vertical="center"/>
    </xf>
    <xf numFmtId="0" fontId="3" fillId="0" borderId="6" xfId="1" applyNumberFormat="1" applyFont="1" applyFill="1" applyBorder="1" applyAlignment="1">
      <alignment horizontal="left" vertical="center" wrapText="1"/>
    </xf>
    <xf numFmtId="0" fontId="3" fillId="2" borderId="11" xfId="1" applyNumberFormat="1" applyFont="1" applyFill="1" applyBorder="1" applyAlignment="1">
      <alignment horizontal="left" vertical="center"/>
    </xf>
    <xf numFmtId="0" fontId="3" fillId="2" borderId="7" xfId="1" applyNumberFormat="1" applyFont="1" applyFill="1" applyBorder="1" applyAlignment="1">
      <alignment horizontal="left" vertical="center"/>
    </xf>
    <xf numFmtId="0" fontId="3" fillId="2" borderId="6" xfId="1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3" fillId="2" borderId="5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41" fontId="3" fillId="0" borderId="6" xfId="1" applyFont="1" applyFill="1" applyBorder="1" applyAlignment="1">
      <alignment horizontal="center" vertical="center"/>
    </xf>
    <xf numFmtId="49" fontId="3" fillId="2" borderId="11" xfId="1" applyNumberFormat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/>
    </xf>
    <xf numFmtId="49" fontId="3" fillId="2" borderId="7" xfId="1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2" borderId="11" xfId="0" applyFont="1" applyFill="1" applyBorder="1" applyAlignment="1">
      <alignment vertical="center" wrapText="1"/>
    </xf>
    <xf numFmtId="0" fontId="3" fillId="2" borderId="11" xfId="0" applyFont="1" applyFill="1" applyBorder="1">
      <alignment vertical="center"/>
    </xf>
    <xf numFmtId="41" fontId="3" fillId="2" borderId="11" xfId="1" applyFont="1" applyFill="1" applyBorder="1">
      <alignment vertical="center"/>
    </xf>
    <xf numFmtId="9" fontId="3" fillId="2" borderId="11" xfId="0" applyNumberFormat="1" applyFont="1" applyFill="1" applyBorder="1">
      <alignment vertical="center"/>
    </xf>
    <xf numFmtId="41" fontId="3" fillId="2" borderId="11" xfId="1" applyFont="1" applyFill="1" applyBorder="1" applyAlignment="1">
      <alignment vertical="center" wrapText="1"/>
    </xf>
    <xf numFmtId="176" fontId="3" fillId="2" borderId="11" xfId="1" applyNumberFormat="1" applyFont="1" applyFill="1" applyBorder="1" applyAlignment="1">
      <alignment horizontal="right" vertical="center"/>
    </xf>
    <xf numFmtId="49" fontId="3" fillId="0" borderId="6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1" fontId="5" fillId="3" borderId="1" xfId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41" fontId="5" fillId="3" borderId="4" xfId="1" applyFont="1" applyFill="1" applyBorder="1" applyAlignment="1">
      <alignment horizontal="center" vertical="center" wrapText="1"/>
    </xf>
    <xf numFmtId="9" fontId="5" fillId="2" borderId="4" xfId="0" applyNumberFormat="1" applyFont="1" applyFill="1" applyBorder="1" applyAlignment="1">
      <alignment horizontal="center" vertical="center" wrapText="1"/>
    </xf>
    <xf numFmtId="41" fontId="5" fillId="3" borderId="4" xfId="1" applyFont="1" applyFill="1" applyBorder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>
      <alignment vertical="center"/>
    </xf>
    <xf numFmtId="9" fontId="3" fillId="0" borderId="6" xfId="0" applyNumberFormat="1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>
      <alignment vertical="center"/>
    </xf>
    <xf numFmtId="41" fontId="3" fillId="0" borderId="13" xfId="1" applyFont="1" applyBorder="1">
      <alignment vertical="center"/>
    </xf>
    <xf numFmtId="9" fontId="3" fillId="0" borderId="13" xfId="0" applyNumberFormat="1" applyFont="1" applyBorder="1">
      <alignment vertical="center"/>
    </xf>
    <xf numFmtId="41" fontId="3" fillId="0" borderId="13" xfId="1" applyFont="1" applyBorder="1" applyAlignment="1">
      <alignment vertical="center" wrapText="1"/>
    </xf>
    <xf numFmtId="176" fontId="3" fillId="0" borderId="13" xfId="1" applyNumberFormat="1" applyFont="1" applyFill="1" applyBorder="1" applyAlignment="1">
      <alignment horizontal="right" vertical="center"/>
    </xf>
    <xf numFmtId="49" fontId="3" fillId="0" borderId="13" xfId="1" applyNumberFormat="1" applyFont="1" applyFill="1" applyBorder="1" applyAlignment="1">
      <alignment horizontal="right" vertical="center"/>
    </xf>
    <xf numFmtId="49" fontId="3" fillId="0" borderId="13" xfId="1" applyNumberFormat="1" applyFont="1" applyFill="1" applyBorder="1" applyAlignment="1">
      <alignment horizontal="center" vertical="center"/>
    </xf>
    <xf numFmtId="0" fontId="3" fillId="0" borderId="13" xfId="1" applyNumberFormat="1" applyFont="1" applyFill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 applyAlignment="1">
      <alignment vertical="center" wrapText="1"/>
    </xf>
    <xf numFmtId="0" fontId="3" fillId="2" borderId="15" xfId="0" applyFont="1" applyFill="1" applyBorder="1">
      <alignment vertical="center"/>
    </xf>
    <xf numFmtId="41" fontId="3" fillId="2" borderId="15" xfId="1" applyFont="1" applyFill="1" applyBorder="1">
      <alignment vertical="center"/>
    </xf>
    <xf numFmtId="9" fontId="3" fillId="2" borderId="15" xfId="0" applyNumberFormat="1" applyFont="1" applyFill="1" applyBorder="1">
      <alignment vertical="center"/>
    </xf>
    <xf numFmtId="41" fontId="3" fillId="2" borderId="15" xfId="1" applyFont="1" applyFill="1" applyBorder="1" applyAlignment="1">
      <alignment vertical="center" wrapText="1"/>
    </xf>
    <xf numFmtId="176" fontId="3" fillId="2" borderId="15" xfId="1" applyNumberFormat="1" applyFont="1" applyFill="1" applyBorder="1" applyAlignment="1">
      <alignment horizontal="right" vertical="center"/>
    </xf>
    <xf numFmtId="49" fontId="3" fillId="2" borderId="15" xfId="1" applyNumberFormat="1" applyFont="1" applyFill="1" applyBorder="1" applyAlignment="1">
      <alignment horizontal="right" vertical="center"/>
    </xf>
    <xf numFmtId="49" fontId="3" fillId="2" borderId="15" xfId="1" applyNumberFormat="1" applyFont="1" applyFill="1" applyBorder="1" applyAlignment="1">
      <alignment horizontal="center" vertical="center"/>
    </xf>
    <xf numFmtId="0" fontId="3" fillId="2" borderId="15" xfId="1" applyNumberFormat="1" applyFont="1" applyFill="1" applyBorder="1" applyAlignment="1">
      <alignment horizontal="left" vertical="center"/>
    </xf>
    <xf numFmtId="0" fontId="3" fillId="0" borderId="13" xfId="1" applyNumberFormat="1" applyFont="1" applyFill="1" applyBorder="1" applyAlignment="1">
      <alignment horizontal="left" vertical="center" wrapText="1"/>
    </xf>
    <xf numFmtId="0" fontId="4" fillId="2" borderId="12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3" xfId="0" applyFont="1" applyFill="1" applyBorder="1" applyAlignment="1">
      <alignment vertical="center" wrapText="1"/>
    </xf>
    <xf numFmtId="0" fontId="3" fillId="2" borderId="13" xfId="0" applyFont="1" applyFill="1" applyBorder="1">
      <alignment vertical="center"/>
    </xf>
    <xf numFmtId="41" fontId="3" fillId="2" borderId="13" xfId="1" applyFont="1" applyFill="1" applyBorder="1">
      <alignment vertical="center"/>
    </xf>
    <xf numFmtId="9" fontId="3" fillId="2" borderId="13" xfId="0" applyNumberFormat="1" applyFont="1" applyFill="1" applyBorder="1">
      <alignment vertical="center"/>
    </xf>
    <xf numFmtId="41" fontId="3" fillId="2" borderId="13" xfId="1" applyFont="1" applyFill="1" applyBorder="1" applyAlignment="1">
      <alignment vertical="center" wrapText="1"/>
    </xf>
    <xf numFmtId="176" fontId="3" fillId="2" borderId="13" xfId="1" applyNumberFormat="1" applyFont="1" applyFill="1" applyBorder="1" applyAlignment="1">
      <alignment horizontal="right" vertical="center"/>
    </xf>
    <xf numFmtId="49" fontId="3" fillId="2" borderId="13" xfId="1" applyNumberFormat="1" applyFont="1" applyFill="1" applyBorder="1" applyAlignment="1">
      <alignment horizontal="right" vertical="center"/>
    </xf>
    <xf numFmtId="49" fontId="3" fillId="2" borderId="13" xfId="1" applyNumberFormat="1" applyFont="1" applyFill="1" applyBorder="1" applyAlignment="1">
      <alignment horizontal="center" vertical="center"/>
    </xf>
    <xf numFmtId="0" fontId="3" fillId="2" borderId="13" xfId="1" applyNumberFormat="1" applyFont="1" applyFill="1" applyBorder="1" applyAlignment="1">
      <alignment horizontal="left" vertical="center"/>
    </xf>
    <xf numFmtId="0" fontId="11" fillId="2" borderId="12" xfId="0" applyFont="1" applyFill="1" applyBorder="1">
      <alignment vertical="center"/>
    </xf>
    <xf numFmtId="0" fontId="3" fillId="2" borderId="13" xfId="1" applyNumberFormat="1" applyFont="1" applyFill="1" applyBorder="1" applyAlignment="1">
      <alignment horizontal="right" vertical="center"/>
    </xf>
    <xf numFmtId="0" fontId="3" fillId="2" borderId="13" xfId="1" applyNumberFormat="1" applyFont="1" applyFill="1" applyBorder="1" applyAlignment="1">
      <alignment horizontal="center" vertical="center"/>
    </xf>
    <xf numFmtId="9" fontId="3" fillId="2" borderId="7" xfId="0" applyNumberFormat="1" applyFont="1" applyFill="1" applyBorder="1">
      <alignment vertical="center"/>
    </xf>
  </cellXfs>
  <cellStyles count="5">
    <cellStyle name="쉼표 [0]" xfId="1" builtinId="6"/>
    <cellStyle name="쉼표 [0] 2" xfId="4" xr:uid="{E7BE319A-3E50-429F-BFA8-5DE375AEC70A}"/>
    <cellStyle name="표준" xfId="0" builtinId="0"/>
    <cellStyle name="표준 2" xfId="2" xr:uid="{88EDF165-AB5C-499E-94B2-E0F3E45FC8A0}"/>
    <cellStyle name="표준 3" xfId="3" xr:uid="{E7DC7E29-2EAA-4B99-9975-90DC86A22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C849-8214-4CFD-AB7C-B53455A5FF6B}">
  <dimension ref="B1:AC81"/>
  <sheetViews>
    <sheetView showGridLines="0" tabSelected="1" zoomScale="40" zoomScaleNormal="40" workbookViewId="0">
      <pane ySplit="7" topLeftCell="A8" activePane="bottomLeft" state="frozen"/>
      <selection activeCell="J24" sqref="J24"/>
      <selection pane="bottomLeft" activeCell="U85" sqref="U85"/>
    </sheetView>
  </sheetViews>
  <sheetFormatPr defaultColWidth="8.69921875" defaultRowHeight="15.6" x14ac:dyDescent="0.4"/>
  <cols>
    <col min="1" max="1" width="1.69921875" style="2" customWidth="1"/>
    <col min="2" max="2" width="7.5" style="2" bestFit="1" customWidth="1"/>
    <col min="3" max="3" width="6.09765625" style="2" bestFit="1" customWidth="1"/>
    <col min="4" max="4" width="12.5" style="2" bestFit="1" customWidth="1"/>
    <col min="5" max="5" width="19.5" style="2" bestFit="1" customWidth="1"/>
    <col min="6" max="6" width="3.796875" style="2" bestFit="1" customWidth="1"/>
    <col min="7" max="7" width="21.3984375" style="2" bestFit="1" customWidth="1"/>
    <col min="8" max="8" width="21.796875" style="2" customWidth="1"/>
    <col min="9" max="9" width="5.3984375" style="2" bestFit="1" customWidth="1"/>
    <col min="10" max="10" width="7.69921875" style="2" bestFit="1" customWidth="1"/>
    <col min="11" max="11" width="5.3984375" style="2" customWidth="1"/>
    <col min="12" max="12" width="11.5" style="21" customWidth="1"/>
    <col min="13" max="13" width="10.8984375" style="21" customWidth="1"/>
    <col min="14" max="14" width="10.8984375" style="15" customWidth="1"/>
    <col min="15" max="15" width="22.19921875" style="21" customWidth="1"/>
    <col min="16" max="16" width="11.5" style="26" bestFit="1" customWidth="1"/>
    <col min="17" max="17" width="14.296875" style="12" customWidth="1"/>
    <col min="18" max="18" width="14.09765625" style="12" bestFit="1" customWidth="1"/>
    <col min="19" max="23" width="14.09765625" style="68" customWidth="1"/>
    <col min="24" max="24" width="100.09765625" style="2" bestFit="1" customWidth="1"/>
    <col min="25" max="16384" width="8.69921875" style="2"/>
  </cols>
  <sheetData>
    <row r="1" spans="2:29" customFormat="1" ht="10.199999999999999" customHeight="1" x14ac:dyDescent="0.4">
      <c r="L1" s="49"/>
      <c r="M1" s="16"/>
      <c r="N1" s="13"/>
      <c r="O1" s="16"/>
      <c r="P1" s="24"/>
      <c r="Q1" s="9"/>
      <c r="R1" s="9"/>
      <c r="S1" s="59"/>
      <c r="T1" s="59"/>
      <c r="U1" s="59"/>
      <c r="V1" s="59"/>
      <c r="W1" s="59"/>
    </row>
    <row r="2" spans="2:29" s="3" customFormat="1" ht="20.399999999999999" x14ac:dyDescent="0.4">
      <c r="B2" s="4" t="s">
        <v>203</v>
      </c>
      <c r="L2" s="17"/>
      <c r="M2" s="17"/>
      <c r="N2" s="14"/>
      <c r="O2" s="17"/>
      <c r="P2" s="25"/>
      <c r="Q2" s="10"/>
      <c r="R2" s="10"/>
      <c r="S2" s="60"/>
      <c r="T2" s="60"/>
      <c r="U2" s="60"/>
      <c r="V2" s="60"/>
      <c r="W2" s="60"/>
    </row>
    <row r="3" spans="2:29" s="3" customFormat="1" ht="17.399999999999999" x14ac:dyDescent="0.4">
      <c r="B3" s="5"/>
      <c r="L3" s="17"/>
      <c r="M3" s="17"/>
      <c r="N3" s="14"/>
      <c r="O3" s="17"/>
      <c r="P3" s="25"/>
      <c r="Q3" s="10"/>
      <c r="R3" s="10"/>
      <c r="S3" s="60"/>
      <c r="T3" s="60"/>
      <c r="U3" s="60"/>
      <c r="V3" s="60"/>
      <c r="W3" s="60"/>
    </row>
    <row r="4" spans="2:29" customFormat="1" ht="15" customHeight="1" x14ac:dyDescent="0.4">
      <c r="L4" s="16"/>
      <c r="M4" s="16"/>
      <c r="N4" s="13"/>
      <c r="O4" s="16"/>
      <c r="P4" s="24"/>
      <c r="Q4" s="9"/>
      <c r="R4" s="9"/>
      <c r="S4" s="59"/>
      <c r="T4" s="59"/>
      <c r="U4" s="59"/>
      <c r="V4" s="59"/>
      <c r="W4" s="59"/>
    </row>
    <row r="5" spans="2:29" customFormat="1" ht="15" customHeight="1" x14ac:dyDescent="0.4">
      <c r="B5" s="86" t="s">
        <v>0</v>
      </c>
      <c r="C5" s="86" t="s">
        <v>1</v>
      </c>
      <c r="D5" s="86" t="s">
        <v>2</v>
      </c>
      <c r="E5" s="86" t="s">
        <v>3</v>
      </c>
      <c r="F5" s="87" t="s">
        <v>183</v>
      </c>
      <c r="G5" s="86" t="s">
        <v>5</v>
      </c>
      <c r="H5" s="86" t="s">
        <v>6</v>
      </c>
      <c r="I5" s="93" t="s">
        <v>4</v>
      </c>
      <c r="J5" s="93" t="s">
        <v>8</v>
      </c>
      <c r="K5" s="93" t="s">
        <v>9</v>
      </c>
      <c r="L5" s="82" t="s">
        <v>7</v>
      </c>
      <c r="M5" s="83"/>
      <c r="N5" s="83"/>
      <c r="O5" s="83"/>
      <c r="P5" s="83"/>
      <c r="Q5" s="83"/>
      <c r="R5" s="84"/>
      <c r="S5" s="96" t="s">
        <v>193</v>
      </c>
      <c r="T5" s="97"/>
      <c r="U5" s="97"/>
      <c r="V5" s="98"/>
      <c r="W5" s="85" t="s">
        <v>207</v>
      </c>
      <c r="X5" s="77" t="s">
        <v>10</v>
      </c>
    </row>
    <row r="6" spans="2:29" s="1" customFormat="1" ht="15" customHeight="1" x14ac:dyDescent="0.4">
      <c r="B6" s="86"/>
      <c r="C6" s="86"/>
      <c r="D6" s="86"/>
      <c r="E6" s="86"/>
      <c r="F6" s="88"/>
      <c r="G6" s="86"/>
      <c r="H6" s="86"/>
      <c r="I6" s="93"/>
      <c r="J6" s="93"/>
      <c r="K6" s="93"/>
      <c r="L6" s="80" t="s">
        <v>11</v>
      </c>
      <c r="M6" s="80" t="s">
        <v>12</v>
      </c>
      <c r="N6" s="81" t="s">
        <v>13</v>
      </c>
      <c r="O6" s="18" t="s">
        <v>14</v>
      </c>
      <c r="P6" s="90" t="s">
        <v>15</v>
      </c>
      <c r="Q6" s="91"/>
      <c r="R6" s="92"/>
      <c r="S6" s="94" t="s">
        <v>208</v>
      </c>
      <c r="T6" s="94" t="s">
        <v>209</v>
      </c>
      <c r="U6" s="94" t="s">
        <v>210</v>
      </c>
      <c r="V6" s="94" t="s">
        <v>211</v>
      </c>
      <c r="W6" s="94"/>
      <c r="X6" s="78"/>
    </row>
    <row r="7" spans="2:29" s="1" customFormat="1" ht="15" customHeight="1" x14ac:dyDescent="0.4">
      <c r="B7" s="86"/>
      <c r="C7" s="86"/>
      <c r="D7" s="86"/>
      <c r="E7" s="86"/>
      <c r="F7" s="89"/>
      <c r="G7" s="87"/>
      <c r="H7" s="87"/>
      <c r="I7" s="99"/>
      <c r="J7" s="99"/>
      <c r="K7" s="99"/>
      <c r="L7" s="100"/>
      <c r="M7" s="100"/>
      <c r="N7" s="101"/>
      <c r="O7" s="102" t="s">
        <v>16</v>
      </c>
      <c r="P7" s="103" t="s">
        <v>17</v>
      </c>
      <c r="Q7" s="104" t="s">
        <v>18</v>
      </c>
      <c r="R7" s="104" t="s">
        <v>19</v>
      </c>
      <c r="S7" s="94"/>
      <c r="T7" s="94"/>
      <c r="U7" s="94"/>
      <c r="V7" s="94"/>
      <c r="W7" s="95"/>
      <c r="X7" s="79"/>
      <c r="Y7"/>
      <c r="Z7"/>
      <c r="AA7"/>
      <c r="AB7"/>
      <c r="AC7"/>
    </row>
    <row r="8" spans="2:29" ht="17.399999999999999" x14ac:dyDescent="0.4">
      <c r="B8" s="32" t="s">
        <v>184</v>
      </c>
      <c r="C8" s="32" t="s">
        <v>22</v>
      </c>
      <c r="D8" s="32" t="s">
        <v>25</v>
      </c>
      <c r="E8" s="32" t="s">
        <v>24</v>
      </c>
      <c r="F8" s="32" t="s">
        <v>183</v>
      </c>
      <c r="G8" s="34" t="s">
        <v>26</v>
      </c>
      <c r="H8" s="34" t="s">
        <v>28</v>
      </c>
      <c r="I8" s="34">
        <v>1</v>
      </c>
      <c r="J8" s="35" t="s">
        <v>20</v>
      </c>
      <c r="K8" s="35">
        <v>2</v>
      </c>
      <c r="L8" s="39"/>
      <c r="M8" s="39"/>
      <c r="N8" s="105"/>
      <c r="O8" s="36">
        <v>11</v>
      </c>
      <c r="P8" s="37"/>
      <c r="Q8" s="38"/>
      <c r="R8" s="38"/>
      <c r="S8" s="66"/>
      <c r="T8" s="66"/>
      <c r="U8" s="66"/>
      <c r="V8" s="66"/>
      <c r="W8" s="61"/>
      <c r="X8" s="53"/>
      <c r="Y8"/>
      <c r="Z8"/>
      <c r="AA8"/>
      <c r="AB8"/>
      <c r="AC8"/>
    </row>
    <row r="9" spans="2:29" ht="18" thickBot="1" x14ac:dyDescent="0.45">
      <c r="B9" s="107" t="s">
        <v>182</v>
      </c>
      <c r="C9" s="107" t="s">
        <v>21</v>
      </c>
      <c r="D9" s="107" t="s">
        <v>25</v>
      </c>
      <c r="E9" s="107" t="s">
        <v>23</v>
      </c>
      <c r="F9" s="108"/>
      <c r="G9" s="109" t="s">
        <v>27</v>
      </c>
      <c r="H9" s="109" t="s">
        <v>29</v>
      </c>
      <c r="I9" s="109">
        <v>2</v>
      </c>
      <c r="J9" s="110" t="s">
        <v>20</v>
      </c>
      <c r="K9" s="110">
        <v>10</v>
      </c>
      <c r="L9" s="111">
        <v>11</v>
      </c>
      <c r="M9" s="111">
        <v>0</v>
      </c>
      <c r="N9" s="112">
        <f>M9/L9</f>
        <v>0</v>
      </c>
      <c r="O9" s="113">
        <v>11</v>
      </c>
      <c r="P9" s="114"/>
      <c r="Q9" s="115"/>
      <c r="R9" s="115"/>
      <c r="S9" s="116">
        <v>1</v>
      </c>
      <c r="T9" s="116"/>
      <c r="U9" s="116"/>
      <c r="V9" s="116"/>
      <c r="W9" s="116"/>
      <c r="X9" s="117"/>
      <c r="Y9"/>
      <c r="Z9"/>
      <c r="AA9"/>
      <c r="AB9"/>
      <c r="AC9"/>
    </row>
    <row r="10" spans="2:29" ht="17.399999999999999" x14ac:dyDescent="0.4">
      <c r="B10" s="33" t="s">
        <v>182</v>
      </c>
      <c r="C10" s="33" t="s">
        <v>21</v>
      </c>
      <c r="D10" s="33" t="s">
        <v>30</v>
      </c>
      <c r="E10" s="33" t="s">
        <v>160</v>
      </c>
      <c r="F10" s="33" t="s">
        <v>183</v>
      </c>
      <c r="G10" s="69" t="s">
        <v>162</v>
      </c>
      <c r="H10" s="69" t="s">
        <v>32</v>
      </c>
      <c r="I10" s="69">
        <v>1</v>
      </c>
      <c r="J10" s="70" t="s">
        <v>20</v>
      </c>
      <c r="K10" s="70">
        <v>5</v>
      </c>
      <c r="L10" s="71"/>
      <c r="M10" s="71"/>
      <c r="N10" s="72"/>
      <c r="O10" s="73">
        <v>10401</v>
      </c>
      <c r="P10" s="74"/>
      <c r="Q10" s="52"/>
      <c r="R10" s="52"/>
      <c r="S10" s="65"/>
      <c r="T10" s="65"/>
      <c r="U10" s="65"/>
      <c r="V10" s="65"/>
      <c r="W10" s="65"/>
      <c r="X10" s="56"/>
      <c r="Y10"/>
      <c r="Z10"/>
      <c r="AA10"/>
      <c r="AB10"/>
      <c r="AC10"/>
    </row>
    <row r="11" spans="2:29" ht="18" thickBot="1" x14ac:dyDescent="0.45">
      <c r="B11" s="107" t="s">
        <v>182</v>
      </c>
      <c r="C11" s="107" t="s">
        <v>21</v>
      </c>
      <c r="D11" s="107" t="s">
        <v>30</v>
      </c>
      <c r="E11" s="107" t="s">
        <v>31</v>
      </c>
      <c r="F11" s="108"/>
      <c r="G11" s="109" t="s">
        <v>34</v>
      </c>
      <c r="H11" s="109" t="s">
        <v>29</v>
      </c>
      <c r="I11" s="109">
        <v>2</v>
      </c>
      <c r="J11" s="110" t="s">
        <v>20</v>
      </c>
      <c r="K11" s="110">
        <v>98</v>
      </c>
      <c r="L11" s="111">
        <v>10401</v>
      </c>
      <c r="M11" s="111">
        <v>2</v>
      </c>
      <c r="N11" s="112">
        <f>M11/L11</f>
        <v>1.9228920296125374E-4</v>
      </c>
      <c r="O11" s="113">
        <v>10401</v>
      </c>
      <c r="P11" s="114"/>
      <c r="Q11" s="115"/>
      <c r="R11" s="115"/>
      <c r="S11" s="116">
        <v>1</v>
      </c>
      <c r="T11" s="116"/>
      <c r="U11" s="116"/>
      <c r="V11" s="116"/>
      <c r="W11" s="116"/>
      <c r="X11" s="117"/>
      <c r="Y11"/>
      <c r="Z11"/>
      <c r="AA11"/>
      <c r="AB11"/>
      <c r="AC11"/>
    </row>
    <row r="12" spans="2:29" ht="17.399999999999999" x14ac:dyDescent="0.4">
      <c r="B12" s="33" t="s">
        <v>182</v>
      </c>
      <c r="C12" s="33" t="s">
        <v>21</v>
      </c>
      <c r="D12" s="33" t="s">
        <v>38</v>
      </c>
      <c r="E12" s="33" t="s">
        <v>36</v>
      </c>
      <c r="F12" s="33" t="s">
        <v>183</v>
      </c>
      <c r="G12" s="69" t="s">
        <v>163</v>
      </c>
      <c r="H12" s="69" t="s">
        <v>39</v>
      </c>
      <c r="I12" s="69">
        <v>1</v>
      </c>
      <c r="J12" s="70" t="s">
        <v>20</v>
      </c>
      <c r="K12" s="70">
        <v>4</v>
      </c>
      <c r="L12" s="71"/>
      <c r="M12" s="71"/>
      <c r="N12" s="72"/>
      <c r="O12" s="73">
        <v>6859</v>
      </c>
      <c r="P12" s="74"/>
      <c r="Q12" s="52"/>
      <c r="R12" s="52"/>
      <c r="S12" s="65"/>
      <c r="T12" s="65"/>
      <c r="U12" s="65"/>
      <c r="V12" s="65"/>
      <c r="W12" s="65"/>
      <c r="X12" s="56"/>
      <c r="Y12"/>
      <c r="Z12"/>
      <c r="AA12"/>
      <c r="AB12"/>
      <c r="AC12"/>
    </row>
    <row r="13" spans="2:29" ht="18" thickBot="1" x14ac:dyDescent="0.45">
      <c r="B13" s="107" t="s">
        <v>182</v>
      </c>
      <c r="C13" s="107" t="s">
        <v>21</v>
      </c>
      <c r="D13" s="107" t="s">
        <v>37</v>
      </c>
      <c r="E13" s="107" t="s">
        <v>35</v>
      </c>
      <c r="F13" s="108"/>
      <c r="G13" s="109" t="s">
        <v>164</v>
      </c>
      <c r="H13" s="109" t="s">
        <v>29</v>
      </c>
      <c r="I13" s="109">
        <v>2</v>
      </c>
      <c r="J13" s="110" t="s">
        <v>20</v>
      </c>
      <c r="K13" s="110">
        <v>89</v>
      </c>
      <c r="L13" s="111">
        <v>6859</v>
      </c>
      <c r="M13" s="111">
        <v>2</v>
      </c>
      <c r="N13" s="112">
        <f t="shared" ref="N13:N65" si="0">M13/L13</f>
        <v>2.9158769499927102E-4</v>
      </c>
      <c r="O13" s="113">
        <v>6858</v>
      </c>
      <c r="P13" s="114"/>
      <c r="Q13" s="115"/>
      <c r="R13" s="115"/>
      <c r="S13" s="116">
        <v>1</v>
      </c>
      <c r="T13" s="116"/>
      <c r="U13" s="116"/>
      <c r="V13" s="116"/>
      <c r="W13" s="116"/>
      <c r="X13" s="117"/>
      <c r="Y13"/>
      <c r="Z13"/>
      <c r="AA13"/>
      <c r="AB13"/>
      <c r="AC13"/>
    </row>
    <row r="14" spans="2:29" ht="17.399999999999999" x14ac:dyDescent="0.4">
      <c r="B14" s="33" t="s">
        <v>182</v>
      </c>
      <c r="C14" s="33" t="s">
        <v>21</v>
      </c>
      <c r="D14" s="33" t="s">
        <v>42</v>
      </c>
      <c r="E14" s="33" t="s">
        <v>150</v>
      </c>
      <c r="F14" s="33" t="s">
        <v>183</v>
      </c>
      <c r="G14" s="69" t="s">
        <v>166</v>
      </c>
      <c r="H14" s="69" t="s">
        <v>165</v>
      </c>
      <c r="I14" s="69">
        <v>1</v>
      </c>
      <c r="J14" s="70" t="s">
        <v>148</v>
      </c>
      <c r="K14" s="70">
        <v>2</v>
      </c>
      <c r="L14" s="71"/>
      <c r="M14" s="71"/>
      <c r="N14" s="72"/>
      <c r="O14" s="73">
        <v>4749</v>
      </c>
      <c r="P14" s="74"/>
      <c r="Q14" s="52"/>
      <c r="R14" s="52"/>
      <c r="S14" s="65"/>
      <c r="T14" s="65"/>
      <c r="U14" s="65"/>
      <c r="V14" s="65"/>
      <c r="W14" s="65"/>
      <c r="X14" s="56"/>
      <c r="Y14"/>
      <c r="Z14"/>
      <c r="AA14"/>
      <c r="AB14"/>
      <c r="AC14"/>
    </row>
    <row r="15" spans="2:29" ht="17.399999999999999" x14ac:dyDescent="0.4">
      <c r="B15" s="6" t="s">
        <v>182</v>
      </c>
      <c r="C15" s="6" t="s">
        <v>21</v>
      </c>
      <c r="D15" s="6" t="s">
        <v>42</v>
      </c>
      <c r="E15" s="6" t="s">
        <v>41</v>
      </c>
      <c r="F15" s="27"/>
      <c r="G15" s="7" t="s">
        <v>44</v>
      </c>
      <c r="H15" s="7" t="s">
        <v>67</v>
      </c>
      <c r="I15" s="7">
        <v>2</v>
      </c>
      <c r="J15" s="8" t="s">
        <v>148</v>
      </c>
      <c r="K15" s="8">
        <v>2</v>
      </c>
      <c r="L15" s="20">
        <v>4749</v>
      </c>
      <c r="M15" s="20">
        <v>0</v>
      </c>
      <c r="N15" s="106">
        <f t="shared" si="0"/>
        <v>0</v>
      </c>
      <c r="O15" s="19">
        <v>1126</v>
      </c>
      <c r="P15" s="22"/>
      <c r="Q15" s="11"/>
      <c r="R15" s="11"/>
      <c r="S15" s="62">
        <v>0</v>
      </c>
      <c r="T15" s="62"/>
      <c r="U15" s="62"/>
      <c r="V15" s="62"/>
      <c r="W15" s="62" t="s">
        <v>215</v>
      </c>
      <c r="X15" s="54"/>
      <c r="Y15"/>
      <c r="Z15"/>
      <c r="AA15"/>
      <c r="AB15"/>
      <c r="AC15"/>
    </row>
    <row r="16" spans="2:29" ht="14.4" customHeight="1" x14ac:dyDescent="0.4">
      <c r="B16" s="6" t="s">
        <v>182</v>
      </c>
      <c r="C16" s="6" t="s">
        <v>21</v>
      </c>
      <c r="D16" s="6" t="s">
        <v>42</v>
      </c>
      <c r="E16" s="6" t="s">
        <v>41</v>
      </c>
      <c r="F16" s="27"/>
      <c r="G16" s="7" t="s">
        <v>45</v>
      </c>
      <c r="H16" s="7" t="s">
        <v>68</v>
      </c>
      <c r="I16" s="7">
        <v>3</v>
      </c>
      <c r="J16" s="8" t="s">
        <v>148</v>
      </c>
      <c r="K16" s="8">
        <v>2</v>
      </c>
      <c r="L16" s="20">
        <v>4749</v>
      </c>
      <c r="M16" s="20">
        <v>0</v>
      </c>
      <c r="N16" s="106">
        <f t="shared" si="0"/>
        <v>0</v>
      </c>
      <c r="O16" s="19">
        <v>3082</v>
      </c>
      <c r="P16" s="22"/>
      <c r="Q16" s="11"/>
      <c r="R16" s="11"/>
      <c r="S16" s="62">
        <v>0</v>
      </c>
      <c r="T16" s="62"/>
      <c r="U16" s="62"/>
      <c r="V16" s="62"/>
      <c r="W16" s="62" t="s">
        <v>215</v>
      </c>
      <c r="X16" s="54"/>
      <c r="Y16"/>
      <c r="Z16"/>
      <c r="AA16"/>
      <c r="AB16"/>
      <c r="AC16"/>
    </row>
    <row r="17" spans="2:29" ht="17.399999999999999" x14ac:dyDescent="0.4">
      <c r="B17" s="6" t="s">
        <v>182</v>
      </c>
      <c r="C17" s="6" t="s">
        <v>21</v>
      </c>
      <c r="D17" s="6" t="s">
        <v>42</v>
      </c>
      <c r="E17" s="6" t="s">
        <v>41</v>
      </c>
      <c r="F17" s="27"/>
      <c r="G17" s="7" t="s">
        <v>46</v>
      </c>
      <c r="H17" s="7" t="s">
        <v>149</v>
      </c>
      <c r="I17" s="7">
        <v>4</v>
      </c>
      <c r="J17" s="8" t="s">
        <v>148</v>
      </c>
      <c r="K17" s="8">
        <v>5</v>
      </c>
      <c r="L17" s="20">
        <v>4749</v>
      </c>
      <c r="M17" s="20">
        <v>2151</v>
      </c>
      <c r="N17" s="106">
        <f t="shared" si="0"/>
        <v>0.45293746051800376</v>
      </c>
      <c r="O17" s="20">
        <v>2185</v>
      </c>
      <c r="P17" s="22"/>
      <c r="Q17" s="11"/>
      <c r="R17" s="11"/>
      <c r="S17" s="62">
        <v>0</v>
      </c>
      <c r="T17" s="62"/>
      <c r="U17" s="62"/>
      <c r="V17" s="62"/>
      <c r="W17" s="75" t="s">
        <v>213</v>
      </c>
      <c r="X17" s="54" t="s">
        <v>216</v>
      </c>
      <c r="Y17"/>
      <c r="Z17"/>
      <c r="AA17"/>
      <c r="AB17"/>
      <c r="AC17"/>
    </row>
    <row r="18" spans="2:29" ht="17.399999999999999" x14ac:dyDescent="0.4">
      <c r="B18" s="6" t="s">
        <v>182</v>
      </c>
      <c r="C18" s="6" t="s">
        <v>21</v>
      </c>
      <c r="D18" s="6" t="s">
        <v>42</v>
      </c>
      <c r="E18" s="6" t="s">
        <v>41</v>
      </c>
      <c r="F18" s="27"/>
      <c r="G18" s="7" t="s">
        <v>47</v>
      </c>
      <c r="H18" s="7" t="s">
        <v>69</v>
      </c>
      <c r="I18" s="7">
        <v>5</v>
      </c>
      <c r="J18" s="8" t="s">
        <v>148</v>
      </c>
      <c r="K18" s="8">
        <v>2</v>
      </c>
      <c r="L18" s="20">
        <v>4749</v>
      </c>
      <c r="M18" s="20">
        <v>2085</v>
      </c>
      <c r="N18" s="106">
        <f t="shared" si="0"/>
        <v>0.43903979785217939</v>
      </c>
      <c r="O18" s="19">
        <v>1669</v>
      </c>
      <c r="P18" s="22"/>
      <c r="Q18" s="11"/>
      <c r="R18" s="11"/>
      <c r="S18" s="62">
        <v>0</v>
      </c>
      <c r="T18" s="62"/>
      <c r="U18" s="62"/>
      <c r="V18" s="62"/>
      <c r="W18" s="75" t="s">
        <v>213</v>
      </c>
      <c r="X18" s="54" t="s">
        <v>216</v>
      </c>
      <c r="Y18"/>
      <c r="Z18"/>
      <c r="AA18"/>
      <c r="AB18"/>
      <c r="AC18"/>
    </row>
    <row r="19" spans="2:29" ht="15" customHeight="1" x14ac:dyDescent="0.4">
      <c r="B19" s="6" t="s">
        <v>182</v>
      </c>
      <c r="C19" s="6" t="s">
        <v>21</v>
      </c>
      <c r="D19" s="6" t="s">
        <v>42</v>
      </c>
      <c r="E19" s="6" t="s">
        <v>41</v>
      </c>
      <c r="F19" s="27"/>
      <c r="G19" s="7" t="s">
        <v>167</v>
      </c>
      <c r="H19" s="7" t="s">
        <v>70</v>
      </c>
      <c r="I19" s="7">
        <v>6</v>
      </c>
      <c r="J19" s="8" t="s">
        <v>148</v>
      </c>
      <c r="K19" s="8">
        <v>2</v>
      </c>
      <c r="L19" s="20">
        <v>4749</v>
      </c>
      <c r="M19" s="20">
        <v>0</v>
      </c>
      <c r="N19" s="106">
        <f t="shared" si="0"/>
        <v>0</v>
      </c>
      <c r="O19" s="19">
        <v>3294</v>
      </c>
      <c r="P19" s="22"/>
      <c r="Q19" s="11"/>
      <c r="R19" s="11"/>
      <c r="S19" s="62">
        <v>0</v>
      </c>
      <c r="T19" s="62"/>
      <c r="U19" s="62"/>
      <c r="V19" s="62"/>
      <c r="W19" s="62" t="s">
        <v>212</v>
      </c>
      <c r="X19" s="54"/>
      <c r="Y19"/>
      <c r="Z19"/>
      <c r="AA19"/>
      <c r="AB19"/>
      <c r="AC19"/>
    </row>
    <row r="20" spans="2:29" ht="17.399999999999999" x14ac:dyDescent="0.4">
      <c r="B20" s="6" t="s">
        <v>182</v>
      </c>
      <c r="C20" s="6" t="s">
        <v>21</v>
      </c>
      <c r="D20" s="6" t="s">
        <v>42</v>
      </c>
      <c r="E20" s="6" t="s">
        <v>41</v>
      </c>
      <c r="F20" s="27"/>
      <c r="G20" s="7" t="s">
        <v>48</v>
      </c>
      <c r="H20" s="7" t="s">
        <v>71</v>
      </c>
      <c r="I20" s="7">
        <v>7</v>
      </c>
      <c r="J20" s="8" t="s">
        <v>148</v>
      </c>
      <c r="K20" s="8">
        <v>5</v>
      </c>
      <c r="L20" s="20">
        <v>4749</v>
      </c>
      <c r="M20" s="20">
        <v>0</v>
      </c>
      <c r="N20" s="106">
        <f t="shared" si="0"/>
        <v>0</v>
      </c>
      <c r="O20" s="20">
        <v>2745</v>
      </c>
      <c r="P20" s="22"/>
      <c r="Q20" s="11"/>
      <c r="R20" s="11"/>
      <c r="S20" s="62">
        <v>0</v>
      </c>
      <c r="T20" s="62"/>
      <c r="U20" s="62"/>
      <c r="V20" s="62"/>
      <c r="W20" s="62" t="s">
        <v>215</v>
      </c>
      <c r="X20" s="54"/>
      <c r="Y20"/>
      <c r="Z20"/>
      <c r="AA20"/>
      <c r="AB20"/>
      <c r="AC20"/>
    </row>
    <row r="21" spans="2:29" ht="17.399999999999999" x14ac:dyDescent="0.4">
      <c r="B21" s="6" t="s">
        <v>182</v>
      </c>
      <c r="C21" s="6" t="s">
        <v>21</v>
      </c>
      <c r="D21" s="6" t="s">
        <v>42</v>
      </c>
      <c r="E21" s="6" t="s">
        <v>41</v>
      </c>
      <c r="F21" s="27"/>
      <c r="G21" s="7" t="s">
        <v>157</v>
      </c>
      <c r="H21" s="7" t="s">
        <v>72</v>
      </c>
      <c r="I21" s="7">
        <v>8</v>
      </c>
      <c r="J21" s="8" t="s">
        <v>148</v>
      </c>
      <c r="K21" s="8">
        <v>2</v>
      </c>
      <c r="L21" s="20">
        <v>4749</v>
      </c>
      <c r="M21" s="20">
        <v>0</v>
      </c>
      <c r="N21" s="106">
        <f t="shared" si="0"/>
        <v>0</v>
      </c>
      <c r="O21" s="19">
        <v>166</v>
      </c>
      <c r="P21" s="22"/>
      <c r="Q21" s="11"/>
      <c r="R21" s="11"/>
      <c r="S21" s="62">
        <v>0</v>
      </c>
      <c r="T21" s="62"/>
      <c r="U21" s="62"/>
      <c r="V21" s="62"/>
      <c r="W21" s="62" t="s">
        <v>212</v>
      </c>
      <c r="X21" s="54"/>
      <c r="Y21"/>
      <c r="Z21"/>
      <c r="AA21"/>
      <c r="AB21"/>
      <c r="AC21"/>
    </row>
    <row r="22" spans="2:29" ht="17.399999999999999" x14ac:dyDescent="0.4">
      <c r="B22" s="6" t="s">
        <v>182</v>
      </c>
      <c r="C22" s="6" t="s">
        <v>21</v>
      </c>
      <c r="D22" s="6" t="s">
        <v>42</v>
      </c>
      <c r="E22" s="6" t="s">
        <v>41</v>
      </c>
      <c r="F22" s="27"/>
      <c r="G22" s="7" t="s">
        <v>156</v>
      </c>
      <c r="H22" s="7" t="s">
        <v>158</v>
      </c>
      <c r="I22" s="7">
        <v>9</v>
      </c>
      <c r="J22" s="8" t="s">
        <v>148</v>
      </c>
      <c r="K22" s="8">
        <v>2</v>
      </c>
      <c r="L22" s="20">
        <v>4749</v>
      </c>
      <c r="M22" s="20">
        <v>1121</v>
      </c>
      <c r="N22" s="106">
        <f t="shared" si="0"/>
        <v>0.23604969467256265</v>
      </c>
      <c r="O22" s="19">
        <v>129</v>
      </c>
      <c r="P22" s="22"/>
      <c r="Q22" s="11"/>
      <c r="R22" s="11"/>
      <c r="S22" s="62">
        <v>0</v>
      </c>
      <c r="T22" s="62"/>
      <c r="U22" s="62"/>
      <c r="V22" s="62"/>
      <c r="W22" s="75" t="s">
        <v>213</v>
      </c>
      <c r="X22" s="54" t="s">
        <v>216</v>
      </c>
      <c r="Y22"/>
      <c r="Z22"/>
      <c r="AA22"/>
      <c r="AB22"/>
      <c r="AC22"/>
    </row>
    <row r="23" spans="2:29" ht="17.399999999999999" x14ac:dyDescent="0.4">
      <c r="B23" s="6" t="s">
        <v>182</v>
      </c>
      <c r="C23" s="6" t="s">
        <v>21</v>
      </c>
      <c r="D23" s="6" t="s">
        <v>42</v>
      </c>
      <c r="E23" s="6" t="s">
        <v>41</v>
      </c>
      <c r="F23" s="27"/>
      <c r="G23" s="7" t="s">
        <v>168</v>
      </c>
      <c r="H23" s="7" t="s">
        <v>73</v>
      </c>
      <c r="I23" s="7">
        <v>10</v>
      </c>
      <c r="J23" s="8" t="s">
        <v>148</v>
      </c>
      <c r="K23" s="8">
        <v>5</v>
      </c>
      <c r="L23" s="20">
        <v>4749</v>
      </c>
      <c r="M23" s="20">
        <v>0</v>
      </c>
      <c r="N23" s="106">
        <f t="shared" si="0"/>
        <v>0</v>
      </c>
      <c r="O23" s="20">
        <v>47</v>
      </c>
      <c r="P23" s="22"/>
      <c r="Q23" s="11"/>
      <c r="R23" s="11"/>
      <c r="S23" s="62">
        <v>1</v>
      </c>
      <c r="T23" s="62"/>
      <c r="U23" s="62"/>
      <c r="V23" s="62"/>
      <c r="W23" s="62"/>
      <c r="X23" s="54" t="s">
        <v>217</v>
      </c>
      <c r="Y23"/>
      <c r="Z23"/>
      <c r="AA23"/>
      <c r="AB23"/>
      <c r="AC23"/>
    </row>
    <row r="24" spans="2:29" ht="17.399999999999999" x14ac:dyDescent="0.4">
      <c r="B24" s="6" t="s">
        <v>182</v>
      </c>
      <c r="C24" s="6" t="s">
        <v>21</v>
      </c>
      <c r="D24" s="6" t="s">
        <v>42</v>
      </c>
      <c r="E24" s="6" t="s">
        <v>41</v>
      </c>
      <c r="F24" s="27"/>
      <c r="G24" s="7" t="s">
        <v>49</v>
      </c>
      <c r="H24" s="7" t="s">
        <v>74</v>
      </c>
      <c r="I24" s="7">
        <v>11</v>
      </c>
      <c r="J24" s="8" t="s">
        <v>148</v>
      </c>
      <c r="K24" s="8">
        <v>2</v>
      </c>
      <c r="L24" s="20">
        <v>4749</v>
      </c>
      <c r="M24" s="20">
        <v>0</v>
      </c>
      <c r="N24" s="106">
        <f t="shared" si="0"/>
        <v>0</v>
      </c>
      <c r="O24" s="19">
        <v>47</v>
      </c>
      <c r="P24" s="22"/>
      <c r="Q24" s="11"/>
      <c r="R24" s="11"/>
      <c r="S24" s="62">
        <v>1</v>
      </c>
      <c r="T24" s="62"/>
      <c r="U24" s="62"/>
      <c r="V24" s="62"/>
      <c r="W24" s="62"/>
      <c r="X24" s="54" t="s">
        <v>217</v>
      </c>
      <c r="Y24"/>
      <c r="Z24"/>
      <c r="AA24"/>
      <c r="AB24"/>
      <c r="AC24"/>
    </row>
    <row r="25" spans="2:29" ht="17.399999999999999" x14ac:dyDescent="0.4">
      <c r="B25" s="6" t="s">
        <v>182</v>
      </c>
      <c r="C25" s="6" t="s">
        <v>21</v>
      </c>
      <c r="D25" s="6" t="s">
        <v>42</v>
      </c>
      <c r="E25" s="6" t="s">
        <v>41</v>
      </c>
      <c r="F25" s="27"/>
      <c r="G25" s="7" t="s">
        <v>50</v>
      </c>
      <c r="H25" s="7" t="s">
        <v>75</v>
      </c>
      <c r="I25" s="7">
        <v>12</v>
      </c>
      <c r="J25" s="8" t="s">
        <v>148</v>
      </c>
      <c r="K25" s="8">
        <v>2</v>
      </c>
      <c r="L25" s="20">
        <v>4749</v>
      </c>
      <c r="M25" s="20">
        <v>0</v>
      </c>
      <c r="N25" s="106">
        <f t="shared" si="0"/>
        <v>0</v>
      </c>
      <c r="O25" s="19">
        <v>6</v>
      </c>
      <c r="P25" s="22"/>
      <c r="Q25" s="11"/>
      <c r="R25" s="11"/>
      <c r="S25" s="62">
        <v>0</v>
      </c>
      <c r="T25" s="62"/>
      <c r="U25" s="62"/>
      <c r="V25" s="62"/>
      <c r="W25" s="62" t="s">
        <v>212</v>
      </c>
      <c r="X25" s="54"/>
      <c r="Y25"/>
      <c r="Z25"/>
      <c r="AA25"/>
      <c r="AB25"/>
      <c r="AC25"/>
    </row>
    <row r="26" spans="2:29" ht="17.399999999999999" x14ac:dyDescent="0.4">
      <c r="B26" s="6" t="s">
        <v>182</v>
      </c>
      <c r="C26" s="6" t="s">
        <v>21</v>
      </c>
      <c r="D26" s="6" t="s">
        <v>42</v>
      </c>
      <c r="E26" s="6" t="s">
        <v>41</v>
      </c>
      <c r="F26" s="27"/>
      <c r="G26" s="7" t="s">
        <v>51</v>
      </c>
      <c r="H26" s="7" t="s">
        <v>76</v>
      </c>
      <c r="I26" s="7">
        <v>13</v>
      </c>
      <c r="J26" s="8" t="s">
        <v>148</v>
      </c>
      <c r="K26" s="8">
        <v>5</v>
      </c>
      <c r="L26" s="20">
        <v>4749</v>
      </c>
      <c r="M26" s="20">
        <v>0</v>
      </c>
      <c r="N26" s="106">
        <f t="shared" si="0"/>
        <v>0</v>
      </c>
      <c r="O26" s="20">
        <v>6</v>
      </c>
      <c r="P26" s="22"/>
      <c r="Q26" s="11"/>
      <c r="R26" s="11"/>
      <c r="S26" s="62">
        <v>0</v>
      </c>
      <c r="T26" s="62"/>
      <c r="U26" s="62"/>
      <c r="V26" s="62"/>
      <c r="W26" s="62" t="s">
        <v>215</v>
      </c>
      <c r="X26" s="54"/>
      <c r="Y26"/>
      <c r="Z26"/>
      <c r="AA26"/>
      <c r="AB26"/>
      <c r="AC26"/>
    </row>
    <row r="27" spans="2:29" ht="17.399999999999999" x14ac:dyDescent="0.4">
      <c r="B27" s="6" t="s">
        <v>182</v>
      </c>
      <c r="C27" s="6" t="s">
        <v>21</v>
      </c>
      <c r="D27" s="6" t="s">
        <v>42</v>
      </c>
      <c r="E27" s="6" t="s">
        <v>41</v>
      </c>
      <c r="F27" s="27"/>
      <c r="G27" s="28" t="s">
        <v>52</v>
      </c>
      <c r="H27" s="28" t="s">
        <v>77</v>
      </c>
      <c r="I27" s="28">
        <v>14</v>
      </c>
      <c r="J27" s="29" t="s">
        <v>187</v>
      </c>
      <c r="K27" s="8">
        <v>2</v>
      </c>
      <c r="L27" s="20">
        <v>4749</v>
      </c>
      <c r="M27" s="20">
        <v>0</v>
      </c>
      <c r="N27" s="106">
        <f t="shared" si="0"/>
        <v>0</v>
      </c>
      <c r="O27" s="19"/>
      <c r="P27" s="22">
        <v>16</v>
      </c>
      <c r="Q27" s="11" t="s">
        <v>185</v>
      </c>
      <c r="R27" s="11" t="s">
        <v>186</v>
      </c>
      <c r="S27" s="62">
        <v>1</v>
      </c>
      <c r="T27" s="62"/>
      <c r="U27" s="62"/>
      <c r="V27" s="62"/>
      <c r="W27" s="62"/>
      <c r="X27" s="54" t="s">
        <v>221</v>
      </c>
      <c r="Y27"/>
      <c r="Z27"/>
      <c r="AA27"/>
      <c r="AB27"/>
      <c r="AC27"/>
    </row>
    <row r="28" spans="2:29" ht="17.399999999999999" x14ac:dyDescent="0.4">
      <c r="B28" s="6" t="s">
        <v>182</v>
      </c>
      <c r="C28" s="6" t="s">
        <v>21</v>
      </c>
      <c r="D28" s="6" t="s">
        <v>42</v>
      </c>
      <c r="E28" s="6" t="s">
        <v>41</v>
      </c>
      <c r="F28" s="27"/>
      <c r="G28" s="28" t="s">
        <v>151</v>
      </c>
      <c r="H28" s="28" t="s">
        <v>78</v>
      </c>
      <c r="I28" s="28">
        <v>15</v>
      </c>
      <c r="J28" s="29" t="s">
        <v>147</v>
      </c>
      <c r="K28" s="8">
        <v>2</v>
      </c>
      <c r="L28" s="20">
        <v>4749</v>
      </c>
      <c r="M28" s="20">
        <v>0</v>
      </c>
      <c r="N28" s="106">
        <f t="shared" si="0"/>
        <v>0</v>
      </c>
      <c r="O28" s="19"/>
      <c r="P28" s="23">
        <v>-1</v>
      </c>
      <c r="Q28" s="22">
        <v>8.0406399999999998</v>
      </c>
      <c r="R28" s="11" t="s">
        <v>177</v>
      </c>
      <c r="S28" s="75">
        <v>1</v>
      </c>
      <c r="T28" s="75"/>
      <c r="U28" s="75"/>
      <c r="V28" s="75"/>
      <c r="W28" s="75"/>
      <c r="X28" s="55" t="s">
        <v>195</v>
      </c>
      <c r="Y28"/>
      <c r="Z28"/>
      <c r="AA28"/>
      <c r="AB28"/>
      <c r="AC28"/>
    </row>
    <row r="29" spans="2:29" ht="17.399999999999999" x14ac:dyDescent="0.4">
      <c r="B29" s="6" t="s">
        <v>182</v>
      </c>
      <c r="C29" s="6" t="s">
        <v>21</v>
      </c>
      <c r="D29" s="6" t="s">
        <v>42</v>
      </c>
      <c r="E29" s="6" t="s">
        <v>41</v>
      </c>
      <c r="F29" s="27"/>
      <c r="G29" s="28" t="s">
        <v>169</v>
      </c>
      <c r="H29" s="28" t="s">
        <v>79</v>
      </c>
      <c r="I29" s="28">
        <v>16</v>
      </c>
      <c r="J29" s="29" t="s">
        <v>147</v>
      </c>
      <c r="K29" s="8">
        <v>5</v>
      </c>
      <c r="L29" s="20">
        <v>4749</v>
      </c>
      <c r="M29" s="20">
        <v>0</v>
      </c>
      <c r="N29" s="106">
        <f t="shared" si="0"/>
        <v>0</v>
      </c>
      <c r="O29" s="20"/>
      <c r="P29" s="23">
        <v>0</v>
      </c>
      <c r="Q29" s="22">
        <v>245.72478419949999</v>
      </c>
      <c r="R29" s="11"/>
      <c r="S29" s="62">
        <v>0</v>
      </c>
      <c r="T29" s="62"/>
      <c r="U29" s="62"/>
      <c r="V29" s="62"/>
      <c r="W29" s="62" t="s">
        <v>215</v>
      </c>
      <c r="X29" s="54"/>
      <c r="Y29"/>
      <c r="Z29"/>
      <c r="AA29"/>
      <c r="AB29"/>
      <c r="AC29"/>
    </row>
    <row r="30" spans="2:29" ht="17.399999999999999" x14ac:dyDescent="0.4">
      <c r="B30" s="6" t="s">
        <v>184</v>
      </c>
      <c r="C30" s="6" t="s">
        <v>21</v>
      </c>
      <c r="D30" s="6" t="s">
        <v>42</v>
      </c>
      <c r="E30" s="6" t="s">
        <v>150</v>
      </c>
      <c r="F30" s="27"/>
      <c r="G30" s="28" t="s">
        <v>53</v>
      </c>
      <c r="H30" s="28" t="s">
        <v>80</v>
      </c>
      <c r="I30" s="28">
        <v>17</v>
      </c>
      <c r="J30" s="29" t="s">
        <v>148</v>
      </c>
      <c r="K30" s="8">
        <v>2</v>
      </c>
      <c r="L30" s="20">
        <v>4749</v>
      </c>
      <c r="M30" s="20">
        <v>0</v>
      </c>
      <c r="N30" s="106">
        <f t="shared" si="0"/>
        <v>0</v>
      </c>
      <c r="O30" s="19">
        <v>7</v>
      </c>
      <c r="P30" s="22"/>
      <c r="Q30" s="11"/>
      <c r="R30" s="11"/>
      <c r="S30" s="62">
        <v>1</v>
      </c>
      <c r="T30" s="62"/>
      <c r="U30" s="62"/>
      <c r="V30" s="62"/>
      <c r="W30" s="62"/>
      <c r="X30" s="54" t="s">
        <v>222</v>
      </c>
      <c r="Y30"/>
      <c r="Z30"/>
      <c r="AA30"/>
      <c r="AB30"/>
      <c r="AC30"/>
    </row>
    <row r="31" spans="2:29" ht="17.399999999999999" x14ac:dyDescent="0.4">
      <c r="B31" s="6" t="s">
        <v>182</v>
      </c>
      <c r="C31" s="6" t="s">
        <v>21</v>
      </c>
      <c r="D31" s="6" t="s">
        <v>42</v>
      </c>
      <c r="E31" s="6" t="s">
        <v>41</v>
      </c>
      <c r="F31" s="27"/>
      <c r="G31" s="28" t="s">
        <v>54</v>
      </c>
      <c r="H31" s="28" t="s">
        <v>81</v>
      </c>
      <c r="I31" s="28">
        <v>18</v>
      </c>
      <c r="J31" s="29" t="s">
        <v>148</v>
      </c>
      <c r="K31" s="8">
        <v>2</v>
      </c>
      <c r="L31" s="20">
        <v>4749</v>
      </c>
      <c r="M31" s="20">
        <v>0</v>
      </c>
      <c r="N31" s="106">
        <f t="shared" si="0"/>
        <v>0</v>
      </c>
      <c r="O31" s="19">
        <v>4713</v>
      </c>
      <c r="P31" s="22"/>
      <c r="Q31" s="11"/>
      <c r="R31" s="11"/>
      <c r="S31" s="62">
        <v>0</v>
      </c>
      <c r="T31" s="62"/>
      <c r="U31" s="62"/>
      <c r="V31" s="62"/>
      <c r="W31" s="62" t="s">
        <v>215</v>
      </c>
      <c r="X31" s="54"/>
      <c r="Y31"/>
      <c r="Z31"/>
      <c r="AA31"/>
      <c r="AB31"/>
      <c r="AC31"/>
    </row>
    <row r="32" spans="2:29" ht="17.399999999999999" x14ac:dyDescent="0.4">
      <c r="B32" s="6" t="s">
        <v>182</v>
      </c>
      <c r="C32" s="6" t="s">
        <v>21</v>
      </c>
      <c r="D32" s="6" t="s">
        <v>42</v>
      </c>
      <c r="E32" s="6" t="s">
        <v>41</v>
      </c>
      <c r="F32" s="27"/>
      <c r="G32" s="28" t="s">
        <v>55</v>
      </c>
      <c r="H32" s="28" t="s">
        <v>82</v>
      </c>
      <c r="I32" s="28">
        <v>19</v>
      </c>
      <c r="J32" s="29" t="s">
        <v>148</v>
      </c>
      <c r="K32" s="8">
        <v>5</v>
      </c>
      <c r="L32" s="20">
        <v>4749</v>
      </c>
      <c r="M32" s="20">
        <v>1099</v>
      </c>
      <c r="N32" s="106">
        <f t="shared" si="0"/>
        <v>0.23141714045062117</v>
      </c>
      <c r="O32" s="20">
        <v>3</v>
      </c>
      <c r="P32" s="22"/>
      <c r="Q32" s="11"/>
      <c r="R32" s="11"/>
      <c r="S32" s="62">
        <v>0</v>
      </c>
      <c r="T32" s="62"/>
      <c r="U32" s="62"/>
      <c r="V32" s="62"/>
      <c r="W32" s="75" t="s">
        <v>213</v>
      </c>
      <c r="X32" s="54" t="s">
        <v>216</v>
      </c>
      <c r="Y32"/>
      <c r="Z32"/>
      <c r="AA32"/>
      <c r="AB32"/>
      <c r="AC32"/>
    </row>
    <row r="33" spans="2:29" ht="46.8" x14ac:dyDescent="0.4">
      <c r="B33" s="6" t="s">
        <v>182</v>
      </c>
      <c r="C33" s="6" t="s">
        <v>21</v>
      </c>
      <c r="D33" s="6" t="s">
        <v>42</v>
      </c>
      <c r="E33" s="6" t="s">
        <v>41</v>
      </c>
      <c r="F33" s="27"/>
      <c r="G33" s="28" t="s">
        <v>56</v>
      </c>
      <c r="H33" s="28" t="s">
        <v>83</v>
      </c>
      <c r="I33" s="28">
        <v>20</v>
      </c>
      <c r="J33" s="29" t="s">
        <v>148</v>
      </c>
      <c r="K33" s="8">
        <v>2</v>
      </c>
      <c r="L33" s="20">
        <v>4749</v>
      </c>
      <c r="M33" s="20">
        <v>0</v>
      </c>
      <c r="N33" s="106">
        <f t="shared" si="0"/>
        <v>0</v>
      </c>
      <c r="O33" s="19">
        <v>2</v>
      </c>
      <c r="P33" s="22"/>
      <c r="Q33" s="11"/>
      <c r="R33" s="11"/>
      <c r="S33" s="62">
        <v>1</v>
      </c>
      <c r="T33" s="62"/>
      <c r="U33" s="62"/>
      <c r="V33" s="62"/>
      <c r="W33" s="62"/>
      <c r="X33" s="55" t="s">
        <v>197</v>
      </c>
      <c r="Y33"/>
      <c r="Z33"/>
      <c r="AA33"/>
      <c r="AB33"/>
      <c r="AC33"/>
    </row>
    <row r="34" spans="2:29" ht="31.2" x14ac:dyDescent="0.4">
      <c r="B34" s="6" t="s">
        <v>182</v>
      </c>
      <c r="C34" s="6" t="s">
        <v>21</v>
      </c>
      <c r="D34" s="6" t="s">
        <v>42</v>
      </c>
      <c r="E34" s="6" t="s">
        <v>41</v>
      </c>
      <c r="F34" s="27"/>
      <c r="G34" s="28" t="s">
        <v>155</v>
      </c>
      <c r="H34" s="28" t="s">
        <v>84</v>
      </c>
      <c r="I34" s="28">
        <v>21</v>
      </c>
      <c r="J34" s="29" t="s">
        <v>147</v>
      </c>
      <c r="K34" s="8">
        <v>2</v>
      </c>
      <c r="L34" s="20">
        <v>4749</v>
      </c>
      <c r="M34" s="20">
        <v>0</v>
      </c>
      <c r="N34" s="106">
        <f t="shared" si="0"/>
        <v>0</v>
      </c>
      <c r="O34" s="19"/>
      <c r="P34" s="23">
        <v>1</v>
      </c>
      <c r="Q34" s="22">
        <v>2.5952829999999998</v>
      </c>
      <c r="R34" s="23">
        <v>10</v>
      </c>
      <c r="S34" s="76">
        <v>1</v>
      </c>
      <c r="T34" s="76"/>
      <c r="U34" s="76"/>
      <c r="V34" s="76"/>
      <c r="W34" s="76"/>
      <c r="X34" s="55" t="s">
        <v>198</v>
      </c>
      <c r="Y34"/>
      <c r="Z34"/>
      <c r="AA34"/>
      <c r="AB34"/>
      <c r="AC34"/>
    </row>
    <row r="35" spans="2:29" ht="17.399999999999999" x14ac:dyDescent="0.4">
      <c r="B35" s="6" t="s">
        <v>182</v>
      </c>
      <c r="C35" s="6" t="s">
        <v>21</v>
      </c>
      <c r="D35" s="6" t="s">
        <v>42</v>
      </c>
      <c r="E35" s="6" t="s">
        <v>41</v>
      </c>
      <c r="F35" s="27"/>
      <c r="G35" s="28" t="s">
        <v>170</v>
      </c>
      <c r="H35" s="28" t="s">
        <v>85</v>
      </c>
      <c r="I35" s="28">
        <v>22</v>
      </c>
      <c r="J35" s="29" t="s">
        <v>147</v>
      </c>
      <c r="K35" s="8">
        <v>5</v>
      </c>
      <c r="L35" s="20">
        <v>4749</v>
      </c>
      <c r="M35" s="20">
        <v>0</v>
      </c>
      <c r="N35" s="106">
        <f t="shared" si="0"/>
        <v>0</v>
      </c>
      <c r="O35" s="20"/>
      <c r="P35" s="23">
        <v>29</v>
      </c>
      <c r="Q35" s="50">
        <v>49992.600337000003</v>
      </c>
      <c r="R35" s="50">
        <v>119987</v>
      </c>
      <c r="S35" s="63">
        <v>0</v>
      </c>
      <c r="T35" s="64"/>
      <c r="U35" s="64"/>
      <c r="V35" s="64"/>
      <c r="W35" s="64" t="s">
        <v>215</v>
      </c>
      <c r="X35" s="54"/>
      <c r="Y35"/>
      <c r="Z35"/>
      <c r="AA35"/>
      <c r="AB35"/>
      <c r="AC35"/>
    </row>
    <row r="36" spans="2:29" ht="17.399999999999999" x14ac:dyDescent="0.4">
      <c r="B36" s="6" t="s">
        <v>182</v>
      </c>
      <c r="C36" s="6" t="s">
        <v>21</v>
      </c>
      <c r="D36" s="6" t="s">
        <v>42</v>
      </c>
      <c r="E36" s="6" t="s">
        <v>41</v>
      </c>
      <c r="F36" s="27"/>
      <c r="G36" s="28" t="s">
        <v>57</v>
      </c>
      <c r="H36" s="28" t="s">
        <v>86</v>
      </c>
      <c r="I36" s="28">
        <v>23</v>
      </c>
      <c r="J36" s="29" t="s">
        <v>148</v>
      </c>
      <c r="K36" s="8">
        <v>2</v>
      </c>
      <c r="L36" s="20">
        <v>4749</v>
      </c>
      <c r="M36" s="20">
        <v>0</v>
      </c>
      <c r="N36" s="106">
        <f t="shared" si="0"/>
        <v>0</v>
      </c>
      <c r="O36" s="19">
        <v>6</v>
      </c>
      <c r="P36" s="22"/>
      <c r="Q36" s="11"/>
      <c r="R36" s="11"/>
      <c r="S36" s="62">
        <v>0</v>
      </c>
      <c r="T36" s="62"/>
      <c r="U36" s="62"/>
      <c r="V36" s="62"/>
      <c r="W36" s="62" t="s">
        <v>215</v>
      </c>
      <c r="X36" s="54"/>
      <c r="Y36"/>
      <c r="Z36"/>
      <c r="AA36"/>
      <c r="AB36"/>
      <c r="AC36"/>
    </row>
    <row r="37" spans="2:29" ht="14.4" customHeight="1" x14ac:dyDescent="0.4">
      <c r="B37" s="6" t="s">
        <v>182</v>
      </c>
      <c r="C37" s="6" t="s">
        <v>21</v>
      </c>
      <c r="D37" s="6" t="s">
        <v>42</v>
      </c>
      <c r="E37" s="6" t="s">
        <v>41</v>
      </c>
      <c r="F37" s="27"/>
      <c r="G37" s="28" t="s">
        <v>171</v>
      </c>
      <c r="H37" s="28" t="s">
        <v>87</v>
      </c>
      <c r="I37" s="28">
        <v>24</v>
      </c>
      <c r="J37" s="29" t="s">
        <v>147</v>
      </c>
      <c r="K37" s="8">
        <v>2</v>
      </c>
      <c r="L37" s="20">
        <v>4749</v>
      </c>
      <c r="M37" s="20">
        <v>0</v>
      </c>
      <c r="N37" s="106">
        <f t="shared" si="0"/>
        <v>0</v>
      </c>
      <c r="O37" s="19"/>
      <c r="P37" s="23">
        <v>0</v>
      </c>
      <c r="Q37" s="23">
        <v>0.43798700000000002</v>
      </c>
      <c r="R37" s="23">
        <v>3</v>
      </c>
      <c r="S37" s="63">
        <v>0</v>
      </c>
      <c r="T37" s="63"/>
      <c r="U37" s="63"/>
      <c r="V37" s="63"/>
      <c r="W37" s="63" t="s">
        <v>215</v>
      </c>
      <c r="X37" s="54"/>
      <c r="Y37"/>
      <c r="Z37"/>
      <c r="AA37"/>
      <c r="AB37"/>
      <c r="AC37"/>
    </row>
    <row r="38" spans="2:29" ht="17.399999999999999" x14ac:dyDescent="0.4">
      <c r="B38" s="6" t="s">
        <v>182</v>
      </c>
      <c r="C38" s="6" t="s">
        <v>21</v>
      </c>
      <c r="D38" s="6" t="s">
        <v>42</v>
      </c>
      <c r="E38" s="6" t="s">
        <v>41</v>
      </c>
      <c r="F38" s="27"/>
      <c r="G38" s="28" t="s">
        <v>58</v>
      </c>
      <c r="H38" s="28" t="s">
        <v>88</v>
      </c>
      <c r="I38" s="28">
        <v>25</v>
      </c>
      <c r="J38" s="29" t="s">
        <v>148</v>
      </c>
      <c r="K38" s="8">
        <v>5</v>
      </c>
      <c r="L38" s="20">
        <v>4749</v>
      </c>
      <c r="M38" s="20">
        <v>0</v>
      </c>
      <c r="N38" s="106">
        <f t="shared" si="0"/>
        <v>0</v>
      </c>
      <c r="O38" s="20">
        <v>9</v>
      </c>
      <c r="P38" s="22"/>
      <c r="Q38" s="11"/>
      <c r="R38" s="11"/>
      <c r="S38" s="62">
        <v>1</v>
      </c>
      <c r="T38" s="62"/>
      <c r="U38" s="62"/>
      <c r="V38" s="62"/>
      <c r="W38" s="62"/>
      <c r="X38" s="54" t="s">
        <v>223</v>
      </c>
      <c r="Y38"/>
      <c r="Z38"/>
      <c r="AA38"/>
      <c r="AB38"/>
      <c r="AC38"/>
    </row>
    <row r="39" spans="2:29" ht="17.399999999999999" x14ac:dyDescent="0.4">
      <c r="B39" s="6" t="s">
        <v>182</v>
      </c>
      <c r="C39" s="6" t="s">
        <v>21</v>
      </c>
      <c r="D39" s="6" t="s">
        <v>42</v>
      </c>
      <c r="E39" s="6" t="s">
        <v>41</v>
      </c>
      <c r="F39" s="27"/>
      <c r="G39" s="28" t="s">
        <v>179</v>
      </c>
      <c r="H39" s="28" t="s">
        <v>172</v>
      </c>
      <c r="I39" s="28">
        <v>26</v>
      </c>
      <c r="J39" s="29" t="s">
        <v>147</v>
      </c>
      <c r="K39" s="8">
        <v>2</v>
      </c>
      <c r="L39" s="20">
        <v>4749</v>
      </c>
      <c r="M39" s="20">
        <v>0</v>
      </c>
      <c r="N39" s="106">
        <f t="shared" si="0"/>
        <v>0</v>
      </c>
      <c r="O39" s="19"/>
      <c r="P39" s="23">
        <v>0</v>
      </c>
      <c r="Q39" s="23">
        <v>0.69214600000000004</v>
      </c>
      <c r="R39" s="23">
        <v>5</v>
      </c>
      <c r="S39" s="63">
        <v>0</v>
      </c>
      <c r="T39" s="63"/>
      <c r="U39" s="63"/>
      <c r="V39" s="63"/>
      <c r="W39" s="63" t="s">
        <v>215</v>
      </c>
      <c r="X39" s="54"/>
      <c r="Y39"/>
      <c r="Z39"/>
      <c r="AA39"/>
      <c r="AB39"/>
      <c r="AC39"/>
    </row>
    <row r="40" spans="2:29" ht="31.2" x14ac:dyDescent="0.4">
      <c r="B40" s="6" t="s">
        <v>182</v>
      </c>
      <c r="C40" s="6" t="s">
        <v>21</v>
      </c>
      <c r="D40" s="6" t="s">
        <v>42</v>
      </c>
      <c r="E40" s="6" t="s">
        <v>41</v>
      </c>
      <c r="F40" s="27"/>
      <c r="G40" s="28" t="s">
        <v>59</v>
      </c>
      <c r="H40" s="28" t="s">
        <v>89</v>
      </c>
      <c r="I40" s="28">
        <v>27</v>
      </c>
      <c r="J40" s="29" t="s">
        <v>148</v>
      </c>
      <c r="K40" s="8">
        <v>2</v>
      </c>
      <c r="L40" s="20">
        <v>4749</v>
      </c>
      <c r="M40" s="20">
        <v>0</v>
      </c>
      <c r="N40" s="106">
        <f t="shared" si="0"/>
        <v>0</v>
      </c>
      <c r="O40" s="19">
        <v>2</v>
      </c>
      <c r="P40" s="22"/>
      <c r="Q40" s="11"/>
      <c r="R40" s="11"/>
      <c r="S40" s="62">
        <v>1</v>
      </c>
      <c r="T40" s="62"/>
      <c r="U40" s="62"/>
      <c r="V40" s="62"/>
      <c r="W40" s="62"/>
      <c r="X40" s="55" t="s">
        <v>196</v>
      </c>
      <c r="Y40"/>
      <c r="Z40"/>
      <c r="AA40"/>
      <c r="AB40"/>
      <c r="AC40"/>
    </row>
    <row r="41" spans="2:29" ht="17.399999999999999" x14ac:dyDescent="0.4">
      <c r="B41" s="6" t="s">
        <v>182</v>
      </c>
      <c r="C41" s="6" t="s">
        <v>21</v>
      </c>
      <c r="D41" s="6" t="s">
        <v>42</v>
      </c>
      <c r="E41" s="6" t="s">
        <v>41</v>
      </c>
      <c r="F41" s="27"/>
      <c r="G41" s="28" t="s">
        <v>173</v>
      </c>
      <c r="H41" s="28" t="s">
        <v>90</v>
      </c>
      <c r="I41" s="28">
        <v>28</v>
      </c>
      <c r="J41" s="29" t="s">
        <v>147</v>
      </c>
      <c r="K41" s="8">
        <v>5</v>
      </c>
      <c r="L41" s="20">
        <v>4749</v>
      </c>
      <c r="M41" s="20">
        <v>0</v>
      </c>
      <c r="N41" s="106">
        <f t="shared" si="0"/>
        <v>0</v>
      </c>
      <c r="O41" s="20"/>
      <c r="P41" s="23">
        <v>0</v>
      </c>
      <c r="Q41" s="50">
        <v>62139.069488000001</v>
      </c>
      <c r="R41" s="50">
        <v>500000</v>
      </c>
      <c r="S41" s="63">
        <v>0</v>
      </c>
      <c r="T41" s="64"/>
      <c r="U41" s="64"/>
      <c r="V41" s="64"/>
      <c r="W41" s="64" t="s">
        <v>215</v>
      </c>
      <c r="X41" s="54"/>
      <c r="Y41"/>
      <c r="Z41"/>
      <c r="AA41"/>
      <c r="AB41"/>
      <c r="AC41"/>
    </row>
    <row r="42" spans="2:29" ht="17.399999999999999" x14ac:dyDescent="0.4">
      <c r="B42" s="6" t="s">
        <v>182</v>
      </c>
      <c r="C42" s="6" t="s">
        <v>21</v>
      </c>
      <c r="D42" s="6" t="s">
        <v>42</v>
      </c>
      <c r="E42" s="6" t="s">
        <v>41</v>
      </c>
      <c r="F42" s="27"/>
      <c r="G42" s="28" t="s">
        <v>174</v>
      </c>
      <c r="H42" s="28" t="s">
        <v>91</v>
      </c>
      <c r="I42" s="28">
        <v>29</v>
      </c>
      <c r="J42" s="29" t="s">
        <v>147</v>
      </c>
      <c r="K42" s="8">
        <v>2</v>
      </c>
      <c r="L42" s="20">
        <v>4749</v>
      </c>
      <c r="M42" s="20">
        <v>0</v>
      </c>
      <c r="N42" s="106">
        <f t="shared" si="0"/>
        <v>0</v>
      </c>
      <c r="O42" s="19"/>
      <c r="P42" s="23">
        <v>0</v>
      </c>
      <c r="Q42" s="22">
        <v>1.334176</v>
      </c>
      <c r="R42" s="23">
        <v>3</v>
      </c>
      <c r="S42" s="63">
        <v>0</v>
      </c>
      <c r="T42" s="63"/>
      <c r="U42" s="63"/>
      <c r="V42" s="63"/>
      <c r="W42" s="63" t="s">
        <v>215</v>
      </c>
      <c r="X42" s="54"/>
      <c r="Y42"/>
      <c r="Z42"/>
      <c r="AA42"/>
      <c r="AB42"/>
      <c r="AC42"/>
    </row>
    <row r="43" spans="2:29" ht="17.399999999999999" x14ac:dyDescent="0.4">
      <c r="B43" s="6" t="s">
        <v>182</v>
      </c>
      <c r="C43" s="6" t="s">
        <v>21</v>
      </c>
      <c r="D43" s="6" t="s">
        <v>42</v>
      </c>
      <c r="E43" s="6" t="s">
        <v>41</v>
      </c>
      <c r="F43" s="27"/>
      <c r="G43" s="28" t="s">
        <v>175</v>
      </c>
      <c r="H43" s="28" t="s">
        <v>92</v>
      </c>
      <c r="I43" s="28">
        <v>30</v>
      </c>
      <c r="J43" s="29" t="s">
        <v>147</v>
      </c>
      <c r="K43" s="8">
        <v>2</v>
      </c>
      <c r="L43" s="20">
        <v>4749</v>
      </c>
      <c r="M43" s="20">
        <v>0</v>
      </c>
      <c r="N43" s="106">
        <f t="shared" si="0"/>
        <v>0</v>
      </c>
      <c r="O43" s="19"/>
      <c r="P43" s="23">
        <v>0</v>
      </c>
      <c r="Q43" s="23">
        <v>0.41082299999999999</v>
      </c>
      <c r="R43" s="23">
        <v>2</v>
      </c>
      <c r="S43" s="63">
        <v>0</v>
      </c>
      <c r="T43" s="63"/>
      <c r="U43" s="63"/>
      <c r="V43" s="63"/>
      <c r="W43" s="63" t="s">
        <v>215</v>
      </c>
      <c r="X43" s="54"/>
      <c r="Y43"/>
      <c r="Z43"/>
      <c r="AA43"/>
      <c r="AB43"/>
      <c r="AC43"/>
    </row>
    <row r="44" spans="2:29" ht="17.399999999999999" x14ac:dyDescent="0.4">
      <c r="B44" s="6" t="s">
        <v>182</v>
      </c>
      <c r="C44" s="6" t="s">
        <v>21</v>
      </c>
      <c r="D44" s="6" t="s">
        <v>42</v>
      </c>
      <c r="E44" s="6" t="s">
        <v>41</v>
      </c>
      <c r="F44" s="27"/>
      <c r="G44" s="28" t="s">
        <v>60</v>
      </c>
      <c r="H44" s="28" t="s">
        <v>153</v>
      </c>
      <c r="I44" s="28">
        <v>31</v>
      </c>
      <c r="J44" s="29" t="s">
        <v>148</v>
      </c>
      <c r="K44" s="8">
        <v>5</v>
      </c>
      <c r="L44" s="20">
        <v>4749</v>
      </c>
      <c r="M44" s="20">
        <v>0</v>
      </c>
      <c r="N44" s="106">
        <f t="shared" si="0"/>
        <v>0</v>
      </c>
      <c r="O44" s="20">
        <v>4</v>
      </c>
      <c r="P44" s="22"/>
      <c r="Q44" s="11"/>
      <c r="R44" s="11"/>
      <c r="S44" s="62">
        <v>1</v>
      </c>
      <c r="T44" s="62"/>
      <c r="U44" s="62"/>
      <c r="V44" s="62"/>
      <c r="W44" s="62"/>
      <c r="X44" s="54" t="s">
        <v>218</v>
      </c>
      <c r="Y44"/>
      <c r="Z44"/>
      <c r="AA44"/>
      <c r="AB44"/>
      <c r="AC44"/>
    </row>
    <row r="45" spans="2:29" ht="17.399999999999999" x14ac:dyDescent="0.4">
      <c r="B45" s="6" t="s">
        <v>182</v>
      </c>
      <c r="C45" s="6" t="s">
        <v>21</v>
      </c>
      <c r="D45" s="6" t="s">
        <v>42</v>
      </c>
      <c r="E45" s="6" t="s">
        <v>41</v>
      </c>
      <c r="F45" s="27"/>
      <c r="G45" s="28" t="s">
        <v>154</v>
      </c>
      <c r="H45" s="28" t="s">
        <v>93</v>
      </c>
      <c r="I45" s="28">
        <v>32</v>
      </c>
      <c r="J45" s="29" t="s">
        <v>148</v>
      </c>
      <c r="K45" s="8">
        <v>2</v>
      </c>
      <c r="L45" s="20">
        <v>4749</v>
      </c>
      <c r="M45" s="20">
        <v>0</v>
      </c>
      <c r="N45" s="106">
        <f t="shared" si="0"/>
        <v>0</v>
      </c>
      <c r="O45" s="19">
        <v>1</v>
      </c>
      <c r="P45" s="22"/>
      <c r="Q45" s="11"/>
      <c r="R45" s="11"/>
      <c r="S45" s="62">
        <v>1</v>
      </c>
      <c r="T45" s="62"/>
      <c r="U45" s="62"/>
      <c r="V45" s="62"/>
      <c r="W45" s="62"/>
      <c r="X45" s="54" t="s">
        <v>219</v>
      </c>
      <c r="Y45"/>
      <c r="Z45"/>
      <c r="AA45"/>
      <c r="AB45"/>
      <c r="AC45"/>
    </row>
    <row r="46" spans="2:29" ht="17.399999999999999" x14ac:dyDescent="0.4">
      <c r="B46" s="6" t="s">
        <v>182</v>
      </c>
      <c r="C46" s="6" t="s">
        <v>21</v>
      </c>
      <c r="D46" s="6" t="s">
        <v>42</v>
      </c>
      <c r="E46" s="6" t="s">
        <v>41</v>
      </c>
      <c r="F46" s="27"/>
      <c r="G46" s="28" t="s">
        <v>61</v>
      </c>
      <c r="H46" s="28" t="s">
        <v>94</v>
      </c>
      <c r="I46" s="28">
        <v>33</v>
      </c>
      <c r="J46" s="29" t="s">
        <v>148</v>
      </c>
      <c r="K46" s="8">
        <v>2</v>
      </c>
      <c r="L46" s="20">
        <v>4749</v>
      </c>
      <c r="M46" s="20">
        <v>363</v>
      </c>
      <c r="N46" s="106">
        <f t="shared" si="0"/>
        <v>7.6437144662034107E-2</v>
      </c>
      <c r="O46" s="19">
        <v>3</v>
      </c>
      <c r="P46" s="22"/>
      <c r="Q46" s="11"/>
      <c r="R46" s="11"/>
      <c r="S46" s="62">
        <v>0</v>
      </c>
      <c r="T46" s="62"/>
      <c r="U46" s="62"/>
      <c r="V46" s="62"/>
      <c r="W46" s="62" t="s">
        <v>215</v>
      </c>
      <c r="X46" s="54"/>
      <c r="Y46"/>
      <c r="Z46"/>
      <c r="AA46"/>
      <c r="AB46"/>
      <c r="AC46"/>
    </row>
    <row r="47" spans="2:29" ht="17.399999999999999" x14ac:dyDescent="0.4">
      <c r="B47" s="6" t="s">
        <v>182</v>
      </c>
      <c r="C47" s="6" t="s">
        <v>21</v>
      </c>
      <c r="D47" s="6" t="s">
        <v>42</v>
      </c>
      <c r="E47" s="6" t="s">
        <v>41</v>
      </c>
      <c r="F47" s="27"/>
      <c r="G47" s="28" t="s">
        <v>62</v>
      </c>
      <c r="H47" s="28" t="s">
        <v>95</v>
      </c>
      <c r="I47" s="28">
        <v>34</v>
      </c>
      <c r="J47" s="29" t="s">
        <v>148</v>
      </c>
      <c r="K47" s="8">
        <v>5</v>
      </c>
      <c r="L47" s="20">
        <v>4749</v>
      </c>
      <c r="M47" s="20">
        <v>0</v>
      </c>
      <c r="N47" s="106">
        <f t="shared" si="0"/>
        <v>0</v>
      </c>
      <c r="O47" s="20">
        <v>10</v>
      </c>
      <c r="P47" s="22"/>
      <c r="Q47" s="11"/>
      <c r="R47" s="11"/>
      <c r="S47" s="62">
        <v>1</v>
      </c>
      <c r="T47" s="62"/>
      <c r="U47" s="62"/>
      <c r="V47" s="62"/>
      <c r="W47" s="62"/>
      <c r="X47" s="54" t="s">
        <v>224</v>
      </c>
      <c r="Y47"/>
      <c r="Z47"/>
      <c r="AA47"/>
      <c r="AB47"/>
      <c r="AC47"/>
    </row>
    <row r="48" spans="2:29" ht="17.399999999999999" x14ac:dyDescent="0.4">
      <c r="B48" s="6" t="s">
        <v>182</v>
      </c>
      <c r="C48" s="6" t="s">
        <v>21</v>
      </c>
      <c r="D48" s="6" t="s">
        <v>42</v>
      </c>
      <c r="E48" s="6" t="s">
        <v>41</v>
      </c>
      <c r="F48" s="27"/>
      <c r="G48" s="28" t="s">
        <v>176</v>
      </c>
      <c r="H48" s="28" t="s">
        <v>96</v>
      </c>
      <c r="I48" s="28">
        <v>35</v>
      </c>
      <c r="J48" s="29" t="s">
        <v>147</v>
      </c>
      <c r="K48" s="8">
        <v>2</v>
      </c>
      <c r="L48" s="20">
        <v>4749</v>
      </c>
      <c r="M48" s="20">
        <v>0</v>
      </c>
      <c r="N48" s="106">
        <f t="shared" si="0"/>
        <v>0</v>
      </c>
      <c r="O48" s="19"/>
      <c r="P48" s="23">
        <v>1</v>
      </c>
      <c r="Q48" s="22">
        <v>15.901032000000001</v>
      </c>
      <c r="R48" s="23">
        <v>62</v>
      </c>
      <c r="S48" s="63">
        <v>0</v>
      </c>
      <c r="T48" s="63"/>
      <c r="U48" s="63"/>
      <c r="V48" s="63"/>
      <c r="W48" s="63" t="s">
        <v>215</v>
      </c>
      <c r="X48" s="54"/>
      <c r="Y48"/>
      <c r="Z48"/>
      <c r="AA48"/>
      <c r="AB48"/>
      <c r="AC48"/>
    </row>
    <row r="49" spans="2:29" ht="17.399999999999999" x14ac:dyDescent="0.4">
      <c r="B49" s="6" t="s">
        <v>182</v>
      </c>
      <c r="C49" s="6" t="s">
        <v>21</v>
      </c>
      <c r="D49" s="6" t="s">
        <v>42</v>
      </c>
      <c r="E49" s="6" t="s">
        <v>41</v>
      </c>
      <c r="F49" s="27"/>
      <c r="G49" s="28" t="s">
        <v>189</v>
      </c>
      <c r="H49" s="28" t="s">
        <v>97</v>
      </c>
      <c r="I49" s="28">
        <v>36</v>
      </c>
      <c r="J49" s="29" t="s">
        <v>135</v>
      </c>
      <c r="K49" s="51">
        <v>2</v>
      </c>
      <c r="L49" s="20">
        <v>4749</v>
      </c>
      <c r="M49" s="20">
        <v>1099</v>
      </c>
      <c r="N49" s="106">
        <f t="shared" si="0"/>
        <v>0.23141714045062117</v>
      </c>
      <c r="O49" s="19"/>
      <c r="P49" s="23">
        <v>0</v>
      </c>
      <c r="Q49" s="22">
        <v>5.7273969999999998</v>
      </c>
      <c r="R49" s="23">
        <v>30</v>
      </c>
      <c r="S49" s="63">
        <v>0</v>
      </c>
      <c r="T49" s="63"/>
      <c r="U49" s="63"/>
      <c r="V49" s="63"/>
      <c r="W49" s="76" t="s">
        <v>213</v>
      </c>
      <c r="X49" s="54" t="s">
        <v>216</v>
      </c>
      <c r="Y49"/>
      <c r="Z49"/>
      <c r="AA49"/>
      <c r="AB49"/>
      <c r="AC49"/>
    </row>
    <row r="50" spans="2:29" ht="17.399999999999999" x14ac:dyDescent="0.4">
      <c r="B50" s="6" t="s">
        <v>182</v>
      </c>
      <c r="C50" s="6" t="s">
        <v>21</v>
      </c>
      <c r="D50" s="6" t="s">
        <v>42</v>
      </c>
      <c r="E50" s="6" t="s">
        <v>41</v>
      </c>
      <c r="F50" s="27"/>
      <c r="G50" s="28" t="s">
        <v>190</v>
      </c>
      <c r="H50" s="28" t="s">
        <v>152</v>
      </c>
      <c r="I50" s="28">
        <v>37</v>
      </c>
      <c r="J50" s="29" t="s">
        <v>147</v>
      </c>
      <c r="K50" s="51">
        <v>5</v>
      </c>
      <c r="L50" s="20">
        <v>4749</v>
      </c>
      <c r="M50" s="20">
        <v>0</v>
      </c>
      <c r="N50" s="106">
        <f t="shared" si="0"/>
        <v>0</v>
      </c>
      <c r="O50" s="20"/>
      <c r="P50" s="23">
        <v>0</v>
      </c>
      <c r="Q50" s="22">
        <v>5.3575489999999997</v>
      </c>
      <c r="R50" s="23">
        <v>20</v>
      </c>
      <c r="S50" s="63">
        <v>1</v>
      </c>
      <c r="T50" s="63"/>
      <c r="U50" s="63"/>
      <c r="V50" s="63"/>
      <c r="W50" s="63"/>
      <c r="X50" s="54" t="s">
        <v>220</v>
      </c>
      <c r="Y50"/>
      <c r="Z50"/>
      <c r="AA50"/>
      <c r="AB50"/>
      <c r="AC50"/>
    </row>
    <row r="51" spans="2:29" ht="17.399999999999999" x14ac:dyDescent="0.4">
      <c r="B51" s="6" t="s">
        <v>182</v>
      </c>
      <c r="C51" s="6" t="s">
        <v>21</v>
      </c>
      <c r="D51" s="6" t="s">
        <v>42</v>
      </c>
      <c r="E51" s="6" t="s">
        <v>41</v>
      </c>
      <c r="F51" s="27"/>
      <c r="G51" s="28" t="s">
        <v>180</v>
      </c>
      <c r="H51" s="28" t="s">
        <v>63</v>
      </c>
      <c r="I51" s="28">
        <v>38</v>
      </c>
      <c r="J51" s="29" t="s">
        <v>135</v>
      </c>
      <c r="K51" s="51" t="s">
        <v>204</v>
      </c>
      <c r="L51" s="20">
        <v>4749</v>
      </c>
      <c r="M51" s="20">
        <v>0</v>
      </c>
      <c r="N51" s="106">
        <f t="shared" si="0"/>
        <v>0</v>
      </c>
      <c r="O51" s="19"/>
      <c r="P51" s="23">
        <v>0.625</v>
      </c>
      <c r="Q51" s="22">
        <v>8.9503050000000002</v>
      </c>
      <c r="R51" s="23">
        <v>40</v>
      </c>
      <c r="S51" s="63">
        <v>0</v>
      </c>
      <c r="T51" s="63"/>
      <c r="U51" s="63"/>
      <c r="V51" s="63"/>
      <c r="W51" s="62" t="s">
        <v>215</v>
      </c>
      <c r="X51" s="54"/>
      <c r="Y51"/>
      <c r="Z51"/>
      <c r="AA51"/>
      <c r="AB51"/>
      <c r="AC51"/>
    </row>
    <row r="52" spans="2:29" ht="17.399999999999999" x14ac:dyDescent="0.4">
      <c r="B52" s="6" t="s">
        <v>182</v>
      </c>
      <c r="C52" s="6" t="s">
        <v>21</v>
      </c>
      <c r="D52" s="6" t="s">
        <v>42</v>
      </c>
      <c r="E52" s="6" t="s">
        <v>41</v>
      </c>
      <c r="F52" s="27"/>
      <c r="G52" s="7" t="s">
        <v>181</v>
      </c>
      <c r="H52" s="7" t="s">
        <v>161</v>
      </c>
      <c r="I52" s="7">
        <v>39</v>
      </c>
      <c r="J52" s="8" t="s">
        <v>148</v>
      </c>
      <c r="K52" s="8">
        <v>2</v>
      </c>
      <c r="L52" s="20">
        <v>4749</v>
      </c>
      <c r="M52" s="20">
        <v>0</v>
      </c>
      <c r="N52" s="106">
        <f t="shared" si="0"/>
        <v>0</v>
      </c>
      <c r="O52" s="19">
        <v>4749</v>
      </c>
      <c r="P52" s="22"/>
      <c r="Q52" s="11"/>
      <c r="R52" s="11"/>
      <c r="S52" s="62">
        <v>0</v>
      </c>
      <c r="T52" s="62"/>
      <c r="U52" s="62"/>
      <c r="V52" s="62"/>
      <c r="W52" s="62" t="s">
        <v>215</v>
      </c>
      <c r="X52" s="54"/>
      <c r="Y52"/>
      <c r="Z52"/>
      <c r="AA52"/>
      <c r="AB52"/>
      <c r="AC52"/>
    </row>
    <row r="53" spans="2:29" ht="17.399999999999999" x14ac:dyDescent="0.4">
      <c r="B53" s="6" t="s">
        <v>182</v>
      </c>
      <c r="C53" s="6" t="s">
        <v>21</v>
      </c>
      <c r="D53" s="6" t="s">
        <v>42</v>
      </c>
      <c r="E53" s="6" t="s">
        <v>41</v>
      </c>
      <c r="F53" s="27"/>
      <c r="G53" s="7" t="s">
        <v>64</v>
      </c>
      <c r="H53" s="7" t="s">
        <v>98</v>
      </c>
      <c r="I53" s="7">
        <v>40</v>
      </c>
      <c r="J53" s="8" t="s">
        <v>148</v>
      </c>
      <c r="K53" s="8">
        <v>5</v>
      </c>
      <c r="L53" s="20">
        <v>4749</v>
      </c>
      <c r="M53" s="20">
        <v>0</v>
      </c>
      <c r="N53" s="106">
        <f t="shared" si="0"/>
        <v>0</v>
      </c>
      <c r="O53" s="20">
        <v>47</v>
      </c>
      <c r="P53" s="22"/>
      <c r="Q53" s="11"/>
      <c r="R53" s="11"/>
      <c r="S53" s="62">
        <v>0</v>
      </c>
      <c r="T53" s="62"/>
      <c r="U53" s="62"/>
      <c r="V53" s="62"/>
      <c r="W53" s="62" t="s">
        <v>214</v>
      </c>
      <c r="X53" s="54" t="s">
        <v>192</v>
      </c>
      <c r="Y53"/>
      <c r="Z53"/>
      <c r="AA53"/>
      <c r="AB53"/>
      <c r="AC53"/>
    </row>
    <row r="54" spans="2:29" ht="18" thickBot="1" x14ac:dyDescent="0.45">
      <c r="B54" s="107" t="s">
        <v>182</v>
      </c>
      <c r="C54" s="107" t="s">
        <v>21</v>
      </c>
      <c r="D54" s="107" t="s">
        <v>42</v>
      </c>
      <c r="E54" s="107" t="s">
        <v>41</v>
      </c>
      <c r="F54" s="108"/>
      <c r="G54" s="109" t="s">
        <v>65</v>
      </c>
      <c r="H54" s="109" t="s">
        <v>99</v>
      </c>
      <c r="I54" s="109">
        <v>41</v>
      </c>
      <c r="J54" s="110" t="s">
        <v>148</v>
      </c>
      <c r="K54" s="110">
        <v>2</v>
      </c>
      <c r="L54" s="111">
        <v>4749</v>
      </c>
      <c r="M54" s="111">
        <v>0</v>
      </c>
      <c r="N54" s="112">
        <f t="shared" si="0"/>
        <v>0</v>
      </c>
      <c r="O54" s="113">
        <v>4749</v>
      </c>
      <c r="P54" s="114"/>
      <c r="Q54" s="115"/>
      <c r="R54" s="115"/>
      <c r="S54" s="116">
        <v>1</v>
      </c>
      <c r="T54" s="116"/>
      <c r="U54" s="116"/>
      <c r="V54" s="116"/>
      <c r="W54" s="116"/>
      <c r="X54" s="117" t="s">
        <v>220</v>
      </c>
      <c r="Y54"/>
      <c r="Z54"/>
      <c r="AA54"/>
      <c r="AB54"/>
      <c r="AC54"/>
    </row>
    <row r="55" spans="2:29" ht="17.399999999999999" x14ac:dyDescent="0.4">
      <c r="B55" s="33" t="s">
        <v>182</v>
      </c>
      <c r="C55" s="33" t="s">
        <v>21</v>
      </c>
      <c r="D55" s="33" t="s">
        <v>101</v>
      </c>
      <c r="E55" s="33" t="s">
        <v>102</v>
      </c>
      <c r="F55" s="33" t="s">
        <v>183</v>
      </c>
      <c r="G55" s="69" t="s">
        <v>105</v>
      </c>
      <c r="H55" s="69" t="s">
        <v>103</v>
      </c>
      <c r="I55" s="69">
        <v>1</v>
      </c>
      <c r="J55" s="70" t="s">
        <v>148</v>
      </c>
      <c r="K55" s="70">
        <v>2</v>
      </c>
      <c r="L55" s="71"/>
      <c r="M55" s="71"/>
      <c r="N55" s="72"/>
      <c r="O55" s="73">
        <v>10</v>
      </c>
      <c r="P55" s="74"/>
      <c r="Q55" s="52"/>
      <c r="R55" s="52"/>
      <c r="S55" s="65"/>
      <c r="T55" s="65"/>
      <c r="U55" s="65"/>
      <c r="V55" s="65"/>
      <c r="W55" s="65"/>
      <c r="X55" s="56"/>
      <c r="Y55"/>
      <c r="Z55"/>
      <c r="AA55"/>
      <c r="AB55"/>
      <c r="AC55"/>
    </row>
    <row r="56" spans="2:29" ht="17.399999999999999" x14ac:dyDescent="0.4">
      <c r="B56" s="6" t="s">
        <v>182</v>
      </c>
      <c r="C56" s="6" t="s">
        <v>21</v>
      </c>
      <c r="D56" s="6" t="s">
        <v>100</v>
      </c>
      <c r="E56" s="6" t="s">
        <v>102</v>
      </c>
      <c r="F56" s="27"/>
      <c r="G56" s="7" t="s">
        <v>106</v>
      </c>
      <c r="H56" s="7" t="s">
        <v>29</v>
      </c>
      <c r="I56" s="7">
        <v>2</v>
      </c>
      <c r="J56" s="8" t="s">
        <v>148</v>
      </c>
      <c r="K56" s="8">
        <v>9</v>
      </c>
      <c r="L56" s="20">
        <v>10</v>
      </c>
      <c r="M56" s="20">
        <v>0</v>
      </c>
      <c r="N56" s="106">
        <f t="shared" si="0"/>
        <v>0</v>
      </c>
      <c r="O56" s="19">
        <v>10</v>
      </c>
      <c r="P56" s="22"/>
      <c r="Q56" s="11"/>
      <c r="R56" s="11"/>
      <c r="S56" s="62">
        <v>1</v>
      </c>
      <c r="T56" s="62"/>
      <c r="U56" s="62"/>
      <c r="V56" s="62"/>
      <c r="W56" s="62"/>
      <c r="X56" s="54"/>
      <c r="Y56"/>
      <c r="Z56"/>
      <c r="AA56"/>
      <c r="AB56"/>
      <c r="AC56"/>
    </row>
    <row r="57" spans="2:29" ht="18" thickBot="1" x14ac:dyDescent="0.45">
      <c r="B57" s="107" t="s">
        <v>182</v>
      </c>
      <c r="C57" s="107" t="s">
        <v>21</v>
      </c>
      <c r="D57" s="107" t="s">
        <v>100</v>
      </c>
      <c r="E57" s="107" t="s">
        <v>102</v>
      </c>
      <c r="F57" s="108"/>
      <c r="G57" s="109" t="s">
        <v>107</v>
      </c>
      <c r="H57" s="109" t="s">
        <v>104</v>
      </c>
      <c r="I57" s="109">
        <v>3</v>
      </c>
      <c r="J57" s="110" t="s">
        <v>148</v>
      </c>
      <c r="K57" s="110">
        <v>70</v>
      </c>
      <c r="L57" s="111">
        <v>10</v>
      </c>
      <c r="M57" s="111">
        <v>0</v>
      </c>
      <c r="N57" s="112">
        <f t="shared" si="0"/>
        <v>0</v>
      </c>
      <c r="O57" s="113">
        <v>10</v>
      </c>
      <c r="P57" s="114"/>
      <c r="Q57" s="115"/>
      <c r="R57" s="115"/>
      <c r="S57" s="116">
        <v>1</v>
      </c>
      <c r="T57" s="116"/>
      <c r="U57" s="116"/>
      <c r="V57" s="116"/>
      <c r="W57" s="116"/>
      <c r="X57" s="117" t="s">
        <v>194</v>
      </c>
      <c r="Y57"/>
      <c r="Z57"/>
      <c r="AA57"/>
      <c r="AB57"/>
      <c r="AC57"/>
    </row>
    <row r="58" spans="2:29" ht="17.399999999999999" x14ac:dyDescent="0.4">
      <c r="B58" s="118" t="s">
        <v>182</v>
      </c>
      <c r="C58" s="118" t="s">
        <v>21</v>
      </c>
      <c r="D58" s="118" t="s">
        <v>108</v>
      </c>
      <c r="E58" s="118" t="s">
        <v>109</v>
      </c>
      <c r="F58" s="118" t="s">
        <v>183</v>
      </c>
      <c r="G58" s="119" t="s">
        <v>110</v>
      </c>
      <c r="H58" s="119" t="s">
        <v>112</v>
      </c>
      <c r="I58" s="119">
        <v>1</v>
      </c>
      <c r="J58" s="120" t="s">
        <v>148</v>
      </c>
      <c r="K58" s="120">
        <v>2</v>
      </c>
      <c r="L58" s="121">
        <v>33</v>
      </c>
      <c r="M58" s="121"/>
      <c r="N58" s="122"/>
      <c r="O58" s="123">
        <v>33</v>
      </c>
      <c r="P58" s="124"/>
      <c r="Q58" s="125"/>
      <c r="R58" s="125"/>
      <c r="S58" s="126"/>
      <c r="T58" s="126"/>
      <c r="U58" s="126"/>
      <c r="V58" s="126"/>
      <c r="W58" s="126"/>
      <c r="X58" s="127"/>
      <c r="Y58"/>
      <c r="Z58"/>
      <c r="AA58"/>
      <c r="AB58"/>
      <c r="AC58"/>
    </row>
    <row r="59" spans="2:29" ht="18" thickBot="1" x14ac:dyDescent="0.45">
      <c r="B59" s="107" t="s">
        <v>182</v>
      </c>
      <c r="C59" s="107" t="s">
        <v>21</v>
      </c>
      <c r="D59" s="107" t="s">
        <v>108</v>
      </c>
      <c r="E59" s="107" t="s">
        <v>109</v>
      </c>
      <c r="F59" s="108"/>
      <c r="G59" s="109" t="s">
        <v>111</v>
      </c>
      <c r="H59" s="109" t="s">
        <v>29</v>
      </c>
      <c r="I59" s="109">
        <v>2</v>
      </c>
      <c r="J59" s="110" t="s">
        <v>148</v>
      </c>
      <c r="K59" s="110">
        <v>11</v>
      </c>
      <c r="L59" s="111">
        <v>33</v>
      </c>
      <c r="M59" s="111">
        <v>0</v>
      </c>
      <c r="N59" s="112">
        <f t="shared" si="0"/>
        <v>0</v>
      </c>
      <c r="O59" s="113">
        <v>29</v>
      </c>
      <c r="P59" s="114"/>
      <c r="Q59" s="115"/>
      <c r="R59" s="115"/>
      <c r="S59" s="116">
        <v>1</v>
      </c>
      <c r="T59" s="116"/>
      <c r="U59" s="116"/>
      <c r="V59" s="116"/>
      <c r="W59" s="116"/>
      <c r="X59" s="117"/>
      <c r="Y59"/>
      <c r="Z59"/>
      <c r="AA59"/>
      <c r="AB59"/>
      <c r="AC59"/>
    </row>
    <row r="60" spans="2:29" ht="17.399999999999999" x14ac:dyDescent="0.4">
      <c r="B60" s="33" t="s">
        <v>182</v>
      </c>
      <c r="C60" s="33" t="s">
        <v>21</v>
      </c>
      <c r="D60" s="33" t="s">
        <v>114</v>
      </c>
      <c r="E60" s="33" t="s">
        <v>113</v>
      </c>
      <c r="F60" s="33" t="s">
        <v>183</v>
      </c>
      <c r="G60" s="69" t="s">
        <v>115</v>
      </c>
      <c r="H60" s="69" t="s">
        <v>120</v>
      </c>
      <c r="I60" s="69">
        <v>1</v>
      </c>
      <c r="J60" s="70" t="s">
        <v>148</v>
      </c>
      <c r="K60" s="70">
        <v>7</v>
      </c>
      <c r="L60" s="71"/>
      <c r="M60" s="71"/>
      <c r="N60" s="72"/>
      <c r="O60" s="73">
        <v>5076</v>
      </c>
      <c r="P60" s="74"/>
      <c r="Q60" s="52"/>
      <c r="R60" s="52"/>
      <c r="S60" s="65"/>
      <c r="T60" s="65"/>
      <c r="U60" s="65"/>
      <c r="V60" s="65"/>
      <c r="W60" s="65"/>
      <c r="X60" s="56"/>
      <c r="Y60"/>
      <c r="Z60"/>
      <c r="AA60"/>
      <c r="AB60"/>
      <c r="AC60"/>
    </row>
    <row r="61" spans="2:29" ht="17.399999999999999" x14ac:dyDescent="0.4">
      <c r="B61" s="6" t="s">
        <v>182</v>
      </c>
      <c r="C61" s="6" t="s">
        <v>21</v>
      </c>
      <c r="D61" s="6" t="s">
        <v>114</v>
      </c>
      <c r="E61" s="6" t="s">
        <v>113</v>
      </c>
      <c r="F61" s="27"/>
      <c r="G61" s="7" t="s">
        <v>116</v>
      </c>
      <c r="H61" s="7" t="s">
        <v>121</v>
      </c>
      <c r="I61" s="7">
        <v>2</v>
      </c>
      <c r="J61" s="8" t="s">
        <v>148</v>
      </c>
      <c r="K61" s="8">
        <v>83</v>
      </c>
      <c r="L61" s="20">
        <v>5076</v>
      </c>
      <c r="M61" s="20">
        <v>0</v>
      </c>
      <c r="N61" s="106">
        <f t="shared" si="0"/>
        <v>0</v>
      </c>
      <c r="O61" s="19">
        <v>5069</v>
      </c>
      <c r="P61" s="22"/>
      <c r="Q61" s="11"/>
      <c r="R61" s="11"/>
      <c r="S61" s="62">
        <v>1</v>
      </c>
      <c r="T61" s="62"/>
      <c r="U61" s="62"/>
      <c r="V61" s="62"/>
      <c r="W61" s="62"/>
      <c r="X61" s="54"/>
      <c r="Y61"/>
      <c r="Z61"/>
      <c r="AA61"/>
      <c r="AB61"/>
      <c r="AC61"/>
    </row>
    <row r="62" spans="2:29" ht="46.8" x14ac:dyDescent="0.4">
      <c r="B62" s="6" t="s">
        <v>182</v>
      </c>
      <c r="C62" s="6" t="s">
        <v>21</v>
      </c>
      <c r="D62" s="6" t="s">
        <v>114</v>
      </c>
      <c r="E62" s="6" t="s">
        <v>113</v>
      </c>
      <c r="F62" s="27"/>
      <c r="G62" s="7" t="s">
        <v>117</v>
      </c>
      <c r="H62" s="7" t="s">
        <v>122</v>
      </c>
      <c r="I62" s="7">
        <v>3</v>
      </c>
      <c r="J62" s="8" t="s">
        <v>135</v>
      </c>
      <c r="K62" s="8">
        <v>4</v>
      </c>
      <c r="L62" s="20">
        <v>5076</v>
      </c>
      <c r="M62" s="20">
        <v>0</v>
      </c>
      <c r="N62" s="106">
        <f t="shared" si="0"/>
        <v>0</v>
      </c>
      <c r="O62" s="30"/>
      <c r="P62" s="23">
        <v>-1</v>
      </c>
      <c r="Q62" s="22">
        <v>1903.664303</v>
      </c>
      <c r="R62" s="23">
        <v>4033</v>
      </c>
      <c r="S62" s="63">
        <v>1</v>
      </c>
      <c r="T62" s="63"/>
      <c r="U62" s="63"/>
      <c r="V62" s="63"/>
      <c r="W62" s="63"/>
      <c r="X62" s="55" t="s">
        <v>199</v>
      </c>
      <c r="Y62"/>
      <c r="Z62"/>
      <c r="AA62"/>
      <c r="AB62"/>
      <c r="AC62"/>
    </row>
    <row r="63" spans="2:29" ht="17.399999999999999" x14ac:dyDescent="0.4">
      <c r="B63" s="6" t="s">
        <v>182</v>
      </c>
      <c r="C63" s="6" t="s">
        <v>21</v>
      </c>
      <c r="D63" s="6" t="s">
        <v>114</v>
      </c>
      <c r="E63" s="6" t="s">
        <v>113</v>
      </c>
      <c r="F63" s="27"/>
      <c r="G63" s="7" t="s">
        <v>118</v>
      </c>
      <c r="H63" s="7" t="s">
        <v>123</v>
      </c>
      <c r="I63" s="7">
        <v>4</v>
      </c>
      <c r="J63" s="8" t="s">
        <v>135</v>
      </c>
      <c r="K63" s="8">
        <v>9</v>
      </c>
      <c r="L63" s="20">
        <v>5076</v>
      </c>
      <c r="M63" s="20">
        <v>0</v>
      </c>
      <c r="N63" s="106">
        <f t="shared" si="0"/>
        <v>0</v>
      </c>
      <c r="O63" s="31"/>
      <c r="P63" s="23">
        <v>0</v>
      </c>
      <c r="Q63" s="50">
        <v>18186090</v>
      </c>
      <c r="R63" s="50">
        <v>300000000</v>
      </c>
      <c r="S63" s="63">
        <v>1</v>
      </c>
      <c r="T63" s="64"/>
      <c r="U63" s="64"/>
      <c r="V63" s="64"/>
      <c r="W63" s="64"/>
      <c r="X63" s="55" t="s">
        <v>200</v>
      </c>
      <c r="Y63"/>
      <c r="Z63"/>
      <c r="AA63"/>
      <c r="AB63"/>
      <c r="AC63"/>
    </row>
    <row r="64" spans="2:29" ht="17.399999999999999" x14ac:dyDescent="0.4">
      <c r="B64" s="6" t="s">
        <v>182</v>
      </c>
      <c r="C64" s="6" t="s">
        <v>21</v>
      </c>
      <c r="D64" s="6" t="s">
        <v>114</v>
      </c>
      <c r="E64" s="6" t="s">
        <v>113</v>
      </c>
      <c r="F64" s="27"/>
      <c r="G64" s="7" t="s">
        <v>178</v>
      </c>
      <c r="H64" s="7" t="s">
        <v>124</v>
      </c>
      <c r="I64" s="7">
        <v>5</v>
      </c>
      <c r="J64" s="8" t="s">
        <v>135</v>
      </c>
      <c r="K64" s="8">
        <v>10</v>
      </c>
      <c r="L64" s="20">
        <v>5076</v>
      </c>
      <c r="M64" s="20">
        <v>0</v>
      </c>
      <c r="N64" s="106">
        <f t="shared" si="0"/>
        <v>0</v>
      </c>
      <c r="O64" s="31"/>
      <c r="P64" s="23">
        <v>0</v>
      </c>
      <c r="Q64" s="50">
        <v>59293290</v>
      </c>
      <c r="R64" s="50">
        <v>2782275172</v>
      </c>
      <c r="S64" s="63">
        <v>1</v>
      </c>
      <c r="T64" s="64"/>
      <c r="U64" s="64"/>
      <c r="V64" s="64"/>
      <c r="W64" s="64"/>
      <c r="X64" s="55" t="s">
        <v>201</v>
      </c>
      <c r="Y64"/>
      <c r="Z64"/>
      <c r="AA64"/>
      <c r="AB64"/>
      <c r="AC64"/>
    </row>
    <row r="65" spans="2:29" ht="18" thickBot="1" x14ac:dyDescent="0.45">
      <c r="B65" s="107" t="s">
        <v>182</v>
      </c>
      <c r="C65" s="107" t="s">
        <v>21</v>
      </c>
      <c r="D65" s="107" t="s">
        <v>114</v>
      </c>
      <c r="E65" s="107" t="s">
        <v>113</v>
      </c>
      <c r="F65" s="108"/>
      <c r="G65" s="109" t="s">
        <v>119</v>
      </c>
      <c r="H65" s="109" t="s">
        <v>125</v>
      </c>
      <c r="I65" s="109">
        <v>6</v>
      </c>
      <c r="J65" s="110" t="s">
        <v>148</v>
      </c>
      <c r="K65" s="110">
        <v>3900</v>
      </c>
      <c r="L65" s="111">
        <v>5076</v>
      </c>
      <c r="M65" s="111">
        <v>0</v>
      </c>
      <c r="N65" s="112">
        <f t="shared" si="0"/>
        <v>0</v>
      </c>
      <c r="O65" s="111">
        <v>5041</v>
      </c>
      <c r="P65" s="114"/>
      <c r="Q65" s="115"/>
      <c r="R65" s="115"/>
      <c r="S65" s="116">
        <v>1</v>
      </c>
      <c r="T65" s="116"/>
      <c r="U65" s="116"/>
      <c r="V65" s="116"/>
      <c r="W65" s="116"/>
      <c r="X65" s="128" t="s">
        <v>202</v>
      </c>
      <c r="Y65"/>
      <c r="Z65"/>
      <c r="AA65"/>
      <c r="AB65"/>
      <c r="AC65"/>
    </row>
    <row r="66" spans="2:29" ht="17.399999999999999" x14ac:dyDescent="0.4">
      <c r="B66" s="118" t="s">
        <v>182</v>
      </c>
      <c r="C66" s="118" t="s">
        <v>21</v>
      </c>
      <c r="D66" s="118" t="s">
        <v>127</v>
      </c>
      <c r="E66" s="118" t="s">
        <v>126</v>
      </c>
      <c r="F66" s="118" t="s">
        <v>183</v>
      </c>
      <c r="G66" s="119" t="s">
        <v>115</v>
      </c>
      <c r="H66" s="119" t="s">
        <v>120</v>
      </c>
      <c r="I66" s="119">
        <v>1</v>
      </c>
      <c r="J66" s="120" t="s">
        <v>134</v>
      </c>
      <c r="K66" s="120">
        <v>7</v>
      </c>
      <c r="L66" s="121"/>
      <c r="M66" s="121"/>
      <c r="N66" s="122"/>
      <c r="O66" s="123">
        <v>4780</v>
      </c>
      <c r="P66" s="124"/>
      <c r="Q66" s="125"/>
      <c r="R66" s="125"/>
      <c r="S66" s="126"/>
      <c r="T66" s="126"/>
      <c r="U66" s="126"/>
      <c r="V66" s="126"/>
      <c r="W66" s="126"/>
      <c r="X66" s="127"/>
      <c r="Y66"/>
      <c r="Z66"/>
      <c r="AA66"/>
      <c r="AB66"/>
      <c r="AC66"/>
    </row>
    <row r="67" spans="2:29" ht="18" thickBot="1" x14ac:dyDescent="0.45">
      <c r="B67" s="129" t="s">
        <v>182</v>
      </c>
      <c r="C67" s="129" t="s">
        <v>21</v>
      </c>
      <c r="D67" s="129" t="s">
        <v>127</v>
      </c>
      <c r="E67" s="129" t="s">
        <v>126</v>
      </c>
      <c r="F67" s="130" t="s">
        <v>183</v>
      </c>
      <c r="G67" s="131" t="s">
        <v>33</v>
      </c>
      <c r="H67" s="131" t="s">
        <v>32</v>
      </c>
      <c r="I67" s="131">
        <v>2</v>
      </c>
      <c r="J67" s="132" t="s">
        <v>134</v>
      </c>
      <c r="K67" s="132">
        <v>5</v>
      </c>
      <c r="L67" s="133"/>
      <c r="M67" s="133"/>
      <c r="N67" s="134"/>
      <c r="O67" s="135">
        <v>10400</v>
      </c>
      <c r="P67" s="136"/>
      <c r="Q67" s="137"/>
      <c r="R67" s="137"/>
      <c r="S67" s="138"/>
      <c r="T67" s="138"/>
      <c r="U67" s="138"/>
      <c r="V67" s="138"/>
      <c r="W67" s="138"/>
      <c r="X67" s="139"/>
      <c r="Y67"/>
      <c r="Z67"/>
      <c r="AA67"/>
      <c r="AB67"/>
      <c r="AC67"/>
    </row>
    <row r="68" spans="2:29" ht="17.399999999999999" x14ac:dyDescent="0.4">
      <c r="B68" s="33" t="s">
        <v>182</v>
      </c>
      <c r="C68" s="33" t="s">
        <v>21</v>
      </c>
      <c r="D68" s="33" t="s">
        <v>133</v>
      </c>
      <c r="E68" s="33" t="s">
        <v>131</v>
      </c>
      <c r="F68" s="33" t="s">
        <v>183</v>
      </c>
      <c r="G68" s="69" t="s">
        <v>115</v>
      </c>
      <c r="H68" s="69" t="s">
        <v>120</v>
      </c>
      <c r="I68" s="69">
        <v>1</v>
      </c>
      <c r="J68" s="70" t="s">
        <v>148</v>
      </c>
      <c r="K68" s="70">
        <v>7</v>
      </c>
      <c r="L68" s="71"/>
      <c r="M68" s="71"/>
      <c r="N68" s="72"/>
      <c r="O68" s="73">
        <v>4908</v>
      </c>
      <c r="P68" s="74"/>
      <c r="Q68" s="52"/>
      <c r="R68" s="52"/>
      <c r="S68" s="65"/>
      <c r="T68" s="65"/>
      <c r="U68" s="65"/>
      <c r="V68" s="65"/>
      <c r="W68" s="65"/>
      <c r="X68" s="56"/>
      <c r="Y68"/>
      <c r="Z68"/>
      <c r="AA68"/>
      <c r="AB68"/>
      <c r="AC68"/>
    </row>
    <row r="69" spans="2:29" ht="17.399999999999999" x14ac:dyDescent="0.4">
      <c r="B69" s="47" t="s">
        <v>182</v>
      </c>
      <c r="C69" s="47" t="s">
        <v>21</v>
      </c>
      <c r="D69" s="47" t="s">
        <v>132</v>
      </c>
      <c r="E69" s="47" t="s">
        <v>130</v>
      </c>
      <c r="F69" s="33" t="s">
        <v>183</v>
      </c>
      <c r="G69" s="34" t="s">
        <v>40</v>
      </c>
      <c r="H69" s="34" t="s">
        <v>39</v>
      </c>
      <c r="I69" s="34">
        <v>2</v>
      </c>
      <c r="J69" s="35" t="s">
        <v>148</v>
      </c>
      <c r="K69" s="35">
        <v>4</v>
      </c>
      <c r="L69" s="39"/>
      <c r="M69" s="39"/>
      <c r="N69" s="105"/>
      <c r="O69" s="36">
        <v>6858</v>
      </c>
      <c r="P69" s="37"/>
      <c r="Q69" s="38"/>
      <c r="R69" s="38"/>
      <c r="S69" s="66"/>
      <c r="T69" s="66"/>
      <c r="U69" s="66"/>
      <c r="V69" s="66"/>
      <c r="W69" s="66"/>
      <c r="X69" s="58"/>
      <c r="Y69"/>
      <c r="Z69"/>
      <c r="AA69"/>
      <c r="AB69"/>
      <c r="AC69"/>
    </row>
    <row r="70" spans="2:29" ht="18" thickBot="1" x14ac:dyDescent="0.45">
      <c r="B70" s="140" t="s">
        <v>182</v>
      </c>
      <c r="C70" s="140" t="s">
        <v>21</v>
      </c>
      <c r="D70" s="140" t="s">
        <v>132</v>
      </c>
      <c r="E70" s="140" t="s">
        <v>130</v>
      </c>
      <c r="F70" s="130" t="s">
        <v>183</v>
      </c>
      <c r="G70" s="131" t="s">
        <v>129</v>
      </c>
      <c r="H70" s="131" t="s">
        <v>128</v>
      </c>
      <c r="I70" s="131">
        <v>3</v>
      </c>
      <c r="J70" s="132" t="s">
        <v>148</v>
      </c>
      <c r="K70" s="132">
        <v>8</v>
      </c>
      <c r="L70" s="133"/>
      <c r="M70" s="133"/>
      <c r="N70" s="134"/>
      <c r="O70" s="135">
        <v>2</v>
      </c>
      <c r="P70" s="136"/>
      <c r="Q70" s="137"/>
      <c r="R70" s="137"/>
      <c r="S70" s="138"/>
      <c r="T70" s="138"/>
      <c r="U70" s="138"/>
      <c r="V70" s="138"/>
      <c r="W70" s="138"/>
      <c r="X70" s="139"/>
      <c r="Y70"/>
      <c r="Z70"/>
      <c r="AA70"/>
      <c r="AB70"/>
      <c r="AC70"/>
    </row>
    <row r="71" spans="2:29" ht="17.399999999999999" x14ac:dyDescent="0.4">
      <c r="B71" s="33" t="s">
        <v>182</v>
      </c>
      <c r="C71" s="33" t="s">
        <v>21</v>
      </c>
      <c r="D71" s="33" t="s">
        <v>136</v>
      </c>
      <c r="E71" s="33" t="s">
        <v>137</v>
      </c>
      <c r="F71" s="33" t="s">
        <v>183</v>
      </c>
      <c r="G71" s="69" t="s">
        <v>43</v>
      </c>
      <c r="H71" s="69" t="s">
        <v>66</v>
      </c>
      <c r="I71" s="69">
        <v>1</v>
      </c>
      <c r="J71" s="70" t="s">
        <v>20</v>
      </c>
      <c r="K71" s="70">
        <v>7</v>
      </c>
      <c r="L71" s="71"/>
      <c r="M71" s="71"/>
      <c r="N71" s="72"/>
      <c r="O71" s="73">
        <v>4749</v>
      </c>
      <c r="P71" s="74"/>
      <c r="Q71" s="52"/>
      <c r="R71" s="52"/>
      <c r="S71" s="65"/>
      <c r="T71" s="65"/>
      <c r="U71" s="65"/>
      <c r="V71" s="65"/>
      <c r="W71" s="65"/>
      <c r="X71" s="56"/>
      <c r="Y71"/>
      <c r="Z71"/>
      <c r="AA71"/>
      <c r="AB71"/>
      <c r="AC71"/>
    </row>
    <row r="72" spans="2:29" ht="17.399999999999999" x14ac:dyDescent="0.4">
      <c r="B72" s="47" t="s">
        <v>182</v>
      </c>
      <c r="C72" s="47" t="s">
        <v>21</v>
      </c>
      <c r="D72" s="47" t="s">
        <v>136</v>
      </c>
      <c r="E72" s="47" t="s">
        <v>137</v>
      </c>
      <c r="F72" s="33" t="s">
        <v>183</v>
      </c>
      <c r="G72" s="34" t="s">
        <v>115</v>
      </c>
      <c r="H72" s="34" t="s">
        <v>120</v>
      </c>
      <c r="I72" s="34">
        <v>2</v>
      </c>
      <c r="J72" s="35" t="s">
        <v>20</v>
      </c>
      <c r="K72" s="35">
        <v>7</v>
      </c>
      <c r="L72" s="39"/>
      <c r="M72" s="39"/>
      <c r="N72" s="105"/>
      <c r="O72" s="36">
        <v>1815</v>
      </c>
      <c r="P72" s="37"/>
      <c r="Q72" s="38"/>
      <c r="R72" s="38"/>
      <c r="S72" s="66"/>
      <c r="T72" s="66"/>
      <c r="U72" s="66"/>
      <c r="V72" s="66"/>
      <c r="W72" s="66"/>
      <c r="X72" s="58"/>
      <c r="Y72"/>
      <c r="Z72"/>
      <c r="AA72"/>
      <c r="AB72"/>
      <c r="AC72"/>
    </row>
    <row r="73" spans="2:29" ht="17.399999999999999" x14ac:dyDescent="0.4">
      <c r="B73" s="47" t="s">
        <v>182</v>
      </c>
      <c r="C73" s="47" t="s">
        <v>21</v>
      </c>
      <c r="D73" s="47" t="s">
        <v>136</v>
      </c>
      <c r="E73" s="47" t="s">
        <v>137</v>
      </c>
      <c r="F73" s="33" t="s">
        <v>183</v>
      </c>
      <c r="G73" s="34" t="s">
        <v>110</v>
      </c>
      <c r="H73" s="34" t="s">
        <v>112</v>
      </c>
      <c r="I73" s="34">
        <v>3</v>
      </c>
      <c r="J73" s="35" t="s">
        <v>20</v>
      </c>
      <c r="K73" s="35">
        <v>2</v>
      </c>
      <c r="L73" s="39"/>
      <c r="M73" s="39"/>
      <c r="N73" s="105"/>
      <c r="O73" s="36">
        <v>26</v>
      </c>
      <c r="P73" s="37"/>
      <c r="Q73" s="38"/>
      <c r="R73" s="38"/>
      <c r="S73" s="66"/>
      <c r="T73" s="66"/>
      <c r="U73" s="66"/>
      <c r="V73" s="66"/>
      <c r="W73" s="66"/>
      <c r="X73" s="58"/>
      <c r="Y73"/>
      <c r="Z73"/>
      <c r="AA73"/>
      <c r="AB73"/>
      <c r="AC73"/>
    </row>
    <row r="74" spans="2:29" ht="17.399999999999999" x14ac:dyDescent="0.4">
      <c r="B74" s="47" t="s">
        <v>182</v>
      </c>
      <c r="C74" s="47" t="s">
        <v>21</v>
      </c>
      <c r="D74" s="47" t="s">
        <v>136</v>
      </c>
      <c r="E74" s="47" t="s">
        <v>137</v>
      </c>
      <c r="F74" s="33" t="s">
        <v>183</v>
      </c>
      <c r="G74" s="34" t="s">
        <v>138</v>
      </c>
      <c r="H74" s="34" t="s">
        <v>141</v>
      </c>
      <c r="I74" s="34">
        <v>4</v>
      </c>
      <c r="J74" s="35" t="s">
        <v>20</v>
      </c>
      <c r="K74" s="35">
        <v>8</v>
      </c>
      <c r="L74" s="39"/>
      <c r="M74" s="39"/>
      <c r="N74" s="105"/>
      <c r="O74" s="39">
        <v>1003</v>
      </c>
      <c r="P74" s="37"/>
      <c r="Q74" s="38"/>
      <c r="R74" s="38"/>
      <c r="S74" s="66"/>
      <c r="T74" s="66"/>
      <c r="U74" s="66"/>
      <c r="V74" s="66"/>
      <c r="W74" s="66"/>
      <c r="X74" s="58"/>
      <c r="Y74"/>
      <c r="Z74"/>
      <c r="AA74"/>
      <c r="AB74"/>
      <c r="AC74"/>
    </row>
    <row r="75" spans="2:29" ht="17.399999999999999" x14ac:dyDescent="0.4">
      <c r="B75" s="47" t="s">
        <v>182</v>
      </c>
      <c r="C75" s="47" t="s">
        <v>21</v>
      </c>
      <c r="D75" s="47" t="s">
        <v>136</v>
      </c>
      <c r="E75" s="47" t="s">
        <v>137</v>
      </c>
      <c r="F75" s="33" t="s">
        <v>183</v>
      </c>
      <c r="G75" s="34" t="s">
        <v>188</v>
      </c>
      <c r="H75" s="34" t="s">
        <v>142</v>
      </c>
      <c r="I75" s="34">
        <v>5</v>
      </c>
      <c r="J75" s="35" t="s">
        <v>20</v>
      </c>
      <c r="K75" s="35">
        <v>1</v>
      </c>
      <c r="L75" s="39"/>
      <c r="M75" s="39"/>
      <c r="N75" s="105"/>
      <c r="O75" s="36">
        <v>2</v>
      </c>
      <c r="P75" s="37"/>
      <c r="Q75" s="38"/>
      <c r="R75" s="38"/>
      <c r="S75" s="66"/>
      <c r="T75" s="66"/>
      <c r="U75" s="66"/>
      <c r="V75" s="66"/>
      <c r="W75" s="66"/>
      <c r="X75" s="58"/>
      <c r="Y75"/>
      <c r="Z75"/>
      <c r="AA75"/>
      <c r="AB75"/>
      <c r="AC75"/>
    </row>
    <row r="76" spans="2:29" ht="17.399999999999999" x14ac:dyDescent="0.4">
      <c r="B76" s="47" t="s">
        <v>182</v>
      </c>
      <c r="C76" s="47" t="s">
        <v>21</v>
      </c>
      <c r="D76" s="47" t="s">
        <v>136</v>
      </c>
      <c r="E76" s="47" t="s">
        <v>137</v>
      </c>
      <c r="F76" s="33" t="s">
        <v>183</v>
      </c>
      <c r="G76" s="34" t="s">
        <v>26</v>
      </c>
      <c r="H76" s="34" t="s">
        <v>28</v>
      </c>
      <c r="I76" s="34">
        <v>6</v>
      </c>
      <c r="J76" s="35" t="s">
        <v>20</v>
      </c>
      <c r="K76" s="35">
        <v>2</v>
      </c>
      <c r="L76" s="39"/>
      <c r="M76" s="39"/>
      <c r="N76" s="105"/>
      <c r="O76" s="36">
        <v>5</v>
      </c>
      <c r="P76" s="37"/>
      <c r="Q76" s="38"/>
      <c r="R76" s="38"/>
      <c r="S76" s="66"/>
      <c r="T76" s="66"/>
      <c r="U76" s="66"/>
      <c r="V76" s="66"/>
      <c r="W76" s="66"/>
      <c r="X76" s="58"/>
      <c r="Y76"/>
      <c r="Z76"/>
      <c r="AA76"/>
      <c r="AB76"/>
      <c r="AC76"/>
    </row>
    <row r="77" spans="2:29" ht="17.399999999999999" x14ac:dyDescent="0.4">
      <c r="B77" s="6" t="s">
        <v>182</v>
      </c>
      <c r="C77" s="6" t="s">
        <v>21</v>
      </c>
      <c r="D77" s="6" t="s">
        <v>136</v>
      </c>
      <c r="E77" s="6" t="s">
        <v>137</v>
      </c>
      <c r="F77" s="27"/>
      <c r="G77" s="7" t="s">
        <v>139</v>
      </c>
      <c r="H77" s="7" t="s">
        <v>143</v>
      </c>
      <c r="I77" s="7">
        <v>7</v>
      </c>
      <c r="J77" s="8" t="s">
        <v>135</v>
      </c>
      <c r="K77" s="51" t="s">
        <v>205</v>
      </c>
      <c r="L77" s="20">
        <v>3180156</v>
      </c>
      <c r="M77" s="20">
        <v>2883241</v>
      </c>
      <c r="N77" s="106">
        <f t="shared" ref="N77:N78" si="1">M77/L77</f>
        <v>0.90663508331037845</v>
      </c>
      <c r="O77" s="31"/>
      <c r="P77" s="22">
        <v>1</v>
      </c>
      <c r="Q77" s="22">
        <v>4.2999919999999996</v>
      </c>
      <c r="R77" s="23">
        <v>5</v>
      </c>
      <c r="S77" s="63">
        <v>0</v>
      </c>
      <c r="T77" s="63"/>
      <c r="U77" s="63"/>
      <c r="V77" s="63"/>
      <c r="W77" s="63" t="s">
        <v>213</v>
      </c>
      <c r="X77" s="54"/>
      <c r="Y77"/>
      <c r="Z77"/>
      <c r="AA77"/>
      <c r="AB77"/>
      <c r="AC77"/>
    </row>
    <row r="78" spans="2:29" ht="17.399999999999999" x14ac:dyDescent="0.4">
      <c r="B78" s="6" t="s">
        <v>182</v>
      </c>
      <c r="C78" s="6" t="s">
        <v>21</v>
      </c>
      <c r="D78" s="6" t="s">
        <v>136</v>
      </c>
      <c r="E78" s="6" t="s">
        <v>137</v>
      </c>
      <c r="F78" s="27"/>
      <c r="G78" s="7" t="s">
        <v>140</v>
      </c>
      <c r="H78" s="7" t="s">
        <v>140</v>
      </c>
      <c r="I78" s="7">
        <v>8</v>
      </c>
      <c r="J78" s="8" t="s">
        <v>135</v>
      </c>
      <c r="K78" s="51" t="s">
        <v>206</v>
      </c>
      <c r="L78" s="20">
        <v>3180156</v>
      </c>
      <c r="M78" s="20">
        <v>2733250</v>
      </c>
      <c r="N78" s="106">
        <f t="shared" si="1"/>
        <v>0.85947041591670348</v>
      </c>
      <c r="O78" s="31"/>
      <c r="P78" s="22">
        <v>1.99</v>
      </c>
      <c r="Q78" s="22">
        <v>2.3149500000000001</v>
      </c>
      <c r="R78" s="23">
        <v>3.99</v>
      </c>
      <c r="S78" s="63">
        <v>0</v>
      </c>
      <c r="T78" s="63"/>
      <c r="U78" s="63"/>
      <c r="V78" s="63"/>
      <c r="W78" s="63" t="s">
        <v>213</v>
      </c>
      <c r="X78" s="54"/>
      <c r="Y78"/>
      <c r="Z78"/>
      <c r="AA78"/>
      <c r="AB78"/>
      <c r="AC78"/>
    </row>
    <row r="79" spans="2:29" ht="18" thickBot="1" x14ac:dyDescent="0.45">
      <c r="B79" s="140" t="s">
        <v>182</v>
      </c>
      <c r="C79" s="140" t="s">
        <v>21</v>
      </c>
      <c r="D79" s="140" t="s">
        <v>136</v>
      </c>
      <c r="E79" s="140" t="s">
        <v>137</v>
      </c>
      <c r="F79" s="130" t="s">
        <v>183</v>
      </c>
      <c r="G79" s="131" t="s">
        <v>191</v>
      </c>
      <c r="H79" s="131" t="s">
        <v>144</v>
      </c>
      <c r="I79" s="131">
        <v>9</v>
      </c>
      <c r="J79" s="132" t="s">
        <v>135</v>
      </c>
      <c r="K79" s="132">
        <v>6</v>
      </c>
      <c r="L79" s="133"/>
      <c r="M79" s="133"/>
      <c r="N79" s="134"/>
      <c r="O79" s="133"/>
      <c r="P79" s="141">
        <v>201001</v>
      </c>
      <c r="Q79" s="136">
        <v>201112.34764299999</v>
      </c>
      <c r="R79" s="141">
        <v>201210</v>
      </c>
      <c r="S79" s="142"/>
      <c r="T79" s="142"/>
      <c r="U79" s="142"/>
      <c r="V79" s="142"/>
      <c r="W79" s="142"/>
      <c r="X79" s="139"/>
      <c r="Y79"/>
      <c r="Z79"/>
      <c r="AA79"/>
      <c r="AB79"/>
      <c r="AC79"/>
    </row>
    <row r="80" spans="2:29" ht="17.399999999999999" x14ac:dyDescent="0.4">
      <c r="B80" s="118" t="s">
        <v>182</v>
      </c>
      <c r="C80" s="118" t="s">
        <v>21</v>
      </c>
      <c r="D80" s="118" t="s">
        <v>145</v>
      </c>
      <c r="E80" s="118" t="s">
        <v>159</v>
      </c>
      <c r="F80" s="118" t="s">
        <v>183</v>
      </c>
      <c r="G80" s="119" t="s">
        <v>115</v>
      </c>
      <c r="H80" s="119" t="s">
        <v>120</v>
      </c>
      <c r="I80" s="119">
        <v>1</v>
      </c>
      <c r="J80" s="120" t="s">
        <v>134</v>
      </c>
      <c r="K80" s="120">
        <v>7</v>
      </c>
      <c r="L80" s="121"/>
      <c r="M80" s="121"/>
      <c r="N80" s="122"/>
      <c r="O80" s="123">
        <v>4813</v>
      </c>
      <c r="P80" s="124"/>
      <c r="Q80" s="125"/>
      <c r="R80" s="125"/>
      <c r="S80" s="126"/>
      <c r="T80" s="126"/>
      <c r="U80" s="126"/>
      <c r="V80" s="126"/>
      <c r="W80" s="126"/>
      <c r="X80" s="127"/>
      <c r="Y80"/>
      <c r="Z80"/>
      <c r="AA80"/>
      <c r="AB80"/>
      <c r="AC80"/>
    </row>
    <row r="81" spans="2:29" ht="17.399999999999999" x14ac:dyDescent="0.4">
      <c r="B81" s="48" t="s">
        <v>182</v>
      </c>
      <c r="C81" s="48" t="s">
        <v>21</v>
      </c>
      <c r="D81" s="48" t="s">
        <v>145</v>
      </c>
      <c r="E81" s="48" t="s">
        <v>146</v>
      </c>
      <c r="F81" s="44" t="s">
        <v>183</v>
      </c>
      <c r="G81" s="40" t="s">
        <v>110</v>
      </c>
      <c r="H81" s="40" t="s">
        <v>112</v>
      </c>
      <c r="I81" s="40">
        <v>2</v>
      </c>
      <c r="J81" s="41" t="s">
        <v>134</v>
      </c>
      <c r="K81" s="41">
        <v>2</v>
      </c>
      <c r="L81" s="42"/>
      <c r="M81" s="42"/>
      <c r="N81" s="143"/>
      <c r="O81" s="45">
        <v>25</v>
      </c>
      <c r="P81" s="43"/>
      <c r="Q81" s="46"/>
      <c r="R81" s="46"/>
      <c r="S81" s="67"/>
      <c r="T81" s="67"/>
      <c r="U81" s="67"/>
      <c r="V81" s="67"/>
      <c r="W81" s="67"/>
      <c r="X81" s="57"/>
      <c r="Y81"/>
      <c r="Z81"/>
      <c r="AA81"/>
      <c r="AB81"/>
      <c r="AC81"/>
    </row>
  </sheetData>
  <autoFilter ref="B7:X81" xr:uid="{DB10C849-8214-4CFD-AB7C-B53455A5FF6B}"/>
  <mergeCells count="22">
    <mergeCell ref="H5:H7"/>
    <mergeCell ref="P6:R6"/>
    <mergeCell ref="I5:I7"/>
    <mergeCell ref="J5:J7"/>
    <mergeCell ref="K5:K7"/>
    <mergeCell ref="B5:B7"/>
    <mergeCell ref="C5:C7"/>
    <mergeCell ref="D5:D7"/>
    <mergeCell ref="E5:E7"/>
    <mergeCell ref="G5:G7"/>
    <mergeCell ref="F5:F7"/>
    <mergeCell ref="X5:X7"/>
    <mergeCell ref="L6:L7"/>
    <mergeCell ref="M6:M7"/>
    <mergeCell ref="N6:N7"/>
    <mergeCell ref="L5:R5"/>
    <mergeCell ref="W5:W7"/>
    <mergeCell ref="S5:V5"/>
    <mergeCell ref="S6:S7"/>
    <mergeCell ref="T6:T7"/>
    <mergeCell ref="U6:U7"/>
    <mergeCell ref="V6:V7"/>
  </mergeCells>
  <phoneticPr fontId="1" type="noConversion"/>
  <conditionalFormatting sqref="N8:N8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{128A8AC7-FACF-482B-973F-EE30811CA701}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A8AC7-FACF-482B-973F-EE30811CA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N8:N81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36C30BD1D2A014BB53EEB05D4A51396" ma:contentTypeVersion="2" ma:contentTypeDescription="새 문서를 만듭니다." ma:contentTypeScope="" ma:versionID="2b5b58e3d9ae6d8a8751c39b515bf5d2">
  <xsd:schema xmlns:xsd="http://www.w3.org/2001/XMLSchema" xmlns:xs="http://www.w3.org/2001/XMLSchema" xmlns:p="http://schemas.microsoft.com/office/2006/metadata/properties" xmlns:ns2="07a33f89-9128-4fa1-98e6-e0f5bc48b9af" targetNamespace="http://schemas.microsoft.com/office/2006/metadata/properties" ma:root="true" ma:fieldsID="470ef505de80d285548dc42220573618" ns2:_="">
    <xsd:import namespace="07a33f89-9128-4fa1-98e6-e0f5bc48b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33f89-9128-4fa1-98e6-e0f5bc48b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C14AAC-F523-4758-A5F7-313EFCA500C2}"/>
</file>

<file path=customXml/itemProps2.xml><?xml version="1.0" encoding="utf-8"?>
<ds:datastoreItem xmlns:ds="http://schemas.openxmlformats.org/officeDocument/2006/customXml" ds:itemID="{9433D833-B9F1-4D97-BB90-E32F183A82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18523-57A9-4B63-B7ED-B228C6012D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컬럼품질검토서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곽규상</dc:creator>
  <cp:keywords/>
  <dc:description/>
  <cp:lastModifiedBy>GU SUNGJU</cp:lastModifiedBy>
  <cp:revision/>
  <dcterms:created xsi:type="dcterms:W3CDTF">2023-01-11T06:54:01Z</dcterms:created>
  <dcterms:modified xsi:type="dcterms:W3CDTF">2023-02-17T08:52:01Z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0x010100436C30BD1D2A014BB53EEB05D4A51396</vt:lpwstr>
  </property>
</Properties>
</file>