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23a768f453834/Documents/바탕 화면/역량강화 프로그램/산출물/"/>
    </mc:Choice>
  </mc:AlternateContent>
  <xr:revisionPtr revIDLastSave="1373" documentId="8_{015B3E82-57EA-48E5-9174-7010C4AC26E0}" xr6:coauthVersionLast="47" xr6:coauthVersionMax="47" xr10:uidLastSave="{0C94C902-B336-4932-A8F9-E6F7EA7BBF2C}"/>
  <bookViews>
    <workbookView xWindow="-96" yWindow="0" windowWidth="11712" windowHeight="12336" tabRatio="557" xr2:uid="{99A2323C-BC66-814F-BD65-8F3D585F9D76}"/>
  </bookViews>
  <sheets>
    <sheet name=" EDA결과서" sheetId="5" r:id="rId1"/>
    <sheet name="※참조1(전체)" sheetId="11" r:id="rId2"/>
    <sheet name="※참조2(Thriller)" sheetId="13" r:id="rId3"/>
    <sheet name="※참조3(Action)" sheetId="14" r:id="rId4"/>
    <sheet name="※참조4(Sci-Fi)" sheetId="15" r:id="rId5"/>
    <sheet name="※참조5(Fantasy)" sheetId="16" r:id="rId6"/>
  </sheets>
  <definedNames>
    <definedName name="_xlnm._FilterDatabase" localSheetId="1" hidden="1">'※참조1(전체)'!$A$1:$D$355</definedName>
    <definedName name="_xlnm._FilterDatabase" localSheetId="3" hidden="1">'※참조3(Action)'!$A$1:$D$283</definedName>
    <definedName name="_xlnm._FilterDatabase" localSheetId="4" hidden="1">'※참조4(Sci-Fi)'!$A$1:$D$289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6" i="5" l="1"/>
  <c r="E445" i="5"/>
  <c r="E421" i="5"/>
  <c r="E420" i="5"/>
  <c r="E419" i="5"/>
  <c r="E418" i="5"/>
  <c r="E424" i="5"/>
  <c r="E423" i="5"/>
  <c r="E422" i="5"/>
  <c r="E417" i="5"/>
  <c r="E434" i="5"/>
  <c r="E435" i="5"/>
  <c r="E436" i="5"/>
  <c r="E437" i="5"/>
  <c r="E438" i="5"/>
  <c r="E433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376" i="5"/>
  <c r="E364" i="5"/>
  <c r="F364" i="5"/>
  <c r="G364" i="5"/>
  <c r="D364" i="5"/>
  <c r="G363" i="5"/>
  <c r="E363" i="5"/>
  <c r="F363" i="5"/>
  <c r="D363" i="5"/>
  <c r="D366" i="5"/>
  <c r="G366" i="5"/>
  <c r="F366" i="5"/>
  <c r="E366" i="5"/>
  <c r="G365" i="5"/>
  <c r="F365" i="5"/>
  <c r="E365" i="5"/>
  <c r="D365" i="5"/>
  <c r="D286" i="5"/>
  <c r="E286" i="5"/>
  <c r="F286" i="5"/>
  <c r="G286" i="5"/>
  <c r="C286" i="5"/>
  <c r="D249" i="5"/>
  <c r="E249" i="5" s="1"/>
  <c r="C206" i="5"/>
  <c r="H175" i="5"/>
  <c r="D175" i="5"/>
  <c r="C175" i="5"/>
  <c r="E248" i="5" l="1"/>
  <c r="E244" i="5"/>
  <c r="E247" i="5"/>
  <c r="E246" i="5"/>
  <c r="E245" i="5"/>
</calcChain>
</file>

<file path=xl/sharedStrings.xml><?xml version="1.0" encoding="utf-8"?>
<sst xmlns="http://schemas.openxmlformats.org/spreadsheetml/2006/main" count="1986" uniqueCount="263">
  <si>
    <t>■ EDA 결과서</t>
    <phoneticPr fontId="5" type="noConversion"/>
  </si>
  <si>
    <t>0. EDA 개요</t>
    <phoneticPr fontId="5" type="noConversion"/>
  </si>
  <si>
    <t>- 분석목적 : 데이터에 대한 이해를 위한 기본 현황 탐색</t>
    <phoneticPr fontId="5" type="noConversion"/>
  </si>
  <si>
    <t>1. 기초 현황 탐색</t>
    <phoneticPr fontId="5" type="noConversion"/>
  </si>
  <si>
    <t>1.1 전체 고객 현황</t>
    <phoneticPr fontId="3" type="noConversion"/>
  </si>
  <si>
    <t>- 전체 고객수 : 4,749명</t>
    <phoneticPr fontId="5" type="noConversion"/>
  </si>
  <si>
    <t>1.2 월별 활동 고객 현황</t>
    <phoneticPr fontId="3" type="noConversion"/>
  </si>
  <si>
    <t>- 영화 시청 고객 수는 점점 증가하는 추세</t>
    <phoneticPr fontId="5" type="noConversion"/>
  </si>
  <si>
    <t>1.3 전체 영화 현황</t>
    <phoneticPr fontId="3" type="noConversion"/>
  </si>
  <si>
    <t>- 전체 영화 수 : 5,076개</t>
    <phoneticPr fontId="5" type="noConversion"/>
  </si>
  <si>
    <t>1.4 전체 장르 현황</t>
    <phoneticPr fontId="3" type="noConversion"/>
  </si>
  <si>
    <t xml:space="preserve">- 전체 장르 수 : 23개 </t>
    <phoneticPr fontId="5" type="noConversion"/>
  </si>
  <si>
    <t>2. 장르 현황 탐색 및 선정</t>
    <phoneticPr fontId="5" type="noConversion"/>
  </si>
  <si>
    <t>2.1 장르 선정 요약</t>
    <phoneticPr fontId="3" type="noConversion"/>
  </si>
  <si>
    <t>- 가장 많은 영화를 보유한 장르는 Drama와 Comedy를 제외하고 탐색</t>
    <phoneticPr fontId="5" type="noConversion"/>
  </si>
  <si>
    <t>No.</t>
    <phoneticPr fontId="5" type="noConversion"/>
  </si>
  <si>
    <t>장르 탐색 항목</t>
    <phoneticPr fontId="5" type="noConversion"/>
  </si>
  <si>
    <t>장르 선정 조건</t>
    <phoneticPr fontId="5" type="noConversion"/>
  </si>
  <si>
    <t>설명</t>
    <phoneticPr fontId="5" type="noConversion"/>
  </si>
  <si>
    <t>해당 장르 개수</t>
    <phoneticPr fontId="5" type="noConversion"/>
  </si>
  <si>
    <t>장르별 영화 종류 수</t>
    <phoneticPr fontId="5" type="noConversion"/>
  </si>
  <si>
    <t>1~10위 영화</t>
    <phoneticPr fontId="5" type="noConversion"/>
  </si>
  <si>
    <t>전체 영화 중 영화 종류 수가 많은 순서로 나열하여 1위부터 10위까지 선택</t>
    <phoneticPr fontId="5" type="noConversion"/>
  </si>
  <si>
    <t>장르별 시청고객</t>
    <phoneticPr fontId="5" type="noConversion"/>
  </si>
  <si>
    <t>전체 영화 중 장르별 시청고객수가 많은 순서로 나열하여 1위부터 10위까지 선택</t>
    <phoneticPr fontId="5" type="noConversion"/>
  </si>
  <si>
    <t>장르별 평균 순이익</t>
    <phoneticPr fontId="5" type="noConversion"/>
  </si>
  <si>
    <t>평균 이상, 1~10위 영화</t>
    <phoneticPr fontId="5" type="noConversion"/>
  </si>
  <si>
    <t>전체 영화 중 평균 순이익이 높은 순서로 나열하고, 
평균 순이익의 평균 이상이며 1위부터 10위 조건을 만족하는 장르 선택</t>
    <phoneticPr fontId="5" type="noConversion"/>
  </si>
  <si>
    <t>장르별 추천수</t>
    <phoneticPr fontId="5" type="noConversion"/>
  </si>
  <si>
    <t>전체 영화 중 추천수가 높은 순서로 나열하고,
추천수의 평균 이상이며 1위부터 10위 조건을 만족하는 장르 선택</t>
    <phoneticPr fontId="5" type="noConversion"/>
  </si>
  <si>
    <t>장르별 영화수 추세</t>
    <phoneticPr fontId="5" type="noConversion"/>
  </si>
  <si>
    <t>전체 영화의 추세를 살펴보기 위해 
장르별 영화수를 1위부터 10위까지 전체기간, 2010년, 2011년, 2012년의 기간을 나눠 살펴봄</t>
    <phoneticPr fontId="5" type="noConversion"/>
  </si>
  <si>
    <t>2.2 세부 선정 현황 (상위 10개)</t>
    <phoneticPr fontId="5" type="noConversion"/>
  </si>
  <si>
    <t>- 선정 조건을 모두 만족하는 Thriller, Action, Sci-Fi, Fantasy 장르 선택</t>
    <phoneticPr fontId="5" type="noConversion"/>
  </si>
  <si>
    <t>장르명</t>
    <phoneticPr fontId="5" type="noConversion"/>
  </si>
  <si>
    <t>장르별 
영화 종류 수</t>
    <phoneticPr fontId="5" type="noConversion"/>
  </si>
  <si>
    <t>장르별
시청고객</t>
    <phoneticPr fontId="5" type="noConversion"/>
  </si>
  <si>
    <t>장르별
평균 순이익</t>
    <phoneticPr fontId="5" type="noConversion"/>
  </si>
  <si>
    <t>장르별
추천수</t>
    <phoneticPr fontId="5" type="noConversion"/>
  </si>
  <si>
    <t>장르별
영화수 추세</t>
    <phoneticPr fontId="5" type="noConversion"/>
  </si>
  <si>
    <t>Drama</t>
  </si>
  <si>
    <t>X</t>
    <phoneticPr fontId="5" type="noConversion"/>
  </si>
  <si>
    <t>Comedy</t>
  </si>
  <si>
    <t>Thriller</t>
    <phoneticPr fontId="5" type="noConversion"/>
  </si>
  <si>
    <t>O</t>
    <phoneticPr fontId="5" type="noConversion"/>
  </si>
  <si>
    <t>O</t>
  </si>
  <si>
    <t>Romance</t>
  </si>
  <si>
    <t>Horror</t>
  </si>
  <si>
    <t>Action</t>
    <phoneticPr fontId="5" type="noConversion"/>
  </si>
  <si>
    <t>Sci-Fi</t>
    <phoneticPr fontId="5" type="noConversion"/>
  </si>
  <si>
    <t>Crime</t>
  </si>
  <si>
    <t>Fantasy</t>
    <phoneticPr fontId="5" type="noConversion"/>
  </si>
  <si>
    <t>Family</t>
  </si>
  <si>
    <t>2.2.1 장르별 영화 종류 개수</t>
    <phoneticPr fontId="5" type="noConversion"/>
  </si>
  <si>
    <t>- 분석목적 : 장르별 영화 종류 개수 파악</t>
    <phoneticPr fontId="3" type="noConversion"/>
  </si>
  <si>
    <t xml:space="preserve">- 분석결과 : </t>
    <phoneticPr fontId="3" type="noConversion"/>
  </si>
  <si>
    <t>1) 가장 많은 영화를 보유한 장르는 Drama 이고, 그 다음은 Comedy임.</t>
    <phoneticPr fontId="3" type="noConversion"/>
  </si>
  <si>
    <t>2) 2위인 Comedy와 3위인 Thriller의 차이가 비교적 큼</t>
    <phoneticPr fontId="3" type="noConversion"/>
  </si>
  <si>
    <t>장르명</t>
    <phoneticPr fontId="3" type="noConversion"/>
  </si>
  <si>
    <t>영화 종류</t>
    <phoneticPr fontId="3" type="noConversion"/>
  </si>
  <si>
    <t>Drama</t>
    <phoneticPr fontId="3" type="noConversion"/>
  </si>
  <si>
    <t>Comedy</t>
    <phoneticPr fontId="3" type="noConversion"/>
  </si>
  <si>
    <t>Thriller</t>
    <phoneticPr fontId="3" type="noConversion"/>
  </si>
  <si>
    <t>Romance</t>
    <phoneticPr fontId="3" type="noConversion"/>
  </si>
  <si>
    <t>Horror</t>
    <phoneticPr fontId="3" type="noConversion"/>
  </si>
  <si>
    <t>Action</t>
    <phoneticPr fontId="3" type="noConversion"/>
  </si>
  <si>
    <t>Sci-Fi</t>
    <phoneticPr fontId="3" type="noConversion"/>
  </si>
  <si>
    <t>Crime</t>
    <phoneticPr fontId="3" type="noConversion"/>
  </si>
  <si>
    <t>Fantasy</t>
    <phoneticPr fontId="3" type="noConversion"/>
  </si>
  <si>
    <t>Family</t>
    <phoneticPr fontId="3" type="noConversion"/>
  </si>
  <si>
    <t>Adventure</t>
    <phoneticPr fontId="3" type="noConversion"/>
  </si>
  <si>
    <t>War</t>
    <phoneticPr fontId="3" type="noConversion"/>
  </si>
  <si>
    <t>Music</t>
    <phoneticPr fontId="3" type="noConversion"/>
  </si>
  <si>
    <t>Musical</t>
    <phoneticPr fontId="3" type="noConversion"/>
  </si>
  <si>
    <t>Sport</t>
    <phoneticPr fontId="3" type="noConversion"/>
  </si>
  <si>
    <t>Western</t>
    <phoneticPr fontId="3" type="noConversion"/>
  </si>
  <si>
    <t>Animation</t>
    <phoneticPr fontId="3" type="noConversion"/>
  </si>
  <si>
    <t>Documentary</t>
    <phoneticPr fontId="3" type="noConversion"/>
  </si>
  <si>
    <t>Mystery</t>
    <phoneticPr fontId="3" type="noConversion"/>
  </si>
  <si>
    <t>Short</t>
    <phoneticPr fontId="3" type="noConversion"/>
  </si>
  <si>
    <t>History</t>
    <phoneticPr fontId="3" type="noConversion"/>
  </si>
  <si>
    <t>Biography</t>
    <phoneticPr fontId="3" type="noConversion"/>
  </si>
  <si>
    <t>News</t>
    <phoneticPr fontId="3" type="noConversion"/>
  </si>
  <si>
    <t>2.2.2 장르별 시청 고객수</t>
    <phoneticPr fontId="5" type="noConversion"/>
  </si>
  <si>
    <t>- 분석목적 : 장르별 시청 고객 파악</t>
    <phoneticPr fontId="3" type="noConversion"/>
  </si>
  <si>
    <t>1) '가장 많이 시청하는 장르는 Comedy임</t>
    <phoneticPr fontId="3" type="noConversion"/>
  </si>
  <si>
    <t>2) '2.2.1의 조건에 해당하는 항목은 3~9위임</t>
    <phoneticPr fontId="3" type="noConversion"/>
  </si>
  <si>
    <t>3) '위 2.2.1과 비교했을 때 포함되지 않은 항목은 Crime임.</t>
    <phoneticPr fontId="3" type="noConversion"/>
  </si>
  <si>
    <t>4) '이는 Crime의 영화종류는 많지만 실제 시청 고객이 비례하지 않음을 의미하므로 Crime은 장르 선정에서 제외함.</t>
    <phoneticPr fontId="3" type="noConversion"/>
  </si>
  <si>
    <t>5) '2.2.2의 조건만 만족한 Advdenture는 고려하지 않음.</t>
    <phoneticPr fontId="3" type="noConversion"/>
  </si>
  <si>
    <t>고객수</t>
  </si>
  <si>
    <t>Sci-Fi</t>
  </si>
  <si>
    <t>Thriller</t>
  </si>
  <si>
    <t>Action</t>
  </si>
  <si>
    <t>Fantasy</t>
  </si>
  <si>
    <t>Adventure</t>
  </si>
  <si>
    <t>Biography</t>
  </si>
  <si>
    <t>Animation</t>
  </si>
  <si>
    <t>War</t>
  </si>
  <si>
    <t>Music</t>
  </si>
  <si>
    <t>Western</t>
  </si>
  <si>
    <t>Sport</t>
  </si>
  <si>
    <t>Musical</t>
  </si>
  <si>
    <t>Short</t>
  </si>
  <si>
    <t>Documentary</t>
  </si>
  <si>
    <t>History</t>
  </si>
  <si>
    <t>Mystery</t>
  </si>
  <si>
    <t>News</t>
  </si>
  <si>
    <t>2.2.3 장르별 평균 순이익</t>
    <phoneticPr fontId="5" type="noConversion"/>
  </si>
  <si>
    <t>- 분석목적 : 장르별 평균 흥행 수익 확인</t>
    <phoneticPr fontId="3" type="noConversion"/>
  </si>
  <si>
    <t>1) 우선적으로 평균 순이익의 평균을 미치지 못한 장르는 장르 선정에서 제외함(crime 이하 장르 제외)</t>
    <phoneticPr fontId="3" type="noConversion"/>
  </si>
  <si>
    <t>2) 평균 순이익을 살펴봤을 때 위 2.2.1, 2.2.2의 조건을 만족하지만 2.2.3에서 포함되지 않은 항목은 Horror임.</t>
    <phoneticPr fontId="3" type="noConversion"/>
  </si>
  <si>
    <t>=&gt; 이는Horror는 영화종류가 많고 실제 시청 고객이 많지만 흥행수익이 높지 않음을 의미하므로 Horror는 장르 선정에서 제외함.</t>
    <phoneticPr fontId="5" type="noConversion"/>
  </si>
  <si>
    <t>3) 또한, Adventure와 Animation이 등장하였지만, 위 2.2.1, 2.2.2 조건에 만족하지 않으므로 장르 선정에서 제외함.</t>
    <phoneticPr fontId="3" type="noConversion"/>
  </si>
  <si>
    <t>※흥행수익평균 기준 정렬</t>
    <phoneticPr fontId="3" type="noConversion"/>
  </si>
  <si>
    <t>※평균 순이익 기준 정렬</t>
    <phoneticPr fontId="3" type="noConversion"/>
  </si>
  <si>
    <t>장르명</t>
  </si>
  <si>
    <t>흥행수익</t>
  </si>
  <si>
    <t>비용</t>
    <phoneticPr fontId="3" type="noConversion"/>
  </si>
  <si>
    <t>평균 순이익</t>
    <phoneticPr fontId="3" type="noConversion"/>
  </si>
  <si>
    <t>comedy</t>
  </si>
  <si>
    <t>drama</t>
  </si>
  <si>
    <t>action</t>
  </si>
  <si>
    <t>fantasy</t>
  </si>
  <si>
    <t>thriller</t>
  </si>
  <si>
    <t>sci_fi</t>
  </si>
  <si>
    <t>adventure</t>
  </si>
  <si>
    <t>family</t>
  </si>
  <si>
    <t>romance</t>
  </si>
  <si>
    <t>enimation</t>
  </si>
  <si>
    <t>war</t>
  </si>
  <si>
    <t>horror</t>
  </si>
  <si>
    <t>crime</t>
  </si>
  <si>
    <t>music</t>
  </si>
  <si>
    <t>musical</t>
  </si>
  <si>
    <t>sport</t>
  </si>
  <si>
    <t>history</t>
  </si>
  <si>
    <t>mystery</t>
  </si>
  <si>
    <t>short</t>
  </si>
  <si>
    <t>western</t>
  </si>
  <si>
    <t>documenta</t>
  </si>
  <si>
    <t>news</t>
  </si>
  <si>
    <t>gameshow</t>
  </si>
  <si>
    <t>reality</t>
  </si>
  <si>
    <t>lifestyle</t>
  </si>
  <si>
    <t>talkshow</t>
  </si>
  <si>
    <t>film_noir</t>
  </si>
  <si>
    <t>unknown</t>
  </si>
  <si>
    <t>평균</t>
    <phoneticPr fontId="3" type="noConversion"/>
  </si>
  <si>
    <t>2.2.4 장르별 추천수</t>
    <phoneticPr fontId="5" type="noConversion"/>
  </si>
  <si>
    <t>- 분석목적 : 장르별 추천 수 확인</t>
    <phoneticPr fontId="3" type="noConversion"/>
  </si>
  <si>
    <t>1) 위 2.2.1, 2.2.2, 2.2.3 을 모두 만족하고 장르별 추천수의 평균 이상을 만족하는 항목은 Sci-Fi, Action, Thriller, Fantasy임</t>
    <phoneticPr fontId="3" type="noConversion"/>
  </si>
  <si>
    <t>2) 나머지 항목인 Horror, Crime, War, Adventure는 장르선택에서 제외함</t>
    <phoneticPr fontId="3" type="noConversion"/>
  </si>
  <si>
    <t>추천</t>
  </si>
  <si>
    <t>2.2.5 장르별 영화수 추세</t>
    <phoneticPr fontId="5" type="noConversion"/>
  </si>
  <si>
    <t>- 분석목적 : 장르별 영화수 추세 확인</t>
    <phoneticPr fontId="3" type="noConversion"/>
  </si>
  <si>
    <t>1) 전체, 연도별로 봤을 때 장르별 영화수 순위 변동은 없음</t>
    <phoneticPr fontId="3" type="noConversion"/>
  </si>
  <si>
    <t>전체영화 중 1~10위</t>
    <phoneticPr fontId="3" type="noConversion"/>
  </si>
  <si>
    <t>전체</t>
    <phoneticPr fontId="3" type="noConversion"/>
  </si>
  <si>
    <t>3. 활동 현황 탐색 및 이벤트 정의</t>
    <phoneticPr fontId="5" type="noConversion"/>
  </si>
  <si>
    <t>3.1 영화/장르 선호 활동 요약</t>
    <phoneticPr fontId="5" type="noConversion"/>
  </si>
  <si>
    <t>- 전체 활동 11개 중 실제 활동이 발생하는 활동은 5개(Browse, Purchase, Start,  Completed, Rate)</t>
    <phoneticPr fontId="3" type="noConversion"/>
  </si>
  <si>
    <t>- 행동별 전체 현황</t>
    <phoneticPr fontId="5" type="noConversion"/>
  </si>
  <si>
    <t>행동명</t>
    <phoneticPr fontId="5" type="noConversion"/>
  </si>
  <si>
    <t>건수</t>
    <phoneticPr fontId="3" type="noConversion"/>
  </si>
  <si>
    <t>비율</t>
    <phoneticPr fontId="5" type="noConversion"/>
  </si>
  <si>
    <t>Browse</t>
    <phoneticPr fontId="5" type="noConversion"/>
  </si>
  <si>
    <t>영화 검색</t>
    <phoneticPr fontId="5" type="noConversion"/>
  </si>
  <si>
    <t>Purchase</t>
    <phoneticPr fontId="5" type="noConversion"/>
  </si>
  <si>
    <t>영화 구매</t>
    <phoneticPr fontId="5" type="noConversion"/>
  </si>
  <si>
    <t>Start</t>
    <phoneticPr fontId="5" type="noConversion"/>
  </si>
  <si>
    <t>영화 시청 시작</t>
    <phoneticPr fontId="5" type="noConversion"/>
  </si>
  <si>
    <t>Completed</t>
    <phoneticPr fontId="5" type="noConversion"/>
  </si>
  <si>
    <t>영화 시청 완료</t>
    <phoneticPr fontId="5" type="noConversion"/>
  </si>
  <si>
    <t>Rate</t>
    <phoneticPr fontId="5" type="noConversion"/>
  </si>
  <si>
    <t>영화 평가</t>
    <phoneticPr fontId="5" type="noConversion"/>
  </si>
  <si>
    <t>전체건수</t>
    <phoneticPr fontId="5" type="noConversion"/>
  </si>
  <si>
    <t>- 활동별 월별 현황</t>
    <phoneticPr fontId="5" type="noConversion"/>
  </si>
  <si>
    <t>기준년월</t>
    <phoneticPr fontId="5" type="noConversion"/>
  </si>
  <si>
    <t>Browse</t>
  </si>
  <si>
    <t>Purchase</t>
  </si>
  <si>
    <t>Start</t>
  </si>
  <si>
    <t>Completed</t>
  </si>
  <si>
    <t>Rate</t>
  </si>
  <si>
    <t>평균</t>
    <phoneticPr fontId="5" type="noConversion"/>
  </si>
  <si>
    <t>3.2 활동 패턴</t>
    <phoneticPr fontId="5" type="noConversion"/>
  </si>
  <si>
    <t>선호 행동 패턴 정의 : 영화구매-영화시청시작-영화시청완료</t>
    <phoneticPr fontId="5" type="noConversion"/>
  </si>
  <si>
    <t>=&gt; 단일 행동을 제외하고 가장 높은 활동수를 차지하는 영화구매-영화시청시작-영화시청완료'를 선호 행동으로 정의</t>
    <phoneticPr fontId="5" type="noConversion"/>
  </si>
  <si>
    <t>- 활동 패턴별 월별 현황(※참조1,2,3,4,5)</t>
    <phoneticPr fontId="5" type="noConversion"/>
  </si>
  <si>
    <t>구매-시청시작-시청완료-평가</t>
    <phoneticPr fontId="5" type="noConversion"/>
  </si>
  <si>
    <t>전체</t>
    <phoneticPr fontId="5" type="noConversion"/>
  </si>
  <si>
    <t>201209</t>
    <phoneticPr fontId="5" type="noConversion"/>
  </si>
  <si>
    <t>0000</t>
  </si>
  <si>
    <t>0001</t>
  </si>
  <si>
    <t>0100</t>
  </si>
  <si>
    <t>0101</t>
  </si>
  <si>
    <t>0110</t>
  </si>
  <si>
    <t>0111</t>
  </si>
  <si>
    <t>1000</t>
  </si>
  <si>
    <t>1010</t>
  </si>
  <si>
    <t>1011</t>
  </si>
  <si>
    <t>1110</t>
  </si>
  <si>
    <t>1111</t>
  </si>
  <si>
    <t>201208</t>
    <phoneticPr fontId="5" type="noConversion"/>
  </si>
  <si>
    <t>201207</t>
    <phoneticPr fontId="5" type="noConversion"/>
  </si>
  <si>
    <t>201206</t>
    <phoneticPr fontId="5" type="noConversion"/>
  </si>
  <si>
    <t>201205</t>
    <phoneticPr fontId="5" type="noConversion"/>
  </si>
  <si>
    <t>201204</t>
    <phoneticPr fontId="5" type="noConversion"/>
  </si>
  <si>
    <t>-최근 6개월 평균·전체 고객 수</t>
    <phoneticPr fontId="5" type="noConversion"/>
  </si>
  <si>
    <t>최근 3개월</t>
    <phoneticPr fontId="5" type="noConversion"/>
  </si>
  <si>
    <t>구분</t>
    <phoneticPr fontId="5" type="noConversion"/>
  </si>
  <si>
    <t>평균 고객 수</t>
    <phoneticPr fontId="5" type="noConversion"/>
  </si>
  <si>
    <t>구매-시청시작-시청완료</t>
    <phoneticPr fontId="5" type="noConversion"/>
  </si>
  <si>
    <t>그 외</t>
    <phoneticPr fontId="5" type="noConversion"/>
  </si>
  <si>
    <t>전체 고객 수</t>
    <phoneticPr fontId="5" type="noConversion"/>
  </si>
  <si>
    <t>구매-시청시작-시청완료</t>
  </si>
  <si>
    <t>4. 이벤트 현황</t>
    <phoneticPr fontId="5" type="noConversion"/>
  </si>
  <si>
    <t>4.1 이벤트 전체 고객 수</t>
    <phoneticPr fontId="5" type="noConversion"/>
  </si>
  <si>
    <t>- 최종 장르 : Sci-Fi</t>
    <phoneticPr fontId="5" type="noConversion"/>
  </si>
  <si>
    <t>- 최종 활동 : 영화구매-영화시청시작-영화시청완료</t>
    <phoneticPr fontId="5" type="noConversion"/>
  </si>
  <si>
    <t>- 최종 장르에 대한 이벤트 전체 고객수 : 1,860명</t>
    <phoneticPr fontId="5" type="noConversion"/>
  </si>
  <si>
    <t>4.2 월별 이벤트 비율</t>
    <phoneticPr fontId="5" type="noConversion"/>
  </si>
  <si>
    <t>이벤트</t>
    <phoneticPr fontId="5" type="noConversion"/>
  </si>
  <si>
    <t xml:space="preserve">전체 </t>
    <phoneticPr fontId="5" type="noConversion"/>
  </si>
  <si>
    <t xml:space="preserve">비율 </t>
    <phoneticPr fontId="5" type="noConversion"/>
  </si>
  <si>
    <t>5. + a</t>
    <phoneticPr fontId="5" type="noConversion"/>
  </si>
  <si>
    <t>5.1 장르와 요인 관계 파악</t>
    <phoneticPr fontId="5" type="noConversion"/>
  </si>
  <si>
    <t>1) 연령대와 Sci-Fi 장르</t>
    <phoneticPr fontId="5" type="noConversion"/>
  </si>
  <si>
    <t>- 분석목적 : 연령대와 Sci-Fi장르의 연관성 확인</t>
    <phoneticPr fontId="5" type="noConversion"/>
  </si>
  <si>
    <t>- 분석결과 :  =&gt; 영화 시청 고객수 대비 Sci-Fi 장르의 영화를 시청한 고객수의 비율은 60대가 가장 높음</t>
    <phoneticPr fontId="5" type="noConversion"/>
  </si>
  <si>
    <t>연령대</t>
    <phoneticPr fontId="5" type="noConversion"/>
  </si>
  <si>
    <t>장르 고객수</t>
    <phoneticPr fontId="5" type="noConversion"/>
  </si>
  <si>
    <t>이용 고객수</t>
    <phoneticPr fontId="5" type="noConversion"/>
  </si>
  <si>
    <t>10대</t>
    <phoneticPr fontId="5" type="noConversion"/>
  </si>
  <si>
    <t>20대</t>
    <phoneticPr fontId="5" type="noConversion"/>
  </si>
  <si>
    <t>30대</t>
    <phoneticPr fontId="5" type="noConversion"/>
  </si>
  <si>
    <t>40대</t>
    <phoneticPr fontId="5" type="noConversion"/>
  </si>
  <si>
    <t>50대</t>
    <phoneticPr fontId="5" type="noConversion"/>
  </si>
  <si>
    <t>60대</t>
    <phoneticPr fontId="5" type="noConversion"/>
  </si>
  <si>
    <t>70대</t>
    <phoneticPr fontId="5" type="noConversion"/>
  </si>
  <si>
    <t>80대</t>
    <phoneticPr fontId="5" type="noConversion"/>
  </si>
  <si>
    <t>2) 대륙과 Sci-Fi 장르</t>
    <phoneticPr fontId="5" type="noConversion"/>
  </si>
  <si>
    <t>- 분석목적 : 대륙과 Sci-Fi장르의 연관성 확인</t>
    <phoneticPr fontId="5" type="noConversion"/>
  </si>
  <si>
    <t xml:space="preserve">- 분석결과 : </t>
  </si>
  <si>
    <t>1) Oceani의 경우 장르 고객수가 30미만으로 비교 대상에서 제외함</t>
  </si>
  <si>
    <t>2) 영화 시청 고객수 대비 Sci-Fi 장르의 영화를 시청한 고객수의 비율은 Asia와 North America가 43%로 높음</t>
  </si>
  <si>
    <t>대륙</t>
    <phoneticPr fontId="5" type="noConversion"/>
  </si>
  <si>
    <t>Africa</t>
  </si>
  <si>
    <t>Asia</t>
  </si>
  <si>
    <t>Europe</t>
  </si>
  <si>
    <t>North America</t>
  </si>
  <si>
    <t>Oceania</t>
    <phoneticPr fontId="5" type="noConversion"/>
  </si>
  <si>
    <t>South America</t>
  </si>
  <si>
    <t>3) 결혼과 Sci-Fi 장르</t>
    <phoneticPr fontId="5" type="noConversion"/>
  </si>
  <si>
    <t xml:space="preserve">- 분석결과 : 영화 시청 고객수 대비 Sci-Fi 장르의 영화를 시청한 고객수의 비율은 기혼이 더 높음 </t>
    <phoneticPr fontId="5" type="noConversion"/>
  </si>
  <si>
    <t>결혼여부</t>
  </si>
  <si>
    <t>기혼</t>
    <phoneticPr fontId="5" type="noConversion"/>
  </si>
  <si>
    <t>미혼</t>
    <phoneticPr fontId="5" type="noConversion"/>
  </si>
  <si>
    <t>기준년월</t>
  </si>
  <si>
    <t>행동코드</t>
  </si>
  <si>
    <t>고객수</t>
    <phoneticPr fontId="5" type="noConversion"/>
  </si>
  <si>
    <t>1001</t>
  </si>
  <si>
    <t>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</si>
</sst>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_-* #,##0.00_-;\-* #,##0.00_-;_-* &quot;-&quot;_-;_-@_-"/>
  </numFmts>
  <fonts count="2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trike/>
      <sz val="12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0" borderId="0" xfId="1" applyAlignment="1">
      <alignment vertical="top"/>
    </xf>
    <xf numFmtId="0" fontId="4" fillId="0" borderId="0" xfId="1" applyFont="1" applyAlignment="1">
      <alignment vertical="top"/>
    </xf>
    <xf numFmtId="0" fontId="6" fillId="0" borderId="0" xfId="1" quotePrefix="1" applyFont="1" applyAlignment="1">
      <alignment vertical="top"/>
    </xf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4" fillId="0" borderId="0" xfId="1" applyFont="1">
      <alignment vertical="center"/>
    </xf>
    <xf numFmtId="0" fontId="6" fillId="0" borderId="0" xfId="2" applyFont="1"/>
    <xf numFmtId="0" fontId="6" fillId="0" borderId="0" xfId="2" quotePrefix="1" applyFont="1"/>
    <xf numFmtId="0" fontId="8" fillId="2" borderId="1" xfId="2" applyFont="1" applyFill="1" applyBorder="1" applyAlignment="1">
      <alignment horizontal="center"/>
    </xf>
    <xf numFmtId="0" fontId="8" fillId="2" borderId="3" xfId="2" applyFont="1" applyFill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7" fillId="0" borderId="0" xfId="2" quotePrefix="1"/>
    <xf numFmtId="0" fontId="9" fillId="0" borderId="0" xfId="1" quotePrefix="1" applyFont="1">
      <alignment vertical="center"/>
    </xf>
    <xf numFmtId="0" fontId="10" fillId="0" borderId="0" xfId="2" applyFont="1"/>
    <xf numFmtId="0" fontId="6" fillId="0" borderId="0" xfId="2" quotePrefix="1" applyFont="1" applyAlignment="1">
      <alignment horizontal="left"/>
    </xf>
    <xf numFmtId="0" fontId="6" fillId="0" borderId="9" xfId="2" applyFont="1" applyBorder="1" applyAlignment="1">
      <alignment horizontal="center"/>
    </xf>
    <xf numFmtId="0" fontId="11" fillId="0" borderId="0" xfId="2" applyFont="1"/>
    <xf numFmtId="0" fontId="6" fillId="0" borderId="3" xfId="2" applyFont="1" applyBorder="1" applyAlignment="1">
      <alignment horizontal="center"/>
    </xf>
    <xf numFmtId="0" fontId="6" fillId="0" borderId="3" xfId="2" applyFont="1" applyBorder="1"/>
    <xf numFmtId="0" fontId="11" fillId="2" borderId="3" xfId="2" applyFont="1" applyFill="1" applyBorder="1" applyAlignment="1">
      <alignment horizontal="center"/>
    </xf>
    <xf numFmtId="14" fontId="7" fillId="0" borderId="0" xfId="2" applyNumberFormat="1"/>
    <xf numFmtId="0" fontId="9" fillId="0" borderId="0" xfId="1" applyFont="1">
      <alignment vertical="center"/>
    </xf>
    <xf numFmtId="0" fontId="6" fillId="0" borderId="0" xfId="2" applyFont="1" applyAlignment="1">
      <alignment horizontal="center"/>
    </xf>
    <xf numFmtId="176" fontId="6" fillId="0" borderId="0" xfId="2" applyNumberFormat="1" applyFont="1" applyAlignment="1">
      <alignment horizontal="right"/>
    </xf>
    <xf numFmtId="0" fontId="6" fillId="0" borderId="3" xfId="2" quotePrefix="1" applyFont="1" applyBorder="1"/>
    <xf numFmtId="0" fontId="11" fillId="2" borderId="3" xfId="2" quotePrefix="1" applyFont="1" applyFill="1" applyBorder="1" applyAlignment="1">
      <alignment horizontal="center"/>
    </xf>
    <xf numFmtId="0" fontId="12" fillId="0" borderId="0" xfId="0" quotePrefix="1" applyFont="1">
      <alignment vertical="center"/>
    </xf>
    <xf numFmtId="0" fontId="8" fillId="2" borderId="2" xfId="2" applyFont="1" applyFill="1" applyBorder="1" applyAlignment="1">
      <alignment horizontal="center"/>
    </xf>
    <xf numFmtId="176" fontId="6" fillId="0" borderId="7" xfId="2" applyNumberFormat="1" applyFont="1" applyBorder="1" applyAlignment="1">
      <alignment horizontal="center" vertical="center"/>
    </xf>
    <xf numFmtId="176" fontId="6" fillId="0" borderId="5" xfId="2" applyNumberFormat="1" applyFont="1" applyBorder="1" applyAlignment="1">
      <alignment horizontal="center" vertical="center"/>
    </xf>
    <xf numFmtId="176" fontId="6" fillId="0" borderId="9" xfId="2" applyNumberFormat="1" applyFont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13" fillId="0" borderId="0" xfId="2" quotePrefix="1" applyFont="1"/>
    <xf numFmtId="0" fontId="11" fillId="2" borderId="3" xfId="1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7" fillId="0" borderId="0" xfId="2"/>
    <xf numFmtId="0" fontId="8" fillId="3" borderId="3" xfId="0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wrapText="1"/>
    </xf>
    <xf numFmtId="41" fontId="6" fillId="0" borderId="3" xfId="5" applyFont="1" applyBorder="1" applyAlignment="1">
      <alignment horizontal="center"/>
    </xf>
    <xf numFmtId="0" fontId="6" fillId="4" borderId="3" xfId="2" applyFont="1" applyFill="1" applyBorder="1" applyAlignment="1">
      <alignment horizontal="center" wrapText="1"/>
    </xf>
    <xf numFmtId="41" fontId="6" fillId="0" borderId="3" xfId="5" applyFont="1" applyFill="1" applyBorder="1" applyAlignment="1">
      <alignment horizontal="center"/>
    </xf>
    <xf numFmtId="0" fontId="7" fillId="0" borderId="0" xfId="2" applyAlignment="1">
      <alignment horizontal="right"/>
    </xf>
    <xf numFmtId="0" fontId="15" fillId="3" borderId="3" xfId="2" applyFont="1" applyFill="1" applyBorder="1" applyAlignment="1">
      <alignment horizontal="center" vertical="top"/>
    </xf>
    <xf numFmtId="0" fontId="7" fillId="0" borderId="3" xfId="2" applyBorder="1" applyAlignment="1">
      <alignment horizontal="center"/>
    </xf>
    <xf numFmtId="41" fontId="7" fillId="0" borderId="3" xfId="5" applyFont="1" applyBorder="1" applyAlignment="1">
      <alignment horizontal="center"/>
    </xf>
    <xf numFmtId="0" fontId="7" fillId="5" borderId="3" xfId="2" applyFill="1" applyBorder="1" applyAlignment="1">
      <alignment horizontal="center"/>
    </xf>
    <xf numFmtId="0" fontId="7" fillId="4" borderId="3" xfId="2" applyFill="1" applyBorder="1" applyAlignment="1">
      <alignment horizontal="center"/>
    </xf>
    <xf numFmtId="0" fontId="6" fillId="6" borderId="3" xfId="2" applyFont="1" applyFill="1" applyBorder="1" applyAlignment="1">
      <alignment horizontal="center" wrapText="1"/>
    </xf>
    <xf numFmtId="0" fontId="16" fillId="0" borderId="0" xfId="2" quotePrefix="1" applyFont="1"/>
    <xf numFmtId="0" fontId="16" fillId="0" borderId="0" xfId="2" applyFont="1"/>
    <xf numFmtId="0" fontId="15" fillId="3" borderId="3" xfId="0" applyFont="1" applyFill="1" applyBorder="1" applyAlignment="1">
      <alignment horizontal="center" vertical="top"/>
    </xf>
    <xf numFmtId="0" fontId="8" fillId="7" borderId="3" xfId="0" applyFont="1" applyFill="1" applyBorder="1" applyAlignment="1">
      <alignment horizontal="center" vertical="top"/>
    </xf>
    <xf numFmtId="0" fontId="8" fillId="7" borderId="3" xfId="2" applyFont="1" applyFill="1" applyBorder="1" applyAlignment="1">
      <alignment horizontal="center"/>
    </xf>
    <xf numFmtId="41" fontId="7" fillId="0" borderId="3" xfId="5" applyFont="1" applyFill="1" applyBorder="1" applyAlignment="1"/>
    <xf numFmtId="177" fontId="7" fillId="0" borderId="3" xfId="2" applyNumberFormat="1" applyBorder="1" applyAlignment="1">
      <alignment horizontal="center"/>
    </xf>
    <xf numFmtId="41" fontId="7" fillId="0" borderId="3" xfId="5" applyFont="1" applyFill="1" applyBorder="1" applyAlignment="1">
      <alignment horizontal="center"/>
    </xf>
    <xf numFmtId="41" fontId="7" fillId="4" borderId="3" xfId="5" applyFont="1" applyFill="1" applyBorder="1" applyAlignment="1"/>
    <xf numFmtId="177" fontId="7" fillId="5" borderId="3" xfId="2" applyNumberFormat="1" applyFill="1" applyBorder="1" applyAlignment="1">
      <alignment horizontal="center"/>
    </xf>
    <xf numFmtId="41" fontId="7" fillId="5" borderId="3" xfId="5" applyFont="1" applyFill="1" applyBorder="1" applyAlignment="1">
      <alignment horizontal="center"/>
    </xf>
    <xf numFmtId="177" fontId="7" fillId="4" borderId="3" xfId="2" applyNumberFormat="1" applyFill="1" applyBorder="1" applyAlignment="1">
      <alignment horizontal="center"/>
    </xf>
    <xf numFmtId="41" fontId="7" fillId="4" borderId="3" xfId="5" applyFont="1" applyFill="1" applyBorder="1" applyAlignment="1">
      <alignment horizontal="center"/>
    </xf>
    <xf numFmtId="41" fontId="7" fillId="0" borderId="3" xfId="5" applyFont="1" applyBorder="1" applyAlignment="1"/>
    <xf numFmtId="177" fontId="7" fillId="0" borderId="13" xfId="2" applyNumberFormat="1" applyBorder="1" applyAlignment="1">
      <alignment horizontal="center"/>
    </xf>
    <xf numFmtId="41" fontId="7" fillId="0" borderId="13" xfId="5" applyFont="1" applyBorder="1" applyAlignment="1">
      <alignment horizontal="center"/>
    </xf>
    <xf numFmtId="177" fontId="7" fillId="0" borderId="12" xfId="2" applyNumberFormat="1" applyBorder="1" applyAlignment="1">
      <alignment horizontal="center"/>
    </xf>
    <xf numFmtId="41" fontId="7" fillId="0" borderId="12" xfId="5" applyFont="1" applyBorder="1" applyAlignment="1">
      <alignment horizontal="center"/>
    </xf>
    <xf numFmtId="41" fontId="8" fillId="0" borderId="3" xfId="5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41" fontId="8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1" fontId="0" fillId="0" borderId="3" xfId="5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1" fontId="0" fillId="4" borderId="3" xfId="5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1" fontId="0" fillId="5" borderId="3" xfId="5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41" fontId="0" fillId="5" borderId="13" xfId="5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41" fontId="0" fillId="0" borderId="12" xfId="5" applyFont="1" applyFill="1" applyBorder="1" applyAlignment="1">
      <alignment horizontal="center"/>
    </xf>
    <xf numFmtId="41" fontId="0" fillId="0" borderId="3" xfId="5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0" xfId="2" applyFont="1"/>
    <xf numFmtId="0" fontId="7" fillId="3" borderId="10" xfId="2" applyFill="1" applyBorder="1" applyAlignment="1">
      <alignment horizontal="center"/>
    </xf>
    <xf numFmtId="0" fontId="7" fillId="3" borderId="3" xfId="2" applyFill="1" applyBorder="1" applyAlignment="1">
      <alignment horizontal="center"/>
    </xf>
    <xf numFmtId="0" fontId="2" fillId="4" borderId="3" xfId="1" applyFill="1" applyBorder="1" applyAlignment="1">
      <alignment horizontal="center" vertical="center"/>
    </xf>
    <xf numFmtId="41" fontId="6" fillId="0" borderId="8" xfId="5" applyFont="1" applyBorder="1" applyAlignment="1"/>
    <xf numFmtId="41" fontId="6" fillId="0" borderId="4" xfId="5" applyFont="1" applyBorder="1" applyAlignment="1"/>
    <xf numFmtId="41" fontId="6" fillId="0" borderId="6" xfId="5" applyFont="1" applyBorder="1" applyAlignment="1"/>
    <xf numFmtId="0" fontId="6" fillId="0" borderId="3" xfId="2" applyFont="1" applyBorder="1" applyAlignment="1">
      <alignment horizontal="center" vertical="center"/>
    </xf>
    <xf numFmtId="41" fontId="8" fillId="0" borderId="3" xfId="5" applyFont="1" applyBorder="1" applyAlignment="1"/>
    <xf numFmtId="9" fontId="6" fillId="0" borderId="3" xfId="6" applyFont="1" applyBorder="1" applyAlignment="1"/>
    <xf numFmtId="0" fontId="0" fillId="0" borderId="3" xfId="0" applyBorder="1" applyAlignment="1"/>
    <xf numFmtId="0" fontId="0" fillId="0" borderId="0" xfId="0" quotePrefix="1">
      <alignment vertical="center"/>
    </xf>
    <xf numFmtId="0" fontId="1" fillId="0" borderId="0" xfId="2" applyFont="1"/>
    <xf numFmtId="0" fontId="15" fillId="0" borderId="3" xfId="2" applyFont="1" applyBorder="1" applyAlignment="1">
      <alignment horizontal="center" vertical="top"/>
    </xf>
    <xf numFmtId="0" fontId="0" fillId="0" borderId="0" xfId="0" applyAlignment="1"/>
    <xf numFmtId="177" fontId="6" fillId="0" borderId="3" xfId="2" applyNumberFormat="1" applyFont="1" applyBorder="1"/>
    <xf numFmtId="41" fontId="6" fillId="0" borderId="3" xfId="5" applyFont="1" applyBorder="1" applyAlignment="1"/>
    <xf numFmtId="0" fontId="6" fillId="0" borderId="3" xfId="2" quotePrefix="1" applyFont="1" applyBorder="1" applyAlignment="1">
      <alignment horizontal="center"/>
    </xf>
    <xf numFmtId="0" fontId="7" fillId="0" borderId="3" xfId="2" applyBorder="1"/>
    <xf numFmtId="0" fontId="18" fillId="0" borderId="0" xfId="0" applyFont="1">
      <alignment vertical="center"/>
    </xf>
    <xf numFmtId="0" fontId="8" fillId="0" borderId="3" xfId="2" quotePrefix="1" applyFont="1" applyBorder="1" applyAlignment="1">
      <alignment horizontal="center"/>
    </xf>
    <xf numFmtId="178" fontId="6" fillId="0" borderId="3" xfId="5" applyNumberFormat="1" applyFont="1" applyBorder="1" applyAlignment="1"/>
    <xf numFmtId="0" fontId="1" fillId="0" borderId="0" xfId="2" quotePrefix="1" applyFont="1"/>
    <xf numFmtId="177" fontId="6" fillId="0" borderId="3" xfId="2" quotePrefix="1" applyNumberFormat="1" applyFont="1" applyBorder="1"/>
    <xf numFmtId="9" fontId="6" fillId="0" borderId="3" xfId="2" applyNumberFormat="1" applyFont="1" applyBorder="1"/>
    <xf numFmtId="0" fontId="1" fillId="4" borderId="3" xfId="2" applyFont="1" applyFill="1" applyBorder="1" applyAlignment="1">
      <alignment horizontal="center"/>
    </xf>
    <xf numFmtId="0" fontId="7" fillId="0" borderId="0" xfId="2" applyAlignment="1">
      <alignment horizontal="left"/>
    </xf>
    <xf numFmtId="0" fontId="7" fillId="0" borderId="0" xfId="2" quotePrefix="1" applyAlignment="1">
      <alignment horizontal="left"/>
    </xf>
    <xf numFmtId="14" fontId="1" fillId="0" borderId="0" xfId="2" applyNumberFormat="1" applyFont="1"/>
    <xf numFmtId="0" fontId="4" fillId="0" borderId="0" xfId="2" applyFont="1"/>
    <xf numFmtId="0" fontId="4" fillId="0" borderId="0" xfId="0" applyFont="1">
      <alignment vertical="center"/>
    </xf>
    <xf numFmtId="0" fontId="19" fillId="0" borderId="0" xfId="0" applyFont="1" applyAlignment="1"/>
    <xf numFmtId="0" fontId="19" fillId="0" borderId="0" xfId="0" quotePrefix="1" applyFont="1" applyAlignment="1"/>
    <xf numFmtId="0" fontId="0" fillId="0" borderId="3" xfId="0" applyBorder="1">
      <alignment vertical="center"/>
    </xf>
    <xf numFmtId="0" fontId="18" fillId="3" borderId="3" xfId="0" applyFont="1" applyFill="1" applyBorder="1" applyAlignment="1">
      <alignment horizontal="center" vertical="center"/>
    </xf>
    <xf numFmtId="9" fontId="0" fillId="0" borderId="3" xfId="6" applyFont="1" applyBorder="1">
      <alignment vertical="center"/>
    </xf>
    <xf numFmtId="0" fontId="0" fillId="4" borderId="3" xfId="0" applyFill="1" applyBorder="1">
      <alignment vertical="center"/>
    </xf>
    <xf numFmtId="9" fontId="0" fillId="4" borderId="3" xfId="6" applyFont="1" applyFill="1" applyBorder="1">
      <alignment vertical="center"/>
    </xf>
    <xf numFmtId="0" fontId="19" fillId="0" borderId="0" xfId="0" quotePrefix="1" applyFont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9" fontId="0" fillId="0" borderId="3" xfId="6" applyFont="1" applyFill="1" applyBorder="1">
      <alignment vertical="center"/>
    </xf>
    <xf numFmtId="0" fontId="1" fillId="0" borderId="3" xfId="2" applyFont="1" applyBorder="1" applyAlignment="1">
      <alignment horizontal="center"/>
    </xf>
    <xf numFmtId="0" fontId="1" fillId="0" borderId="0" xfId="1" applyFont="1">
      <alignment vertical="center"/>
    </xf>
    <xf numFmtId="0" fontId="8" fillId="2" borderId="3" xfId="2" applyFont="1" applyFill="1" applyBorder="1" applyAlignment="1">
      <alignment horizontal="center"/>
    </xf>
    <xf numFmtId="0" fontId="6" fillId="0" borderId="3" xfId="2" applyFont="1" applyBorder="1" applyAlignment="1">
      <alignment wrapText="1"/>
    </xf>
    <xf numFmtId="0" fontId="6" fillId="0" borderId="1" xfId="2" applyFont="1" applyBorder="1" applyAlignment="1">
      <alignment horizontal="left" wrapText="1"/>
    </xf>
    <xf numFmtId="0" fontId="6" fillId="0" borderId="14" xfId="2" applyFont="1" applyBorder="1" applyAlignment="1">
      <alignment horizontal="left" wrapText="1"/>
    </xf>
    <xf numFmtId="0" fontId="6" fillId="0" borderId="2" xfId="2" applyFont="1" applyBorder="1" applyAlignment="1">
      <alignment horizontal="left" wrapText="1"/>
    </xf>
    <xf numFmtId="0" fontId="7" fillId="0" borderId="16" xfId="2" applyBorder="1" applyAlignment="1">
      <alignment horizontal="center"/>
    </xf>
    <xf numFmtId="0" fontId="7" fillId="0" borderId="0" xfId="2" applyAlignment="1">
      <alignment horizontal="center"/>
    </xf>
    <xf numFmtId="0" fontId="6" fillId="0" borderId="10" xfId="2" quotePrefix="1" applyFont="1" applyBorder="1" applyAlignment="1">
      <alignment horizontal="center" vertical="center"/>
    </xf>
    <xf numFmtId="0" fontId="6" fillId="0" borderId="11" xfId="2" quotePrefix="1" applyFont="1" applyBorder="1" applyAlignment="1">
      <alignment horizontal="center" vertical="center"/>
    </xf>
    <xf numFmtId="0" fontId="7" fillId="0" borderId="15" xfId="2" applyBorder="1" applyAlignment="1">
      <alignment horizontal="center"/>
    </xf>
    <xf numFmtId="0" fontId="7" fillId="0" borderId="18" xfId="2" applyBorder="1" applyAlignment="1">
      <alignment horizontal="center"/>
    </xf>
    <xf numFmtId="0" fontId="6" fillId="0" borderId="1" xfId="2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8" fillId="0" borderId="3" xfId="2" applyFont="1" applyBorder="1" applyAlignment="1">
      <alignment horizontal="center"/>
    </xf>
    <xf numFmtId="0" fontId="11" fillId="2" borderId="1" xfId="2" applyFont="1" applyFill="1" applyBorder="1" applyAlignment="1">
      <alignment horizontal="center"/>
    </xf>
    <xf numFmtId="0" fontId="11" fillId="2" borderId="2" xfId="2" applyFont="1" applyFill="1" applyBorder="1" applyAlignment="1">
      <alignment horizontal="center"/>
    </xf>
    <xf numFmtId="0" fontId="6" fillId="0" borderId="12" xfId="2" quotePrefix="1" applyFont="1" applyBorder="1" applyAlignment="1">
      <alignment horizontal="center" vertical="center"/>
    </xf>
    <xf numFmtId="0" fontId="7" fillId="0" borderId="17" xfId="2" applyBorder="1" applyAlignment="1">
      <alignment horizontal="center"/>
    </xf>
    <xf numFmtId="0" fontId="7" fillId="0" borderId="19" xfId="2" applyBorder="1" applyAlignment="1">
      <alignment horizontal="center"/>
    </xf>
    <xf numFmtId="41" fontId="6" fillId="0" borderId="3" xfId="5" applyNumberFormat="1" applyFont="1" applyBorder="1" applyAlignment="1"/>
    <xf numFmtId="0" fontId="0" fillId="8" borderId="3" xfId="0" applyFill="1" applyBorder="1">
      <alignment vertical="center"/>
    </xf>
    <xf numFmtId="9" fontId="0" fillId="8" borderId="3" xfId="6" applyFont="1" applyFill="1" applyBorder="1">
      <alignment vertical="center"/>
    </xf>
    <xf numFmtId="0" fontId="20" fillId="0" borderId="3" xfId="0" applyFont="1" applyFill="1" applyBorder="1">
      <alignment vertical="center"/>
    </xf>
    <xf numFmtId="9" fontId="20" fillId="0" borderId="3" xfId="6" applyFont="1" applyFill="1" applyBorder="1">
      <alignment vertical="center"/>
    </xf>
    <xf numFmtId="0" fontId="6" fillId="0" borderId="1" xfId="2" applyFont="1" applyBorder="1" applyAlignment="1"/>
    <xf numFmtId="0" fontId="6" fillId="0" borderId="2" xfId="2" applyFont="1" applyBorder="1" applyAlignment="1"/>
    <xf numFmtId="0" fontId="6" fillId="0" borderId="3" xfId="2" applyFont="1" applyBorder="1" applyAlignment="1"/>
  </cellXfs>
  <cellStyles count="7">
    <cellStyle name="백분율" xfId="6" builtinId="5"/>
    <cellStyle name="백분율 2" xfId="4" xr:uid="{1ED4B052-6CAE-4026-AC04-F58074998154}"/>
    <cellStyle name="쉼표 [0]" xfId="5" builtinId="6"/>
    <cellStyle name="쉼표 [0] 2" xfId="3" xr:uid="{983D458C-76DB-49D3-A724-0EC3A9D42516}"/>
    <cellStyle name="표준" xfId="0" builtinId="0"/>
    <cellStyle name="표준 2" xfId="1" xr:uid="{3A6C1B7D-8AA7-420E-AFE5-59030F147EC9}"/>
    <cellStyle name="표준 3" xfId="2" xr:uid="{8099DDFD-6C5F-40BE-9950-7F61B5F966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50529</xdr:colOff>
      <xdr:row>5</xdr:row>
      <xdr:rowOff>55416</xdr:rowOff>
    </xdr:from>
    <xdr:to>
      <xdr:col>3</xdr:col>
      <xdr:colOff>620486</xdr:colOff>
      <xdr:row>7</xdr:row>
      <xdr:rowOff>179369</xdr:rowOff>
    </xdr:to>
    <xdr:sp macro="" textlink="">
      <xdr:nvSpPr>
        <xdr:cNvPr id="212" name="화살표: 오각형 3">
          <a:extLst>
            <a:ext uri="{FF2B5EF4-FFF2-40B4-BE49-F238E27FC236}">
              <a16:creationId xmlns:a16="http://schemas.microsoft.com/office/drawing/2014/main" id="{34749D63-0A97-A34E-BB4A-333D70434ED0}"/>
            </a:ext>
          </a:extLst>
        </xdr:cNvPr>
        <xdr:cNvSpPr/>
      </xdr:nvSpPr>
      <xdr:spPr>
        <a:xfrm>
          <a:off x="192043" y="1165759"/>
          <a:ext cx="3280500" cy="515839"/>
        </a:xfrm>
        <a:prstGeom prst="homePlat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chemeClr val="bg1"/>
              </a:solidFill>
            </a:rPr>
            <a:t>1.</a:t>
          </a:r>
          <a:r>
            <a:rPr lang="ko-KR" altLang="en-US" sz="1100" b="1">
              <a:solidFill>
                <a:schemeClr val="bg1"/>
              </a:solidFill>
            </a:rPr>
            <a:t> 기초현황 탐색</a:t>
          </a:r>
        </a:p>
      </xdr:txBody>
    </xdr:sp>
    <xdr:clientData/>
  </xdr:twoCellAnchor>
  <xdr:twoCellAnchor>
    <xdr:from>
      <xdr:col>3</xdr:col>
      <xdr:colOff>587829</xdr:colOff>
      <xdr:row>5</xdr:row>
      <xdr:rowOff>52156</xdr:rowOff>
    </xdr:from>
    <xdr:to>
      <xdr:col>7</xdr:col>
      <xdr:colOff>332293</xdr:colOff>
      <xdr:row>7</xdr:row>
      <xdr:rowOff>176109</xdr:rowOff>
    </xdr:to>
    <xdr:sp macro="" textlink="">
      <xdr:nvSpPr>
        <xdr:cNvPr id="213" name="화살표: 갈매기형 수장 4">
          <a:extLst>
            <a:ext uri="{FF2B5EF4-FFF2-40B4-BE49-F238E27FC236}">
              <a16:creationId xmlns:a16="http://schemas.microsoft.com/office/drawing/2014/main" id="{07D98387-DA5C-9E43-8BA9-BFD930AA087F}"/>
            </a:ext>
          </a:extLst>
        </xdr:cNvPr>
        <xdr:cNvSpPr/>
      </xdr:nvSpPr>
      <xdr:spPr>
        <a:xfrm>
          <a:off x="3439886" y="1162499"/>
          <a:ext cx="3510921" cy="515839"/>
        </a:xfrm>
        <a:prstGeom prst="chevron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chemeClr val="bg1"/>
              </a:solidFill>
            </a:rPr>
            <a:t>2. </a:t>
          </a:r>
          <a:r>
            <a:rPr lang="ko-KR" altLang="en-US" sz="1100" b="1">
              <a:solidFill>
                <a:schemeClr val="bg1"/>
              </a:solidFill>
            </a:rPr>
            <a:t>장르 현황 탐색 및 선정</a:t>
          </a:r>
        </a:p>
      </xdr:txBody>
    </xdr:sp>
    <xdr:clientData/>
  </xdr:twoCellAnchor>
  <xdr:twoCellAnchor>
    <xdr:from>
      <xdr:col>7</xdr:col>
      <xdr:colOff>293915</xdr:colOff>
      <xdr:row>5</xdr:row>
      <xdr:rowOff>52156</xdr:rowOff>
    </xdr:from>
    <xdr:to>
      <xdr:col>11</xdr:col>
      <xdr:colOff>138545</xdr:colOff>
      <xdr:row>7</xdr:row>
      <xdr:rowOff>176109</xdr:rowOff>
    </xdr:to>
    <xdr:sp macro="" textlink="">
      <xdr:nvSpPr>
        <xdr:cNvPr id="215" name="화살표: 갈매기형 수장 5">
          <a:extLst>
            <a:ext uri="{FF2B5EF4-FFF2-40B4-BE49-F238E27FC236}">
              <a16:creationId xmlns:a16="http://schemas.microsoft.com/office/drawing/2014/main" id="{ACC137A2-0F19-614E-901F-3B0FCBD5D454}"/>
            </a:ext>
          </a:extLst>
        </xdr:cNvPr>
        <xdr:cNvSpPr/>
      </xdr:nvSpPr>
      <xdr:spPr>
        <a:xfrm>
          <a:off x="6912429" y="1162499"/>
          <a:ext cx="3132116" cy="515839"/>
        </a:xfrm>
        <a:prstGeom prst="chevron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chemeClr val="bg1"/>
              </a:solidFill>
            </a:rPr>
            <a:t>3. </a:t>
          </a:r>
          <a:r>
            <a:rPr lang="ko-KR" altLang="en-US" sz="1100" b="1">
              <a:solidFill>
                <a:schemeClr val="bg1"/>
              </a:solidFill>
            </a:rPr>
            <a:t>활동 현황 탐색 및 이벤트 정의</a:t>
          </a:r>
          <a:endParaRPr lang="en-US" altLang="ko-K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65315</xdr:colOff>
      <xdr:row>7</xdr:row>
      <xdr:rowOff>188257</xdr:rowOff>
    </xdr:from>
    <xdr:to>
      <xdr:col>3</xdr:col>
      <xdr:colOff>620486</xdr:colOff>
      <xdr:row>16</xdr:row>
      <xdr:rowOff>65315</xdr:rowOff>
    </xdr:to>
    <xdr:sp macro="" textlink="">
      <xdr:nvSpPr>
        <xdr:cNvPr id="163" name="TextBox 4">
          <a:extLst>
            <a:ext uri="{FF2B5EF4-FFF2-40B4-BE49-F238E27FC236}">
              <a16:creationId xmlns:a16="http://schemas.microsoft.com/office/drawing/2014/main" id="{B467AE6B-F57C-5F4A-9094-83E8257F1A4D}"/>
            </a:ext>
          </a:extLst>
        </xdr:cNvPr>
        <xdr:cNvSpPr txBox="1"/>
      </xdr:nvSpPr>
      <xdr:spPr>
        <a:xfrm>
          <a:off x="206829" y="1690486"/>
          <a:ext cx="3265714" cy="1640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ㆍ전체 고객수 파악</a:t>
          </a:r>
          <a:endParaRPr lang="en-US" altLang="ko-K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월별 영화 시청 고객수 추세 파악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ㆍ전체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영화 수 파악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 장르 수 파악</a:t>
          </a:r>
          <a:endParaRPr lang="ko-KR" altLang="ko-KR">
            <a:effectLst/>
          </a:endParaRPr>
        </a:p>
      </xdr:txBody>
    </xdr:sp>
    <xdr:clientData/>
  </xdr:twoCellAnchor>
  <xdr:twoCellAnchor>
    <xdr:from>
      <xdr:col>3</xdr:col>
      <xdr:colOff>805543</xdr:colOff>
      <xdr:row>8</xdr:row>
      <xdr:rowOff>1277</xdr:rowOff>
    </xdr:from>
    <xdr:to>
      <xdr:col>7</xdr:col>
      <xdr:colOff>403418</xdr:colOff>
      <xdr:row>17</xdr:row>
      <xdr:rowOff>8962</xdr:rowOff>
    </xdr:to>
    <xdr:sp macro="" textlink="">
      <xdr:nvSpPr>
        <xdr:cNvPr id="171" name="TextBox 5">
          <a:extLst>
            <a:ext uri="{FF2B5EF4-FFF2-40B4-BE49-F238E27FC236}">
              <a16:creationId xmlns:a16="http://schemas.microsoft.com/office/drawing/2014/main" id="{6FCDBCA2-3B2F-C346-B688-828CF52DE2CB}"/>
            </a:ext>
          </a:extLst>
        </xdr:cNvPr>
        <xdr:cNvSpPr txBox="1"/>
      </xdr:nvSpPr>
      <xdr:spPr>
        <a:xfrm>
          <a:off x="3657600" y="1699448"/>
          <a:ext cx="3364332" cy="1771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ㆍ장르별 영화 종류 개수 파악</a:t>
          </a:r>
          <a:endParaRPr lang="en-US" altLang="ko-KR" sz="1100"/>
        </a:p>
        <a:p>
          <a:pPr eaLnBrk="1" fontAlgn="auto" latinLnBrk="0" hangingPunct="1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장르별 시청 고객 수 파악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장르별 비용 대비 흥행수익 파악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장르별 추천수 파악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장르별 영화수 추세 확인</a:t>
          </a:r>
          <a:endParaRPr lang="ko-KR" altLang="ko-KR">
            <a:effectLst/>
          </a:endParaRPr>
        </a:p>
      </xdr:txBody>
    </xdr:sp>
    <xdr:clientData/>
  </xdr:twoCellAnchor>
  <xdr:twoCellAnchor>
    <xdr:from>
      <xdr:col>7</xdr:col>
      <xdr:colOff>348343</xdr:colOff>
      <xdr:row>8</xdr:row>
      <xdr:rowOff>1276</xdr:rowOff>
    </xdr:from>
    <xdr:to>
      <xdr:col>11</xdr:col>
      <xdr:colOff>331696</xdr:colOff>
      <xdr:row>15</xdr:row>
      <xdr:rowOff>174171</xdr:rowOff>
    </xdr:to>
    <xdr:sp macro="" textlink="">
      <xdr:nvSpPr>
        <xdr:cNvPr id="135" name="TextBox 6">
          <a:extLst>
            <a:ext uri="{FF2B5EF4-FFF2-40B4-BE49-F238E27FC236}">
              <a16:creationId xmlns:a16="http://schemas.microsoft.com/office/drawing/2014/main" id="{C515B696-28CC-074D-9B53-18414D20BCC5}"/>
            </a:ext>
          </a:extLst>
        </xdr:cNvPr>
        <xdr:cNvSpPr txBox="1"/>
      </xdr:nvSpPr>
      <xdr:spPr>
        <a:xfrm>
          <a:off x="6966857" y="1699447"/>
          <a:ext cx="3270839" cy="1544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ㆍ활동별 월별 현황</a:t>
          </a:r>
          <a:endParaRPr lang="en-US" altLang="ko-KR" sz="1100"/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/>
            <a:t>활동 패턴 파악</a:t>
          </a:r>
          <a:endParaRPr lang="en-US" altLang="ko-KR" sz="1100"/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개월 평균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 고객 수 파악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이벤트 전체 고객 수 파악</a:t>
          </a:r>
          <a:endParaRPr lang="en-US" altLang="ko-KR" sz="1100"/>
        </a:p>
      </xdr:txBody>
    </xdr:sp>
    <xdr:clientData/>
  </xdr:twoCellAnchor>
  <xdr:twoCellAnchor>
    <xdr:from>
      <xdr:col>0</xdr:col>
      <xdr:colOff>138544</xdr:colOff>
      <xdr:row>5</xdr:row>
      <xdr:rowOff>0</xdr:rowOff>
    </xdr:from>
    <xdr:to>
      <xdr:col>11</xdr:col>
      <xdr:colOff>311727</xdr:colOff>
      <xdr:row>16</xdr:row>
      <xdr:rowOff>92363</xdr:rowOff>
    </xdr:to>
    <xdr:sp macro="" textlink="">
      <xdr:nvSpPr>
        <xdr:cNvPr id="216" name="직사각형 8">
          <a:extLst>
            <a:ext uri="{FF2B5EF4-FFF2-40B4-BE49-F238E27FC236}">
              <a16:creationId xmlns:a16="http://schemas.microsoft.com/office/drawing/2014/main" id="{FC94AF8D-49BB-D3CA-56B7-4F1F5E0CD6BE}"/>
            </a:ext>
          </a:extLst>
        </xdr:cNvPr>
        <xdr:cNvSpPr/>
      </xdr:nvSpPr>
      <xdr:spPr>
        <a:xfrm>
          <a:off x="138544" y="1258453"/>
          <a:ext cx="9640456" cy="227445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60035</xdr:colOff>
      <xdr:row>8</xdr:row>
      <xdr:rowOff>36944</xdr:rowOff>
    </xdr:from>
    <xdr:to>
      <xdr:col>3</xdr:col>
      <xdr:colOff>587829</xdr:colOff>
      <xdr:row>16</xdr:row>
      <xdr:rowOff>11546</xdr:rowOff>
    </xdr:to>
    <xdr:sp macro="" textlink="">
      <xdr:nvSpPr>
        <xdr:cNvPr id="198" name="직사각형 9">
          <a:extLst>
            <a:ext uri="{FF2B5EF4-FFF2-40B4-BE49-F238E27FC236}">
              <a16:creationId xmlns:a16="http://schemas.microsoft.com/office/drawing/2014/main" id="{34414953-1BA2-3F43-A673-D73E9F9732CA}"/>
            </a:ext>
          </a:extLst>
        </xdr:cNvPr>
        <xdr:cNvSpPr/>
      </xdr:nvSpPr>
      <xdr:spPr>
        <a:xfrm>
          <a:off x="201549" y="1735115"/>
          <a:ext cx="3238337" cy="154214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740229</xdr:colOff>
      <xdr:row>8</xdr:row>
      <xdr:rowOff>36944</xdr:rowOff>
    </xdr:from>
    <xdr:to>
      <xdr:col>7</xdr:col>
      <xdr:colOff>207819</xdr:colOff>
      <xdr:row>16</xdr:row>
      <xdr:rowOff>11546</xdr:rowOff>
    </xdr:to>
    <xdr:sp macro="" textlink="">
      <xdr:nvSpPr>
        <xdr:cNvPr id="202" name="직사각형 10">
          <a:extLst>
            <a:ext uri="{FF2B5EF4-FFF2-40B4-BE49-F238E27FC236}">
              <a16:creationId xmlns:a16="http://schemas.microsoft.com/office/drawing/2014/main" id="{2D2E1F84-CE68-C6FE-64C9-5F22BF4CFAB8}"/>
            </a:ext>
          </a:extLst>
        </xdr:cNvPr>
        <xdr:cNvSpPr/>
      </xdr:nvSpPr>
      <xdr:spPr>
        <a:xfrm>
          <a:off x="3592286" y="1735115"/>
          <a:ext cx="3234047" cy="154214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337126</xdr:colOff>
      <xdr:row>8</xdr:row>
      <xdr:rowOff>36944</xdr:rowOff>
    </xdr:from>
    <xdr:to>
      <xdr:col>11</xdr:col>
      <xdr:colOff>217714</xdr:colOff>
      <xdr:row>16</xdr:row>
      <xdr:rowOff>11546</xdr:rowOff>
    </xdr:to>
    <xdr:sp macro="" textlink="">
      <xdr:nvSpPr>
        <xdr:cNvPr id="201" name="직사각형 11">
          <a:extLst>
            <a:ext uri="{FF2B5EF4-FFF2-40B4-BE49-F238E27FC236}">
              <a16:creationId xmlns:a16="http://schemas.microsoft.com/office/drawing/2014/main" id="{2FD53D33-6E20-1F3F-EF27-0F752E771853}"/>
            </a:ext>
          </a:extLst>
        </xdr:cNvPr>
        <xdr:cNvSpPr/>
      </xdr:nvSpPr>
      <xdr:spPr>
        <a:xfrm>
          <a:off x="6955640" y="1735115"/>
          <a:ext cx="3168074" cy="154214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6</xdr:col>
      <xdr:colOff>852853</xdr:colOff>
      <xdr:row>41</xdr:row>
      <xdr:rowOff>5819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13A7796-F5D0-4B73-B822-47AFD8C93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89" y="5205573"/>
          <a:ext cx="6395816" cy="3790134"/>
        </a:xfrm>
        <a:prstGeom prst="rect">
          <a:avLst/>
        </a:prstGeom>
      </xdr:spPr>
    </xdr:pic>
    <xdr:clientData/>
  </xdr:twoCellAnchor>
  <xdr:twoCellAnchor>
    <xdr:from>
      <xdr:col>4</xdr:col>
      <xdr:colOff>391886</xdr:colOff>
      <xdr:row>154</xdr:row>
      <xdr:rowOff>195943</xdr:rowOff>
    </xdr:from>
    <xdr:to>
      <xdr:col>5</xdr:col>
      <xdr:colOff>587829</xdr:colOff>
      <xdr:row>159</xdr:row>
      <xdr:rowOff>10886</xdr:rowOff>
    </xdr:to>
    <xdr:sp macro="" textlink="">
      <xdr:nvSpPr>
        <xdr:cNvPr id="4" name="화살표: 오른쪽 3">
          <a:extLst>
            <a:ext uri="{FF2B5EF4-FFF2-40B4-BE49-F238E27FC236}">
              <a16:creationId xmlns:a16="http://schemas.microsoft.com/office/drawing/2014/main" id="{98B39195-532D-48A8-9859-D706276B0919}"/>
            </a:ext>
          </a:extLst>
        </xdr:cNvPr>
        <xdr:cNvSpPr/>
      </xdr:nvSpPr>
      <xdr:spPr>
        <a:xfrm>
          <a:off x="4049486" y="33609643"/>
          <a:ext cx="1361803" cy="927463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224</xdr:row>
      <xdr:rowOff>0</xdr:rowOff>
    </xdr:from>
    <xdr:to>
      <xdr:col>5</xdr:col>
      <xdr:colOff>355439</xdr:colOff>
      <xdr:row>235</xdr:row>
      <xdr:rowOff>6537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4D699DC-6DD4-4738-AFA1-DC4C9C20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111" y="54384222"/>
          <a:ext cx="5004043" cy="269705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224</xdr:row>
      <xdr:rowOff>0</xdr:rowOff>
    </xdr:from>
    <xdr:to>
      <xdr:col>11</xdr:col>
      <xdr:colOff>712369</xdr:colOff>
      <xdr:row>235</xdr:row>
      <xdr:rowOff>38461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1EF0BBE-F9F7-476F-9AA7-960C64749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1333" y="54384222"/>
          <a:ext cx="4923528" cy="272898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224</xdr:row>
      <xdr:rowOff>0</xdr:rowOff>
    </xdr:from>
    <xdr:to>
      <xdr:col>18</xdr:col>
      <xdr:colOff>556854</xdr:colOff>
      <xdr:row>235</xdr:row>
      <xdr:rowOff>13849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20429C8-FD59-4182-8474-E8E93033E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19185" y="54384222"/>
          <a:ext cx="4573817" cy="270436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224</xdr:row>
      <xdr:rowOff>0</xdr:rowOff>
    </xdr:from>
    <xdr:to>
      <xdr:col>26</xdr:col>
      <xdr:colOff>458694</xdr:colOff>
      <xdr:row>235</xdr:row>
      <xdr:rowOff>6537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864C9A24-021A-4676-A43B-A5E090D06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4889" y="54384222"/>
          <a:ext cx="4804917" cy="2697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F1FD-02E2-6A4B-8863-5C07879D9AC4}">
  <dimension ref="B2:N448"/>
  <sheetViews>
    <sheetView showGridLines="0" tabSelected="1" topLeftCell="A358" zoomScale="76" zoomScaleNormal="76" workbookViewId="0">
      <selection activeCell="G429" sqref="G429"/>
    </sheetView>
  </sheetViews>
  <sheetFormatPr defaultColWidth="8.6640625" defaultRowHeight="19.149999999999999"/>
  <cols>
    <col min="1" max="1" width="1.6640625" customWidth="1"/>
    <col min="2" max="2" width="13.6640625" customWidth="1"/>
    <col min="3" max="3" width="18.6640625" customWidth="1"/>
    <col min="4" max="4" width="12.33203125" customWidth="1"/>
    <col min="5" max="6" width="10.6640625" bestFit="1" customWidth="1"/>
    <col min="7" max="7" width="11.21875" customWidth="1"/>
    <col min="8" max="8" width="10.88671875" bestFit="1" customWidth="1"/>
    <col min="9" max="9" width="10" customWidth="1"/>
    <col min="10" max="10" width="9.5546875" customWidth="1"/>
    <col min="13" max="13" width="9.6640625" customWidth="1"/>
    <col min="14" max="14" width="13.33203125" bestFit="1" customWidth="1"/>
  </cols>
  <sheetData>
    <row r="2" spans="2:2" s="1" customFormat="1" ht="20.45">
      <c r="B2" s="2" t="s">
        <v>0</v>
      </c>
    </row>
    <row r="3" spans="2:2" s="1" customFormat="1" ht="17.45">
      <c r="B3" s="3"/>
    </row>
    <row r="4" spans="2:2" s="4" customFormat="1" ht="15.75" customHeight="1">
      <c r="B4" s="6" t="s">
        <v>1</v>
      </c>
    </row>
    <row r="5" spans="2:2" s="4" customFormat="1" ht="15.75" customHeight="1">
      <c r="B5" s="12" t="s">
        <v>2</v>
      </c>
    </row>
    <row r="6" spans="2:2" s="4" customFormat="1" ht="15.75" customHeight="1"/>
    <row r="7" spans="2:2" s="4" customFormat="1" ht="15.75" customHeight="1">
      <c r="B7" s="6"/>
    </row>
    <row r="8" spans="2:2" s="4" customFormat="1" ht="15.75" customHeight="1">
      <c r="B8" s="6"/>
    </row>
    <row r="9" spans="2:2" s="4" customFormat="1" ht="15.75" customHeight="1">
      <c r="B9" s="6"/>
    </row>
    <row r="10" spans="2:2" s="4" customFormat="1" ht="15.75" customHeight="1">
      <c r="B10" s="6"/>
    </row>
    <row r="11" spans="2:2" s="4" customFormat="1" ht="15.75" customHeight="1">
      <c r="B11" s="6"/>
    </row>
    <row r="12" spans="2:2" s="4" customFormat="1" ht="15.75" customHeight="1">
      <c r="B12" s="6"/>
    </row>
    <row r="13" spans="2:2" s="4" customFormat="1" ht="15.75" customHeight="1">
      <c r="B13" s="6"/>
    </row>
    <row r="14" spans="2:2" s="4" customFormat="1" ht="15.75" customHeight="1">
      <c r="B14" s="6"/>
    </row>
    <row r="15" spans="2:2" s="4" customFormat="1" ht="15.75" customHeight="1">
      <c r="B15" s="6"/>
    </row>
    <row r="16" spans="2:2" s="4" customFormat="1" ht="15.75" customHeight="1">
      <c r="B16" s="6"/>
    </row>
    <row r="17" spans="2:11" s="4" customFormat="1" ht="15.75" customHeight="1"/>
    <row r="18" spans="2:11" s="4" customFormat="1" ht="15.75" customHeight="1">
      <c r="B18" s="6"/>
      <c r="K18" s="5"/>
    </row>
    <row r="19" spans="2:11" s="4" customFormat="1" ht="15.75" customHeight="1">
      <c r="B19" s="6" t="s">
        <v>3</v>
      </c>
    </row>
    <row r="20" spans="2:11" s="7" customFormat="1" ht="17.45">
      <c r="B20" s="7" t="s">
        <v>4</v>
      </c>
    </row>
    <row r="21" spans="2:11" s="7" customFormat="1" ht="17.45">
      <c r="B21" s="8" t="s">
        <v>5</v>
      </c>
    </row>
    <row r="22" spans="2:11" s="7" customFormat="1" ht="17.45">
      <c r="B22" s="8"/>
    </row>
    <row r="23" spans="2:11" s="7" customFormat="1" ht="17.45">
      <c r="B23" s="7" t="s">
        <v>6</v>
      </c>
    </row>
    <row r="24" spans="2:11" s="7" customFormat="1" ht="17.45">
      <c r="B24" s="8" t="s">
        <v>7</v>
      </c>
    </row>
    <row r="25" spans="2:11" s="7" customFormat="1" ht="17.45">
      <c r="B25" s="8"/>
    </row>
    <row r="26" spans="2:11" s="7" customFormat="1" ht="17.45">
      <c r="B26" s="8"/>
    </row>
    <row r="27" spans="2:11" s="7" customFormat="1" ht="17.45">
      <c r="B27" s="17"/>
    </row>
    <row r="28" spans="2:11" s="7" customFormat="1" ht="17.45"/>
    <row r="29" spans="2:11" s="7" customFormat="1" ht="17.45">
      <c r="B29" s="8"/>
    </row>
    <row r="30" spans="2:11" s="7" customFormat="1" ht="17.45">
      <c r="B30" s="8"/>
    </row>
    <row r="31" spans="2:11" s="7" customFormat="1" ht="17.45">
      <c r="B31" s="17"/>
    </row>
    <row r="32" spans="2:11" s="7" customFormat="1" ht="17.45"/>
    <row r="33" spans="2:11" s="7" customFormat="1" ht="17.45">
      <c r="B33" s="8"/>
    </row>
    <row r="34" spans="2:11" s="7" customFormat="1" ht="17.45">
      <c r="B34" s="8"/>
    </row>
    <row r="35" spans="2:11" s="7" customFormat="1" ht="17.45">
      <c r="B35" s="17"/>
    </row>
    <row r="36" spans="2:11" s="7" customFormat="1" ht="17.45"/>
    <row r="37" spans="2:11" s="7" customFormat="1" ht="17.45">
      <c r="B37" s="8"/>
    </row>
    <row r="38" spans="2:11" s="7" customFormat="1" ht="17.45">
      <c r="B38" s="8"/>
    </row>
    <row r="39" spans="2:11" s="7" customFormat="1" ht="17.45">
      <c r="B39" s="17"/>
    </row>
    <row r="40" spans="2:11" s="7" customFormat="1" ht="17.45"/>
    <row r="41" spans="2:11" s="7" customFormat="1" ht="17.45">
      <c r="B41" s="8"/>
    </row>
    <row r="42" spans="2:11" s="7" customFormat="1" ht="17.45">
      <c r="B42" s="8"/>
    </row>
    <row r="43" spans="2:11" s="7" customFormat="1" ht="17.45">
      <c r="B43" s="7" t="s">
        <v>8</v>
      </c>
    </row>
    <row r="44" spans="2:11" s="7" customFormat="1" ht="17.45">
      <c r="B44" s="8" t="s">
        <v>9</v>
      </c>
    </row>
    <row r="45" spans="2:11" s="7" customFormat="1" ht="17.45">
      <c r="B45" s="8"/>
    </row>
    <row r="46" spans="2:11" s="7" customFormat="1" ht="17.45">
      <c r="B46" s="7" t="s">
        <v>10</v>
      </c>
    </row>
    <row r="47" spans="2:11" s="7" customFormat="1" ht="17.45">
      <c r="B47" s="8" t="s">
        <v>11</v>
      </c>
    </row>
    <row r="48" spans="2:11" s="4" customFormat="1" ht="15.75" customHeight="1">
      <c r="B48" s="6"/>
      <c r="K48" s="5"/>
    </row>
    <row r="49" spans="2:14" s="4" customFormat="1" ht="15.75" customHeight="1">
      <c r="B49" s="6" t="s">
        <v>12</v>
      </c>
    </row>
    <row r="50" spans="2:14" s="7" customFormat="1" ht="17.45">
      <c r="B50" s="8" t="s">
        <v>13</v>
      </c>
    </row>
    <row r="51" spans="2:14" s="7" customFormat="1" ht="17.45">
      <c r="B51" s="8" t="s">
        <v>14</v>
      </c>
    </row>
    <row r="52" spans="2:14" s="7" customFormat="1" ht="17.45">
      <c r="B52" s="10" t="s">
        <v>15</v>
      </c>
      <c r="C52" s="10" t="s">
        <v>16</v>
      </c>
      <c r="D52" s="127" t="s">
        <v>17</v>
      </c>
      <c r="E52" s="127"/>
      <c r="F52" s="127" t="s">
        <v>18</v>
      </c>
      <c r="G52" s="127"/>
      <c r="H52" s="127"/>
      <c r="I52" s="127"/>
      <c r="J52" s="127"/>
      <c r="K52" s="127"/>
      <c r="L52" s="127"/>
      <c r="M52" s="127"/>
      <c r="N52" s="10" t="s">
        <v>19</v>
      </c>
    </row>
    <row r="53" spans="2:14" s="7" customFormat="1" ht="17.100000000000001" customHeight="1">
      <c r="B53" s="18">
        <v>1</v>
      </c>
      <c r="C53" s="18" t="s">
        <v>20</v>
      </c>
      <c r="D53" s="151" t="s">
        <v>21</v>
      </c>
      <c r="E53" s="152"/>
      <c r="F53" s="153" t="s">
        <v>22</v>
      </c>
      <c r="G53" s="153"/>
      <c r="H53" s="153"/>
      <c r="I53" s="153"/>
      <c r="J53" s="153"/>
      <c r="K53" s="153"/>
      <c r="L53" s="153"/>
      <c r="M53" s="153"/>
      <c r="N53" s="18">
        <v>8</v>
      </c>
    </row>
    <row r="54" spans="2:14" s="7" customFormat="1" ht="17.45">
      <c r="B54" s="90">
        <v>2</v>
      </c>
      <c r="C54" s="18" t="s">
        <v>23</v>
      </c>
      <c r="D54" s="151" t="s">
        <v>21</v>
      </c>
      <c r="E54" s="152"/>
      <c r="F54" s="153" t="s">
        <v>24</v>
      </c>
      <c r="G54" s="153"/>
      <c r="H54" s="153"/>
      <c r="I54" s="153"/>
      <c r="J54" s="153"/>
      <c r="K54" s="153"/>
      <c r="L54" s="153"/>
      <c r="M54" s="153"/>
      <c r="N54" s="18">
        <v>7</v>
      </c>
    </row>
    <row r="55" spans="2:14" s="7" customFormat="1" ht="36.6" customHeight="1">
      <c r="B55" s="90">
        <v>3</v>
      </c>
      <c r="C55" s="90" t="s">
        <v>25</v>
      </c>
      <c r="D55" s="138" t="s">
        <v>26</v>
      </c>
      <c r="E55" s="139"/>
      <c r="F55" s="129" t="s">
        <v>27</v>
      </c>
      <c r="G55" s="130"/>
      <c r="H55" s="130"/>
      <c r="I55" s="130"/>
      <c r="J55" s="130"/>
      <c r="K55" s="130"/>
      <c r="L55" s="130"/>
      <c r="M55" s="131"/>
      <c r="N55" s="90">
        <v>6</v>
      </c>
    </row>
    <row r="56" spans="2:14" s="7" customFormat="1" ht="36.6" customHeight="1">
      <c r="B56" s="90">
        <v>4</v>
      </c>
      <c r="C56" s="90" t="s">
        <v>28</v>
      </c>
      <c r="D56" s="138" t="s">
        <v>26</v>
      </c>
      <c r="E56" s="139"/>
      <c r="F56" s="128" t="s">
        <v>29</v>
      </c>
      <c r="G56" s="153"/>
      <c r="H56" s="153"/>
      <c r="I56" s="153"/>
      <c r="J56" s="153"/>
      <c r="K56" s="153"/>
      <c r="L56" s="153"/>
      <c r="M56" s="153"/>
      <c r="N56" s="90">
        <v>4</v>
      </c>
    </row>
    <row r="57" spans="2:14" s="7" customFormat="1" ht="36" customHeight="1">
      <c r="B57" s="90">
        <v>5</v>
      </c>
      <c r="C57" s="90" t="s">
        <v>30</v>
      </c>
      <c r="D57" s="138" t="s">
        <v>21</v>
      </c>
      <c r="E57" s="139"/>
      <c r="F57" s="128" t="s">
        <v>31</v>
      </c>
      <c r="G57" s="153"/>
      <c r="H57" s="153"/>
      <c r="I57" s="153"/>
      <c r="J57" s="153"/>
      <c r="K57" s="153"/>
      <c r="L57" s="153"/>
      <c r="M57" s="153"/>
      <c r="N57" s="90">
        <v>4</v>
      </c>
    </row>
    <row r="59" spans="2:14">
      <c r="B59" s="95" t="s">
        <v>32</v>
      </c>
      <c r="C59" s="4"/>
      <c r="D59" s="4"/>
      <c r="E59" s="4"/>
      <c r="F59" s="4"/>
      <c r="G59" s="4"/>
      <c r="H59" s="4"/>
      <c r="I59" s="4"/>
      <c r="J59" s="4"/>
    </row>
    <row r="60" spans="2:14">
      <c r="B60" s="105" t="s">
        <v>33</v>
      </c>
      <c r="C60" s="4"/>
      <c r="D60" s="4"/>
      <c r="E60" s="4"/>
      <c r="F60" s="4"/>
      <c r="G60" s="4"/>
      <c r="H60" s="4"/>
      <c r="I60" s="4"/>
      <c r="J60" s="4"/>
    </row>
    <row r="61" spans="2:14" ht="34.9">
      <c r="B61" s="35" t="s">
        <v>34</v>
      </c>
      <c r="C61" s="34" t="s">
        <v>35</v>
      </c>
      <c r="D61" s="34" t="s">
        <v>36</v>
      </c>
      <c r="E61" s="34" t="s">
        <v>37</v>
      </c>
      <c r="F61" s="34" t="s">
        <v>38</v>
      </c>
      <c r="G61" s="34" t="s">
        <v>39</v>
      </c>
      <c r="I61" s="4"/>
      <c r="J61" s="4"/>
      <c r="K61" s="4"/>
      <c r="L61" s="4"/>
    </row>
    <row r="62" spans="2:14">
      <c r="B62" s="125" t="s">
        <v>40</v>
      </c>
      <c r="C62" s="36" t="s">
        <v>41</v>
      </c>
      <c r="D62" s="36" t="s">
        <v>41</v>
      </c>
      <c r="E62" s="36" t="s">
        <v>41</v>
      </c>
      <c r="F62" s="36" t="s">
        <v>41</v>
      </c>
      <c r="G62" s="36" t="s">
        <v>41</v>
      </c>
      <c r="I62" s="4"/>
      <c r="J62" s="4"/>
      <c r="K62" s="4"/>
      <c r="L62" s="4"/>
    </row>
    <row r="63" spans="2:14">
      <c r="B63" s="125" t="s">
        <v>42</v>
      </c>
      <c r="C63" s="36" t="s">
        <v>41</v>
      </c>
      <c r="D63" s="36" t="s">
        <v>41</v>
      </c>
      <c r="E63" s="36" t="s">
        <v>41</v>
      </c>
      <c r="F63" s="36" t="s">
        <v>41</v>
      </c>
      <c r="G63" s="36" t="s">
        <v>41</v>
      </c>
      <c r="I63" s="4"/>
      <c r="J63" s="4"/>
      <c r="K63" s="4"/>
      <c r="L63" s="4"/>
    </row>
    <row r="64" spans="2:14">
      <c r="B64" s="108" t="s">
        <v>43</v>
      </c>
      <c r="C64" s="86" t="s">
        <v>44</v>
      </c>
      <c r="D64" s="86" t="s">
        <v>45</v>
      </c>
      <c r="E64" s="86" t="s">
        <v>45</v>
      </c>
      <c r="F64" s="86" t="s">
        <v>45</v>
      </c>
      <c r="G64" s="86" t="s">
        <v>45</v>
      </c>
      <c r="I64" s="4"/>
      <c r="J64" s="4"/>
      <c r="K64" s="4"/>
      <c r="L64" s="4"/>
    </row>
    <row r="65" spans="2:12">
      <c r="B65" s="125" t="s">
        <v>46</v>
      </c>
      <c r="C65" s="36" t="s">
        <v>44</v>
      </c>
      <c r="D65" s="36" t="s">
        <v>45</v>
      </c>
      <c r="E65" s="36" t="s">
        <v>45</v>
      </c>
      <c r="F65" s="36" t="s">
        <v>41</v>
      </c>
      <c r="G65" s="36" t="s">
        <v>41</v>
      </c>
      <c r="I65" s="4"/>
      <c r="J65" s="4"/>
      <c r="K65" s="4"/>
      <c r="L65" s="4"/>
    </row>
    <row r="66" spans="2:12">
      <c r="B66" s="125" t="s">
        <v>47</v>
      </c>
      <c r="C66" s="36" t="s">
        <v>44</v>
      </c>
      <c r="D66" s="36" t="s">
        <v>45</v>
      </c>
      <c r="E66" s="36" t="s">
        <v>41</v>
      </c>
      <c r="F66" s="36" t="s">
        <v>41</v>
      </c>
      <c r="G66" s="36" t="s">
        <v>41</v>
      </c>
      <c r="I66" s="4"/>
      <c r="J66" s="4"/>
      <c r="K66" s="4"/>
      <c r="L66" s="4"/>
    </row>
    <row r="67" spans="2:12">
      <c r="B67" s="108" t="s">
        <v>48</v>
      </c>
      <c r="C67" s="86" t="s">
        <v>44</v>
      </c>
      <c r="D67" s="86" t="s">
        <v>45</v>
      </c>
      <c r="E67" s="86" t="s">
        <v>45</v>
      </c>
      <c r="F67" s="86" t="s">
        <v>45</v>
      </c>
      <c r="G67" s="86" t="s">
        <v>45</v>
      </c>
      <c r="I67" s="4"/>
      <c r="J67" s="4"/>
      <c r="K67" s="4"/>
      <c r="L67" s="4"/>
    </row>
    <row r="68" spans="2:12">
      <c r="B68" s="108" t="s">
        <v>49</v>
      </c>
      <c r="C68" s="86" t="s">
        <v>44</v>
      </c>
      <c r="D68" s="86" t="s">
        <v>45</v>
      </c>
      <c r="E68" s="86" t="s">
        <v>45</v>
      </c>
      <c r="F68" s="86" t="s">
        <v>45</v>
      </c>
      <c r="G68" s="86" t="s">
        <v>45</v>
      </c>
      <c r="I68" s="4"/>
      <c r="J68" s="4"/>
      <c r="K68" s="4"/>
      <c r="L68" s="4"/>
    </row>
    <row r="69" spans="2:12">
      <c r="B69" s="125" t="s">
        <v>50</v>
      </c>
      <c r="C69" s="36" t="s">
        <v>44</v>
      </c>
      <c r="D69" s="36" t="s">
        <v>41</v>
      </c>
      <c r="E69" s="36" t="s">
        <v>41</v>
      </c>
      <c r="F69" s="36" t="s">
        <v>41</v>
      </c>
      <c r="G69" s="36" t="s">
        <v>41</v>
      </c>
      <c r="I69" s="4"/>
      <c r="J69" s="4"/>
      <c r="K69" s="4"/>
      <c r="L69" s="4"/>
    </row>
    <row r="70" spans="2:12">
      <c r="B70" s="108" t="s">
        <v>51</v>
      </c>
      <c r="C70" s="86" t="s">
        <v>44</v>
      </c>
      <c r="D70" s="86" t="s">
        <v>45</v>
      </c>
      <c r="E70" s="86" t="s">
        <v>45</v>
      </c>
      <c r="F70" s="86" t="s">
        <v>45</v>
      </c>
      <c r="G70" s="86" t="s">
        <v>45</v>
      </c>
      <c r="I70" s="4"/>
      <c r="J70" s="4"/>
      <c r="K70" s="4"/>
      <c r="L70" s="4"/>
    </row>
    <row r="71" spans="2:12">
      <c r="B71" s="125" t="s">
        <v>52</v>
      </c>
      <c r="C71" s="36" t="s">
        <v>44</v>
      </c>
      <c r="D71" s="36" t="s">
        <v>45</v>
      </c>
      <c r="E71" s="36" t="s">
        <v>45</v>
      </c>
      <c r="F71" s="36" t="s">
        <v>41</v>
      </c>
      <c r="G71" s="36" t="s">
        <v>41</v>
      </c>
      <c r="I71" s="4"/>
      <c r="J71" s="4"/>
      <c r="K71" s="4"/>
      <c r="L71" s="4"/>
    </row>
    <row r="72" spans="2:12">
      <c r="B72" s="95"/>
      <c r="C72" s="4"/>
      <c r="D72" s="4"/>
      <c r="E72" s="4"/>
      <c r="F72" s="4"/>
      <c r="G72" s="4"/>
      <c r="H72" s="4"/>
      <c r="I72" s="4"/>
      <c r="J72" s="4"/>
    </row>
    <row r="73" spans="2:12">
      <c r="B73" s="21" t="s">
        <v>53</v>
      </c>
      <c r="C73" s="4"/>
      <c r="D73" s="4"/>
      <c r="E73" s="4"/>
      <c r="F73" s="4"/>
      <c r="G73" s="4"/>
      <c r="H73" s="4"/>
      <c r="I73" s="4"/>
      <c r="J73" s="13"/>
    </row>
    <row r="74" spans="2:12">
      <c r="B74" s="12" t="s">
        <v>54</v>
      </c>
      <c r="C74" s="4"/>
      <c r="D74" s="4"/>
      <c r="E74" s="4"/>
      <c r="F74" s="4"/>
      <c r="G74" s="4"/>
      <c r="H74" s="4"/>
      <c r="I74" s="4"/>
      <c r="J74" s="4"/>
    </row>
    <row r="75" spans="2:12">
      <c r="B75" s="33" t="s">
        <v>55</v>
      </c>
      <c r="C75" s="15" t="s">
        <v>56</v>
      </c>
      <c r="D75" s="37"/>
      <c r="E75" s="14"/>
      <c r="F75" s="14"/>
      <c r="G75" s="14"/>
      <c r="H75" s="14"/>
      <c r="I75" s="14"/>
      <c r="J75" s="14"/>
    </row>
    <row r="76" spans="2:12">
      <c r="C76" s="15" t="s">
        <v>57</v>
      </c>
      <c r="D76" s="37"/>
      <c r="E76" s="14"/>
      <c r="F76" s="14"/>
      <c r="G76" s="14"/>
      <c r="H76" s="14"/>
      <c r="I76" s="14"/>
      <c r="J76" s="14"/>
    </row>
    <row r="77" spans="2:12">
      <c r="D77" s="14"/>
      <c r="E77" s="14"/>
      <c r="F77" s="14"/>
      <c r="G77" s="14"/>
      <c r="H77" s="14"/>
      <c r="I77" s="14"/>
      <c r="J77" s="14"/>
    </row>
    <row r="78" spans="2:12">
      <c r="B78" s="38" t="s">
        <v>58</v>
      </c>
      <c r="C78" s="38" t="s">
        <v>59</v>
      </c>
      <c r="D78" s="14"/>
      <c r="E78" s="14"/>
      <c r="F78" s="14"/>
      <c r="G78" s="14"/>
      <c r="H78" s="14"/>
      <c r="I78" s="14"/>
      <c r="J78" s="14"/>
    </row>
    <row r="79" spans="2:12">
      <c r="B79" s="49" t="s">
        <v>60</v>
      </c>
      <c r="C79" s="40">
        <v>2272</v>
      </c>
      <c r="D79" s="14"/>
      <c r="E79" s="14"/>
      <c r="F79" s="14"/>
      <c r="G79" s="14"/>
      <c r="H79" s="14"/>
      <c r="I79" s="14"/>
      <c r="J79" s="14"/>
    </row>
    <row r="80" spans="2:12">
      <c r="B80" s="49" t="s">
        <v>61</v>
      </c>
      <c r="C80" s="40">
        <v>1742</v>
      </c>
      <c r="D80" s="14"/>
      <c r="E80" s="14"/>
      <c r="F80" s="14"/>
      <c r="G80" s="14"/>
      <c r="H80" s="14"/>
      <c r="I80" s="14"/>
      <c r="J80" s="14"/>
    </row>
    <row r="81" spans="2:10">
      <c r="B81" s="41" t="s">
        <v>62</v>
      </c>
      <c r="C81" s="40">
        <v>771</v>
      </c>
    </row>
    <row r="82" spans="2:10">
      <c r="B82" s="41" t="s">
        <v>63</v>
      </c>
      <c r="C82" s="40">
        <v>657</v>
      </c>
      <c r="D82" s="14"/>
      <c r="E82" s="14"/>
      <c r="F82" s="14"/>
      <c r="G82" s="14"/>
      <c r="H82" s="14"/>
      <c r="I82" s="14"/>
      <c r="J82" s="14"/>
    </row>
    <row r="83" spans="2:10">
      <c r="B83" s="41" t="s">
        <v>64</v>
      </c>
      <c r="C83" s="40">
        <v>606</v>
      </c>
    </row>
    <row r="84" spans="2:10">
      <c r="B84" s="41" t="s">
        <v>65</v>
      </c>
      <c r="C84" s="40">
        <v>591</v>
      </c>
    </row>
    <row r="85" spans="2:10">
      <c r="B85" s="41" t="s">
        <v>66</v>
      </c>
      <c r="C85" s="40">
        <v>537</v>
      </c>
    </row>
    <row r="86" spans="2:10">
      <c r="B86" s="41" t="s">
        <v>67</v>
      </c>
      <c r="C86" s="40">
        <v>517</v>
      </c>
      <c r="D86" s="14"/>
      <c r="E86" s="14"/>
      <c r="F86" s="14"/>
      <c r="G86" s="14"/>
      <c r="H86" s="14"/>
      <c r="I86" s="14"/>
      <c r="J86" s="14"/>
    </row>
    <row r="87" spans="2:10">
      <c r="B87" s="41" t="s">
        <v>68</v>
      </c>
      <c r="C87" s="40">
        <v>504</v>
      </c>
      <c r="D87" s="14"/>
      <c r="E87" s="14"/>
      <c r="F87" s="14"/>
      <c r="G87" s="14"/>
      <c r="H87" s="14"/>
      <c r="I87" s="14"/>
      <c r="J87" s="14"/>
    </row>
    <row r="88" spans="2:10">
      <c r="B88" s="41" t="s">
        <v>69</v>
      </c>
      <c r="C88" s="40">
        <v>437</v>
      </c>
      <c r="D88" s="14"/>
      <c r="E88" s="14"/>
      <c r="F88" s="14"/>
      <c r="G88" s="14"/>
      <c r="H88" s="14"/>
      <c r="I88" s="14"/>
      <c r="J88" s="14"/>
    </row>
    <row r="89" spans="2:10">
      <c r="B89" s="39" t="s">
        <v>70</v>
      </c>
      <c r="C89" s="40">
        <v>367</v>
      </c>
      <c r="D89" s="14"/>
      <c r="E89" s="14"/>
      <c r="F89" s="14"/>
      <c r="G89" s="14"/>
      <c r="H89" s="14"/>
      <c r="I89" s="14"/>
      <c r="J89" s="14"/>
    </row>
    <row r="90" spans="2:10">
      <c r="B90" s="39" t="s">
        <v>71</v>
      </c>
      <c r="C90" s="40">
        <v>338</v>
      </c>
    </row>
    <row r="91" spans="2:10">
      <c r="B91" s="39" t="s">
        <v>72</v>
      </c>
      <c r="C91" s="40">
        <v>321</v>
      </c>
      <c r="D91" s="14"/>
      <c r="E91" s="14"/>
      <c r="F91" s="14"/>
      <c r="G91" s="14"/>
      <c r="H91" s="14"/>
      <c r="I91" s="14"/>
      <c r="J91" s="14"/>
    </row>
    <row r="92" spans="2:10">
      <c r="B92" s="39" t="s">
        <v>73</v>
      </c>
      <c r="C92" s="40">
        <v>312</v>
      </c>
    </row>
    <row r="93" spans="2:10">
      <c r="B93" s="39" t="s">
        <v>74</v>
      </c>
      <c r="C93" s="40">
        <v>235</v>
      </c>
    </row>
    <row r="94" spans="2:10">
      <c r="B94" s="39" t="s">
        <v>75</v>
      </c>
      <c r="C94" s="40">
        <v>231</v>
      </c>
      <c r="D94" s="14"/>
      <c r="E94" s="14"/>
      <c r="F94" s="14"/>
      <c r="G94" s="14"/>
      <c r="H94" s="14"/>
      <c r="I94" s="14"/>
      <c r="J94" s="14"/>
    </row>
    <row r="95" spans="2:10">
      <c r="B95" s="39" t="s">
        <v>76</v>
      </c>
      <c r="C95" s="40">
        <v>219</v>
      </c>
      <c r="D95" s="14"/>
      <c r="E95" s="14"/>
      <c r="F95" s="14"/>
      <c r="G95" s="14"/>
      <c r="H95" s="14"/>
      <c r="I95" s="14"/>
      <c r="J95" s="14"/>
    </row>
    <row r="96" spans="2:10">
      <c r="B96" s="39" t="s">
        <v>77</v>
      </c>
      <c r="C96" s="40">
        <v>181</v>
      </c>
      <c r="D96" s="14"/>
      <c r="E96" s="14"/>
      <c r="F96" s="14"/>
      <c r="G96" s="14"/>
      <c r="H96" s="14"/>
      <c r="I96" s="14"/>
      <c r="J96" s="14"/>
    </row>
    <row r="97" spans="2:10">
      <c r="B97" s="39" t="s">
        <v>78</v>
      </c>
      <c r="C97" s="40">
        <v>150</v>
      </c>
      <c r="D97" s="14"/>
      <c r="E97" s="14"/>
      <c r="F97" s="14"/>
      <c r="G97" s="14"/>
      <c r="H97" s="14"/>
      <c r="I97" s="14"/>
      <c r="J97" s="14"/>
    </row>
    <row r="98" spans="2:10">
      <c r="B98" s="39" t="s">
        <v>79</v>
      </c>
      <c r="C98" s="40">
        <v>149</v>
      </c>
    </row>
    <row r="99" spans="2:10">
      <c r="B99" s="39" t="s">
        <v>80</v>
      </c>
      <c r="C99" s="40">
        <v>133</v>
      </c>
      <c r="D99" s="14"/>
      <c r="E99" s="14"/>
      <c r="F99" s="14"/>
      <c r="G99" s="14"/>
      <c r="H99" s="14"/>
      <c r="I99" s="14"/>
      <c r="J99" s="14"/>
    </row>
    <row r="100" spans="2:10">
      <c r="B100" s="39" t="s">
        <v>81</v>
      </c>
      <c r="C100" s="42">
        <v>102</v>
      </c>
    </row>
    <row r="101" spans="2:10">
      <c r="B101" s="39" t="s">
        <v>82</v>
      </c>
      <c r="C101" s="42">
        <v>6</v>
      </c>
    </row>
    <row r="103" spans="2:10">
      <c r="B103" s="111" t="s">
        <v>83</v>
      </c>
      <c r="C103" s="126"/>
      <c r="D103" s="126"/>
      <c r="E103" s="126"/>
      <c r="F103" s="126"/>
      <c r="G103" s="126"/>
      <c r="H103" s="126"/>
      <c r="I103" s="126"/>
      <c r="J103" s="22"/>
    </row>
    <row r="104" spans="2:10">
      <c r="B104" s="105" t="s">
        <v>84</v>
      </c>
      <c r="C104" s="126"/>
      <c r="D104" s="126"/>
      <c r="E104" s="126"/>
      <c r="F104" s="126"/>
      <c r="G104" s="126"/>
      <c r="H104" s="126"/>
      <c r="I104" s="126"/>
      <c r="J104" s="126"/>
    </row>
    <row r="105" spans="2:10">
      <c r="B105" s="33" t="s">
        <v>55</v>
      </c>
      <c r="C105" s="109" t="s">
        <v>85</v>
      </c>
      <c r="D105" s="8"/>
      <c r="E105" s="14"/>
      <c r="F105" s="14"/>
      <c r="G105" s="14"/>
      <c r="H105" s="14"/>
      <c r="I105" s="14"/>
      <c r="J105" s="14"/>
    </row>
    <row r="106" spans="2:10">
      <c r="C106" s="109" t="s">
        <v>86</v>
      </c>
      <c r="D106" s="8"/>
      <c r="E106" s="14"/>
      <c r="F106" s="14"/>
      <c r="G106" s="14"/>
      <c r="H106" s="14"/>
      <c r="I106" s="14"/>
      <c r="J106" s="14"/>
    </row>
    <row r="107" spans="2:10">
      <c r="C107" s="109" t="s">
        <v>87</v>
      </c>
      <c r="D107" s="8"/>
      <c r="E107" s="14"/>
      <c r="F107" s="14"/>
      <c r="G107" s="14"/>
      <c r="H107" s="14"/>
      <c r="I107" s="14"/>
      <c r="J107" s="14"/>
    </row>
    <row r="108" spans="2:10">
      <c r="C108" s="109" t="s">
        <v>88</v>
      </c>
      <c r="D108" s="8"/>
    </row>
    <row r="109" spans="2:10">
      <c r="C109" s="109" t="s">
        <v>89</v>
      </c>
      <c r="D109" s="8"/>
    </row>
    <row r="111" spans="2:10">
      <c r="B111" s="44" t="s">
        <v>58</v>
      </c>
      <c r="C111" s="44" t="s">
        <v>90</v>
      </c>
    </row>
    <row r="112" spans="2:10">
      <c r="B112" s="45" t="s">
        <v>42</v>
      </c>
      <c r="C112" s="46">
        <v>4001</v>
      </c>
      <c r="D112" s="14"/>
      <c r="E112" s="14"/>
      <c r="F112" s="14"/>
      <c r="G112" s="14"/>
      <c r="H112" s="14"/>
      <c r="I112" s="14"/>
      <c r="J112" s="14"/>
    </row>
    <row r="113" spans="2:10">
      <c r="B113" s="45" t="s">
        <v>40</v>
      </c>
      <c r="C113" s="46">
        <v>3690</v>
      </c>
      <c r="D113" s="14"/>
      <c r="E113" s="14"/>
      <c r="F113" s="14"/>
      <c r="G113" s="14"/>
      <c r="H113" s="14"/>
      <c r="I113" s="14"/>
      <c r="J113" s="14"/>
    </row>
    <row r="114" spans="2:10">
      <c r="B114" s="47" t="s">
        <v>91</v>
      </c>
      <c r="C114" s="46">
        <v>2985</v>
      </c>
    </row>
    <row r="115" spans="2:10">
      <c r="B115" s="47" t="s">
        <v>46</v>
      </c>
      <c r="C115" s="46">
        <v>2905</v>
      </c>
    </row>
    <row r="116" spans="2:10">
      <c r="B116" s="47" t="s">
        <v>92</v>
      </c>
      <c r="C116" s="46">
        <v>2678</v>
      </c>
    </row>
    <row r="117" spans="2:10">
      <c r="B117" s="47" t="s">
        <v>93</v>
      </c>
      <c r="C117" s="46">
        <v>2624</v>
      </c>
    </row>
    <row r="118" spans="2:10">
      <c r="B118" s="47" t="s">
        <v>47</v>
      </c>
      <c r="C118" s="46">
        <v>2564</v>
      </c>
    </row>
    <row r="119" spans="2:10">
      <c r="B119" s="47" t="s">
        <v>52</v>
      </c>
      <c r="C119" s="46">
        <v>2432</v>
      </c>
      <c r="D119" s="14"/>
      <c r="E119" s="14"/>
      <c r="F119" s="14"/>
      <c r="G119" s="14"/>
      <c r="H119" s="14"/>
      <c r="I119" s="14"/>
      <c r="J119" s="14"/>
    </row>
    <row r="120" spans="2:10">
      <c r="B120" s="47" t="s">
        <v>94</v>
      </c>
      <c r="C120" s="46">
        <v>2416</v>
      </c>
      <c r="D120" s="14"/>
      <c r="E120" s="14"/>
      <c r="F120" s="14"/>
      <c r="G120" s="14"/>
      <c r="H120" s="14"/>
      <c r="I120" s="14"/>
      <c r="J120" s="14"/>
    </row>
    <row r="121" spans="2:10">
      <c r="B121" s="48" t="s">
        <v>95</v>
      </c>
      <c r="C121" s="46">
        <v>2240</v>
      </c>
    </row>
    <row r="122" spans="2:10">
      <c r="B122" s="45" t="s">
        <v>50</v>
      </c>
      <c r="C122" s="46">
        <v>2185</v>
      </c>
    </row>
    <row r="123" spans="2:10">
      <c r="B123" s="45" t="s">
        <v>96</v>
      </c>
      <c r="C123" s="46">
        <v>2135</v>
      </c>
    </row>
    <row r="124" spans="2:10">
      <c r="B124" s="45" t="s">
        <v>97</v>
      </c>
      <c r="C124" s="46">
        <v>2126</v>
      </c>
    </row>
    <row r="125" spans="2:10">
      <c r="B125" s="45" t="s">
        <v>98</v>
      </c>
      <c r="C125" s="46">
        <v>2095</v>
      </c>
    </row>
    <row r="126" spans="2:10">
      <c r="B126" s="45" t="s">
        <v>99</v>
      </c>
      <c r="C126" s="46">
        <v>1834</v>
      </c>
    </row>
    <row r="127" spans="2:10">
      <c r="B127" s="45" t="s">
        <v>100</v>
      </c>
      <c r="C127" s="46">
        <v>1801</v>
      </c>
      <c r="D127" s="14"/>
      <c r="E127" s="14"/>
      <c r="F127" s="14"/>
      <c r="G127" s="14"/>
      <c r="H127" s="14"/>
      <c r="I127" s="14"/>
      <c r="J127" s="14"/>
    </row>
    <row r="128" spans="2:10">
      <c r="B128" s="45" t="s">
        <v>101</v>
      </c>
      <c r="C128" s="46">
        <v>1728</v>
      </c>
      <c r="D128" s="14"/>
      <c r="E128" s="14"/>
      <c r="F128" s="14"/>
      <c r="G128" s="14"/>
      <c r="H128" s="14"/>
      <c r="I128" s="14"/>
      <c r="J128" s="14"/>
    </row>
    <row r="129" spans="2:10">
      <c r="B129" s="45" t="s">
        <v>102</v>
      </c>
      <c r="C129" s="46">
        <v>1692</v>
      </c>
    </row>
    <row r="130" spans="2:10">
      <c r="B130" s="45" t="s">
        <v>103</v>
      </c>
      <c r="C130" s="46">
        <v>1633</v>
      </c>
    </row>
    <row r="131" spans="2:10">
      <c r="B131" s="45" t="s">
        <v>104</v>
      </c>
      <c r="C131" s="46">
        <v>1487</v>
      </c>
    </row>
    <row r="132" spans="2:10">
      <c r="B132" s="45" t="s">
        <v>105</v>
      </c>
      <c r="C132" s="46">
        <v>1293</v>
      </c>
    </row>
    <row r="133" spans="2:10">
      <c r="B133" s="45" t="s">
        <v>106</v>
      </c>
      <c r="C133" s="46">
        <v>1280</v>
      </c>
    </row>
    <row r="134" spans="2:10">
      <c r="B134" s="45" t="s">
        <v>107</v>
      </c>
      <c r="C134" s="46">
        <v>288</v>
      </c>
      <c r="D134" s="14"/>
      <c r="E134" s="14"/>
      <c r="F134" s="14"/>
      <c r="G134" s="14"/>
      <c r="H134" s="14"/>
      <c r="I134" s="14"/>
      <c r="J134" s="14"/>
    </row>
    <row r="135" spans="2:10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>
      <c r="B136" s="111" t="s">
        <v>108</v>
      </c>
      <c r="C136" s="126"/>
      <c r="D136" s="126"/>
      <c r="E136" s="126"/>
      <c r="F136" s="126"/>
      <c r="G136" s="126"/>
      <c r="H136" s="126"/>
      <c r="I136" s="126"/>
      <c r="J136" s="22"/>
    </row>
    <row r="137" spans="2:10">
      <c r="B137" s="105" t="s">
        <v>109</v>
      </c>
      <c r="C137" s="126"/>
      <c r="D137" s="126"/>
      <c r="E137" s="126"/>
      <c r="F137" s="126"/>
      <c r="G137" s="126"/>
      <c r="H137" s="126"/>
      <c r="I137" s="126"/>
      <c r="J137" s="126"/>
    </row>
    <row r="138" spans="2:10">
      <c r="B138" s="33" t="s">
        <v>55</v>
      </c>
      <c r="C138" s="110" t="s">
        <v>110</v>
      </c>
      <c r="D138" s="37"/>
      <c r="E138" s="14"/>
      <c r="F138" s="14"/>
      <c r="G138" s="14"/>
      <c r="H138" s="14"/>
      <c r="I138" s="14"/>
      <c r="J138" s="14"/>
    </row>
    <row r="139" spans="2:10">
      <c r="C139" s="110" t="s">
        <v>111</v>
      </c>
      <c r="D139" s="37"/>
      <c r="E139" s="14"/>
      <c r="F139" s="14"/>
      <c r="G139" s="14"/>
      <c r="H139" s="14"/>
      <c r="I139" s="14"/>
      <c r="J139" s="14"/>
    </row>
    <row r="140" spans="2:10">
      <c r="C140" s="110" t="s">
        <v>112</v>
      </c>
      <c r="D140" s="12"/>
      <c r="E140" s="14"/>
      <c r="F140" s="14"/>
      <c r="G140" s="14"/>
      <c r="H140" s="14"/>
      <c r="I140" s="14"/>
      <c r="J140" s="14"/>
    </row>
    <row r="141" spans="2:10">
      <c r="C141" s="110" t="s">
        <v>113</v>
      </c>
      <c r="D141" s="37"/>
    </row>
    <row r="143" spans="2:10">
      <c r="B143" s="43"/>
      <c r="C143" s="8"/>
    </row>
    <row r="144" spans="2:10">
      <c r="B144" s="50" t="s">
        <v>114</v>
      </c>
      <c r="C144" s="51"/>
      <c r="D144" s="37"/>
      <c r="E144" s="37"/>
      <c r="F144" s="37"/>
      <c r="G144" s="50" t="s">
        <v>115</v>
      </c>
      <c r="H144" s="37"/>
    </row>
    <row r="145" spans="2:10">
      <c r="B145" s="52" t="s">
        <v>116</v>
      </c>
      <c r="C145" s="53" t="s">
        <v>117</v>
      </c>
      <c r="D145" s="54" t="s">
        <v>118</v>
      </c>
      <c r="E145" s="37"/>
      <c r="F145" s="37"/>
      <c r="G145" s="54" t="s">
        <v>116</v>
      </c>
      <c r="H145" s="54" t="s">
        <v>119</v>
      </c>
    </row>
    <row r="146" spans="2:10">
      <c r="B146" s="45" t="s">
        <v>120</v>
      </c>
      <c r="C146" s="55">
        <v>22759046.438928291</v>
      </c>
      <c r="D146" s="55">
        <v>6625769.4420803795</v>
      </c>
      <c r="E146" s="37"/>
      <c r="F146" s="37"/>
      <c r="G146" s="56" t="s">
        <v>120</v>
      </c>
      <c r="H146" s="46">
        <v>16133276.996847913</v>
      </c>
      <c r="I146" s="14"/>
      <c r="J146" s="14"/>
    </row>
    <row r="147" spans="2:10">
      <c r="B147" s="45" t="s">
        <v>121</v>
      </c>
      <c r="C147" s="55">
        <v>22617211.361702129</v>
      </c>
      <c r="D147" s="55">
        <v>7317528.4438534277</v>
      </c>
      <c r="E147" s="37"/>
      <c r="F147" s="37"/>
      <c r="G147" s="56" t="s">
        <v>121</v>
      </c>
      <c r="H147" s="57">
        <v>15299682.917848703</v>
      </c>
      <c r="I147" s="14"/>
      <c r="J147" s="14"/>
    </row>
    <row r="148" spans="2:10">
      <c r="B148" s="48" t="s">
        <v>122</v>
      </c>
      <c r="C148" s="58">
        <v>17262360.185382191</v>
      </c>
      <c r="D148" s="58">
        <v>5665076.1656816388</v>
      </c>
      <c r="E148" s="37"/>
      <c r="F148" s="37"/>
      <c r="G148" s="59" t="s">
        <v>122</v>
      </c>
      <c r="H148" s="60">
        <v>11597284.019700553</v>
      </c>
    </row>
    <row r="149" spans="2:10">
      <c r="B149" s="48" t="s">
        <v>123</v>
      </c>
      <c r="C149" s="58">
        <v>14166198.689716309</v>
      </c>
      <c r="D149" s="58">
        <v>3862521.4139085901</v>
      </c>
      <c r="E149" s="37"/>
      <c r="F149" s="37"/>
      <c r="G149" s="59" t="s">
        <v>123</v>
      </c>
      <c r="H149" s="60">
        <v>10303677.27580772</v>
      </c>
    </row>
    <row r="150" spans="2:10">
      <c r="B150" s="48" t="s">
        <v>124</v>
      </c>
      <c r="C150" s="58">
        <v>13638293.881402681</v>
      </c>
      <c r="D150" s="58">
        <v>4480198.6660756497</v>
      </c>
      <c r="E150" s="37"/>
      <c r="F150" s="37"/>
      <c r="G150" s="59" t="s">
        <v>124</v>
      </c>
      <c r="H150" s="60">
        <v>9158095.2153270319</v>
      </c>
    </row>
    <row r="151" spans="2:10">
      <c r="B151" s="48" t="s">
        <v>125</v>
      </c>
      <c r="C151" s="58">
        <v>11076424.530732861</v>
      </c>
      <c r="D151" s="58">
        <v>3470490.664696611</v>
      </c>
      <c r="E151" s="37"/>
      <c r="F151" s="37"/>
      <c r="G151" s="61" t="s">
        <v>126</v>
      </c>
      <c r="H151" s="62">
        <v>7947419.3896769099</v>
      </c>
    </row>
    <row r="152" spans="2:10">
      <c r="B152" s="48" t="s">
        <v>126</v>
      </c>
      <c r="C152" s="58">
        <v>10978082.786052009</v>
      </c>
      <c r="D152" s="58">
        <v>3030663.3963750992</v>
      </c>
      <c r="E152" s="37"/>
      <c r="F152" s="37"/>
      <c r="G152" s="59" t="s">
        <v>125</v>
      </c>
      <c r="H152" s="60">
        <v>7605933.8660362493</v>
      </c>
    </row>
    <row r="153" spans="2:10">
      <c r="B153" s="48" t="s">
        <v>127</v>
      </c>
      <c r="C153" s="58">
        <v>9106303.2809298653</v>
      </c>
      <c r="D153" s="58">
        <v>2196699.0589046492</v>
      </c>
      <c r="E153" s="37"/>
      <c r="F153" s="37"/>
      <c r="G153" s="59" t="s">
        <v>127</v>
      </c>
      <c r="H153" s="60">
        <v>6909604.2220252156</v>
      </c>
      <c r="I153" s="14"/>
      <c r="J153" s="14"/>
    </row>
    <row r="154" spans="2:10">
      <c r="B154" s="48" t="s">
        <v>128</v>
      </c>
      <c r="C154" s="58">
        <v>8486196.077226162</v>
      </c>
      <c r="D154" s="58">
        <v>2336730.568163909</v>
      </c>
      <c r="E154" s="37"/>
      <c r="F154" s="37"/>
      <c r="G154" s="59" t="s">
        <v>128</v>
      </c>
      <c r="H154" s="60">
        <v>6149465.5090622529</v>
      </c>
      <c r="I154" s="14"/>
      <c r="J154" s="14"/>
    </row>
    <row r="155" spans="2:10">
      <c r="B155" s="48" t="s">
        <v>129</v>
      </c>
      <c r="C155" s="58">
        <v>7301103.7905831356</v>
      </c>
      <c r="D155" s="58">
        <v>1898697.7090228531</v>
      </c>
      <c r="E155" s="37"/>
      <c r="F155" s="37"/>
      <c r="G155" s="61" t="s">
        <v>129</v>
      </c>
      <c r="H155" s="62">
        <v>5402406.081560282</v>
      </c>
    </row>
    <row r="156" spans="2:10">
      <c r="B156" s="45" t="s">
        <v>130</v>
      </c>
      <c r="C156" s="63">
        <v>6211000.7874310482</v>
      </c>
      <c r="D156" s="63">
        <v>1698191.0953506699</v>
      </c>
      <c r="E156" s="37"/>
      <c r="F156" s="37"/>
      <c r="G156" s="56" t="s">
        <v>130</v>
      </c>
      <c r="H156" s="46">
        <v>4512809.6920803785</v>
      </c>
    </row>
    <row r="157" spans="2:10" ht="19.899999999999999" thickBot="1">
      <c r="B157" s="45" t="s">
        <v>131</v>
      </c>
      <c r="C157" s="63">
        <v>5930697.8157998426</v>
      </c>
      <c r="D157" s="63">
        <v>1711754.532111899</v>
      </c>
      <c r="E157" s="37"/>
      <c r="F157" s="37"/>
      <c r="G157" s="64" t="s">
        <v>131</v>
      </c>
      <c r="H157" s="65">
        <v>4218943.2836879436</v>
      </c>
    </row>
    <row r="158" spans="2:10">
      <c r="B158" s="45" t="s">
        <v>132</v>
      </c>
      <c r="C158" s="63">
        <v>5547297.4371552402</v>
      </c>
      <c r="D158" s="63">
        <v>1848827.390070922</v>
      </c>
      <c r="E158" s="37"/>
      <c r="F158" s="37"/>
      <c r="G158" s="66" t="s">
        <v>132</v>
      </c>
      <c r="H158" s="67">
        <v>3698470.0470843185</v>
      </c>
    </row>
    <row r="159" spans="2:10">
      <c r="B159" s="45" t="s">
        <v>133</v>
      </c>
      <c r="C159" s="63">
        <v>3516807.760835303</v>
      </c>
      <c r="D159" s="63">
        <v>776147.96966115048</v>
      </c>
      <c r="E159" s="37"/>
      <c r="F159" s="37"/>
      <c r="G159" s="56" t="s">
        <v>134</v>
      </c>
      <c r="H159" s="46">
        <v>2784051.7531520883</v>
      </c>
    </row>
    <row r="160" spans="2:10">
      <c r="B160" s="45" t="s">
        <v>134</v>
      </c>
      <c r="C160" s="63">
        <v>3486694.4332151301</v>
      </c>
      <c r="D160" s="63">
        <v>702642.68006304174</v>
      </c>
      <c r="E160" s="37"/>
      <c r="F160" s="37"/>
      <c r="G160" s="56" t="s">
        <v>133</v>
      </c>
      <c r="H160" s="46">
        <v>2740659.7911741524</v>
      </c>
    </row>
    <row r="161" spans="2:10" ht="21.6" customHeight="1">
      <c r="B161" s="45" t="s">
        <v>135</v>
      </c>
      <c r="C161" s="63">
        <v>2730012.1891252962</v>
      </c>
      <c r="D161" s="63">
        <v>917083.53033884952</v>
      </c>
      <c r="E161" s="37"/>
      <c r="F161" s="37"/>
      <c r="G161" s="56" t="s">
        <v>135</v>
      </c>
      <c r="H161" s="46">
        <v>1812928.6587864468</v>
      </c>
      <c r="I161" s="14"/>
      <c r="J161" s="14"/>
    </row>
    <row r="162" spans="2:10">
      <c r="B162" s="45" t="s">
        <v>136</v>
      </c>
      <c r="C162" s="63">
        <v>1634495.111111111</v>
      </c>
      <c r="D162" s="63">
        <v>774173.56185973203</v>
      </c>
      <c r="E162" s="37"/>
      <c r="F162" s="37"/>
      <c r="G162" s="56" t="s">
        <v>137</v>
      </c>
      <c r="H162" s="46">
        <v>946187.71591804549</v>
      </c>
      <c r="I162" s="14"/>
      <c r="J162" s="14"/>
    </row>
    <row r="163" spans="2:10">
      <c r="B163" s="45" t="s">
        <v>96</v>
      </c>
      <c r="C163" s="63">
        <v>1555397.678684003</v>
      </c>
      <c r="D163" s="63">
        <v>611155.43735224591</v>
      </c>
      <c r="E163" s="37"/>
      <c r="F163" s="37"/>
      <c r="G163" s="56" t="s">
        <v>96</v>
      </c>
      <c r="H163" s="46">
        <v>944242.24133175705</v>
      </c>
    </row>
    <row r="164" spans="2:10">
      <c r="B164" s="45" t="s">
        <v>137</v>
      </c>
      <c r="C164" s="63">
        <v>1396151.0088652479</v>
      </c>
      <c r="D164" s="63">
        <v>449963.29294720251</v>
      </c>
      <c r="E164" s="37"/>
      <c r="F164" s="37"/>
      <c r="G164" s="56" t="s">
        <v>136</v>
      </c>
      <c r="H164" s="46">
        <v>860321.54925137898</v>
      </c>
    </row>
    <row r="165" spans="2:10">
      <c r="B165" s="45" t="s">
        <v>138</v>
      </c>
      <c r="C165" s="63">
        <v>1078057.093774626</v>
      </c>
      <c r="D165" s="63">
        <v>321882.34022852639</v>
      </c>
      <c r="E165" s="37"/>
      <c r="F165" s="37"/>
      <c r="G165" s="56" t="s">
        <v>138</v>
      </c>
      <c r="H165" s="46">
        <v>756174.75354609964</v>
      </c>
    </row>
    <row r="166" spans="2:10">
      <c r="B166" s="45" t="s">
        <v>139</v>
      </c>
      <c r="C166" s="63">
        <v>1062740.0614657211</v>
      </c>
      <c r="D166" s="63">
        <v>410988.3928289992</v>
      </c>
      <c r="E166" s="37"/>
      <c r="F166" s="37"/>
      <c r="G166" s="56" t="s">
        <v>139</v>
      </c>
      <c r="H166" s="46">
        <v>651751.66863672191</v>
      </c>
    </row>
    <row r="167" spans="2:10">
      <c r="B167" s="45" t="s">
        <v>140</v>
      </c>
      <c r="C167" s="63">
        <v>232978.38928289991</v>
      </c>
      <c r="D167" s="63">
        <v>79512.411347517729</v>
      </c>
      <c r="E167" s="37"/>
      <c r="F167" s="37"/>
      <c r="G167" s="56" t="s">
        <v>140</v>
      </c>
      <c r="H167" s="46">
        <v>153465.97793538217</v>
      </c>
    </row>
    <row r="168" spans="2:10">
      <c r="B168" s="45" t="s">
        <v>141</v>
      </c>
      <c r="C168" s="63">
        <v>66809.159377462565</v>
      </c>
      <c r="D168" s="63">
        <v>7783.687943262411</v>
      </c>
      <c r="E168" s="37"/>
      <c r="F168" s="37"/>
      <c r="G168" s="56" t="s">
        <v>141</v>
      </c>
      <c r="H168" s="46">
        <v>59025.471434200153</v>
      </c>
      <c r="I168" s="14"/>
      <c r="J168" s="14"/>
    </row>
    <row r="169" spans="2:10">
      <c r="B169" s="45" t="s">
        <v>142</v>
      </c>
      <c r="C169" s="63">
        <v>0</v>
      </c>
      <c r="D169" s="63">
        <v>0</v>
      </c>
      <c r="E169" s="37"/>
      <c r="F169" s="37"/>
      <c r="G169" s="56" t="s">
        <v>142</v>
      </c>
      <c r="H169" s="46">
        <v>0</v>
      </c>
      <c r="I169" s="14"/>
      <c r="J169" s="14"/>
    </row>
    <row r="170" spans="2:10">
      <c r="B170" s="45" t="s">
        <v>143</v>
      </c>
      <c r="C170" s="63">
        <v>0</v>
      </c>
      <c r="D170" s="63">
        <v>0</v>
      </c>
      <c r="E170" s="37"/>
      <c r="F170" s="37"/>
      <c r="G170" s="18" t="s">
        <v>143</v>
      </c>
      <c r="H170" s="68">
        <v>0</v>
      </c>
      <c r="I170" s="14"/>
      <c r="J170" s="14"/>
    </row>
    <row r="171" spans="2:10">
      <c r="B171" s="45" t="s">
        <v>144</v>
      </c>
      <c r="C171" s="63">
        <v>0</v>
      </c>
      <c r="D171" s="63">
        <v>0</v>
      </c>
      <c r="E171" s="37"/>
      <c r="F171" s="37"/>
      <c r="G171" s="18" t="s">
        <v>144</v>
      </c>
      <c r="H171" s="68">
        <v>0</v>
      </c>
    </row>
    <row r="172" spans="2:10">
      <c r="B172" s="45" t="s">
        <v>145</v>
      </c>
      <c r="C172" s="63">
        <v>0</v>
      </c>
      <c r="D172" s="63">
        <v>0</v>
      </c>
      <c r="E172" s="37"/>
      <c r="F172" s="37"/>
      <c r="G172" s="18" t="s">
        <v>145</v>
      </c>
      <c r="H172" s="68">
        <v>0</v>
      </c>
    </row>
    <row r="173" spans="2:10">
      <c r="B173" s="45" t="s">
        <v>146</v>
      </c>
      <c r="C173" s="63">
        <v>0</v>
      </c>
      <c r="D173" s="63">
        <v>0</v>
      </c>
      <c r="E173" s="37"/>
      <c r="F173" s="37"/>
      <c r="G173" s="18" t="s">
        <v>146</v>
      </c>
      <c r="H173" s="68">
        <v>0</v>
      </c>
    </row>
    <row r="174" spans="2:10">
      <c r="B174" s="45" t="s">
        <v>147</v>
      </c>
      <c r="C174" s="63">
        <v>0</v>
      </c>
      <c r="D174" s="63">
        <v>0</v>
      </c>
      <c r="E174" s="37"/>
      <c r="F174" s="37"/>
      <c r="G174" s="18" t="s">
        <v>147</v>
      </c>
      <c r="H174" s="68">
        <v>0</v>
      </c>
    </row>
    <row r="175" spans="2:10">
      <c r="B175" s="69" t="s">
        <v>148</v>
      </c>
      <c r="C175" s="70">
        <f>AVERAGE(C146:C174)</f>
        <v>5925529.6534061562</v>
      </c>
      <c r="D175" s="70">
        <f>AVERAGE(D146:D174)</f>
        <v>1765326.9603747181</v>
      </c>
      <c r="E175" s="37"/>
      <c r="F175" s="37"/>
      <c r="G175" s="69" t="s">
        <v>148</v>
      </c>
      <c r="H175" s="68">
        <f>AVERAGE(H146:H174)</f>
        <v>4160202.69303144</v>
      </c>
    </row>
    <row r="176" spans="2:10">
      <c r="D176" s="14"/>
      <c r="E176" s="14"/>
      <c r="F176" s="14"/>
      <c r="G176" s="14"/>
      <c r="H176" s="14"/>
      <c r="I176" s="14"/>
      <c r="J176" s="14"/>
    </row>
    <row r="177" spans="2:10">
      <c r="B177" s="111" t="s">
        <v>149</v>
      </c>
      <c r="C177" s="126"/>
      <c r="D177" s="126"/>
      <c r="E177" s="126"/>
      <c r="F177" s="126"/>
      <c r="G177" s="126"/>
      <c r="H177" s="126"/>
      <c r="I177" s="126"/>
      <c r="J177" s="22"/>
    </row>
    <row r="178" spans="2:10">
      <c r="B178" s="105" t="s">
        <v>150</v>
      </c>
      <c r="C178" s="126"/>
      <c r="D178" s="126"/>
      <c r="E178" s="126"/>
      <c r="F178" s="126"/>
      <c r="G178" s="126"/>
      <c r="H178" s="126"/>
      <c r="I178" s="126"/>
      <c r="J178" s="126"/>
    </row>
    <row r="179" spans="2:10">
      <c r="B179" s="33" t="s">
        <v>55</v>
      </c>
      <c r="C179" s="109" t="s">
        <v>151</v>
      </c>
      <c r="D179" s="37"/>
      <c r="E179" s="14"/>
      <c r="F179" s="14"/>
      <c r="G179" s="14"/>
      <c r="H179" s="14"/>
      <c r="I179" s="14"/>
      <c r="J179" s="14"/>
    </row>
    <row r="180" spans="2:10">
      <c r="C180" s="109" t="s">
        <v>152</v>
      </c>
      <c r="D180" s="37"/>
      <c r="E180" s="14"/>
      <c r="F180" s="14"/>
      <c r="G180" s="14"/>
      <c r="H180" s="14"/>
      <c r="I180" s="14"/>
      <c r="J180" s="14"/>
    </row>
    <row r="181" spans="2:10">
      <c r="D181" s="14"/>
      <c r="E181" s="14"/>
      <c r="F181" s="14"/>
      <c r="G181" s="14"/>
      <c r="H181" s="14"/>
      <c r="I181" s="14"/>
      <c r="J181" s="14"/>
    </row>
    <row r="182" spans="2:10">
      <c r="B182" s="52" t="s">
        <v>34</v>
      </c>
      <c r="C182" s="52" t="s">
        <v>153</v>
      </c>
    </row>
    <row r="183" spans="2:10">
      <c r="B183" s="71" t="s">
        <v>40</v>
      </c>
      <c r="C183" s="72">
        <v>298730</v>
      </c>
    </row>
    <row r="184" spans="2:10">
      <c r="B184" s="71" t="s">
        <v>42</v>
      </c>
      <c r="C184" s="72">
        <v>210313</v>
      </c>
    </row>
    <row r="185" spans="2:10">
      <c r="B185" s="73" t="s">
        <v>64</v>
      </c>
      <c r="C185" s="74">
        <v>132439</v>
      </c>
    </row>
    <row r="186" spans="2:10">
      <c r="B186" s="75" t="s">
        <v>66</v>
      </c>
      <c r="C186" s="76">
        <v>125757</v>
      </c>
      <c r="D186" s="14"/>
      <c r="E186" s="14"/>
      <c r="F186" s="14"/>
      <c r="G186" s="14"/>
      <c r="H186" s="14"/>
      <c r="I186" s="14"/>
      <c r="J186" s="14"/>
    </row>
    <row r="187" spans="2:10">
      <c r="B187" s="75" t="s">
        <v>65</v>
      </c>
      <c r="C187" s="76">
        <v>125722</v>
      </c>
      <c r="D187" s="14"/>
      <c r="E187" s="14"/>
      <c r="F187" s="14"/>
      <c r="G187" s="14"/>
      <c r="H187" s="14"/>
      <c r="I187" s="14"/>
      <c r="J187" s="14"/>
    </row>
    <row r="188" spans="2:10">
      <c r="B188" s="47" t="s">
        <v>62</v>
      </c>
      <c r="C188" s="76">
        <v>109700</v>
      </c>
    </row>
    <row r="189" spans="2:10">
      <c r="B189" s="73" t="s">
        <v>67</v>
      </c>
      <c r="C189" s="74">
        <v>104716</v>
      </c>
    </row>
    <row r="190" spans="2:10" ht="19.899999999999999" thickBot="1">
      <c r="B190" s="77" t="s">
        <v>68</v>
      </c>
      <c r="C190" s="78">
        <v>90268</v>
      </c>
    </row>
    <row r="191" spans="2:10">
      <c r="B191" s="79" t="s">
        <v>71</v>
      </c>
      <c r="C191" s="80">
        <v>70393</v>
      </c>
    </row>
    <row r="192" spans="2:10">
      <c r="B192" s="71" t="s">
        <v>70</v>
      </c>
      <c r="C192" s="72">
        <v>70220</v>
      </c>
    </row>
    <row r="193" spans="2:10">
      <c r="B193" s="71" t="s">
        <v>46</v>
      </c>
      <c r="C193" s="81">
        <v>58364</v>
      </c>
      <c r="D193" s="14"/>
      <c r="E193" s="14"/>
      <c r="F193" s="14"/>
      <c r="G193" s="14"/>
      <c r="H193" s="14"/>
      <c r="I193" s="14"/>
      <c r="J193" s="14"/>
    </row>
    <row r="194" spans="2:10">
      <c r="B194" s="71" t="s">
        <v>101</v>
      </c>
      <c r="C194" s="81">
        <v>50940</v>
      </c>
      <c r="D194" s="14"/>
      <c r="E194" s="14"/>
      <c r="F194" s="14"/>
      <c r="G194" s="14"/>
      <c r="H194" s="14"/>
      <c r="I194" s="14"/>
      <c r="J194" s="14"/>
    </row>
    <row r="195" spans="2:10">
      <c r="B195" s="71" t="s">
        <v>52</v>
      </c>
      <c r="C195" s="81">
        <v>38792</v>
      </c>
    </row>
    <row r="196" spans="2:10">
      <c r="B196" s="71" t="s">
        <v>97</v>
      </c>
      <c r="C196" s="81">
        <v>35988</v>
      </c>
    </row>
    <row r="197" spans="2:10">
      <c r="B197" s="71" t="s">
        <v>96</v>
      </c>
      <c r="C197" s="81">
        <v>32012</v>
      </c>
    </row>
    <row r="198" spans="2:10">
      <c r="B198" s="71" t="s">
        <v>103</v>
      </c>
      <c r="C198" s="81">
        <v>29149</v>
      </c>
    </row>
    <row r="199" spans="2:10">
      <c r="B199" s="71" t="s">
        <v>99</v>
      </c>
      <c r="C199" s="81">
        <v>22759</v>
      </c>
    </row>
    <row r="200" spans="2:10">
      <c r="B200" s="71" t="s">
        <v>104</v>
      </c>
      <c r="C200" s="81">
        <v>17233</v>
      </c>
    </row>
    <row r="201" spans="2:10">
      <c r="B201" s="71" t="s">
        <v>100</v>
      </c>
      <c r="C201" s="81">
        <v>15197</v>
      </c>
      <c r="D201" s="14"/>
      <c r="E201" s="14"/>
      <c r="F201" s="14"/>
      <c r="G201" s="14"/>
      <c r="H201" s="14"/>
      <c r="I201" s="14"/>
      <c r="J201" s="14"/>
    </row>
    <row r="202" spans="2:10">
      <c r="B202" s="71" t="s">
        <v>106</v>
      </c>
      <c r="C202" s="81">
        <v>14679</v>
      </c>
      <c r="D202" s="14"/>
      <c r="E202" s="14"/>
      <c r="F202" s="14"/>
      <c r="G202" s="14"/>
      <c r="H202" s="14"/>
      <c r="I202" s="14"/>
      <c r="J202" s="14"/>
    </row>
    <row r="203" spans="2:10">
      <c r="B203" s="71" t="s">
        <v>102</v>
      </c>
      <c r="C203" s="81">
        <v>14045</v>
      </c>
    </row>
    <row r="204" spans="2:10">
      <c r="B204" s="45" t="s">
        <v>96</v>
      </c>
      <c r="C204" s="81">
        <v>10399</v>
      </c>
    </row>
    <row r="205" spans="2:10">
      <c r="B205" s="71" t="s">
        <v>105</v>
      </c>
      <c r="C205" s="81">
        <v>9521</v>
      </c>
    </row>
    <row r="206" spans="2:10">
      <c r="B206" s="82" t="s">
        <v>148</v>
      </c>
      <c r="C206" s="68">
        <f>AVERAGE(C183:C205)</f>
        <v>73362.434782608689</v>
      </c>
    </row>
    <row r="208" spans="2:10">
      <c r="B208" s="111" t="s">
        <v>154</v>
      </c>
      <c r="C208" s="126"/>
      <c r="D208" s="126"/>
      <c r="E208" s="126"/>
      <c r="F208" s="126"/>
      <c r="G208" s="126"/>
      <c r="H208" s="126"/>
      <c r="I208" s="126"/>
      <c r="J208" s="22"/>
    </row>
    <row r="209" spans="2:10">
      <c r="B209" s="105" t="s">
        <v>155</v>
      </c>
      <c r="C209" s="126"/>
      <c r="D209" s="126"/>
      <c r="E209" s="126"/>
      <c r="F209" s="126"/>
      <c r="G209" s="126"/>
      <c r="H209" s="126"/>
      <c r="I209" s="126"/>
      <c r="J209" s="126"/>
    </row>
    <row r="210" spans="2:10">
      <c r="B210" s="33" t="s">
        <v>55</v>
      </c>
      <c r="C210" s="109" t="s">
        <v>156</v>
      </c>
      <c r="D210" s="37"/>
      <c r="E210" s="14"/>
      <c r="F210" s="14"/>
      <c r="G210" s="14"/>
      <c r="H210" s="14"/>
      <c r="I210" s="14"/>
      <c r="J210" s="14"/>
    </row>
    <row r="211" spans="2:10">
      <c r="D211" s="14"/>
      <c r="E211" s="14"/>
      <c r="F211" s="14"/>
      <c r="G211" s="14"/>
      <c r="H211" s="14"/>
      <c r="I211" s="14"/>
      <c r="J211" s="14"/>
    </row>
    <row r="212" spans="2:10">
      <c r="B212" s="83" t="s">
        <v>157</v>
      </c>
      <c r="C212" s="37"/>
      <c r="D212" s="37"/>
      <c r="E212" s="37"/>
    </row>
    <row r="213" spans="2:10">
      <c r="B213" s="84" t="s">
        <v>158</v>
      </c>
      <c r="C213" s="85">
        <v>2010</v>
      </c>
      <c r="D213" s="85">
        <v>2011</v>
      </c>
      <c r="E213" s="85">
        <v>2012</v>
      </c>
    </row>
    <row r="214" spans="2:10">
      <c r="B214" s="48" t="s">
        <v>40</v>
      </c>
      <c r="C214" s="48" t="s">
        <v>40</v>
      </c>
      <c r="D214" s="48" t="s">
        <v>40</v>
      </c>
      <c r="E214" s="48" t="s">
        <v>40</v>
      </c>
    </row>
    <row r="215" spans="2:10">
      <c r="B215" s="48" t="s">
        <v>42</v>
      </c>
      <c r="C215" s="48" t="s">
        <v>42</v>
      </c>
      <c r="D215" s="48" t="s">
        <v>42</v>
      </c>
      <c r="E215" s="48" t="s">
        <v>42</v>
      </c>
    </row>
    <row r="216" spans="2:10">
      <c r="B216" s="47" t="s">
        <v>92</v>
      </c>
      <c r="C216" s="47" t="s">
        <v>92</v>
      </c>
      <c r="D216" s="47" t="s">
        <v>92</v>
      </c>
      <c r="E216" s="47" t="s">
        <v>92</v>
      </c>
      <c r="F216" s="14"/>
      <c r="G216" s="14"/>
      <c r="H216" s="14"/>
      <c r="I216" s="14"/>
      <c r="J216" s="14"/>
    </row>
    <row r="217" spans="2:10">
      <c r="B217" s="47" t="s">
        <v>93</v>
      </c>
      <c r="C217" s="47" t="s">
        <v>93</v>
      </c>
      <c r="D217" s="47" t="s">
        <v>93</v>
      </c>
      <c r="E217" s="47" t="s">
        <v>93</v>
      </c>
      <c r="F217" s="14"/>
      <c r="G217" s="14"/>
      <c r="H217" s="14"/>
      <c r="I217" s="14"/>
      <c r="J217" s="14"/>
    </row>
    <row r="218" spans="2:10">
      <c r="B218" s="47" t="s">
        <v>91</v>
      </c>
      <c r="C218" s="47" t="s">
        <v>91</v>
      </c>
      <c r="D218" s="47" t="s">
        <v>91</v>
      </c>
      <c r="E218" s="47" t="s">
        <v>91</v>
      </c>
    </row>
    <row r="219" spans="2:10">
      <c r="B219" s="47" t="s">
        <v>94</v>
      </c>
      <c r="C219" s="47" t="s">
        <v>94</v>
      </c>
      <c r="D219" s="47" t="s">
        <v>94</v>
      </c>
      <c r="E219" s="47" t="s">
        <v>94</v>
      </c>
    </row>
    <row r="220" spans="2:10">
      <c r="B220" s="48" t="s">
        <v>50</v>
      </c>
      <c r="C220" s="48" t="s">
        <v>50</v>
      </c>
      <c r="D220" s="48" t="s">
        <v>50</v>
      </c>
      <c r="E220" s="48" t="s">
        <v>50</v>
      </c>
    </row>
    <row r="221" spans="2:10">
      <c r="B221" s="48" t="s">
        <v>47</v>
      </c>
      <c r="C221" s="48" t="s">
        <v>47</v>
      </c>
      <c r="D221" s="48" t="s">
        <v>47</v>
      </c>
      <c r="E221" s="48" t="s">
        <v>47</v>
      </c>
    </row>
    <row r="222" spans="2:10">
      <c r="B222" s="48" t="s">
        <v>95</v>
      </c>
      <c r="C222" s="48" t="s">
        <v>95</v>
      </c>
      <c r="D222" s="48" t="s">
        <v>95</v>
      </c>
      <c r="E222" s="48" t="s">
        <v>95</v>
      </c>
    </row>
    <row r="223" spans="2:10">
      <c r="B223" s="48" t="s">
        <v>98</v>
      </c>
      <c r="C223" s="48" t="s">
        <v>98</v>
      </c>
      <c r="D223" s="48" t="s">
        <v>98</v>
      </c>
      <c r="E223" s="48" t="s">
        <v>98</v>
      </c>
      <c r="F223" s="14"/>
      <c r="G223" s="14"/>
      <c r="H223" s="14"/>
      <c r="I223" s="14"/>
      <c r="J223" s="14"/>
    </row>
    <row r="224" spans="2:10">
      <c r="D224" s="14"/>
      <c r="E224" s="14"/>
      <c r="F224" s="14"/>
      <c r="G224" s="14"/>
      <c r="H224" s="14"/>
      <c r="I224" s="14"/>
      <c r="J224" s="14"/>
    </row>
    <row r="231" spans="2:10">
      <c r="D231" s="14"/>
      <c r="E231" s="14"/>
      <c r="F231" s="14"/>
      <c r="G231" s="14"/>
      <c r="H231" s="14"/>
      <c r="I231" s="14"/>
      <c r="J231" s="14"/>
    </row>
    <row r="232" spans="2:10">
      <c r="D232" s="14"/>
      <c r="E232" s="14"/>
      <c r="F232" s="14"/>
      <c r="G232" s="14"/>
      <c r="H232" s="14"/>
      <c r="I232" s="14"/>
      <c r="J232" s="14"/>
    </row>
    <row r="238" spans="2:10" s="7" customFormat="1" ht="20.45">
      <c r="B238" s="112" t="s">
        <v>159</v>
      </c>
    </row>
    <row r="239" spans="2:10" s="7" customFormat="1" ht="17.45">
      <c r="B239" s="8" t="s">
        <v>160</v>
      </c>
    </row>
    <row r="240" spans="2:10" s="7" customFormat="1" ht="17.45">
      <c r="B240" s="8" t="s">
        <v>161</v>
      </c>
    </row>
    <row r="241" spans="2:7" s="7" customFormat="1" ht="17.45">
      <c r="B241" s="8"/>
    </row>
    <row r="242" spans="2:7" s="7" customFormat="1" ht="17.45">
      <c r="B242" s="8" t="s">
        <v>162</v>
      </c>
    </row>
    <row r="243" spans="2:7" s="7" customFormat="1" ht="19.149999999999999" customHeight="1">
      <c r="B243" s="9" t="s">
        <v>163</v>
      </c>
      <c r="C243" s="32" t="s">
        <v>18</v>
      </c>
      <c r="D243" s="28" t="s">
        <v>164</v>
      </c>
      <c r="E243" s="10" t="s">
        <v>165</v>
      </c>
      <c r="G243"/>
    </row>
    <row r="244" spans="2:7" s="7" customFormat="1" ht="19.149999999999999" customHeight="1">
      <c r="B244" s="11" t="s">
        <v>166</v>
      </c>
      <c r="C244" s="29" t="s">
        <v>167</v>
      </c>
      <c r="D244" s="87">
        <v>1385006</v>
      </c>
      <c r="E244" s="92">
        <f>D244/D$249</f>
        <v>0.45536504830300811</v>
      </c>
      <c r="G244"/>
    </row>
    <row r="245" spans="2:7" s="7" customFormat="1" ht="19.149999999999999" customHeight="1">
      <c r="B245" s="11" t="s">
        <v>168</v>
      </c>
      <c r="C245" s="30" t="s">
        <v>169</v>
      </c>
      <c r="D245" s="88">
        <v>437149</v>
      </c>
      <c r="E245" s="92">
        <f t="shared" ref="E245:E249" si="0">D245/D$249</f>
        <v>0.14372672428900068</v>
      </c>
      <c r="G245"/>
    </row>
    <row r="246" spans="2:7" s="7" customFormat="1" ht="19.149999999999999" customHeight="1">
      <c r="B246" s="11" t="s">
        <v>170</v>
      </c>
      <c r="C246" s="30" t="s">
        <v>171</v>
      </c>
      <c r="D246" s="88">
        <v>486756</v>
      </c>
      <c r="E246" s="92">
        <f t="shared" si="0"/>
        <v>0.16003661316397114</v>
      </c>
      <c r="G246"/>
    </row>
    <row r="247" spans="2:7" s="7" customFormat="1" ht="19.149999999999999" customHeight="1">
      <c r="B247" s="11" t="s">
        <v>172</v>
      </c>
      <c r="C247" s="30" t="s">
        <v>173</v>
      </c>
      <c r="D247" s="88">
        <v>437157</v>
      </c>
      <c r="E247" s="92">
        <f t="shared" si="0"/>
        <v>0.14372935454503311</v>
      </c>
      <c r="G247"/>
    </row>
    <row r="248" spans="2:7" s="7" customFormat="1" ht="19.149999999999999" customHeight="1">
      <c r="B248" s="16" t="s">
        <v>174</v>
      </c>
      <c r="C248" s="31" t="s">
        <v>175</v>
      </c>
      <c r="D248" s="89">
        <v>295461</v>
      </c>
      <c r="E248" s="92">
        <f t="shared" si="0"/>
        <v>9.7142259698986919E-2</v>
      </c>
      <c r="G248"/>
    </row>
    <row r="249" spans="2:7" s="7" customFormat="1">
      <c r="B249" s="140" t="s">
        <v>176</v>
      </c>
      <c r="C249" s="140"/>
      <c r="D249" s="91">
        <f>SUM(D244:D248)</f>
        <v>3041529</v>
      </c>
      <c r="E249" s="92">
        <f t="shared" si="0"/>
        <v>1</v>
      </c>
      <c r="G249"/>
    </row>
    <row r="250" spans="2:7" s="7" customFormat="1" ht="17.45">
      <c r="B250" s="23"/>
      <c r="C250" s="23"/>
      <c r="F250" s="24"/>
    </row>
    <row r="251" spans="2:7" s="7" customFormat="1" ht="17.45">
      <c r="B251" s="8" t="s">
        <v>177</v>
      </c>
    </row>
    <row r="252" spans="2:7" s="7" customFormat="1" ht="17.45">
      <c r="B252" s="26" t="s">
        <v>178</v>
      </c>
      <c r="C252" s="20" t="s">
        <v>179</v>
      </c>
      <c r="D252" s="20" t="s">
        <v>180</v>
      </c>
      <c r="E252" s="20" t="s">
        <v>181</v>
      </c>
      <c r="F252" s="20" t="s">
        <v>182</v>
      </c>
      <c r="G252" s="20" t="s">
        <v>183</v>
      </c>
    </row>
    <row r="253" spans="2:7" s="7" customFormat="1" ht="17.45">
      <c r="B253" s="100">
        <v>201209</v>
      </c>
      <c r="C253" s="99">
        <v>1807</v>
      </c>
      <c r="D253" s="99">
        <v>1426</v>
      </c>
      <c r="E253" s="99">
        <v>1472</v>
      </c>
      <c r="F253" s="99">
        <v>1427</v>
      </c>
      <c r="G253" s="99">
        <v>1374</v>
      </c>
    </row>
    <row r="254" spans="2:7" s="7" customFormat="1" ht="17.45">
      <c r="B254" s="100">
        <v>201208</v>
      </c>
      <c r="C254" s="99">
        <v>1789</v>
      </c>
      <c r="D254" s="99">
        <v>1419</v>
      </c>
      <c r="E254" s="99">
        <v>1445</v>
      </c>
      <c r="F254" s="99">
        <v>1420</v>
      </c>
      <c r="G254" s="99">
        <v>1351</v>
      </c>
    </row>
    <row r="255" spans="2:7" s="7" customFormat="1" ht="17.45">
      <c r="B255" s="100">
        <v>201207</v>
      </c>
      <c r="C255" s="99">
        <v>1746</v>
      </c>
      <c r="D255" s="99">
        <v>1417</v>
      </c>
      <c r="E255" s="99">
        <v>1431</v>
      </c>
      <c r="F255" s="99">
        <v>1416</v>
      </c>
      <c r="G255" s="99">
        <v>1358</v>
      </c>
    </row>
    <row r="256" spans="2:7" s="7" customFormat="1" ht="17.45">
      <c r="B256" s="100">
        <v>201206</v>
      </c>
      <c r="C256" s="99">
        <v>1709</v>
      </c>
      <c r="D256" s="99">
        <v>1381</v>
      </c>
      <c r="E256" s="99">
        <v>1411</v>
      </c>
      <c r="F256" s="99">
        <v>1382</v>
      </c>
      <c r="G256" s="99">
        <v>1329</v>
      </c>
    </row>
    <row r="257" spans="2:7" s="7" customFormat="1" ht="17.45">
      <c r="B257" s="100">
        <v>201205</v>
      </c>
      <c r="C257" s="99">
        <v>1758</v>
      </c>
      <c r="D257" s="99">
        <v>1386</v>
      </c>
      <c r="E257" s="99">
        <v>1418</v>
      </c>
      <c r="F257" s="99">
        <v>1386</v>
      </c>
      <c r="G257" s="99">
        <v>1331</v>
      </c>
    </row>
    <row r="258" spans="2:7" s="7" customFormat="1" ht="17.45">
      <c r="B258" s="100">
        <v>201204</v>
      </c>
      <c r="C258" s="99">
        <v>1709</v>
      </c>
      <c r="D258" s="99">
        <v>1354</v>
      </c>
      <c r="E258" s="99">
        <v>1391</v>
      </c>
      <c r="F258" s="99">
        <v>1354</v>
      </c>
      <c r="G258" s="99">
        <v>1282</v>
      </c>
    </row>
    <row r="259" spans="2:7" s="7" customFormat="1" ht="17.45">
      <c r="B259" s="100">
        <v>201203</v>
      </c>
      <c r="C259" s="99">
        <v>1783</v>
      </c>
      <c r="D259" s="99">
        <v>1415</v>
      </c>
      <c r="E259" s="99">
        <v>1453</v>
      </c>
      <c r="F259" s="99">
        <v>1415</v>
      </c>
      <c r="G259" s="99">
        <v>1349</v>
      </c>
    </row>
    <row r="260" spans="2:7" s="7" customFormat="1" ht="17.45">
      <c r="B260" s="100">
        <v>201202</v>
      </c>
      <c r="C260" s="99">
        <v>1707</v>
      </c>
      <c r="D260" s="99">
        <v>1343</v>
      </c>
      <c r="E260" s="99">
        <v>1383</v>
      </c>
      <c r="F260" s="99">
        <v>1343</v>
      </c>
      <c r="G260" s="99">
        <v>1325</v>
      </c>
    </row>
    <row r="261" spans="2:7" s="7" customFormat="1" ht="17.45">
      <c r="B261" s="100">
        <v>201201</v>
      </c>
      <c r="C261" s="99">
        <v>1795</v>
      </c>
      <c r="D261" s="99">
        <v>1424</v>
      </c>
      <c r="E261" s="99">
        <v>1457</v>
      </c>
      <c r="F261" s="99">
        <v>1425</v>
      </c>
      <c r="G261" s="99">
        <v>1361</v>
      </c>
    </row>
    <row r="262" spans="2:7" s="7" customFormat="1" ht="17.45">
      <c r="B262" s="100">
        <v>201112</v>
      </c>
      <c r="C262" s="99">
        <v>1712</v>
      </c>
      <c r="D262" s="99">
        <v>1364</v>
      </c>
      <c r="E262" s="99">
        <v>1392</v>
      </c>
      <c r="F262" s="99">
        <v>1367</v>
      </c>
      <c r="G262" s="99">
        <v>1293</v>
      </c>
    </row>
    <row r="263" spans="2:7" s="7" customFormat="1" ht="17.45">
      <c r="B263" s="100">
        <v>201111</v>
      </c>
      <c r="C263" s="99">
        <v>1610</v>
      </c>
      <c r="D263" s="99">
        <v>1310</v>
      </c>
      <c r="E263" s="99">
        <v>1340</v>
      </c>
      <c r="F263" s="99">
        <v>1308</v>
      </c>
      <c r="G263" s="99">
        <v>1240</v>
      </c>
    </row>
    <row r="264" spans="2:7" s="7" customFormat="1" ht="17.45">
      <c r="B264" s="100">
        <v>201110</v>
      </c>
      <c r="C264" s="99">
        <v>1660</v>
      </c>
      <c r="D264" s="99">
        <v>1312</v>
      </c>
      <c r="E264" s="99">
        <v>1343</v>
      </c>
      <c r="F264" s="99">
        <v>1317</v>
      </c>
      <c r="G264" s="99">
        <v>1266</v>
      </c>
    </row>
    <row r="265" spans="2:7" s="7" customFormat="1" ht="17.45">
      <c r="B265" s="100">
        <v>201109</v>
      </c>
      <c r="C265" s="99">
        <v>1600</v>
      </c>
      <c r="D265" s="99">
        <v>1286</v>
      </c>
      <c r="E265" s="99">
        <v>1316</v>
      </c>
      <c r="F265" s="99">
        <v>1288</v>
      </c>
      <c r="G265" s="99">
        <v>1229</v>
      </c>
    </row>
    <row r="266" spans="2:7" s="7" customFormat="1" ht="17.45">
      <c r="B266" s="100">
        <v>201108</v>
      </c>
      <c r="C266" s="99">
        <v>1581</v>
      </c>
      <c r="D266" s="99">
        <v>1272</v>
      </c>
      <c r="E266" s="99">
        <v>1286</v>
      </c>
      <c r="F266" s="99">
        <v>1271</v>
      </c>
      <c r="G266" s="99">
        <v>1204</v>
      </c>
    </row>
    <row r="267" spans="2:7" s="7" customFormat="1" ht="17.45">
      <c r="B267" s="100">
        <v>201107</v>
      </c>
      <c r="C267" s="99">
        <v>1591</v>
      </c>
      <c r="D267" s="99">
        <v>1280</v>
      </c>
      <c r="E267" s="99">
        <v>1311</v>
      </c>
      <c r="F267" s="99">
        <v>1283</v>
      </c>
      <c r="G267" s="99">
        <v>1191</v>
      </c>
    </row>
    <row r="268" spans="2:7" s="7" customFormat="1" ht="17.45">
      <c r="B268" s="100">
        <v>201106</v>
      </c>
      <c r="C268" s="99">
        <v>1562</v>
      </c>
      <c r="D268" s="99">
        <v>1258</v>
      </c>
      <c r="E268" s="99">
        <v>1284</v>
      </c>
      <c r="F268" s="99">
        <v>1261</v>
      </c>
      <c r="G268" s="99">
        <v>1179</v>
      </c>
    </row>
    <row r="269" spans="2:7" s="7" customFormat="1" ht="17.45">
      <c r="B269" s="100">
        <v>201105</v>
      </c>
      <c r="C269" s="99">
        <v>1638</v>
      </c>
      <c r="D269" s="99">
        <v>1322</v>
      </c>
      <c r="E269" s="99">
        <v>1343</v>
      </c>
      <c r="F269" s="99">
        <v>1321</v>
      </c>
      <c r="G269" s="99">
        <v>1254</v>
      </c>
    </row>
    <row r="270" spans="2:7" s="7" customFormat="1" ht="17.45">
      <c r="B270" s="100">
        <v>201104</v>
      </c>
      <c r="C270" s="99">
        <v>1532</v>
      </c>
      <c r="D270" s="99">
        <v>1229</v>
      </c>
      <c r="E270" s="99">
        <v>1258</v>
      </c>
      <c r="F270" s="99">
        <v>1230</v>
      </c>
      <c r="G270" s="99">
        <v>1166</v>
      </c>
    </row>
    <row r="271" spans="2:7" s="7" customFormat="1" ht="17.45">
      <c r="B271" s="100">
        <v>201103</v>
      </c>
      <c r="C271" s="99">
        <v>1577</v>
      </c>
      <c r="D271" s="99">
        <v>1274</v>
      </c>
      <c r="E271" s="99">
        <v>1302</v>
      </c>
      <c r="F271" s="99">
        <v>1274</v>
      </c>
      <c r="G271" s="99">
        <v>1191</v>
      </c>
    </row>
    <row r="272" spans="2:7" s="7" customFormat="1" ht="17.45">
      <c r="B272" s="100">
        <v>201102</v>
      </c>
      <c r="C272" s="99">
        <v>1527</v>
      </c>
      <c r="D272" s="99">
        <v>1247</v>
      </c>
      <c r="E272" s="99">
        <v>1278</v>
      </c>
      <c r="F272" s="99">
        <v>1247</v>
      </c>
      <c r="G272" s="99">
        <v>1152</v>
      </c>
    </row>
    <row r="273" spans="2:12" s="7" customFormat="1" ht="17.45">
      <c r="B273" s="100">
        <v>201101</v>
      </c>
      <c r="C273" s="99">
        <v>1599</v>
      </c>
      <c r="D273" s="99">
        <v>1310</v>
      </c>
      <c r="E273" s="99">
        <v>1338</v>
      </c>
      <c r="F273" s="99">
        <v>1310</v>
      </c>
      <c r="G273" s="99">
        <v>1211</v>
      </c>
    </row>
    <row r="274" spans="2:12" s="7" customFormat="1" ht="17.45">
      <c r="B274" s="100">
        <v>201012</v>
      </c>
      <c r="C274" s="99">
        <v>1591</v>
      </c>
      <c r="D274" s="99">
        <v>1291</v>
      </c>
      <c r="E274" s="99">
        <v>1314</v>
      </c>
      <c r="F274" s="99">
        <v>1291</v>
      </c>
      <c r="G274" s="99">
        <v>1210</v>
      </c>
    </row>
    <row r="275" spans="2:12" s="7" customFormat="1" ht="17.45">
      <c r="B275" s="100">
        <v>201011</v>
      </c>
      <c r="C275" s="99">
        <v>1524</v>
      </c>
      <c r="D275" s="99">
        <v>1210</v>
      </c>
      <c r="E275" s="99">
        <v>1231</v>
      </c>
      <c r="F275" s="99">
        <v>1210</v>
      </c>
      <c r="G275" s="99">
        <v>1169</v>
      </c>
    </row>
    <row r="276" spans="2:12" s="7" customFormat="1" ht="17.45">
      <c r="B276" s="100">
        <v>201010</v>
      </c>
      <c r="C276" s="99">
        <v>1506</v>
      </c>
      <c r="D276" s="99">
        <v>1228</v>
      </c>
      <c r="E276" s="99">
        <v>1260</v>
      </c>
      <c r="F276" s="99">
        <v>1231</v>
      </c>
      <c r="G276" s="99">
        <v>1154</v>
      </c>
    </row>
    <row r="277" spans="2:12" s="7" customFormat="1" ht="17.45">
      <c r="B277" s="100">
        <v>201009</v>
      </c>
      <c r="C277" s="99">
        <v>1455</v>
      </c>
      <c r="D277" s="99">
        <v>1185</v>
      </c>
      <c r="E277" s="99">
        <v>1210</v>
      </c>
      <c r="F277" s="99">
        <v>1184</v>
      </c>
      <c r="G277" s="99">
        <v>1098</v>
      </c>
    </row>
    <row r="278" spans="2:12" s="7" customFormat="1" ht="17.45">
      <c r="B278" s="100">
        <v>201008</v>
      </c>
      <c r="C278" s="99">
        <v>1494</v>
      </c>
      <c r="D278" s="99">
        <v>1248</v>
      </c>
      <c r="E278" s="99">
        <v>1273</v>
      </c>
      <c r="F278" s="99">
        <v>1249</v>
      </c>
      <c r="G278" s="99">
        <v>1109</v>
      </c>
    </row>
    <row r="279" spans="2:12" s="7" customFormat="1" ht="17.45">
      <c r="B279" s="100">
        <v>201007</v>
      </c>
      <c r="C279" s="99">
        <v>1485</v>
      </c>
      <c r="D279" s="99">
        <v>1199</v>
      </c>
      <c r="E279" s="99">
        <v>1233</v>
      </c>
      <c r="F279" s="99">
        <v>1199</v>
      </c>
      <c r="G279" s="99">
        <v>1121</v>
      </c>
    </row>
    <row r="280" spans="2:12" s="7" customFormat="1" ht="17.45">
      <c r="B280" s="100">
        <v>201006</v>
      </c>
      <c r="C280" s="99">
        <v>1476</v>
      </c>
      <c r="D280" s="99">
        <v>1195</v>
      </c>
      <c r="E280" s="99">
        <v>1221</v>
      </c>
      <c r="F280" s="99">
        <v>1194</v>
      </c>
      <c r="G280" s="99">
        <v>1115</v>
      </c>
    </row>
    <row r="281" spans="2:12" s="7" customFormat="1" ht="17.45">
      <c r="B281" s="100">
        <v>201005</v>
      </c>
      <c r="C281" s="99">
        <v>1540</v>
      </c>
      <c r="D281" s="99">
        <v>1279</v>
      </c>
      <c r="E281" s="99">
        <v>1301</v>
      </c>
      <c r="F281" s="99">
        <v>1278</v>
      </c>
      <c r="G281" s="99">
        <v>1175</v>
      </c>
    </row>
    <row r="282" spans="2:12" s="7" customFormat="1" ht="17.45">
      <c r="B282" s="100">
        <v>201004</v>
      </c>
      <c r="C282" s="99">
        <v>1421</v>
      </c>
      <c r="D282" s="99">
        <v>1164</v>
      </c>
      <c r="E282" s="99">
        <v>1188</v>
      </c>
      <c r="F282" s="99">
        <v>1167</v>
      </c>
      <c r="G282" s="99">
        <v>1048</v>
      </c>
    </row>
    <row r="283" spans="2:12">
      <c r="B283" s="100">
        <v>201003</v>
      </c>
      <c r="C283" s="99">
        <v>1512</v>
      </c>
      <c r="D283" s="99">
        <v>1209</v>
      </c>
      <c r="E283" s="99">
        <v>1241</v>
      </c>
      <c r="F283" s="99">
        <v>1210</v>
      </c>
      <c r="G283" s="99">
        <v>1099</v>
      </c>
      <c r="K283" s="7"/>
      <c r="L283" s="7"/>
    </row>
    <row r="284" spans="2:12">
      <c r="B284" s="100">
        <v>201002</v>
      </c>
      <c r="C284" s="99">
        <v>1415</v>
      </c>
      <c r="D284" s="99">
        <v>1149</v>
      </c>
      <c r="E284" s="99">
        <v>1171</v>
      </c>
      <c r="F284" s="99">
        <v>1151</v>
      </c>
      <c r="G284" s="99">
        <v>1059</v>
      </c>
      <c r="K284" s="7"/>
      <c r="L284" s="7"/>
    </row>
    <row r="285" spans="2:12">
      <c r="B285" s="100">
        <v>201001</v>
      </c>
      <c r="C285" s="99">
        <v>1588</v>
      </c>
      <c r="D285" s="99">
        <v>1287</v>
      </c>
      <c r="E285" s="99">
        <v>1316</v>
      </c>
      <c r="F285" s="99">
        <v>1287</v>
      </c>
      <c r="G285" s="99">
        <v>1178</v>
      </c>
      <c r="K285" s="7"/>
      <c r="L285" s="7"/>
    </row>
    <row r="286" spans="2:12">
      <c r="B286" s="103" t="s">
        <v>184</v>
      </c>
      <c r="C286" s="91">
        <f>AVERAGE(C$253:C$285)</f>
        <v>1606.030303030303</v>
      </c>
      <c r="D286" s="91">
        <f t="shared" ref="D286:G286" si="1">AVERAGE(D$253:D$285)</f>
        <v>1293.121212121212</v>
      </c>
      <c r="E286" s="91">
        <f t="shared" si="1"/>
        <v>1321.5454545454545</v>
      </c>
      <c r="F286" s="91">
        <f t="shared" si="1"/>
        <v>1293.8181818181818</v>
      </c>
      <c r="G286" s="91">
        <f t="shared" si="1"/>
        <v>1217.3030303030303</v>
      </c>
      <c r="K286" s="7"/>
      <c r="L286" s="7"/>
    </row>
    <row r="287" spans="2:12">
      <c r="B287" s="8"/>
      <c r="C287" s="7"/>
      <c r="D287" s="7"/>
      <c r="E287" s="7"/>
      <c r="F287" s="7"/>
      <c r="G287" s="7"/>
      <c r="K287" s="7"/>
      <c r="L287" s="7"/>
    </row>
    <row r="288" spans="2:12">
      <c r="B288" s="7" t="s">
        <v>185</v>
      </c>
      <c r="C288" s="7"/>
      <c r="D288" s="7"/>
      <c r="E288" s="7"/>
      <c r="F288" s="7"/>
      <c r="G288" s="7"/>
      <c r="K288" s="7"/>
      <c r="L288" s="7"/>
    </row>
    <row r="289" spans="2:11" s="7" customFormat="1" ht="17.45">
      <c r="B289" s="8" t="s">
        <v>186</v>
      </c>
    </row>
    <row r="290" spans="2:11">
      <c r="B290" s="94" t="s">
        <v>187</v>
      </c>
      <c r="D290" s="7"/>
      <c r="E290" s="7"/>
      <c r="F290" s="7"/>
      <c r="G290" s="7"/>
      <c r="J290" s="7"/>
      <c r="K290" s="7"/>
    </row>
    <row r="291" spans="2:11">
      <c r="D291" s="7"/>
      <c r="E291" s="7"/>
      <c r="F291" s="7"/>
      <c r="G291" s="7"/>
      <c r="J291" s="7"/>
      <c r="K291" s="7"/>
    </row>
    <row r="292" spans="2:11">
      <c r="B292" s="8" t="s">
        <v>188</v>
      </c>
      <c r="C292" s="7"/>
      <c r="D292" s="7"/>
      <c r="E292" s="7"/>
      <c r="F292" s="7"/>
      <c r="G292" s="7"/>
      <c r="J292" s="7"/>
      <c r="K292" s="7"/>
    </row>
    <row r="293" spans="2:11">
      <c r="B293" s="20" t="s">
        <v>178</v>
      </c>
      <c r="C293" s="141" t="s">
        <v>189</v>
      </c>
      <c r="D293" s="142"/>
      <c r="E293" s="20" t="s">
        <v>190</v>
      </c>
      <c r="F293" s="20" t="s">
        <v>43</v>
      </c>
      <c r="G293" s="20" t="s">
        <v>48</v>
      </c>
      <c r="H293" s="20" t="s">
        <v>49</v>
      </c>
      <c r="I293" s="20" t="s">
        <v>51</v>
      </c>
      <c r="J293" s="7"/>
      <c r="K293" s="7"/>
    </row>
    <row r="294" spans="2:11">
      <c r="B294" s="134" t="s">
        <v>191</v>
      </c>
      <c r="C294" s="136" t="s">
        <v>192</v>
      </c>
      <c r="D294" s="137"/>
      <c r="E294" s="93">
        <v>1767</v>
      </c>
      <c r="F294" s="19">
        <v>871</v>
      </c>
      <c r="G294" s="19">
        <v>915</v>
      </c>
      <c r="H294" s="19">
        <v>962</v>
      </c>
      <c r="I294" s="19">
        <v>795</v>
      </c>
      <c r="J294" s="7"/>
      <c r="K294" s="7"/>
    </row>
    <row r="295" spans="2:11">
      <c r="B295" s="135"/>
      <c r="C295" s="132" t="s">
        <v>193</v>
      </c>
      <c r="D295" s="133"/>
      <c r="E295" s="93">
        <v>1239</v>
      </c>
      <c r="F295" s="19">
        <v>400</v>
      </c>
      <c r="G295" s="19">
        <v>504</v>
      </c>
      <c r="H295" s="19">
        <v>475</v>
      </c>
      <c r="I295" s="19">
        <v>370</v>
      </c>
      <c r="J295" s="7"/>
    </row>
    <row r="296" spans="2:11">
      <c r="B296" s="135"/>
      <c r="C296" s="132" t="s">
        <v>194</v>
      </c>
      <c r="D296" s="133"/>
      <c r="E296" s="93">
        <v>687</v>
      </c>
      <c r="F296" s="19">
        <v>102</v>
      </c>
      <c r="G296" s="19">
        <v>97</v>
      </c>
      <c r="H296" s="19">
        <v>91</v>
      </c>
      <c r="I296" s="19">
        <v>74</v>
      </c>
      <c r="J296" s="7"/>
    </row>
    <row r="297" spans="2:11">
      <c r="B297" s="135"/>
      <c r="C297" s="132" t="s">
        <v>195</v>
      </c>
      <c r="D297" s="133"/>
      <c r="E297" s="93">
        <v>395</v>
      </c>
      <c r="F297" s="19">
        <v>28</v>
      </c>
      <c r="G297" s="19">
        <v>48</v>
      </c>
      <c r="H297" s="19">
        <v>39</v>
      </c>
      <c r="I297" s="19">
        <v>29</v>
      </c>
      <c r="J297" s="7"/>
    </row>
    <row r="298" spans="2:11">
      <c r="B298" s="135"/>
      <c r="C298" s="132" t="s">
        <v>196</v>
      </c>
      <c r="D298" s="133"/>
      <c r="E298" s="93">
        <v>23</v>
      </c>
      <c r="F298" s="19">
        <v>2</v>
      </c>
      <c r="G298" s="19">
        <v>3</v>
      </c>
      <c r="H298" s="19">
        <v>1</v>
      </c>
      <c r="I298" s="19">
        <v>1</v>
      </c>
      <c r="J298" s="7"/>
    </row>
    <row r="299" spans="2:11">
      <c r="B299" s="135"/>
      <c r="C299" s="132" t="s">
        <v>197</v>
      </c>
      <c r="D299" s="133"/>
      <c r="E299" s="93">
        <v>13</v>
      </c>
      <c r="F299" s="19">
        <v>1</v>
      </c>
      <c r="G299" s="19">
        <v>1</v>
      </c>
      <c r="H299" s="19">
        <v>1</v>
      </c>
      <c r="I299" s="19">
        <v>1</v>
      </c>
      <c r="J299" s="7"/>
    </row>
    <row r="300" spans="2:11">
      <c r="B300" s="135"/>
      <c r="C300" s="132" t="s">
        <v>198</v>
      </c>
      <c r="D300" s="133"/>
      <c r="E300" s="93">
        <v>21</v>
      </c>
      <c r="F300" s="19">
        <v>2</v>
      </c>
      <c r="G300" s="19">
        <v>2</v>
      </c>
      <c r="H300" s="19">
        <v>3</v>
      </c>
      <c r="I300" s="19">
        <v>0</v>
      </c>
      <c r="J300" s="7"/>
    </row>
    <row r="301" spans="2:11">
      <c r="B301" s="135"/>
      <c r="C301" s="132" t="s">
        <v>199</v>
      </c>
      <c r="D301" s="133"/>
      <c r="E301" s="93">
        <v>51</v>
      </c>
      <c r="F301" s="19">
        <v>3</v>
      </c>
      <c r="G301" s="19">
        <v>5</v>
      </c>
      <c r="H301" s="19">
        <v>2</v>
      </c>
      <c r="I301" s="19">
        <v>4</v>
      </c>
      <c r="J301" s="7"/>
    </row>
    <row r="302" spans="2:11">
      <c r="B302" s="135"/>
      <c r="C302" s="132" t="s">
        <v>200</v>
      </c>
      <c r="D302" s="133"/>
      <c r="E302" s="93">
        <v>2</v>
      </c>
      <c r="F302" s="19">
        <v>0</v>
      </c>
      <c r="G302" s="19">
        <v>2</v>
      </c>
      <c r="H302" s="19">
        <v>0</v>
      </c>
      <c r="I302" s="19">
        <v>0</v>
      </c>
      <c r="J302" s="7"/>
    </row>
    <row r="303" spans="2:11">
      <c r="B303" s="135"/>
      <c r="C303" s="132" t="s">
        <v>201</v>
      </c>
      <c r="D303" s="133"/>
      <c r="E303" s="93">
        <v>1313</v>
      </c>
      <c r="F303" s="19">
        <v>485</v>
      </c>
      <c r="G303" s="19">
        <v>525</v>
      </c>
      <c r="H303" s="19">
        <v>565</v>
      </c>
      <c r="I303" s="19">
        <v>453</v>
      </c>
      <c r="J303" s="7"/>
    </row>
    <row r="304" spans="2:11">
      <c r="B304" s="135"/>
      <c r="C304" s="132" t="s">
        <v>202</v>
      </c>
      <c r="D304" s="133"/>
      <c r="E304" s="93">
        <v>1047</v>
      </c>
      <c r="F304" s="19">
        <v>241</v>
      </c>
      <c r="G304" s="19">
        <v>265</v>
      </c>
      <c r="H304" s="19">
        <v>336</v>
      </c>
      <c r="I304" s="19">
        <v>230</v>
      </c>
      <c r="J304" s="7"/>
    </row>
    <row r="305" spans="2:9" s="37" customFormat="1">
      <c r="B305" s="134" t="s">
        <v>203</v>
      </c>
      <c r="C305" s="136" t="s">
        <v>192</v>
      </c>
      <c r="D305" s="137"/>
      <c r="E305" s="93">
        <v>1755</v>
      </c>
      <c r="F305" s="19">
        <v>809</v>
      </c>
      <c r="G305" s="19">
        <v>911</v>
      </c>
      <c r="H305" s="19">
        <v>940</v>
      </c>
      <c r="I305" s="19">
        <v>778</v>
      </c>
    </row>
    <row r="306" spans="2:9" s="37" customFormat="1">
      <c r="B306" s="135"/>
      <c r="C306" s="132" t="s">
        <v>193</v>
      </c>
      <c r="D306" s="133"/>
      <c r="E306" s="93">
        <v>1219</v>
      </c>
      <c r="F306" s="19">
        <v>429</v>
      </c>
      <c r="G306" s="37">
        <v>480</v>
      </c>
      <c r="H306" s="19">
        <v>466</v>
      </c>
      <c r="I306" s="19">
        <v>384</v>
      </c>
    </row>
    <row r="307" spans="2:9" s="37" customFormat="1">
      <c r="B307" s="135"/>
      <c r="C307" s="132" t="s">
        <v>194</v>
      </c>
      <c r="D307" s="133"/>
      <c r="E307" s="93">
        <v>686</v>
      </c>
      <c r="F307" s="19">
        <v>99</v>
      </c>
      <c r="G307" s="19">
        <v>102</v>
      </c>
      <c r="H307" s="19">
        <v>104</v>
      </c>
      <c r="I307" s="19">
        <v>76</v>
      </c>
    </row>
    <row r="308" spans="2:9" s="37" customFormat="1">
      <c r="B308" s="135"/>
      <c r="C308" s="132" t="s">
        <v>195</v>
      </c>
      <c r="D308" s="133"/>
      <c r="E308" s="93">
        <v>354</v>
      </c>
      <c r="F308" s="19">
        <v>27</v>
      </c>
      <c r="G308" s="19">
        <v>41</v>
      </c>
      <c r="H308" s="19">
        <v>33</v>
      </c>
      <c r="I308" s="19">
        <v>20</v>
      </c>
    </row>
    <row r="309" spans="2:9" s="37" customFormat="1">
      <c r="B309" s="135"/>
      <c r="C309" s="132" t="s">
        <v>196</v>
      </c>
      <c r="D309" s="133"/>
      <c r="E309" s="93">
        <v>17</v>
      </c>
      <c r="F309" s="19">
        <v>1</v>
      </c>
      <c r="G309" s="19">
        <v>1</v>
      </c>
      <c r="H309" s="19">
        <v>1</v>
      </c>
      <c r="I309" s="19">
        <v>0</v>
      </c>
    </row>
    <row r="310" spans="2:9" s="37" customFormat="1">
      <c r="B310" s="135"/>
      <c r="C310" s="132" t="s">
        <v>197</v>
      </c>
      <c r="D310" s="133"/>
      <c r="E310" s="93">
        <v>7</v>
      </c>
      <c r="F310" s="19">
        <v>0</v>
      </c>
      <c r="G310" s="19">
        <v>1</v>
      </c>
      <c r="H310" s="19">
        <v>1</v>
      </c>
      <c r="I310" s="19">
        <v>0</v>
      </c>
    </row>
    <row r="311" spans="2:9" s="37" customFormat="1">
      <c r="B311" s="135"/>
      <c r="C311" s="132" t="s">
        <v>198</v>
      </c>
      <c r="D311" s="133"/>
      <c r="E311" s="93">
        <v>12</v>
      </c>
      <c r="F311" s="19">
        <v>1</v>
      </c>
      <c r="G311" s="19">
        <v>1</v>
      </c>
      <c r="H311" s="19">
        <v>0</v>
      </c>
      <c r="I311" s="19">
        <v>1</v>
      </c>
    </row>
    <row r="312" spans="2:9" s="37" customFormat="1">
      <c r="B312" s="135"/>
      <c r="C312" s="132" t="s">
        <v>199</v>
      </c>
      <c r="D312" s="133"/>
      <c r="E312" s="93">
        <v>17</v>
      </c>
      <c r="F312" s="19">
        <v>2</v>
      </c>
      <c r="G312" s="19">
        <v>0</v>
      </c>
      <c r="H312" s="19">
        <v>0</v>
      </c>
      <c r="I312" s="19">
        <v>0</v>
      </c>
    </row>
    <row r="313" spans="2:9" s="37" customFormat="1">
      <c r="B313" s="135"/>
      <c r="C313" s="132" t="s">
        <v>200</v>
      </c>
      <c r="D313" s="133"/>
      <c r="E313" s="93">
        <v>1317</v>
      </c>
      <c r="F313" s="19">
        <v>0</v>
      </c>
      <c r="G313" s="19">
        <v>0</v>
      </c>
      <c r="H313" s="19">
        <v>0</v>
      </c>
      <c r="I313" s="101">
        <v>0</v>
      </c>
    </row>
    <row r="314" spans="2:9" s="37" customFormat="1">
      <c r="B314" s="135"/>
      <c r="C314" s="132" t="s">
        <v>201</v>
      </c>
      <c r="D314" s="133"/>
      <c r="E314" s="93">
        <v>1045</v>
      </c>
      <c r="F314" s="19">
        <v>488</v>
      </c>
      <c r="G314" s="19">
        <v>546</v>
      </c>
      <c r="H314" s="19">
        <v>565</v>
      </c>
      <c r="I314" s="19">
        <v>454</v>
      </c>
    </row>
    <row r="315" spans="2:9" s="37" customFormat="1">
      <c r="B315" s="135"/>
      <c r="C315" s="132" t="s">
        <v>202</v>
      </c>
      <c r="D315" s="133"/>
      <c r="E315" s="93"/>
      <c r="F315" s="19">
        <v>244</v>
      </c>
      <c r="G315" s="19">
        <v>258</v>
      </c>
      <c r="H315" s="19">
        <v>274</v>
      </c>
      <c r="I315" s="19">
        <v>214</v>
      </c>
    </row>
    <row r="316" spans="2:9" s="37" customFormat="1">
      <c r="B316" s="134" t="s">
        <v>204</v>
      </c>
      <c r="C316" s="136" t="s">
        <v>192</v>
      </c>
      <c r="D316" s="137"/>
      <c r="E316" s="93">
        <v>1708</v>
      </c>
      <c r="F316" s="19">
        <v>825</v>
      </c>
      <c r="G316" s="19">
        <v>921</v>
      </c>
      <c r="H316" s="19">
        <v>934</v>
      </c>
      <c r="I316" s="19">
        <v>812</v>
      </c>
    </row>
    <row r="317" spans="2:9" s="37" customFormat="1">
      <c r="B317" s="135"/>
      <c r="C317" s="132" t="s">
        <v>193</v>
      </c>
      <c r="D317" s="133"/>
      <c r="E317" s="93">
        <v>1228</v>
      </c>
      <c r="F317" s="19">
        <v>409</v>
      </c>
      <c r="G317" s="19">
        <v>425</v>
      </c>
      <c r="H317" s="19">
        <v>430</v>
      </c>
      <c r="I317" s="19">
        <v>336</v>
      </c>
    </row>
    <row r="318" spans="2:9" s="37" customFormat="1">
      <c r="B318" s="135"/>
      <c r="C318" s="132" t="s">
        <v>194</v>
      </c>
      <c r="D318" s="133"/>
      <c r="E318" s="93">
        <v>676</v>
      </c>
      <c r="F318" s="19">
        <v>82</v>
      </c>
      <c r="G318" s="19">
        <v>88</v>
      </c>
      <c r="H318" s="19">
        <v>116</v>
      </c>
      <c r="I318" s="19">
        <v>74</v>
      </c>
    </row>
    <row r="319" spans="2:9" s="37" customFormat="1">
      <c r="B319" s="135"/>
      <c r="C319" s="132" t="s">
        <v>195</v>
      </c>
      <c r="D319" s="133"/>
      <c r="E319" s="93">
        <v>331</v>
      </c>
      <c r="F319" s="19">
        <v>19</v>
      </c>
      <c r="G319" s="19">
        <v>35</v>
      </c>
      <c r="H319" s="19">
        <v>36</v>
      </c>
      <c r="I319" s="19">
        <v>26</v>
      </c>
    </row>
    <row r="320" spans="2:9" s="37" customFormat="1">
      <c r="B320" s="135"/>
      <c r="C320" s="132" t="s">
        <v>196</v>
      </c>
      <c r="D320" s="133"/>
      <c r="E320" s="93">
        <v>12</v>
      </c>
      <c r="F320" s="19">
        <v>1</v>
      </c>
      <c r="G320" s="19">
        <v>1</v>
      </c>
      <c r="H320" s="19">
        <v>0</v>
      </c>
      <c r="I320" s="19">
        <v>1</v>
      </c>
    </row>
    <row r="321" spans="2:11" s="37" customFormat="1">
      <c r="B321" s="135"/>
      <c r="C321" s="132" t="s">
        <v>197</v>
      </c>
      <c r="D321" s="133"/>
      <c r="E321" s="93">
        <v>1</v>
      </c>
      <c r="F321" s="19">
        <v>0</v>
      </c>
      <c r="G321" s="19">
        <v>0</v>
      </c>
      <c r="H321" s="101">
        <v>0</v>
      </c>
      <c r="I321" s="19"/>
    </row>
    <row r="322" spans="2:11" s="37" customFormat="1">
      <c r="B322" s="135"/>
      <c r="C322" s="132" t="s">
        <v>198</v>
      </c>
      <c r="D322" s="133"/>
      <c r="E322" s="93">
        <v>29</v>
      </c>
      <c r="F322" s="19">
        <v>3</v>
      </c>
      <c r="G322" s="19">
        <v>2</v>
      </c>
      <c r="H322" s="97">
        <v>2</v>
      </c>
      <c r="I322" s="19">
        <v>2</v>
      </c>
    </row>
    <row r="323" spans="2:11" s="37" customFormat="1">
      <c r="B323" s="135"/>
      <c r="C323" s="132" t="s">
        <v>199</v>
      </c>
      <c r="D323" s="133"/>
      <c r="E323" s="93">
        <v>64</v>
      </c>
      <c r="F323" s="19">
        <v>4</v>
      </c>
      <c r="G323" s="19">
        <v>8</v>
      </c>
      <c r="H323" s="19">
        <v>4</v>
      </c>
      <c r="I323" s="19">
        <v>5</v>
      </c>
    </row>
    <row r="324" spans="2:11" s="37" customFormat="1">
      <c r="B324" s="135"/>
      <c r="C324" s="132" t="s">
        <v>200</v>
      </c>
      <c r="D324" s="133"/>
      <c r="E324" s="93">
        <v>2</v>
      </c>
      <c r="F324" s="19">
        <v>0</v>
      </c>
      <c r="G324" s="19">
        <v>0</v>
      </c>
      <c r="H324" s="19">
        <v>0</v>
      </c>
      <c r="I324" s="19">
        <v>0</v>
      </c>
    </row>
    <row r="325" spans="2:11" s="37" customFormat="1">
      <c r="B325" s="135"/>
      <c r="C325" s="132" t="s">
        <v>201</v>
      </c>
      <c r="D325" s="133"/>
      <c r="E325" s="93">
        <v>1306</v>
      </c>
      <c r="F325" s="19">
        <v>489</v>
      </c>
      <c r="G325" s="19">
        <v>552</v>
      </c>
      <c r="H325" s="19">
        <v>594</v>
      </c>
      <c r="I325" s="19">
        <v>437</v>
      </c>
    </row>
    <row r="326" spans="2:11" s="37" customFormat="1">
      <c r="B326" s="135"/>
      <c r="C326" s="132" t="s">
        <v>202</v>
      </c>
      <c r="D326" s="133"/>
      <c r="E326" s="93">
        <v>1018</v>
      </c>
      <c r="F326" s="19">
        <v>210</v>
      </c>
      <c r="G326" s="19">
        <v>251</v>
      </c>
      <c r="H326" s="19">
        <v>276</v>
      </c>
      <c r="I326" s="19">
        <v>196</v>
      </c>
    </row>
    <row r="327" spans="2:11">
      <c r="B327" s="134" t="s">
        <v>205</v>
      </c>
      <c r="C327" s="136" t="s">
        <v>192</v>
      </c>
      <c r="D327" s="137"/>
      <c r="E327" s="93">
        <v>1677</v>
      </c>
      <c r="F327" s="19">
        <v>878</v>
      </c>
      <c r="G327" s="19">
        <v>910</v>
      </c>
      <c r="H327" s="19">
        <v>922</v>
      </c>
      <c r="I327" s="19">
        <v>808</v>
      </c>
      <c r="J327" s="7"/>
      <c r="K327" s="7"/>
    </row>
    <row r="328" spans="2:11">
      <c r="B328" s="135"/>
      <c r="C328" s="132" t="s">
        <v>193</v>
      </c>
      <c r="D328" s="133"/>
      <c r="E328" s="93">
        <v>1217</v>
      </c>
      <c r="F328" s="19">
        <v>435</v>
      </c>
      <c r="G328" s="19">
        <v>504</v>
      </c>
      <c r="H328" s="19">
        <v>461</v>
      </c>
      <c r="I328" s="19">
        <v>372</v>
      </c>
      <c r="J328" s="7"/>
    </row>
    <row r="329" spans="2:11">
      <c r="B329" s="135"/>
      <c r="C329" s="132" t="s">
        <v>194</v>
      </c>
      <c r="D329" s="133"/>
      <c r="E329" s="93">
        <v>684</v>
      </c>
      <c r="F329" s="19">
        <v>111</v>
      </c>
      <c r="G329" s="19">
        <v>97</v>
      </c>
      <c r="H329" s="19">
        <v>100</v>
      </c>
      <c r="I329" s="19">
        <v>74</v>
      </c>
      <c r="J329" s="7"/>
    </row>
    <row r="330" spans="2:11">
      <c r="B330" s="135"/>
      <c r="C330" s="132" t="s">
        <v>195</v>
      </c>
      <c r="D330" s="133"/>
      <c r="E330" s="93">
        <v>364</v>
      </c>
      <c r="F330" s="19">
        <v>33</v>
      </c>
      <c r="G330" s="19">
        <v>32</v>
      </c>
      <c r="H330" s="19">
        <v>37</v>
      </c>
      <c r="I330" s="19">
        <v>18</v>
      </c>
      <c r="J330" s="7"/>
    </row>
    <row r="331" spans="2:11">
      <c r="B331" s="135"/>
      <c r="C331" s="132" t="s">
        <v>196</v>
      </c>
      <c r="D331" s="133"/>
      <c r="E331" s="93">
        <v>24</v>
      </c>
      <c r="F331" s="19">
        <v>3</v>
      </c>
      <c r="G331" s="19">
        <v>3</v>
      </c>
      <c r="H331" s="19">
        <v>1</v>
      </c>
      <c r="I331" s="19">
        <v>2</v>
      </c>
      <c r="J331" s="7"/>
    </row>
    <row r="332" spans="2:11">
      <c r="B332" s="135"/>
      <c r="C332" s="132" t="s">
        <v>197</v>
      </c>
      <c r="D332" s="133"/>
      <c r="E332" s="93">
        <v>11</v>
      </c>
      <c r="F332" s="19">
        <v>1</v>
      </c>
      <c r="G332" s="19">
        <v>0</v>
      </c>
      <c r="H332" s="19">
        <v>1</v>
      </c>
      <c r="I332" s="19">
        <v>0</v>
      </c>
      <c r="J332" s="7"/>
    </row>
    <row r="333" spans="2:11">
      <c r="B333" s="135"/>
      <c r="C333" s="132" t="s">
        <v>198</v>
      </c>
      <c r="D333" s="133"/>
      <c r="E333" s="93">
        <v>9</v>
      </c>
      <c r="F333" s="19">
        <v>0</v>
      </c>
      <c r="G333" s="19">
        <v>0</v>
      </c>
      <c r="H333" s="19">
        <v>0</v>
      </c>
      <c r="I333" s="19">
        <v>0</v>
      </c>
      <c r="J333" s="7"/>
    </row>
    <row r="334" spans="2:11">
      <c r="B334" s="135"/>
      <c r="C334" s="132" t="s">
        <v>199</v>
      </c>
      <c r="D334" s="133"/>
      <c r="E334" s="93">
        <v>14</v>
      </c>
      <c r="F334" s="19">
        <v>0</v>
      </c>
      <c r="G334" s="19">
        <v>3</v>
      </c>
      <c r="H334" s="19">
        <v>1</v>
      </c>
      <c r="I334" s="19">
        <v>1</v>
      </c>
      <c r="J334" s="7"/>
    </row>
    <row r="335" spans="2:11">
      <c r="B335" s="135"/>
      <c r="C335" s="132" t="s">
        <v>200</v>
      </c>
      <c r="D335" s="133"/>
      <c r="E335" s="93">
        <v>1297</v>
      </c>
      <c r="F335" s="19">
        <v>0</v>
      </c>
      <c r="G335" s="19">
        <v>0</v>
      </c>
      <c r="H335" s="19">
        <v>0</v>
      </c>
      <c r="I335" s="19">
        <v>0</v>
      </c>
      <c r="J335" s="7"/>
    </row>
    <row r="336" spans="2:11">
      <c r="B336" s="135"/>
      <c r="C336" s="132" t="s">
        <v>201</v>
      </c>
      <c r="D336" s="133"/>
      <c r="E336" s="93">
        <v>1033</v>
      </c>
      <c r="F336" s="19">
        <v>510</v>
      </c>
      <c r="G336" s="19">
        <v>558</v>
      </c>
      <c r="H336" s="19">
        <v>613</v>
      </c>
      <c r="I336" s="19">
        <v>463</v>
      </c>
      <c r="J336" s="7"/>
    </row>
    <row r="337" spans="2:10">
      <c r="B337" s="135"/>
      <c r="C337" s="132" t="s">
        <v>202</v>
      </c>
      <c r="D337" s="133"/>
      <c r="E337" s="93"/>
      <c r="F337" s="19">
        <v>255</v>
      </c>
      <c r="G337" s="19">
        <v>275</v>
      </c>
      <c r="H337" s="19">
        <v>264</v>
      </c>
      <c r="I337" s="19">
        <v>208</v>
      </c>
      <c r="J337" s="7"/>
    </row>
    <row r="338" spans="2:10" s="37" customFormat="1">
      <c r="B338" s="134" t="s">
        <v>206</v>
      </c>
      <c r="C338" s="136" t="s">
        <v>192</v>
      </c>
      <c r="D338" s="137"/>
      <c r="E338" s="93">
        <v>1732</v>
      </c>
      <c r="F338" s="19">
        <v>862</v>
      </c>
      <c r="G338" s="19">
        <v>912</v>
      </c>
      <c r="H338" s="19">
        <v>909</v>
      </c>
      <c r="I338" s="19">
        <v>810</v>
      </c>
    </row>
    <row r="339" spans="2:10" s="37" customFormat="1">
      <c r="B339" s="135"/>
      <c r="C339" s="132" t="s">
        <v>193</v>
      </c>
      <c r="D339" s="133"/>
      <c r="E339" s="93">
        <v>1207</v>
      </c>
      <c r="F339" s="19">
        <v>416</v>
      </c>
      <c r="G339" s="19">
        <v>427</v>
      </c>
      <c r="H339" s="19">
        <v>417</v>
      </c>
      <c r="I339" s="19">
        <v>372</v>
      </c>
    </row>
    <row r="340" spans="2:10" s="37" customFormat="1">
      <c r="B340" s="135"/>
      <c r="C340" s="132" t="s">
        <v>194</v>
      </c>
      <c r="D340" s="133"/>
      <c r="E340" s="93">
        <v>690</v>
      </c>
      <c r="F340" s="19">
        <v>78</v>
      </c>
      <c r="G340" s="19">
        <v>88</v>
      </c>
      <c r="H340" s="19">
        <v>101</v>
      </c>
      <c r="I340" s="19">
        <v>69</v>
      </c>
    </row>
    <row r="341" spans="2:10" s="37" customFormat="1">
      <c r="B341" s="135"/>
      <c r="C341" s="132" t="s">
        <v>195</v>
      </c>
      <c r="D341" s="133"/>
      <c r="E341" s="93">
        <v>327</v>
      </c>
      <c r="F341" s="19">
        <v>27</v>
      </c>
      <c r="G341" s="19">
        <v>39</v>
      </c>
      <c r="H341" s="19">
        <v>22</v>
      </c>
      <c r="I341" s="19">
        <v>25</v>
      </c>
    </row>
    <row r="342" spans="2:10" s="37" customFormat="1">
      <c r="B342" s="135"/>
      <c r="C342" s="132" t="s">
        <v>196</v>
      </c>
      <c r="D342" s="133"/>
      <c r="E342" s="93">
        <v>11</v>
      </c>
      <c r="F342" s="19">
        <v>0</v>
      </c>
      <c r="G342" s="19">
        <v>0</v>
      </c>
      <c r="H342" s="19">
        <v>0</v>
      </c>
      <c r="I342" s="19">
        <v>0</v>
      </c>
    </row>
    <row r="343" spans="2:10" s="37" customFormat="1">
      <c r="B343" s="135"/>
      <c r="C343" s="132" t="s">
        <v>197</v>
      </c>
      <c r="D343" s="133"/>
      <c r="E343" s="93">
        <v>2</v>
      </c>
      <c r="F343" s="19">
        <v>0</v>
      </c>
      <c r="G343" s="19">
        <v>1</v>
      </c>
      <c r="H343" s="19">
        <v>0</v>
      </c>
      <c r="I343" s="19">
        <v>0</v>
      </c>
    </row>
    <row r="344" spans="2:10" s="37" customFormat="1">
      <c r="B344" s="135"/>
      <c r="C344" s="132" t="s">
        <v>198</v>
      </c>
      <c r="D344" s="133"/>
      <c r="E344" s="93">
        <v>6</v>
      </c>
      <c r="F344" s="19">
        <v>1</v>
      </c>
      <c r="G344" s="19">
        <v>0</v>
      </c>
      <c r="H344" s="19">
        <v>1</v>
      </c>
      <c r="I344" s="19">
        <v>1</v>
      </c>
    </row>
    <row r="345" spans="2:10" s="37" customFormat="1">
      <c r="B345" s="135"/>
      <c r="C345" s="132" t="s">
        <v>199</v>
      </c>
      <c r="D345" s="133"/>
      <c r="E345" s="93">
        <v>14</v>
      </c>
      <c r="F345" s="19">
        <v>0</v>
      </c>
      <c r="G345" s="19">
        <v>0</v>
      </c>
      <c r="H345" s="19">
        <v>1</v>
      </c>
      <c r="I345" s="19">
        <v>3</v>
      </c>
    </row>
    <row r="346" spans="2:10" s="37" customFormat="1">
      <c r="B346" s="135"/>
      <c r="C346" s="132" t="s">
        <v>200</v>
      </c>
      <c r="D346" s="133"/>
      <c r="E346" s="93">
        <v>1</v>
      </c>
      <c r="F346" s="19">
        <v>0</v>
      </c>
      <c r="G346" s="19">
        <v>0</v>
      </c>
      <c r="H346" s="19">
        <v>0</v>
      </c>
      <c r="I346" s="19">
        <v>0</v>
      </c>
    </row>
    <row r="347" spans="2:10" s="37" customFormat="1">
      <c r="B347" s="135"/>
      <c r="C347" s="132" t="s">
        <v>201</v>
      </c>
      <c r="D347" s="133"/>
      <c r="E347" s="93">
        <v>1295</v>
      </c>
      <c r="F347" s="19">
        <v>462</v>
      </c>
      <c r="G347" s="19">
        <v>525</v>
      </c>
      <c r="H347" s="19">
        <v>590</v>
      </c>
      <c r="I347" s="19">
        <v>450</v>
      </c>
    </row>
    <row r="348" spans="2:10" s="37" customFormat="1">
      <c r="B348" s="135"/>
      <c r="C348" s="132" t="s">
        <v>202</v>
      </c>
      <c r="D348" s="133"/>
      <c r="E348" s="93">
        <v>998</v>
      </c>
      <c r="F348" s="19">
        <v>213</v>
      </c>
      <c r="G348" s="19">
        <v>239</v>
      </c>
      <c r="H348" s="19">
        <v>250</v>
      </c>
      <c r="I348" s="19">
        <v>190</v>
      </c>
    </row>
    <row r="349" spans="2:10" s="37" customFormat="1">
      <c r="B349" s="134" t="s">
        <v>207</v>
      </c>
      <c r="C349" s="136" t="s">
        <v>192</v>
      </c>
      <c r="D349" s="137"/>
      <c r="E349" s="93"/>
      <c r="F349" s="19">
        <v>831</v>
      </c>
      <c r="G349" s="19">
        <v>916</v>
      </c>
      <c r="H349" s="19">
        <v>932</v>
      </c>
      <c r="I349" s="19">
        <v>791</v>
      </c>
    </row>
    <row r="350" spans="2:10" s="37" customFormat="1">
      <c r="B350" s="135"/>
      <c r="C350" s="132" t="s">
        <v>193</v>
      </c>
      <c r="D350" s="133"/>
      <c r="E350" s="93">
        <v>1682</v>
      </c>
      <c r="F350" s="19">
        <v>378</v>
      </c>
      <c r="G350" s="19">
        <v>456</v>
      </c>
      <c r="H350" s="19">
        <v>393</v>
      </c>
      <c r="I350" s="19">
        <v>344</v>
      </c>
    </row>
    <row r="351" spans="2:10" s="37" customFormat="1">
      <c r="B351" s="135"/>
      <c r="C351" s="132" t="s">
        <v>194</v>
      </c>
      <c r="D351" s="133"/>
      <c r="E351" s="93">
        <v>1179</v>
      </c>
      <c r="F351" s="19">
        <v>89</v>
      </c>
      <c r="G351" s="19">
        <v>92</v>
      </c>
      <c r="H351" s="19">
        <v>125</v>
      </c>
      <c r="I351" s="19">
        <v>65</v>
      </c>
    </row>
    <row r="352" spans="2:10" s="37" customFormat="1">
      <c r="B352" s="135"/>
      <c r="C352" s="132" t="s">
        <v>195</v>
      </c>
      <c r="D352" s="133"/>
      <c r="E352" s="93">
        <v>700</v>
      </c>
      <c r="F352" s="19">
        <v>28</v>
      </c>
      <c r="G352" s="19">
        <v>31</v>
      </c>
      <c r="H352" s="19">
        <v>29</v>
      </c>
      <c r="I352" s="19">
        <v>18</v>
      </c>
    </row>
    <row r="353" spans="2:11" s="37" customFormat="1">
      <c r="B353" s="135"/>
      <c r="C353" s="132" t="s">
        <v>196</v>
      </c>
      <c r="D353" s="133"/>
      <c r="E353" s="93">
        <v>347</v>
      </c>
      <c r="F353" s="19">
        <v>0</v>
      </c>
      <c r="G353" s="19">
        <v>0</v>
      </c>
      <c r="H353" s="19">
        <v>0</v>
      </c>
      <c r="I353" s="19">
        <v>2</v>
      </c>
    </row>
    <row r="354" spans="2:11" s="37" customFormat="1">
      <c r="B354" s="135"/>
      <c r="C354" s="132" t="s">
        <v>197</v>
      </c>
      <c r="D354" s="133"/>
      <c r="E354" s="93">
        <v>8</v>
      </c>
      <c r="F354" s="19">
        <v>1</v>
      </c>
      <c r="G354" s="19">
        <v>0</v>
      </c>
      <c r="H354" s="19">
        <v>1</v>
      </c>
      <c r="I354" s="19">
        <v>0</v>
      </c>
    </row>
    <row r="355" spans="2:11" s="37" customFormat="1">
      <c r="B355" s="135"/>
      <c r="C355" s="132" t="s">
        <v>198</v>
      </c>
      <c r="D355" s="133"/>
      <c r="E355" s="93">
        <v>3</v>
      </c>
      <c r="F355" s="19">
        <v>3</v>
      </c>
      <c r="G355" s="37">
        <v>1</v>
      </c>
      <c r="H355" s="19">
        <v>5</v>
      </c>
      <c r="I355" s="19">
        <v>2</v>
      </c>
    </row>
    <row r="356" spans="2:11" s="37" customFormat="1">
      <c r="B356" s="135"/>
      <c r="C356" s="132" t="s">
        <v>199</v>
      </c>
      <c r="D356" s="133"/>
      <c r="E356" s="93">
        <v>26</v>
      </c>
      <c r="F356" s="19">
        <v>4</v>
      </c>
      <c r="G356" s="19">
        <v>8</v>
      </c>
      <c r="H356" s="19">
        <v>2</v>
      </c>
      <c r="I356" s="19">
        <v>4</v>
      </c>
    </row>
    <row r="357" spans="2:11" s="37" customFormat="1">
      <c r="B357" s="135"/>
      <c r="C357" s="132" t="s">
        <v>200</v>
      </c>
      <c r="D357" s="133"/>
      <c r="E357" s="93">
        <v>68</v>
      </c>
      <c r="F357" s="19">
        <v>0</v>
      </c>
      <c r="G357" s="19">
        <v>0</v>
      </c>
      <c r="H357" s="19">
        <v>0</v>
      </c>
      <c r="I357" s="19">
        <v>0</v>
      </c>
    </row>
    <row r="358" spans="2:11" s="37" customFormat="1">
      <c r="B358" s="135"/>
      <c r="C358" s="132" t="s">
        <v>201</v>
      </c>
      <c r="D358" s="133"/>
      <c r="E358" s="93">
        <v>1288</v>
      </c>
      <c r="F358" s="19">
        <v>465</v>
      </c>
      <c r="G358" s="19">
        <v>531</v>
      </c>
      <c r="H358" s="19">
        <v>578</v>
      </c>
      <c r="I358" s="19">
        <v>462</v>
      </c>
    </row>
    <row r="359" spans="2:11" s="37" customFormat="1">
      <c r="B359" s="143"/>
      <c r="C359" s="144" t="s">
        <v>202</v>
      </c>
      <c r="D359" s="145"/>
      <c r="E359" s="93">
        <v>965</v>
      </c>
      <c r="F359" s="19">
        <v>185</v>
      </c>
      <c r="G359" s="19">
        <v>230</v>
      </c>
      <c r="H359" s="19">
        <v>228</v>
      </c>
      <c r="I359" s="19">
        <v>183</v>
      </c>
    </row>
    <row r="360" spans="2:11">
      <c r="J360" s="7"/>
      <c r="K360" s="7"/>
    </row>
    <row r="361" spans="2:11">
      <c r="B361" s="15" t="s">
        <v>208</v>
      </c>
      <c r="C361" s="7"/>
      <c r="D361" s="7"/>
      <c r="E361" s="7"/>
      <c r="F361" s="7"/>
      <c r="J361" s="7"/>
    </row>
    <row r="362" spans="2:11">
      <c r="B362" s="20" t="s">
        <v>209</v>
      </c>
      <c r="C362" s="20" t="s">
        <v>210</v>
      </c>
      <c r="D362" s="20" t="s">
        <v>92</v>
      </c>
      <c r="E362" s="20" t="s">
        <v>93</v>
      </c>
      <c r="F362" s="20" t="s">
        <v>91</v>
      </c>
      <c r="G362" s="20" t="s">
        <v>94</v>
      </c>
      <c r="H362" s="102"/>
      <c r="K362" s="7"/>
    </row>
    <row r="363" spans="2:11">
      <c r="B363" s="134" t="s">
        <v>211</v>
      </c>
      <c r="C363" s="25" t="s">
        <v>212</v>
      </c>
      <c r="D363" s="104">
        <f>AVERAGE(F$303,F$314,F$325,F$336,F$347,F$358)</f>
        <v>483.16666666666669</v>
      </c>
      <c r="E363" s="104">
        <f t="shared" ref="E363:F363" si="2">AVERAGE(G$303,G$314,G$325,G$336,G$347,G$358)</f>
        <v>539.5</v>
      </c>
      <c r="F363" s="104">
        <f t="shared" si="2"/>
        <v>584.16666666666663</v>
      </c>
      <c r="G363" s="104">
        <f>AVERAGE(I$303,I$314,I$325,I$336,I$347,I$358)</f>
        <v>453.16666666666669</v>
      </c>
      <c r="K363" s="7"/>
    </row>
    <row r="364" spans="2:11">
      <c r="B364" s="143"/>
      <c r="C364" s="25" t="s">
        <v>213</v>
      </c>
      <c r="D364" s="104">
        <f>AVERAGE(F$294:F$302, F$304,F$305:F$313, F$315, F$316:F$324, F$326, F$327:F$335, F$337, F$338:F$346, F$348, F$349:F$357, F$359)</f>
        <v>160.78333333333333</v>
      </c>
      <c r="E364" s="104">
        <f t="shared" ref="E364:G364" si="3">AVERAGE(G$294:G$302, G$304,G$305:G$313, G$315, G$316:G$324, G$326, G$327:G$335, G$337, G$338:G$346, G$348, G$349:G$357, G$359)</f>
        <v>177.2</v>
      </c>
      <c r="F364" s="104">
        <f t="shared" si="3"/>
        <v>178.83333333333334</v>
      </c>
      <c r="G364" s="104">
        <f t="shared" si="3"/>
        <v>149</v>
      </c>
      <c r="K364" s="7"/>
    </row>
    <row r="365" spans="2:11">
      <c r="B365" s="134" t="s">
        <v>214</v>
      </c>
      <c r="C365" s="25" t="s">
        <v>215</v>
      </c>
      <c r="D365" s="99">
        <f>SUM(F$303,F$314,F$325,F$336,F$347,F$358)</f>
        <v>2899</v>
      </c>
      <c r="E365" s="99">
        <f>SUM(G$303,G$314,G$325,G$336,G$347,G$358)</f>
        <v>3237</v>
      </c>
      <c r="F365" s="99">
        <f t="shared" ref="F365" si="4">SUM(H$303,H$314,H$325,H$336,H$347,H$358)</f>
        <v>3505</v>
      </c>
      <c r="G365" s="99">
        <f t="shared" ref="G365" si="5">SUM(I$303,I$314,I$325,I$336,I$347,I$358)</f>
        <v>2719</v>
      </c>
      <c r="K365" s="7"/>
    </row>
    <row r="366" spans="2:11">
      <c r="B366" s="143"/>
      <c r="C366" s="25" t="s">
        <v>213</v>
      </c>
      <c r="D366" s="99">
        <f>SUM(F$294:F$302, F$304, F$305:F$313, F$315, F$316:F$324, F$326, F$327:F$335, F$337, F$338:F$346, F$348, F$349:F$357, F$359)</f>
        <v>9647</v>
      </c>
      <c r="E366" s="99">
        <f t="shared" ref="E366" si="6">SUM(G$294:G$302, G$304, G$305:G$313, G$315, G$316:G$324, G$326, G$327:G$335, G$337, G$338:G$346, G$348, G$349:G$357, G$359)</f>
        <v>10632</v>
      </c>
      <c r="F366" s="99">
        <f t="shared" ref="F366" si="7">SUM(H$294:H$302, H$304, H$305:H$313, H$315, H$316:H$324, H$326, H$327:H$335, H$337, H$338:H$346, H$348, H$349:H$357, H$359)</f>
        <v>10730</v>
      </c>
      <c r="G366" s="99">
        <f t="shared" ref="G366" si="8">SUM(I$294:I$302, I$304, I$305:I$313, I$315, I$316:I$324, I$326, I$327:I$335, I$337, I$338:I$346, I$348, I$349:I$357, I$359)</f>
        <v>8791</v>
      </c>
      <c r="K366" s="7"/>
    </row>
    <row r="367" spans="2:11">
      <c r="J367" s="7"/>
    </row>
    <row r="368" spans="2:11" s="37" customFormat="1" ht="20.45">
      <c r="B368" s="113" t="s">
        <v>216</v>
      </c>
      <c r="C368"/>
      <c r="D368"/>
      <c r="E368"/>
      <c r="F368"/>
      <c r="G368"/>
      <c r="H368"/>
      <c r="I368"/>
    </row>
    <row r="369" spans="2:9" s="37" customFormat="1">
      <c r="B369" s="95" t="s">
        <v>217</v>
      </c>
      <c r="C369"/>
      <c r="D369"/>
      <c r="E369"/>
      <c r="F369"/>
      <c r="G369"/>
    </row>
    <row r="370" spans="2:9" s="37" customFormat="1">
      <c r="B370" s="105" t="s">
        <v>218</v>
      </c>
      <c r="C370"/>
      <c r="D370"/>
      <c r="E370"/>
      <c r="F370"/>
      <c r="G370"/>
    </row>
    <row r="371" spans="2:9" s="37" customFormat="1">
      <c r="B371" s="105" t="s">
        <v>219</v>
      </c>
      <c r="C371"/>
      <c r="D371"/>
      <c r="E371"/>
      <c r="F371"/>
      <c r="G371"/>
    </row>
    <row r="372" spans="2:9" s="37" customFormat="1">
      <c r="B372" s="105" t="s">
        <v>220</v>
      </c>
      <c r="C372"/>
      <c r="D372"/>
      <c r="E372"/>
      <c r="F372"/>
      <c r="G372"/>
    </row>
    <row r="373" spans="2:9" s="37" customFormat="1">
      <c r="B373" s="95"/>
      <c r="C373"/>
      <c r="D373"/>
      <c r="E373"/>
      <c r="F373"/>
      <c r="G373"/>
    </row>
    <row r="374" spans="2:9" s="37" customFormat="1">
      <c r="B374" s="7" t="s">
        <v>221</v>
      </c>
      <c r="C374"/>
      <c r="D374"/>
      <c r="E374"/>
      <c r="F374"/>
      <c r="G374"/>
    </row>
    <row r="375" spans="2:9">
      <c r="B375" s="20" t="s">
        <v>178</v>
      </c>
      <c r="C375" s="20" t="s">
        <v>222</v>
      </c>
      <c r="D375" s="20" t="s">
        <v>223</v>
      </c>
      <c r="E375" s="20" t="s">
        <v>224</v>
      </c>
      <c r="H375" s="37"/>
      <c r="I375" s="37"/>
    </row>
    <row r="376" spans="2:9" ht="17.25">
      <c r="B376" s="100">
        <v>201209</v>
      </c>
      <c r="C376" s="106">
        <v>715</v>
      </c>
      <c r="D376" s="146">
        <v>1133</v>
      </c>
      <c r="E376" s="107">
        <f>C376/D376</f>
        <v>0.6310679611650486</v>
      </c>
      <c r="H376" s="37"/>
      <c r="I376" s="37"/>
    </row>
    <row r="377" spans="2:9" ht="17.25">
      <c r="B377" s="100">
        <v>201208</v>
      </c>
      <c r="C377" s="106">
        <v>664</v>
      </c>
      <c r="D377" s="146">
        <v>1111</v>
      </c>
      <c r="E377" s="107">
        <f t="shared" ref="E377:E408" si="9">C377/D377</f>
        <v>0.59765976597659765</v>
      </c>
      <c r="H377" s="37"/>
      <c r="I377" s="37"/>
    </row>
    <row r="378" spans="2:9" ht="17.25">
      <c r="B378" s="100">
        <v>201207</v>
      </c>
      <c r="C378" s="106">
        <v>693</v>
      </c>
      <c r="D378" s="146">
        <v>1097</v>
      </c>
      <c r="E378" s="107">
        <f t="shared" si="9"/>
        <v>0.63172288058340931</v>
      </c>
      <c r="H378" s="37"/>
      <c r="I378" s="37"/>
    </row>
    <row r="379" spans="2:9" ht="17.25">
      <c r="B379" s="100">
        <v>201206</v>
      </c>
      <c r="C379" s="106">
        <v>701</v>
      </c>
      <c r="D379" s="146">
        <v>1080</v>
      </c>
      <c r="E379" s="107">
        <f t="shared" si="9"/>
        <v>0.64907407407407403</v>
      </c>
      <c r="H379" s="37"/>
      <c r="I379" s="37"/>
    </row>
    <row r="380" spans="2:9" ht="17.25">
      <c r="B380" s="100">
        <v>201205</v>
      </c>
      <c r="C380" s="106">
        <v>680</v>
      </c>
      <c r="D380" s="146">
        <v>1074</v>
      </c>
      <c r="E380" s="107">
        <f t="shared" si="9"/>
        <v>0.63314711359404097</v>
      </c>
      <c r="H380" s="37"/>
      <c r="I380" s="37"/>
    </row>
    <row r="381" spans="2:9" ht="18.600000000000001" customHeight="1">
      <c r="B381" s="18">
        <v>201204</v>
      </c>
      <c r="C381" s="98">
        <v>652</v>
      </c>
      <c r="D381" s="146">
        <v>1081</v>
      </c>
      <c r="E381" s="107">
        <f t="shared" si="9"/>
        <v>0.60314523589269198</v>
      </c>
      <c r="H381" s="37"/>
      <c r="I381" s="37"/>
    </row>
    <row r="382" spans="2:9" ht="17.25">
      <c r="B382" s="100">
        <v>201203</v>
      </c>
      <c r="C382" s="106">
        <v>717</v>
      </c>
      <c r="D382" s="146">
        <v>1132</v>
      </c>
      <c r="E382" s="107">
        <f t="shared" si="9"/>
        <v>0.63339222614840984</v>
      </c>
      <c r="H382" s="37"/>
      <c r="I382" s="37"/>
    </row>
    <row r="383" spans="2:9" ht="17.25">
      <c r="B383" s="100">
        <v>201202</v>
      </c>
      <c r="C383" s="106">
        <v>662</v>
      </c>
      <c r="D383" s="146">
        <v>1091</v>
      </c>
      <c r="E383" s="107">
        <f t="shared" si="9"/>
        <v>0.60678276810265808</v>
      </c>
      <c r="H383" s="37"/>
      <c r="I383" s="37"/>
    </row>
    <row r="384" spans="2:9" ht="17.25">
      <c r="B384" s="100">
        <v>201201</v>
      </c>
      <c r="C384" s="106">
        <v>711</v>
      </c>
      <c r="D384" s="146">
        <v>1149</v>
      </c>
      <c r="E384" s="107">
        <f t="shared" si="9"/>
        <v>0.61879895561357701</v>
      </c>
      <c r="F384" s="37"/>
      <c r="G384" s="37"/>
      <c r="H384" s="37"/>
      <c r="I384" s="37"/>
    </row>
    <row r="385" spans="2:9" ht="17.25">
      <c r="B385" s="100">
        <v>201112</v>
      </c>
      <c r="C385" s="106">
        <v>666</v>
      </c>
      <c r="D385" s="146">
        <v>1068</v>
      </c>
      <c r="E385" s="107">
        <f t="shared" si="9"/>
        <v>0.6235955056179775</v>
      </c>
      <c r="F385" s="37"/>
      <c r="G385" s="37"/>
      <c r="H385" s="37"/>
      <c r="I385" s="37"/>
    </row>
    <row r="386" spans="2:9" ht="17.25">
      <c r="B386" s="100">
        <v>201111</v>
      </c>
      <c r="C386" s="106">
        <v>602</v>
      </c>
      <c r="D386" s="146">
        <v>1042</v>
      </c>
      <c r="E386" s="107">
        <f t="shared" si="9"/>
        <v>0.57773512476007682</v>
      </c>
      <c r="F386" s="37"/>
      <c r="G386" s="37"/>
      <c r="H386" s="37"/>
      <c r="I386" s="37"/>
    </row>
    <row r="387" spans="2:9" ht="17.25">
      <c r="B387" s="18">
        <v>201110</v>
      </c>
      <c r="C387" s="98">
        <v>584</v>
      </c>
      <c r="D387" s="146">
        <v>1048</v>
      </c>
      <c r="E387" s="107">
        <f t="shared" si="9"/>
        <v>0.5572519083969466</v>
      </c>
      <c r="F387" s="37"/>
      <c r="G387" s="37"/>
      <c r="H387" s="37"/>
      <c r="I387" s="37"/>
    </row>
    <row r="388" spans="2:9" ht="17.25">
      <c r="B388" s="100">
        <v>201109</v>
      </c>
      <c r="C388" s="106">
        <v>573</v>
      </c>
      <c r="D388" s="146">
        <v>1012</v>
      </c>
      <c r="E388" s="107">
        <f t="shared" si="9"/>
        <v>0.5662055335968379</v>
      </c>
      <c r="F388" s="37"/>
      <c r="G388" s="37"/>
      <c r="H388" s="37"/>
      <c r="I388" s="37"/>
    </row>
    <row r="389" spans="2:9" ht="17.25">
      <c r="B389" s="100">
        <v>201108</v>
      </c>
      <c r="C389" s="106">
        <v>554</v>
      </c>
      <c r="D389" s="146">
        <v>989</v>
      </c>
      <c r="E389" s="107">
        <f t="shared" si="9"/>
        <v>0.56016177957532864</v>
      </c>
      <c r="F389" s="37"/>
      <c r="G389" s="37"/>
      <c r="H389" s="37"/>
      <c r="I389" s="37"/>
    </row>
    <row r="390" spans="2:9" ht="17.25">
      <c r="B390" s="100">
        <v>201107</v>
      </c>
      <c r="C390" s="106">
        <v>591</v>
      </c>
      <c r="D390" s="146">
        <v>985</v>
      </c>
      <c r="E390" s="107">
        <f t="shared" si="9"/>
        <v>0.6</v>
      </c>
      <c r="F390" s="37"/>
      <c r="G390" s="37"/>
      <c r="H390" s="37"/>
      <c r="I390" s="37"/>
    </row>
    <row r="391" spans="2:9" ht="17.25">
      <c r="B391" s="100">
        <v>201106</v>
      </c>
      <c r="C391" s="106">
        <v>601</v>
      </c>
      <c r="D391" s="146">
        <v>1000</v>
      </c>
      <c r="E391" s="107">
        <f t="shared" si="9"/>
        <v>0.60099999999999998</v>
      </c>
      <c r="F391" s="37"/>
      <c r="G391" s="37"/>
      <c r="H391" s="37"/>
      <c r="I391" s="37"/>
    </row>
    <row r="392" spans="2:9" ht="17.25">
      <c r="B392" s="100">
        <v>201105</v>
      </c>
      <c r="C392" s="106">
        <v>592</v>
      </c>
      <c r="D392" s="146">
        <v>1010</v>
      </c>
      <c r="E392" s="107">
        <f t="shared" si="9"/>
        <v>0.5861386138613861</v>
      </c>
      <c r="F392" s="37"/>
      <c r="G392" s="37"/>
      <c r="H392" s="37"/>
      <c r="I392" s="37"/>
    </row>
    <row r="393" spans="2:9" ht="17.25">
      <c r="B393" s="18">
        <v>201104</v>
      </c>
      <c r="C393" s="98">
        <v>570</v>
      </c>
      <c r="D393" s="146">
        <v>969</v>
      </c>
      <c r="E393" s="107">
        <f t="shared" si="9"/>
        <v>0.58823529411764708</v>
      </c>
      <c r="F393" s="37"/>
      <c r="G393" s="37"/>
      <c r="H393" s="37"/>
      <c r="I393" s="37"/>
    </row>
    <row r="394" spans="2:9" ht="17.25">
      <c r="B394" s="100">
        <v>201103</v>
      </c>
      <c r="C394" s="106">
        <v>592</v>
      </c>
      <c r="D394" s="146">
        <v>1011</v>
      </c>
      <c r="E394" s="107">
        <f t="shared" si="9"/>
        <v>0.58555885262116714</v>
      </c>
      <c r="F394" s="37"/>
      <c r="G394" s="37"/>
      <c r="H394" s="37"/>
      <c r="I394" s="37"/>
    </row>
    <row r="395" spans="2:9" ht="17.25">
      <c r="B395" s="100">
        <v>201102</v>
      </c>
      <c r="C395" s="106">
        <v>551</v>
      </c>
      <c r="D395" s="146">
        <v>977</v>
      </c>
      <c r="E395" s="107">
        <f t="shared" si="9"/>
        <v>0.563971340839304</v>
      </c>
      <c r="F395" s="37"/>
      <c r="G395" s="37"/>
      <c r="H395" s="37"/>
      <c r="I395" s="37"/>
    </row>
    <row r="396" spans="2:9" ht="17.25">
      <c r="B396" s="100">
        <v>201101</v>
      </c>
      <c r="C396" s="106">
        <v>646</v>
      </c>
      <c r="D396" s="146">
        <v>1046</v>
      </c>
      <c r="E396" s="107">
        <f t="shared" si="9"/>
        <v>0.61759082217973227</v>
      </c>
      <c r="F396" s="37"/>
      <c r="G396" s="37"/>
      <c r="H396" s="37"/>
      <c r="I396" s="37"/>
    </row>
    <row r="397" spans="2:9" ht="17.25">
      <c r="B397" s="100">
        <v>201012</v>
      </c>
      <c r="C397" s="106">
        <v>586</v>
      </c>
      <c r="D397" s="146">
        <v>1010</v>
      </c>
      <c r="E397" s="107">
        <f t="shared" si="9"/>
        <v>0.58019801980198016</v>
      </c>
      <c r="F397" s="37"/>
      <c r="G397" s="37"/>
      <c r="H397" s="37"/>
      <c r="I397" s="37"/>
    </row>
    <row r="398" spans="2:9" ht="17.25">
      <c r="B398" s="100">
        <v>201011</v>
      </c>
      <c r="C398" s="106">
        <v>562</v>
      </c>
      <c r="D398" s="146">
        <v>972</v>
      </c>
      <c r="E398" s="107">
        <f t="shared" si="9"/>
        <v>0.57818930041152261</v>
      </c>
      <c r="F398" s="37"/>
      <c r="G398" s="37"/>
      <c r="H398" s="37"/>
      <c r="I398" s="37"/>
    </row>
    <row r="399" spans="2:9" ht="17.25">
      <c r="B399" s="18">
        <v>201010</v>
      </c>
      <c r="C399" s="98">
        <v>544</v>
      </c>
      <c r="D399" s="146">
        <v>961</v>
      </c>
      <c r="E399" s="107">
        <f t="shared" si="9"/>
        <v>0.56607700312174813</v>
      </c>
      <c r="F399" s="37"/>
      <c r="G399" s="37"/>
      <c r="H399" s="37"/>
      <c r="I399" s="37"/>
    </row>
    <row r="400" spans="2:9" ht="17.25">
      <c r="B400" s="100">
        <v>201009</v>
      </c>
      <c r="C400" s="106">
        <v>517</v>
      </c>
      <c r="D400" s="146">
        <v>936</v>
      </c>
      <c r="E400" s="107">
        <f t="shared" si="9"/>
        <v>0.55235042735042739</v>
      </c>
      <c r="F400" s="37"/>
      <c r="G400" s="37"/>
      <c r="H400" s="37"/>
      <c r="I400" s="37"/>
    </row>
    <row r="401" spans="2:9" ht="17.25">
      <c r="B401" s="100">
        <v>201008</v>
      </c>
      <c r="C401" s="106">
        <v>505</v>
      </c>
      <c r="D401" s="146">
        <v>919</v>
      </c>
      <c r="E401" s="107">
        <f t="shared" si="9"/>
        <v>0.54951033732317733</v>
      </c>
      <c r="F401" s="37"/>
      <c r="G401" s="37"/>
      <c r="H401" s="37"/>
      <c r="I401" s="37"/>
    </row>
    <row r="402" spans="2:9" ht="17.25">
      <c r="B402" s="100">
        <v>201007</v>
      </c>
      <c r="C402" s="106">
        <v>521</v>
      </c>
      <c r="D402" s="146">
        <v>951</v>
      </c>
      <c r="E402" s="107">
        <f t="shared" si="9"/>
        <v>0.54784437434279709</v>
      </c>
      <c r="F402" s="37"/>
      <c r="G402" s="37"/>
      <c r="H402" s="37"/>
      <c r="I402" s="37"/>
    </row>
    <row r="403" spans="2:9" ht="17.25">
      <c r="B403" s="100">
        <v>201006</v>
      </c>
      <c r="C403" s="106">
        <v>514</v>
      </c>
      <c r="D403" s="146">
        <v>942</v>
      </c>
      <c r="E403" s="107">
        <f t="shared" si="9"/>
        <v>0.54564755838641188</v>
      </c>
      <c r="F403" s="37"/>
      <c r="G403" s="37"/>
      <c r="H403" s="37"/>
      <c r="I403" s="37"/>
    </row>
    <row r="404" spans="2:9" ht="17.25">
      <c r="B404" s="100">
        <v>201005</v>
      </c>
      <c r="C404" s="106">
        <v>546</v>
      </c>
      <c r="D404" s="146">
        <v>957</v>
      </c>
      <c r="E404" s="107">
        <f t="shared" si="9"/>
        <v>0.57053291536050155</v>
      </c>
      <c r="F404" s="37"/>
      <c r="G404" s="37"/>
      <c r="H404" s="37"/>
      <c r="I404" s="37"/>
    </row>
    <row r="405" spans="2:9" ht="17.25">
      <c r="B405" s="18">
        <v>201004</v>
      </c>
      <c r="C405" s="98">
        <v>487</v>
      </c>
      <c r="D405" s="146">
        <v>906</v>
      </c>
      <c r="E405" s="107">
        <f t="shared" si="9"/>
        <v>0.53752759381898452</v>
      </c>
      <c r="F405" s="37"/>
      <c r="G405" s="37"/>
      <c r="H405" s="37"/>
      <c r="I405" s="37"/>
    </row>
    <row r="406" spans="2:9" ht="17.25">
      <c r="B406" s="100">
        <v>201003</v>
      </c>
      <c r="C406" s="106">
        <v>534</v>
      </c>
      <c r="D406" s="146">
        <v>948</v>
      </c>
      <c r="E406" s="107">
        <f t="shared" si="9"/>
        <v>0.56329113924050633</v>
      </c>
      <c r="F406" s="37"/>
      <c r="G406" s="37"/>
      <c r="H406" s="37"/>
      <c r="I406" s="37"/>
    </row>
    <row r="407" spans="2:9" ht="17.25">
      <c r="B407" s="100">
        <v>201002</v>
      </c>
      <c r="C407" s="106">
        <v>486</v>
      </c>
      <c r="D407" s="146">
        <v>903</v>
      </c>
      <c r="E407" s="107">
        <f t="shared" si="9"/>
        <v>0.53820598006644516</v>
      </c>
      <c r="F407" s="37"/>
      <c r="G407" s="37"/>
      <c r="H407" s="37"/>
      <c r="I407" s="37"/>
    </row>
    <row r="408" spans="2:9" ht="17.25">
      <c r="B408" s="100">
        <v>201001</v>
      </c>
      <c r="C408" s="106">
        <v>569</v>
      </c>
      <c r="D408" s="146">
        <v>978</v>
      </c>
      <c r="E408" s="107">
        <f t="shared" si="9"/>
        <v>0.58179959100204504</v>
      </c>
      <c r="F408" s="37"/>
      <c r="G408" s="37"/>
      <c r="H408" s="37"/>
      <c r="I408" s="37"/>
    </row>
    <row r="409" spans="2:9">
      <c r="F409" s="37"/>
      <c r="G409" s="37"/>
    </row>
    <row r="410" spans="2:9">
      <c r="B410" s="27" t="s">
        <v>225</v>
      </c>
      <c r="F410" s="37"/>
      <c r="G410" s="37"/>
    </row>
    <row r="411" spans="2:9">
      <c r="B411" t="s">
        <v>226</v>
      </c>
    </row>
    <row r="412" spans="2:9">
      <c r="B412" s="114" t="s">
        <v>227</v>
      </c>
    </row>
    <row r="413" spans="2:9">
      <c r="B413" s="115" t="s">
        <v>228</v>
      </c>
    </row>
    <row r="414" spans="2:9">
      <c r="B414" s="115" t="s">
        <v>229</v>
      </c>
    </row>
    <row r="415" spans="2:9">
      <c r="B415" s="115"/>
    </row>
    <row r="416" spans="2:9">
      <c r="B416" s="117" t="s">
        <v>230</v>
      </c>
      <c r="C416" s="117" t="s">
        <v>231</v>
      </c>
      <c r="D416" s="117" t="s">
        <v>232</v>
      </c>
      <c r="E416" s="117" t="s">
        <v>165</v>
      </c>
    </row>
    <row r="417" spans="2:5">
      <c r="B417" s="122" t="s">
        <v>233</v>
      </c>
      <c r="C417" s="116">
        <v>109</v>
      </c>
      <c r="D417" s="116">
        <v>264</v>
      </c>
      <c r="E417" s="118">
        <f>C417/D417</f>
        <v>0.4128787878787879</v>
      </c>
    </row>
    <row r="418" spans="2:5">
      <c r="B418" s="122" t="s">
        <v>234</v>
      </c>
      <c r="C418" s="116">
        <v>287</v>
      </c>
      <c r="D418" s="116">
        <v>617</v>
      </c>
      <c r="E418" s="118">
        <f t="shared" ref="E418:E421" si="10">C418/D418</f>
        <v>0.46515397082658022</v>
      </c>
    </row>
    <row r="419" spans="2:5">
      <c r="B419" s="122" t="s">
        <v>235</v>
      </c>
      <c r="C419" s="116">
        <v>336</v>
      </c>
      <c r="D419" s="116">
        <v>696</v>
      </c>
      <c r="E419" s="118">
        <f t="shared" si="10"/>
        <v>0.48275862068965519</v>
      </c>
    </row>
    <row r="420" spans="2:5">
      <c r="B420" s="122" t="s">
        <v>236</v>
      </c>
      <c r="C420" s="116">
        <v>186</v>
      </c>
      <c r="D420" s="116">
        <v>725</v>
      </c>
      <c r="E420" s="124">
        <f t="shared" si="10"/>
        <v>0.25655172413793104</v>
      </c>
    </row>
    <row r="421" spans="2:5">
      <c r="B421" s="122" t="s">
        <v>237</v>
      </c>
      <c r="C421" s="116">
        <v>329</v>
      </c>
      <c r="D421" s="116">
        <v>702</v>
      </c>
      <c r="E421" s="118">
        <f t="shared" si="10"/>
        <v>0.46866096866096868</v>
      </c>
    </row>
    <row r="422" spans="2:5">
      <c r="B422" s="123" t="s">
        <v>238</v>
      </c>
      <c r="C422" s="119">
        <v>486</v>
      </c>
      <c r="D422" s="119">
        <v>741</v>
      </c>
      <c r="E422" s="120">
        <f t="shared" ref="E422:E424" si="11">C422/D422</f>
        <v>0.65587044534412953</v>
      </c>
    </row>
    <row r="423" spans="2:5">
      <c r="B423" s="122" t="s">
        <v>239</v>
      </c>
      <c r="C423" s="116">
        <v>122</v>
      </c>
      <c r="D423" s="116">
        <v>595</v>
      </c>
      <c r="E423" s="118">
        <f t="shared" si="11"/>
        <v>0.20504201680672268</v>
      </c>
    </row>
    <row r="424" spans="2:5">
      <c r="B424" s="122" t="s">
        <v>240</v>
      </c>
      <c r="C424" s="116">
        <v>5</v>
      </c>
      <c r="D424" s="116">
        <v>48</v>
      </c>
      <c r="E424" s="118">
        <f t="shared" si="11"/>
        <v>0.10416666666666667</v>
      </c>
    </row>
    <row r="427" spans="2:5">
      <c r="B427" s="114" t="s">
        <v>241</v>
      </c>
    </row>
    <row r="428" spans="2:5">
      <c r="B428" s="115" t="s">
        <v>242</v>
      </c>
    </row>
    <row r="429" spans="2:5">
      <c r="B429" s="115" t="s">
        <v>243</v>
      </c>
      <c r="C429" t="s">
        <v>244</v>
      </c>
    </row>
    <row r="430" spans="2:5" ht="17.25">
      <c r="B430" s="121"/>
      <c r="C430" s="94" t="s">
        <v>245</v>
      </c>
    </row>
    <row r="432" spans="2:5">
      <c r="B432" s="117" t="s">
        <v>246</v>
      </c>
      <c r="C432" s="117" t="s">
        <v>231</v>
      </c>
      <c r="D432" s="117" t="s">
        <v>232</v>
      </c>
      <c r="E432" s="117" t="s">
        <v>165</v>
      </c>
    </row>
    <row r="433" spans="2:5">
      <c r="B433" s="116" t="s">
        <v>247</v>
      </c>
      <c r="C433" s="116">
        <v>37</v>
      </c>
      <c r="D433" s="116">
        <v>89</v>
      </c>
      <c r="E433" s="118">
        <f>C433/D433</f>
        <v>0.4157303370786517</v>
      </c>
    </row>
    <row r="434" spans="2:5">
      <c r="B434" s="147" t="s">
        <v>248</v>
      </c>
      <c r="C434" s="147">
        <v>404</v>
      </c>
      <c r="D434" s="147">
        <v>949</v>
      </c>
      <c r="E434" s="148">
        <f t="shared" ref="E434:E438" si="12">C434/D434</f>
        <v>0.42571127502634354</v>
      </c>
    </row>
    <row r="435" spans="2:5">
      <c r="B435" s="116" t="s">
        <v>249</v>
      </c>
      <c r="C435" s="116">
        <v>411</v>
      </c>
      <c r="D435" s="116">
        <v>997</v>
      </c>
      <c r="E435" s="118">
        <f t="shared" si="12"/>
        <v>0.41223671013039115</v>
      </c>
    </row>
    <row r="436" spans="2:5">
      <c r="B436" s="147" t="s">
        <v>250</v>
      </c>
      <c r="C436" s="147">
        <v>758</v>
      </c>
      <c r="D436" s="147">
        <v>1750</v>
      </c>
      <c r="E436" s="148">
        <f t="shared" si="12"/>
        <v>0.43314285714285716</v>
      </c>
    </row>
    <row r="437" spans="2:5" ht="17.25">
      <c r="B437" s="149" t="s">
        <v>251</v>
      </c>
      <c r="C437" s="149">
        <v>5</v>
      </c>
      <c r="D437" s="149">
        <v>9</v>
      </c>
      <c r="E437" s="150">
        <f t="shared" si="12"/>
        <v>0.55555555555555558</v>
      </c>
    </row>
    <row r="438" spans="2:5">
      <c r="B438" s="116" t="s">
        <v>252</v>
      </c>
      <c r="C438" s="116">
        <v>245</v>
      </c>
      <c r="D438" s="116">
        <v>594</v>
      </c>
      <c r="E438" s="118">
        <f t="shared" si="12"/>
        <v>0.41245791245791247</v>
      </c>
    </row>
    <row r="440" spans="2:5">
      <c r="B440" s="114" t="s">
        <v>253</v>
      </c>
    </row>
    <row r="441" spans="2:5">
      <c r="B441" s="115" t="s">
        <v>228</v>
      </c>
    </row>
    <row r="442" spans="2:5">
      <c r="B442" s="115" t="s">
        <v>254</v>
      </c>
    </row>
    <row r="444" spans="2:5">
      <c r="B444" s="117" t="s">
        <v>255</v>
      </c>
      <c r="C444" s="117" t="s">
        <v>231</v>
      </c>
      <c r="D444" s="117" t="s">
        <v>232</v>
      </c>
      <c r="E444" s="117" t="s">
        <v>165</v>
      </c>
    </row>
    <row r="445" spans="2:5">
      <c r="B445" s="119" t="s">
        <v>256</v>
      </c>
      <c r="C445" s="119">
        <v>798</v>
      </c>
      <c r="D445" s="119">
        <v>1739</v>
      </c>
      <c r="E445" s="120">
        <f>C445/D445</f>
        <v>0.45888441633122484</v>
      </c>
    </row>
    <row r="446" spans="2:5">
      <c r="B446" s="116" t="s">
        <v>257</v>
      </c>
      <c r="C446" s="116">
        <v>707</v>
      </c>
      <c r="D446" s="116">
        <v>2158</v>
      </c>
      <c r="E446" s="118">
        <f t="shared" ref="E446:E450" si="13">C446/D446</f>
        <v>0.32761816496756258</v>
      </c>
    </row>
    <row r="447" spans="2:5" ht="17.25"/>
    <row r="448" spans="2:5" ht="17.25"/>
  </sheetData>
  <mergeCells count="88">
    <mergeCell ref="B363:B364"/>
    <mergeCell ref="B365:B366"/>
    <mergeCell ref="C355:D355"/>
    <mergeCell ref="C356:D356"/>
    <mergeCell ref="C357:D357"/>
    <mergeCell ref="C358:D358"/>
    <mergeCell ref="B349:B359"/>
    <mergeCell ref="C349:D349"/>
    <mergeCell ref="C350:D350"/>
    <mergeCell ref="C351:D351"/>
    <mergeCell ref="C352:D352"/>
    <mergeCell ref="C353:D353"/>
    <mergeCell ref="C354:D354"/>
    <mergeCell ref="C359:D359"/>
    <mergeCell ref="C345:D345"/>
    <mergeCell ref="C346:D346"/>
    <mergeCell ref="C347:D347"/>
    <mergeCell ref="B338:B348"/>
    <mergeCell ref="C338:D338"/>
    <mergeCell ref="C339:D339"/>
    <mergeCell ref="C340:D340"/>
    <mergeCell ref="C341:D341"/>
    <mergeCell ref="C342:D342"/>
    <mergeCell ref="C343:D343"/>
    <mergeCell ref="C344:D344"/>
    <mergeCell ref="C348:D348"/>
    <mergeCell ref="C335:D335"/>
    <mergeCell ref="C336:D336"/>
    <mergeCell ref="B327:B337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7:D337"/>
    <mergeCell ref="C325:D325"/>
    <mergeCell ref="B316:B326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6:D326"/>
    <mergeCell ref="C298:D298"/>
    <mergeCell ref="C299:D299"/>
    <mergeCell ref="C300:D300"/>
    <mergeCell ref="C301:D301"/>
    <mergeCell ref="B305:B315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04:D304"/>
    <mergeCell ref="B294:B304"/>
    <mergeCell ref="C294:D294"/>
    <mergeCell ref="C296:D296"/>
    <mergeCell ref="D52:E52"/>
    <mergeCell ref="D53:E53"/>
    <mergeCell ref="D54:E54"/>
    <mergeCell ref="D56:E56"/>
    <mergeCell ref="D57:E57"/>
    <mergeCell ref="D55:E55"/>
    <mergeCell ref="C302:D302"/>
    <mergeCell ref="B249:C249"/>
    <mergeCell ref="C293:D293"/>
    <mergeCell ref="C295:D295"/>
    <mergeCell ref="C303:D303"/>
    <mergeCell ref="C297:D297"/>
    <mergeCell ref="F52:M52"/>
    <mergeCell ref="F53:M53"/>
    <mergeCell ref="F54:M54"/>
    <mergeCell ref="F56:M56"/>
    <mergeCell ref="F57:M57"/>
    <mergeCell ref="F55:M55"/>
  </mergeCells>
  <phoneticPr fontId="5" type="noConversion"/>
  <conditionalFormatting sqref="F25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{5FAEDA34-F127-479D-8A12-9B4217B38450}</x14:id>
        </ext>
      </extLst>
    </cfRule>
  </conditionalFormatting>
  <conditionalFormatting sqref="C244:C24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{0CE2A71A-FB48-4393-A655-265B3E384719}</x14:id>
        </ext>
      </extLst>
    </cfRule>
  </conditionalFormatting>
  <conditionalFormatting sqref="C79:C10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{BD2AFBF2-84A8-422C-A32B-6EA904834616}</x14:id>
        </ext>
      </extLst>
    </cfRule>
  </conditionalFormatting>
  <conditionalFormatting sqref="C112:C1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{B8027C9C-3CE7-40D7-849A-6274ABE9835D}</x14:id>
        </ext>
      </extLst>
    </cfRule>
  </conditionalFormatting>
  <conditionalFormatting sqref="E294:E35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{2418026C-6FA3-4158-A472-F795CC3E2891}</x14:id>
        </ext>
      </extLst>
    </cfRule>
  </conditionalFormatting>
  <conditionalFormatting sqref="F294:F35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{2D232676-A676-4682-AC74-4F201745C2C0}</x14:id>
        </ext>
      </extLst>
    </cfRule>
  </conditionalFormatting>
  <conditionalFormatting sqref="G307:G354 G356:G359 G294:G305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{97DD9E42-D641-4224-B9CB-1E98C4EE45C6}</x14:id>
        </ext>
      </extLst>
    </cfRule>
  </conditionalFormatting>
  <conditionalFormatting sqref="H322:H359 H294:H320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{F3E8E409-3EF7-46B3-AB4E-C28F81D7F599}</x14:id>
        </ext>
      </extLst>
    </cfRule>
  </conditionalFormatting>
  <conditionalFormatting sqref="E294:E35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{908D2A88-F587-4FC8-B239-F7838C3158A2}</x14:id>
        </ext>
      </extLst>
    </cfRule>
  </conditionalFormatting>
  <conditionalFormatting sqref="F294:F359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{116DDD9A-29C3-4228-8FE6-6F0BEA4EE197}</x14:id>
        </ext>
      </extLst>
    </cfRule>
  </conditionalFormatting>
  <conditionalFormatting sqref="G307:G354 G356:G359 G294:G305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{D2EBC713-53F6-4ECD-8CF1-28B659E83698}</x14:id>
        </ext>
      </extLst>
    </cfRule>
  </conditionalFormatting>
  <conditionalFormatting sqref="I294:I312 I314:I359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{C79FDE84-DEEE-4CD2-9B3E-FEDC90439647}</x14:id>
        </ext>
      </extLst>
    </cfRule>
  </conditionalFormatting>
  <conditionalFormatting sqref="E322:I354 E321:G321 I321 E307:I312 E316:I320 E313:H315 I314:I315 E355:F355 H355:I355 E356:I359 E306:F306 H306:I306 E294:I3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{BD456485-12C5-46BA-8836-3B80DCFBE9E7}</x14:id>
        </ext>
      </extLst>
    </cfRule>
  </conditionalFormatting>
  <pageMargins left="0.7" right="0.7" top="0.75" bottom="0.75" header="0.3" footer="0.3"/>
  <ignoredErrors>
    <ignoredError sqref="B294:D359" numberStoredAsText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AEDA34-F127-479D-8A12-9B4217B38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F250</xm:sqref>
        </x14:conditionalFormatting>
        <x14:conditionalFormatting xmlns:xm="http://schemas.microsoft.com/office/excel/2006/main">
          <x14:cfRule type="dataBar" id="{0CE2A71A-FB48-4393-A655-265B3E384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C244:C248</xm:sqref>
        </x14:conditionalFormatting>
        <x14:conditionalFormatting xmlns:xm="http://schemas.microsoft.com/office/excel/2006/main">
          <x14:cfRule type="dataBar" id="{BD2AFBF2-84A8-422C-A32B-6EA904834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C79:C101</xm:sqref>
        </x14:conditionalFormatting>
        <x14:conditionalFormatting xmlns:xm="http://schemas.microsoft.com/office/excel/2006/main">
          <x14:cfRule type="dataBar" id="{B8027C9C-3CE7-40D7-849A-6274ABE98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C112:C134</xm:sqref>
        </x14:conditionalFormatting>
        <x14:conditionalFormatting xmlns:xm="http://schemas.microsoft.com/office/excel/2006/main">
          <x14:cfRule type="dataBar" id="{2418026C-6FA3-4158-A472-F795CC3E2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E294:E359</xm:sqref>
        </x14:conditionalFormatting>
        <x14:conditionalFormatting xmlns:xm="http://schemas.microsoft.com/office/excel/2006/main">
          <x14:cfRule type="dataBar" id="{2D232676-A676-4682-AC74-4F201745C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F294:F359</xm:sqref>
        </x14:conditionalFormatting>
        <x14:conditionalFormatting xmlns:xm="http://schemas.microsoft.com/office/excel/2006/main">
          <x14:cfRule type="dataBar" id="{97DD9E42-D641-4224-B9CB-1E98C4EE45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G307:G354 G356:G359 G294:G305</xm:sqref>
        </x14:conditionalFormatting>
        <x14:conditionalFormatting xmlns:xm="http://schemas.microsoft.com/office/excel/2006/main">
          <x14:cfRule type="dataBar" id="{F3E8E409-3EF7-46B3-AB4E-C28F81D7F5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H322:H359 H294:H320</xm:sqref>
        </x14:conditionalFormatting>
        <x14:conditionalFormatting xmlns:xm="http://schemas.microsoft.com/office/excel/2006/main">
          <x14:cfRule type="dataBar" id="{908D2A88-F587-4FC8-B239-F7838C3158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E294:E359</xm:sqref>
        </x14:conditionalFormatting>
        <x14:conditionalFormatting xmlns:xm="http://schemas.microsoft.com/office/excel/2006/main">
          <x14:cfRule type="dataBar" id="{116DDD9A-29C3-4228-8FE6-6F0BEA4EE1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F294:F359</xm:sqref>
        </x14:conditionalFormatting>
        <x14:conditionalFormatting xmlns:xm="http://schemas.microsoft.com/office/excel/2006/main">
          <x14:cfRule type="dataBar" id="{D2EBC713-53F6-4ECD-8CF1-28B659E83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G307:G354 G356:G359 G294:G305</xm:sqref>
        </x14:conditionalFormatting>
        <x14:conditionalFormatting xmlns:xm="http://schemas.microsoft.com/office/excel/2006/main">
          <x14:cfRule type="dataBar" id="{C79FDE84-DEEE-4CD2-9B3E-FEDC904396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I294:I312 I314:I359</xm:sqref>
        </x14:conditionalFormatting>
        <x14:conditionalFormatting xmlns:xm="http://schemas.microsoft.com/office/excel/2006/main">
          <x14:cfRule type="dataBar" id="{BD456485-12C5-46BA-8836-3B80DCFBE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E322:I354 E321:G321 I321 E307:I312 E316:I320 E313:H315 I314:I315 E355:F355 H355:I355 E356:I359 E306:F306 H306:I306 E294:I305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8816-3885-4D52-B1F0-2675695A2492}">
  <dimension ref="A1:D355"/>
  <sheetViews>
    <sheetView workbookViewId="0">
      <selection activeCell="F8" sqref="F8"/>
    </sheetView>
  </sheetViews>
  <sheetFormatPr defaultColWidth="8.77734375" defaultRowHeight="17.45"/>
  <cols>
    <col min="1" max="16384" width="8.77734375" style="37"/>
  </cols>
  <sheetData>
    <row r="1" spans="1:4">
      <c r="B1" s="96" t="s">
        <v>258</v>
      </c>
      <c r="C1" s="96" t="s">
        <v>259</v>
      </c>
      <c r="D1" s="96" t="s">
        <v>260</v>
      </c>
    </row>
    <row r="2" spans="1:4">
      <c r="A2" s="96">
        <v>0</v>
      </c>
      <c r="B2" s="37">
        <v>201210</v>
      </c>
      <c r="C2" s="37" t="s">
        <v>192</v>
      </c>
      <c r="D2" s="37">
        <v>48</v>
      </c>
    </row>
    <row r="3" spans="1:4">
      <c r="A3" s="96">
        <v>1</v>
      </c>
      <c r="B3" s="37">
        <v>201210</v>
      </c>
      <c r="C3" s="37" t="s">
        <v>193</v>
      </c>
      <c r="D3" s="37">
        <v>20</v>
      </c>
    </row>
    <row r="4" spans="1:4">
      <c r="A4" s="96">
        <v>2</v>
      </c>
      <c r="B4" s="37">
        <v>201210</v>
      </c>
      <c r="C4" s="37" t="s">
        <v>194</v>
      </c>
      <c r="D4" s="37">
        <v>5</v>
      </c>
    </row>
    <row r="5" spans="1:4">
      <c r="A5" s="96">
        <v>3</v>
      </c>
      <c r="B5" s="37">
        <v>201210</v>
      </c>
      <c r="C5" s="37" t="s">
        <v>198</v>
      </c>
      <c r="D5" s="37">
        <v>31</v>
      </c>
    </row>
    <row r="6" spans="1:4">
      <c r="A6" s="96">
        <v>4</v>
      </c>
      <c r="B6" s="37">
        <v>201210</v>
      </c>
      <c r="C6" s="37" t="s">
        <v>199</v>
      </c>
      <c r="D6" s="37">
        <v>60</v>
      </c>
    </row>
    <row r="7" spans="1:4">
      <c r="A7" s="96">
        <v>5</v>
      </c>
      <c r="B7" s="37">
        <v>201210</v>
      </c>
      <c r="C7" s="37" t="s">
        <v>201</v>
      </c>
      <c r="D7" s="37">
        <v>28</v>
      </c>
    </row>
    <row r="8" spans="1:4">
      <c r="A8" s="96">
        <v>6</v>
      </c>
      <c r="B8" s="37">
        <v>201210</v>
      </c>
      <c r="C8" s="37" t="s">
        <v>202</v>
      </c>
      <c r="D8" s="37">
        <v>6</v>
      </c>
    </row>
    <row r="9" spans="1:4">
      <c r="A9" s="96">
        <v>7</v>
      </c>
      <c r="B9" s="37">
        <v>201209</v>
      </c>
      <c r="C9" s="37" t="s">
        <v>192</v>
      </c>
      <c r="D9" s="37">
        <v>1767</v>
      </c>
    </row>
    <row r="10" spans="1:4">
      <c r="A10" s="96">
        <v>8</v>
      </c>
      <c r="B10" s="37">
        <v>201209</v>
      </c>
      <c r="C10" s="37" t="s">
        <v>193</v>
      </c>
      <c r="D10" s="37">
        <v>1239</v>
      </c>
    </row>
    <row r="11" spans="1:4">
      <c r="A11" s="96">
        <v>9</v>
      </c>
      <c r="B11" s="37">
        <v>201209</v>
      </c>
      <c r="C11" s="37" t="s">
        <v>194</v>
      </c>
      <c r="D11" s="37">
        <v>687</v>
      </c>
    </row>
    <row r="12" spans="1:4">
      <c r="A12" s="96">
        <v>10</v>
      </c>
      <c r="B12" s="37">
        <v>201209</v>
      </c>
      <c r="C12" s="37" t="s">
        <v>195</v>
      </c>
      <c r="D12" s="37">
        <v>395</v>
      </c>
    </row>
    <row r="13" spans="1:4">
      <c r="A13" s="96">
        <v>11</v>
      </c>
      <c r="B13" s="37">
        <v>201209</v>
      </c>
      <c r="C13" s="37" t="s">
        <v>196</v>
      </c>
      <c r="D13" s="37">
        <v>23</v>
      </c>
    </row>
    <row r="14" spans="1:4">
      <c r="A14" s="96">
        <v>12</v>
      </c>
      <c r="B14" s="37">
        <v>201209</v>
      </c>
      <c r="C14" s="37" t="s">
        <v>197</v>
      </c>
      <c r="D14" s="37">
        <v>13</v>
      </c>
    </row>
    <row r="15" spans="1:4">
      <c r="A15" s="96">
        <v>13</v>
      </c>
      <c r="B15" s="37">
        <v>201209</v>
      </c>
      <c r="C15" s="37" t="s">
        <v>198</v>
      </c>
      <c r="D15" s="37">
        <v>21</v>
      </c>
    </row>
    <row r="16" spans="1:4">
      <c r="A16" s="96">
        <v>14</v>
      </c>
      <c r="B16" s="37">
        <v>201209</v>
      </c>
      <c r="C16" s="37" t="s">
        <v>199</v>
      </c>
      <c r="D16" s="37">
        <v>51</v>
      </c>
    </row>
    <row r="17" spans="1:4">
      <c r="A17" s="96">
        <v>15</v>
      </c>
      <c r="B17" s="37">
        <v>201209</v>
      </c>
      <c r="C17" s="37" t="s">
        <v>200</v>
      </c>
      <c r="D17" s="37">
        <v>2</v>
      </c>
    </row>
    <row r="18" spans="1:4">
      <c r="A18" s="96">
        <v>16</v>
      </c>
      <c r="B18" s="37">
        <v>201209</v>
      </c>
      <c r="C18" s="37" t="s">
        <v>201</v>
      </c>
      <c r="D18" s="37">
        <v>1313</v>
      </c>
    </row>
    <row r="19" spans="1:4">
      <c r="A19" s="96">
        <v>17</v>
      </c>
      <c r="B19" s="37">
        <v>201209</v>
      </c>
      <c r="C19" s="37" t="s">
        <v>202</v>
      </c>
      <c r="D19" s="37">
        <v>1047</v>
      </c>
    </row>
    <row r="20" spans="1:4">
      <c r="A20" s="96">
        <v>18</v>
      </c>
      <c r="B20" s="37">
        <v>201208</v>
      </c>
      <c r="C20" s="37" t="s">
        <v>192</v>
      </c>
      <c r="D20" s="37">
        <v>1755</v>
      </c>
    </row>
    <row r="21" spans="1:4">
      <c r="A21" s="96">
        <v>19</v>
      </c>
      <c r="B21" s="37">
        <v>201208</v>
      </c>
      <c r="C21" s="37" t="s">
        <v>193</v>
      </c>
      <c r="D21" s="37">
        <v>1219</v>
      </c>
    </row>
    <row r="22" spans="1:4">
      <c r="A22" s="96">
        <v>20</v>
      </c>
      <c r="B22" s="37">
        <v>201208</v>
      </c>
      <c r="C22" s="37" t="s">
        <v>194</v>
      </c>
      <c r="D22" s="37">
        <v>686</v>
      </c>
    </row>
    <row r="23" spans="1:4">
      <c r="A23" s="96">
        <v>21</v>
      </c>
      <c r="B23" s="37">
        <v>201208</v>
      </c>
      <c r="C23" s="37" t="s">
        <v>195</v>
      </c>
      <c r="D23" s="37">
        <v>354</v>
      </c>
    </row>
    <row r="24" spans="1:4">
      <c r="A24" s="96">
        <v>22</v>
      </c>
      <c r="B24" s="37">
        <v>201208</v>
      </c>
      <c r="C24" s="37" t="s">
        <v>196</v>
      </c>
      <c r="D24" s="37">
        <v>17</v>
      </c>
    </row>
    <row r="25" spans="1:4">
      <c r="A25" s="96">
        <v>23</v>
      </c>
      <c r="B25" s="37">
        <v>201208</v>
      </c>
      <c r="C25" s="37" t="s">
        <v>197</v>
      </c>
      <c r="D25" s="37">
        <v>7</v>
      </c>
    </row>
    <row r="26" spans="1:4">
      <c r="A26" s="96">
        <v>24</v>
      </c>
      <c r="B26" s="37">
        <v>201208</v>
      </c>
      <c r="C26" s="37" t="s">
        <v>198</v>
      </c>
      <c r="D26" s="37">
        <v>12</v>
      </c>
    </row>
    <row r="27" spans="1:4">
      <c r="A27" s="96">
        <v>25</v>
      </c>
      <c r="B27" s="37">
        <v>201208</v>
      </c>
      <c r="C27" s="37" t="s">
        <v>199</v>
      </c>
      <c r="D27" s="37">
        <v>17</v>
      </c>
    </row>
    <row r="28" spans="1:4">
      <c r="A28" s="96">
        <v>26</v>
      </c>
      <c r="B28" s="37">
        <v>201208</v>
      </c>
      <c r="C28" s="37" t="s">
        <v>201</v>
      </c>
      <c r="D28" s="37">
        <v>1317</v>
      </c>
    </row>
    <row r="29" spans="1:4">
      <c r="A29" s="96">
        <v>27</v>
      </c>
      <c r="B29" s="37">
        <v>201208</v>
      </c>
      <c r="C29" s="37" t="s">
        <v>202</v>
      </c>
      <c r="D29" s="37">
        <v>1045</v>
      </c>
    </row>
    <row r="30" spans="1:4">
      <c r="A30" s="96">
        <v>28</v>
      </c>
      <c r="B30" s="37">
        <v>201207</v>
      </c>
      <c r="C30" s="37" t="s">
        <v>192</v>
      </c>
      <c r="D30" s="37">
        <v>1708</v>
      </c>
    </row>
    <row r="31" spans="1:4">
      <c r="A31" s="96">
        <v>29</v>
      </c>
      <c r="B31" s="37">
        <v>201207</v>
      </c>
      <c r="C31" s="37" t="s">
        <v>193</v>
      </c>
      <c r="D31" s="37">
        <v>1228</v>
      </c>
    </row>
    <row r="32" spans="1:4">
      <c r="A32" s="96">
        <v>30</v>
      </c>
      <c r="B32" s="37">
        <v>201207</v>
      </c>
      <c r="C32" s="37" t="s">
        <v>194</v>
      </c>
      <c r="D32" s="37">
        <v>676</v>
      </c>
    </row>
    <row r="33" spans="1:4">
      <c r="A33" s="96">
        <v>31</v>
      </c>
      <c r="B33" s="37">
        <v>201207</v>
      </c>
      <c r="C33" s="37" t="s">
        <v>195</v>
      </c>
      <c r="D33" s="37">
        <v>331</v>
      </c>
    </row>
    <row r="34" spans="1:4">
      <c r="A34" s="96">
        <v>32</v>
      </c>
      <c r="B34" s="37">
        <v>201207</v>
      </c>
      <c r="C34" s="37" t="s">
        <v>196</v>
      </c>
      <c r="D34" s="37">
        <v>12</v>
      </c>
    </row>
    <row r="35" spans="1:4">
      <c r="A35" s="96">
        <v>33</v>
      </c>
      <c r="B35" s="37">
        <v>201207</v>
      </c>
      <c r="C35" s="37" t="s">
        <v>197</v>
      </c>
      <c r="D35" s="37">
        <v>1</v>
      </c>
    </row>
    <row r="36" spans="1:4">
      <c r="A36" s="96">
        <v>34</v>
      </c>
      <c r="B36" s="37">
        <v>201207</v>
      </c>
      <c r="C36" s="37" t="s">
        <v>198</v>
      </c>
      <c r="D36" s="37">
        <v>29</v>
      </c>
    </row>
    <row r="37" spans="1:4">
      <c r="A37" s="96">
        <v>35</v>
      </c>
      <c r="B37" s="37">
        <v>201207</v>
      </c>
      <c r="C37" s="37" t="s">
        <v>199</v>
      </c>
      <c r="D37" s="37">
        <v>64</v>
      </c>
    </row>
    <row r="38" spans="1:4">
      <c r="A38" s="96">
        <v>36</v>
      </c>
      <c r="B38" s="37">
        <v>201207</v>
      </c>
      <c r="C38" s="37" t="s">
        <v>200</v>
      </c>
      <c r="D38" s="37">
        <v>2</v>
      </c>
    </row>
    <row r="39" spans="1:4">
      <c r="A39" s="96">
        <v>37</v>
      </c>
      <c r="B39" s="37">
        <v>201207</v>
      </c>
      <c r="C39" s="37" t="s">
        <v>201</v>
      </c>
      <c r="D39" s="37">
        <v>1306</v>
      </c>
    </row>
    <row r="40" spans="1:4">
      <c r="A40" s="96">
        <v>38</v>
      </c>
      <c r="B40" s="37">
        <v>201207</v>
      </c>
      <c r="C40" s="37" t="s">
        <v>202</v>
      </c>
      <c r="D40" s="37">
        <v>1018</v>
      </c>
    </row>
    <row r="41" spans="1:4">
      <c r="A41" s="96">
        <v>39</v>
      </c>
      <c r="B41" s="37">
        <v>201206</v>
      </c>
      <c r="C41" s="37" t="s">
        <v>192</v>
      </c>
      <c r="D41" s="37">
        <v>1677</v>
      </c>
    </row>
    <row r="42" spans="1:4">
      <c r="A42" s="96">
        <v>40</v>
      </c>
      <c r="B42" s="37">
        <v>201206</v>
      </c>
      <c r="C42" s="37" t="s">
        <v>193</v>
      </c>
      <c r="D42" s="37">
        <v>1217</v>
      </c>
    </row>
    <row r="43" spans="1:4">
      <c r="A43" s="96">
        <v>41</v>
      </c>
      <c r="B43" s="37">
        <v>201206</v>
      </c>
      <c r="C43" s="37" t="s">
        <v>194</v>
      </c>
      <c r="D43" s="37">
        <v>684</v>
      </c>
    </row>
    <row r="44" spans="1:4">
      <c r="A44" s="96">
        <v>42</v>
      </c>
      <c r="B44" s="37">
        <v>201206</v>
      </c>
      <c r="C44" s="37" t="s">
        <v>195</v>
      </c>
      <c r="D44" s="37">
        <v>364</v>
      </c>
    </row>
    <row r="45" spans="1:4">
      <c r="A45" s="96">
        <v>43</v>
      </c>
      <c r="B45" s="37">
        <v>201206</v>
      </c>
      <c r="C45" s="37" t="s">
        <v>196</v>
      </c>
      <c r="D45" s="37">
        <v>24</v>
      </c>
    </row>
    <row r="46" spans="1:4">
      <c r="A46" s="96">
        <v>44</v>
      </c>
      <c r="B46" s="37">
        <v>201206</v>
      </c>
      <c r="C46" s="37" t="s">
        <v>197</v>
      </c>
      <c r="D46" s="37">
        <v>11</v>
      </c>
    </row>
    <row r="47" spans="1:4">
      <c r="A47" s="96">
        <v>45</v>
      </c>
      <c r="B47" s="37">
        <v>201206</v>
      </c>
      <c r="C47" s="37" t="s">
        <v>198</v>
      </c>
      <c r="D47" s="37">
        <v>9</v>
      </c>
    </row>
    <row r="48" spans="1:4">
      <c r="A48" s="96">
        <v>46</v>
      </c>
      <c r="B48" s="37">
        <v>201206</v>
      </c>
      <c r="C48" s="37" t="s">
        <v>199</v>
      </c>
      <c r="D48" s="37">
        <v>14</v>
      </c>
    </row>
    <row r="49" spans="1:4">
      <c r="A49" s="96">
        <v>47</v>
      </c>
      <c r="B49" s="37">
        <v>201206</v>
      </c>
      <c r="C49" s="37" t="s">
        <v>201</v>
      </c>
      <c r="D49" s="37">
        <v>1297</v>
      </c>
    </row>
    <row r="50" spans="1:4">
      <c r="A50" s="96">
        <v>48</v>
      </c>
      <c r="B50" s="37">
        <v>201206</v>
      </c>
      <c r="C50" s="37" t="s">
        <v>202</v>
      </c>
      <c r="D50" s="37">
        <v>1033</v>
      </c>
    </row>
    <row r="51" spans="1:4">
      <c r="A51" s="96">
        <v>49</v>
      </c>
      <c r="B51" s="37">
        <v>201205</v>
      </c>
      <c r="C51" s="37" t="s">
        <v>192</v>
      </c>
      <c r="D51" s="37">
        <v>1732</v>
      </c>
    </row>
    <row r="52" spans="1:4">
      <c r="A52" s="96">
        <v>50</v>
      </c>
      <c r="B52" s="37">
        <v>201205</v>
      </c>
      <c r="C52" s="37" t="s">
        <v>193</v>
      </c>
      <c r="D52" s="37">
        <v>1207</v>
      </c>
    </row>
    <row r="53" spans="1:4">
      <c r="A53" s="96">
        <v>51</v>
      </c>
      <c r="B53" s="37">
        <v>201205</v>
      </c>
      <c r="C53" s="37" t="s">
        <v>194</v>
      </c>
      <c r="D53" s="37">
        <v>690</v>
      </c>
    </row>
    <row r="54" spans="1:4">
      <c r="A54" s="96">
        <v>52</v>
      </c>
      <c r="B54" s="37">
        <v>201205</v>
      </c>
      <c r="C54" s="37" t="s">
        <v>195</v>
      </c>
      <c r="D54" s="37">
        <v>327</v>
      </c>
    </row>
    <row r="55" spans="1:4">
      <c r="A55" s="96">
        <v>53</v>
      </c>
      <c r="B55" s="37">
        <v>201205</v>
      </c>
      <c r="C55" s="37" t="s">
        <v>196</v>
      </c>
      <c r="D55" s="37">
        <v>11</v>
      </c>
    </row>
    <row r="56" spans="1:4">
      <c r="A56" s="96">
        <v>54</v>
      </c>
      <c r="B56" s="37">
        <v>201205</v>
      </c>
      <c r="C56" s="37" t="s">
        <v>197</v>
      </c>
      <c r="D56" s="37">
        <v>2</v>
      </c>
    </row>
    <row r="57" spans="1:4">
      <c r="A57" s="96">
        <v>55</v>
      </c>
      <c r="B57" s="37">
        <v>201205</v>
      </c>
      <c r="C57" s="37" t="s">
        <v>198</v>
      </c>
      <c r="D57" s="37">
        <v>6</v>
      </c>
    </row>
    <row r="58" spans="1:4">
      <c r="A58" s="96">
        <v>56</v>
      </c>
      <c r="B58" s="37">
        <v>201205</v>
      </c>
      <c r="C58" s="37" t="s">
        <v>199</v>
      </c>
      <c r="D58" s="37">
        <v>14</v>
      </c>
    </row>
    <row r="59" spans="1:4">
      <c r="A59" s="96">
        <v>57</v>
      </c>
      <c r="B59" s="37">
        <v>201205</v>
      </c>
      <c r="C59" s="37" t="s">
        <v>200</v>
      </c>
      <c r="D59" s="37">
        <v>1</v>
      </c>
    </row>
    <row r="60" spans="1:4">
      <c r="A60" s="96">
        <v>58</v>
      </c>
      <c r="B60" s="37">
        <v>201205</v>
      </c>
      <c r="C60" s="37" t="s">
        <v>201</v>
      </c>
      <c r="D60" s="37">
        <v>1295</v>
      </c>
    </row>
    <row r="61" spans="1:4">
      <c r="A61" s="96">
        <v>59</v>
      </c>
      <c r="B61" s="37">
        <v>201205</v>
      </c>
      <c r="C61" s="37" t="s">
        <v>202</v>
      </c>
      <c r="D61" s="37">
        <v>998</v>
      </c>
    </row>
    <row r="62" spans="1:4">
      <c r="A62" s="96">
        <v>60</v>
      </c>
      <c r="B62" s="37">
        <v>201204</v>
      </c>
      <c r="C62" s="37" t="s">
        <v>192</v>
      </c>
      <c r="D62" s="37">
        <v>1682</v>
      </c>
    </row>
    <row r="63" spans="1:4">
      <c r="A63" s="96">
        <v>61</v>
      </c>
      <c r="B63" s="37">
        <v>201204</v>
      </c>
      <c r="C63" s="37" t="s">
        <v>193</v>
      </c>
      <c r="D63" s="37">
        <v>1179</v>
      </c>
    </row>
    <row r="64" spans="1:4">
      <c r="A64" s="96">
        <v>62</v>
      </c>
      <c r="B64" s="37">
        <v>201204</v>
      </c>
      <c r="C64" s="37" t="s">
        <v>194</v>
      </c>
      <c r="D64" s="37">
        <v>700</v>
      </c>
    </row>
    <row r="65" spans="1:4">
      <c r="A65" s="96">
        <v>63</v>
      </c>
      <c r="B65" s="37">
        <v>201204</v>
      </c>
      <c r="C65" s="37" t="s">
        <v>195</v>
      </c>
      <c r="D65" s="37">
        <v>347</v>
      </c>
    </row>
    <row r="66" spans="1:4">
      <c r="A66" s="96">
        <v>64</v>
      </c>
      <c r="B66" s="37">
        <v>201204</v>
      </c>
      <c r="C66" s="37" t="s">
        <v>196</v>
      </c>
      <c r="D66" s="37">
        <v>8</v>
      </c>
    </row>
    <row r="67" spans="1:4">
      <c r="A67" s="96">
        <v>65</v>
      </c>
      <c r="B67" s="37">
        <v>201204</v>
      </c>
      <c r="C67" s="37" t="s">
        <v>197</v>
      </c>
      <c r="D67" s="37">
        <v>3</v>
      </c>
    </row>
    <row r="68" spans="1:4">
      <c r="A68" s="96">
        <v>66</v>
      </c>
      <c r="B68" s="37">
        <v>201204</v>
      </c>
      <c r="C68" s="37" t="s">
        <v>198</v>
      </c>
      <c r="D68" s="37">
        <v>26</v>
      </c>
    </row>
    <row r="69" spans="1:4">
      <c r="A69" s="96">
        <v>67</v>
      </c>
      <c r="B69" s="37">
        <v>201204</v>
      </c>
      <c r="C69" s="37" t="s">
        <v>199</v>
      </c>
      <c r="D69" s="37">
        <v>68</v>
      </c>
    </row>
    <row r="70" spans="1:4">
      <c r="A70" s="96">
        <v>68</v>
      </c>
      <c r="B70" s="37">
        <v>201204</v>
      </c>
      <c r="C70" s="37" t="s">
        <v>201</v>
      </c>
      <c r="D70" s="37">
        <v>1288</v>
      </c>
    </row>
    <row r="71" spans="1:4">
      <c r="A71" s="96">
        <v>69</v>
      </c>
      <c r="B71" s="37">
        <v>201204</v>
      </c>
      <c r="C71" s="37" t="s">
        <v>202</v>
      </c>
      <c r="D71" s="37">
        <v>965</v>
      </c>
    </row>
    <row r="72" spans="1:4">
      <c r="A72" s="96">
        <v>70</v>
      </c>
      <c r="B72" s="37">
        <v>201203</v>
      </c>
      <c r="C72" s="37" t="s">
        <v>192</v>
      </c>
      <c r="D72" s="37">
        <v>1756</v>
      </c>
    </row>
    <row r="73" spans="1:4">
      <c r="A73" s="96">
        <v>71</v>
      </c>
      <c r="B73" s="37">
        <v>201203</v>
      </c>
      <c r="C73" s="37" t="s">
        <v>193</v>
      </c>
      <c r="D73" s="37">
        <v>1225</v>
      </c>
    </row>
    <row r="74" spans="1:4">
      <c r="A74" s="96">
        <v>72</v>
      </c>
      <c r="B74" s="37">
        <v>201203</v>
      </c>
      <c r="C74" s="37" t="s">
        <v>194</v>
      </c>
      <c r="D74" s="37">
        <v>731</v>
      </c>
    </row>
    <row r="75" spans="1:4">
      <c r="A75" s="96">
        <v>73</v>
      </c>
      <c r="B75" s="37">
        <v>201203</v>
      </c>
      <c r="C75" s="37" t="s">
        <v>195</v>
      </c>
      <c r="D75" s="37">
        <v>377</v>
      </c>
    </row>
    <row r="76" spans="1:4">
      <c r="A76" s="96">
        <v>74</v>
      </c>
      <c r="B76" s="37">
        <v>201203</v>
      </c>
      <c r="C76" s="37" t="s">
        <v>196</v>
      </c>
      <c r="D76" s="37">
        <v>31</v>
      </c>
    </row>
    <row r="77" spans="1:4">
      <c r="A77" s="96">
        <v>75</v>
      </c>
      <c r="B77" s="37">
        <v>201203</v>
      </c>
      <c r="C77" s="37" t="s">
        <v>197</v>
      </c>
      <c r="D77" s="37">
        <v>11</v>
      </c>
    </row>
    <row r="78" spans="1:4">
      <c r="A78" s="96">
        <v>76</v>
      </c>
      <c r="B78" s="37">
        <v>201203</v>
      </c>
      <c r="C78" s="37" t="s">
        <v>198</v>
      </c>
      <c r="D78" s="37">
        <v>4</v>
      </c>
    </row>
    <row r="79" spans="1:4">
      <c r="A79" s="96">
        <v>77</v>
      </c>
      <c r="B79" s="37">
        <v>201203</v>
      </c>
      <c r="C79" s="37" t="s">
        <v>199</v>
      </c>
      <c r="D79" s="37">
        <v>17</v>
      </c>
    </row>
    <row r="80" spans="1:4">
      <c r="A80" s="96">
        <v>78</v>
      </c>
      <c r="B80" s="37">
        <v>201203</v>
      </c>
      <c r="C80" s="37" t="s">
        <v>201</v>
      </c>
      <c r="D80" s="37">
        <v>1340</v>
      </c>
    </row>
    <row r="81" spans="1:4">
      <c r="A81" s="96">
        <v>79</v>
      </c>
      <c r="B81" s="37">
        <v>201203</v>
      </c>
      <c r="C81" s="37" t="s">
        <v>202</v>
      </c>
      <c r="D81" s="37">
        <v>1010</v>
      </c>
    </row>
    <row r="82" spans="1:4">
      <c r="A82" s="96">
        <v>80</v>
      </c>
      <c r="B82" s="37">
        <v>201202</v>
      </c>
      <c r="C82" s="37" t="s">
        <v>192</v>
      </c>
      <c r="D82" s="37">
        <v>1674</v>
      </c>
    </row>
    <row r="83" spans="1:4">
      <c r="A83" s="96">
        <v>81</v>
      </c>
      <c r="B83" s="37">
        <v>201202</v>
      </c>
      <c r="C83" s="37" t="s">
        <v>193</v>
      </c>
      <c r="D83" s="37">
        <v>1199</v>
      </c>
    </row>
    <row r="84" spans="1:4">
      <c r="A84" s="96">
        <v>82</v>
      </c>
      <c r="B84" s="37">
        <v>201202</v>
      </c>
      <c r="C84" s="37" t="s">
        <v>194</v>
      </c>
      <c r="D84" s="37">
        <v>664</v>
      </c>
    </row>
    <row r="85" spans="1:4">
      <c r="A85" s="96">
        <v>83</v>
      </c>
      <c r="B85" s="37">
        <v>201202</v>
      </c>
      <c r="C85" s="37" t="s">
        <v>195</v>
      </c>
      <c r="D85" s="37">
        <v>330</v>
      </c>
    </row>
    <row r="86" spans="1:4">
      <c r="A86" s="96">
        <v>84</v>
      </c>
      <c r="B86" s="37">
        <v>201202</v>
      </c>
      <c r="C86" s="37" t="s">
        <v>196</v>
      </c>
      <c r="D86" s="37">
        <v>3</v>
      </c>
    </row>
    <row r="87" spans="1:4">
      <c r="A87" s="96">
        <v>85</v>
      </c>
      <c r="B87" s="37">
        <v>201202</v>
      </c>
      <c r="C87" s="37" t="s">
        <v>198</v>
      </c>
      <c r="D87" s="37">
        <v>10</v>
      </c>
    </row>
    <row r="88" spans="1:4">
      <c r="A88" s="96">
        <v>86</v>
      </c>
      <c r="B88" s="37">
        <v>201202</v>
      </c>
      <c r="C88" s="37" t="s">
        <v>199</v>
      </c>
      <c r="D88" s="37">
        <v>18</v>
      </c>
    </row>
    <row r="89" spans="1:4">
      <c r="A89" s="96">
        <v>87</v>
      </c>
      <c r="B89" s="37">
        <v>201202</v>
      </c>
      <c r="C89" s="37" t="s">
        <v>200</v>
      </c>
      <c r="D89" s="37">
        <v>1</v>
      </c>
    </row>
    <row r="90" spans="1:4">
      <c r="A90" s="96">
        <v>88</v>
      </c>
      <c r="B90" s="37">
        <v>201202</v>
      </c>
      <c r="C90" s="37" t="s">
        <v>201</v>
      </c>
      <c r="D90" s="37">
        <v>1252</v>
      </c>
    </row>
    <row r="91" spans="1:4">
      <c r="A91" s="96">
        <v>89</v>
      </c>
      <c r="B91" s="37">
        <v>201202</v>
      </c>
      <c r="C91" s="37" t="s">
        <v>202</v>
      </c>
      <c r="D91" s="37">
        <v>976</v>
      </c>
    </row>
    <row r="92" spans="1:4">
      <c r="A92" s="96">
        <v>90</v>
      </c>
      <c r="B92" s="37">
        <v>201201</v>
      </c>
      <c r="C92" s="37" t="s">
        <v>192</v>
      </c>
      <c r="D92" s="37">
        <v>1769</v>
      </c>
    </row>
    <row r="93" spans="1:4">
      <c r="A93" s="96">
        <v>91</v>
      </c>
      <c r="B93" s="37">
        <v>201201</v>
      </c>
      <c r="C93" s="37" t="s">
        <v>193</v>
      </c>
      <c r="D93" s="37">
        <v>1212</v>
      </c>
    </row>
    <row r="94" spans="1:4">
      <c r="A94" s="96">
        <v>92</v>
      </c>
      <c r="B94" s="37">
        <v>201201</v>
      </c>
      <c r="C94" s="37" t="s">
        <v>194</v>
      </c>
      <c r="D94" s="37">
        <v>745</v>
      </c>
    </row>
    <row r="95" spans="1:4">
      <c r="A95" s="96">
        <v>93</v>
      </c>
      <c r="B95" s="37">
        <v>201201</v>
      </c>
      <c r="C95" s="37" t="s">
        <v>195</v>
      </c>
      <c r="D95" s="37">
        <v>339</v>
      </c>
    </row>
    <row r="96" spans="1:4">
      <c r="A96" s="96">
        <v>94</v>
      </c>
      <c r="B96" s="37">
        <v>201201</v>
      </c>
      <c r="C96" s="37" t="s">
        <v>196</v>
      </c>
      <c r="D96" s="37">
        <v>8</v>
      </c>
    </row>
    <row r="97" spans="1:4">
      <c r="A97" s="96">
        <v>95</v>
      </c>
      <c r="B97" s="37">
        <v>201201</v>
      </c>
      <c r="C97" s="37" t="s">
        <v>197</v>
      </c>
      <c r="D97" s="37">
        <v>3</v>
      </c>
    </row>
    <row r="98" spans="1:4">
      <c r="A98" s="96">
        <v>96</v>
      </c>
      <c r="B98" s="37">
        <v>201201</v>
      </c>
      <c r="C98" s="37" t="s">
        <v>198</v>
      </c>
      <c r="D98" s="37">
        <v>43</v>
      </c>
    </row>
    <row r="99" spans="1:4">
      <c r="A99" s="96">
        <v>97</v>
      </c>
      <c r="B99" s="37">
        <v>201201</v>
      </c>
      <c r="C99" s="37" t="s">
        <v>261</v>
      </c>
      <c r="D99" s="37">
        <v>2</v>
      </c>
    </row>
    <row r="100" spans="1:4">
      <c r="A100" s="96">
        <v>98</v>
      </c>
      <c r="B100" s="37">
        <v>201201</v>
      </c>
      <c r="C100" s="37" t="s">
        <v>199</v>
      </c>
      <c r="D100" s="37">
        <v>114</v>
      </c>
    </row>
    <row r="101" spans="1:4">
      <c r="A101" s="96">
        <v>99</v>
      </c>
      <c r="B101" s="37">
        <v>201201</v>
      </c>
      <c r="C101" s="37" t="s">
        <v>262</v>
      </c>
      <c r="D101" s="37">
        <v>1</v>
      </c>
    </row>
    <row r="102" spans="1:4">
      <c r="A102" s="96">
        <v>100</v>
      </c>
      <c r="B102" s="37">
        <v>201201</v>
      </c>
      <c r="C102" s="37" t="s">
        <v>201</v>
      </c>
      <c r="D102" s="37">
        <v>1324</v>
      </c>
    </row>
    <row r="103" spans="1:4">
      <c r="A103" s="96">
        <v>101</v>
      </c>
      <c r="B103" s="37">
        <v>201201</v>
      </c>
      <c r="C103" s="37" t="s">
        <v>202</v>
      </c>
      <c r="D103" s="37">
        <v>1067</v>
      </c>
    </row>
    <row r="104" spans="1:4">
      <c r="A104" s="96">
        <v>102</v>
      </c>
      <c r="B104" s="37">
        <v>201112</v>
      </c>
      <c r="C104" s="37" t="s">
        <v>192</v>
      </c>
      <c r="D104" s="37">
        <v>1679</v>
      </c>
    </row>
    <row r="105" spans="1:4">
      <c r="A105" s="96">
        <v>103</v>
      </c>
      <c r="B105" s="37">
        <v>201112</v>
      </c>
      <c r="C105" s="37" t="s">
        <v>193</v>
      </c>
      <c r="D105" s="37">
        <v>1169</v>
      </c>
    </row>
    <row r="106" spans="1:4">
      <c r="A106" s="96">
        <v>104</v>
      </c>
      <c r="B106" s="37">
        <v>201112</v>
      </c>
      <c r="C106" s="37" t="s">
        <v>194</v>
      </c>
      <c r="D106" s="37">
        <v>665</v>
      </c>
    </row>
    <row r="107" spans="1:4">
      <c r="A107" s="96">
        <v>105</v>
      </c>
      <c r="B107" s="37">
        <v>201112</v>
      </c>
      <c r="C107" s="37" t="s">
        <v>195</v>
      </c>
      <c r="D107" s="37">
        <v>336</v>
      </c>
    </row>
    <row r="108" spans="1:4">
      <c r="A108" s="96">
        <v>106</v>
      </c>
      <c r="B108" s="37">
        <v>201112</v>
      </c>
      <c r="C108" s="37" t="s">
        <v>196</v>
      </c>
      <c r="D108" s="37">
        <v>18</v>
      </c>
    </row>
    <row r="109" spans="1:4">
      <c r="A109" s="96">
        <v>107</v>
      </c>
      <c r="B109" s="37">
        <v>201112</v>
      </c>
      <c r="C109" s="37" t="s">
        <v>197</v>
      </c>
      <c r="D109" s="37">
        <v>12</v>
      </c>
    </row>
    <row r="110" spans="1:4">
      <c r="A110" s="96">
        <v>108</v>
      </c>
      <c r="B110" s="37">
        <v>201112</v>
      </c>
      <c r="C110" s="37" t="s">
        <v>198</v>
      </c>
      <c r="D110" s="37">
        <v>6</v>
      </c>
    </row>
    <row r="111" spans="1:4">
      <c r="A111" s="96">
        <v>109</v>
      </c>
      <c r="B111" s="37">
        <v>201112</v>
      </c>
      <c r="C111" s="37" t="s">
        <v>199</v>
      </c>
      <c r="D111" s="37">
        <v>11</v>
      </c>
    </row>
    <row r="112" spans="1:4">
      <c r="A112" s="96">
        <v>110</v>
      </c>
      <c r="B112" s="37">
        <v>201112</v>
      </c>
      <c r="C112" s="37" t="s">
        <v>201</v>
      </c>
      <c r="D112" s="37">
        <v>1289</v>
      </c>
    </row>
    <row r="113" spans="1:4">
      <c r="A113" s="96">
        <v>111</v>
      </c>
      <c r="B113" s="37">
        <v>201112</v>
      </c>
      <c r="C113" s="37" t="s">
        <v>202</v>
      </c>
      <c r="D113" s="37">
        <v>952</v>
      </c>
    </row>
    <row r="114" spans="1:4">
      <c r="A114" s="96">
        <v>112</v>
      </c>
      <c r="B114" s="37">
        <v>201111</v>
      </c>
      <c r="C114" s="37" t="s">
        <v>192</v>
      </c>
      <c r="D114" s="37">
        <v>1585</v>
      </c>
    </row>
    <row r="115" spans="1:4">
      <c r="A115" s="96">
        <v>113</v>
      </c>
      <c r="B115" s="37">
        <v>201111</v>
      </c>
      <c r="C115" s="37" t="s">
        <v>193</v>
      </c>
      <c r="D115" s="37">
        <v>1116</v>
      </c>
    </row>
    <row r="116" spans="1:4">
      <c r="A116" s="96">
        <v>114</v>
      </c>
      <c r="B116" s="37">
        <v>201111</v>
      </c>
      <c r="C116" s="37" t="s">
        <v>194</v>
      </c>
      <c r="D116" s="37">
        <v>635</v>
      </c>
    </row>
    <row r="117" spans="1:4">
      <c r="A117" s="96">
        <v>115</v>
      </c>
      <c r="B117" s="37">
        <v>201111</v>
      </c>
      <c r="C117" s="37" t="s">
        <v>195</v>
      </c>
      <c r="D117" s="37">
        <v>258</v>
      </c>
    </row>
    <row r="118" spans="1:4">
      <c r="A118" s="96">
        <v>116</v>
      </c>
      <c r="B118" s="37">
        <v>201111</v>
      </c>
      <c r="C118" s="37" t="s">
        <v>196</v>
      </c>
      <c r="D118" s="37">
        <v>5</v>
      </c>
    </row>
    <row r="119" spans="1:4">
      <c r="A119" s="96">
        <v>117</v>
      </c>
      <c r="B119" s="37">
        <v>201111</v>
      </c>
      <c r="C119" s="37" t="s">
        <v>197</v>
      </c>
      <c r="D119" s="37">
        <v>1</v>
      </c>
    </row>
    <row r="120" spans="1:4">
      <c r="A120" s="96">
        <v>118</v>
      </c>
      <c r="B120" s="37">
        <v>201111</v>
      </c>
      <c r="C120" s="37" t="s">
        <v>198</v>
      </c>
      <c r="D120" s="37">
        <v>46</v>
      </c>
    </row>
    <row r="121" spans="1:4">
      <c r="A121" s="96">
        <v>119</v>
      </c>
      <c r="B121" s="37">
        <v>201111</v>
      </c>
      <c r="C121" s="37" t="s">
        <v>261</v>
      </c>
      <c r="D121" s="37">
        <v>1</v>
      </c>
    </row>
    <row r="122" spans="1:4">
      <c r="A122" s="96">
        <v>120</v>
      </c>
      <c r="B122" s="37">
        <v>201111</v>
      </c>
      <c r="C122" s="37" t="s">
        <v>199</v>
      </c>
      <c r="D122" s="37">
        <v>86</v>
      </c>
    </row>
    <row r="123" spans="1:4">
      <c r="A123" s="96">
        <v>121</v>
      </c>
      <c r="B123" s="37">
        <v>201111</v>
      </c>
      <c r="C123" s="37" t="s">
        <v>200</v>
      </c>
      <c r="D123" s="37">
        <v>1</v>
      </c>
    </row>
    <row r="124" spans="1:4">
      <c r="A124" s="96">
        <v>122</v>
      </c>
      <c r="B124" s="37">
        <v>201111</v>
      </c>
      <c r="C124" s="37" t="s">
        <v>201</v>
      </c>
      <c r="D124" s="37">
        <v>1239</v>
      </c>
    </row>
    <row r="125" spans="1:4">
      <c r="A125" s="96">
        <v>123</v>
      </c>
      <c r="B125" s="37">
        <v>201111</v>
      </c>
      <c r="C125" s="37" t="s">
        <v>202</v>
      </c>
      <c r="D125" s="37">
        <v>918</v>
      </c>
    </row>
    <row r="126" spans="1:4">
      <c r="A126" s="96">
        <v>124</v>
      </c>
      <c r="B126" s="37">
        <v>201110</v>
      </c>
      <c r="C126" s="37" t="s">
        <v>192</v>
      </c>
      <c r="D126" s="37">
        <v>1640</v>
      </c>
    </row>
    <row r="127" spans="1:4">
      <c r="A127" s="96">
        <v>125</v>
      </c>
      <c r="B127" s="37">
        <v>201110</v>
      </c>
      <c r="C127" s="37" t="s">
        <v>193</v>
      </c>
      <c r="D127" s="37">
        <v>1145</v>
      </c>
    </row>
    <row r="128" spans="1:4">
      <c r="A128" s="96">
        <v>126</v>
      </c>
      <c r="B128" s="37">
        <v>201110</v>
      </c>
      <c r="C128" s="37" t="s">
        <v>194</v>
      </c>
      <c r="D128" s="37">
        <v>643</v>
      </c>
    </row>
    <row r="129" spans="1:4">
      <c r="A129" s="96">
        <v>127</v>
      </c>
      <c r="B129" s="37">
        <v>201110</v>
      </c>
      <c r="C129" s="37" t="s">
        <v>195</v>
      </c>
      <c r="D129" s="37">
        <v>267</v>
      </c>
    </row>
    <row r="130" spans="1:4">
      <c r="A130" s="96">
        <v>128</v>
      </c>
      <c r="B130" s="37">
        <v>201110</v>
      </c>
      <c r="C130" s="37" t="s">
        <v>196</v>
      </c>
      <c r="D130" s="37">
        <v>45</v>
      </c>
    </row>
    <row r="131" spans="1:4">
      <c r="A131" s="96">
        <v>129</v>
      </c>
      <c r="B131" s="37">
        <v>201110</v>
      </c>
      <c r="C131" s="37" t="s">
        <v>197</v>
      </c>
      <c r="D131" s="37">
        <v>15</v>
      </c>
    </row>
    <row r="132" spans="1:4">
      <c r="A132" s="96">
        <v>130</v>
      </c>
      <c r="B132" s="37">
        <v>201110</v>
      </c>
      <c r="C132" s="37" t="s">
        <v>198</v>
      </c>
      <c r="D132" s="37">
        <v>23</v>
      </c>
    </row>
    <row r="133" spans="1:4">
      <c r="A133" s="96">
        <v>131</v>
      </c>
      <c r="B133" s="37">
        <v>201110</v>
      </c>
      <c r="C133" s="37" t="s">
        <v>199</v>
      </c>
      <c r="D133" s="37">
        <v>43</v>
      </c>
    </row>
    <row r="134" spans="1:4">
      <c r="A134" s="96">
        <v>132</v>
      </c>
      <c r="B134" s="37">
        <v>201110</v>
      </c>
      <c r="C134" s="37" t="s">
        <v>262</v>
      </c>
      <c r="D134" s="37">
        <v>1</v>
      </c>
    </row>
    <row r="135" spans="1:4">
      <c r="A135" s="96">
        <v>133</v>
      </c>
      <c r="B135" s="37">
        <v>201110</v>
      </c>
      <c r="C135" s="37" t="s">
        <v>201</v>
      </c>
      <c r="D135" s="37">
        <v>1231</v>
      </c>
    </row>
    <row r="136" spans="1:4">
      <c r="A136" s="96">
        <v>134</v>
      </c>
      <c r="B136" s="37">
        <v>201110</v>
      </c>
      <c r="C136" s="37" t="s">
        <v>202</v>
      </c>
      <c r="D136" s="37">
        <v>912</v>
      </c>
    </row>
    <row r="137" spans="1:4">
      <c r="A137" s="96">
        <v>135</v>
      </c>
      <c r="B137" s="37">
        <v>201109</v>
      </c>
      <c r="C137" s="37" t="s">
        <v>192</v>
      </c>
      <c r="D137" s="37">
        <v>1577</v>
      </c>
    </row>
    <row r="138" spans="1:4">
      <c r="A138" s="96">
        <v>136</v>
      </c>
      <c r="B138" s="37">
        <v>201109</v>
      </c>
      <c r="C138" s="37" t="s">
        <v>193</v>
      </c>
      <c r="D138" s="37">
        <v>1118</v>
      </c>
    </row>
    <row r="139" spans="1:4">
      <c r="A139" s="96">
        <v>137</v>
      </c>
      <c r="B139" s="37">
        <v>201109</v>
      </c>
      <c r="C139" s="37" t="s">
        <v>194</v>
      </c>
      <c r="D139" s="37">
        <v>616</v>
      </c>
    </row>
    <row r="140" spans="1:4">
      <c r="A140" s="96">
        <v>138</v>
      </c>
      <c r="B140" s="37">
        <v>201109</v>
      </c>
      <c r="C140" s="37" t="s">
        <v>195</v>
      </c>
      <c r="D140" s="37">
        <v>248</v>
      </c>
    </row>
    <row r="141" spans="1:4">
      <c r="A141" s="96">
        <v>139</v>
      </c>
      <c r="B141" s="37">
        <v>201109</v>
      </c>
      <c r="C141" s="37" t="s">
        <v>196</v>
      </c>
      <c r="D141" s="37">
        <v>23</v>
      </c>
    </row>
    <row r="142" spans="1:4">
      <c r="A142" s="96">
        <v>140</v>
      </c>
      <c r="B142" s="37">
        <v>201109</v>
      </c>
      <c r="C142" s="37" t="s">
        <v>197</v>
      </c>
      <c r="D142" s="37">
        <v>4</v>
      </c>
    </row>
    <row r="143" spans="1:4">
      <c r="A143" s="96">
        <v>141</v>
      </c>
      <c r="B143" s="37">
        <v>201109</v>
      </c>
      <c r="C143" s="37" t="s">
        <v>198</v>
      </c>
      <c r="D143" s="37">
        <v>7</v>
      </c>
    </row>
    <row r="144" spans="1:4">
      <c r="A144" s="96">
        <v>142</v>
      </c>
      <c r="B144" s="37">
        <v>201109</v>
      </c>
      <c r="C144" s="37" t="s">
        <v>261</v>
      </c>
      <c r="D144" s="37">
        <v>1</v>
      </c>
    </row>
    <row r="145" spans="1:4">
      <c r="A145" s="96">
        <v>143</v>
      </c>
      <c r="B145" s="37">
        <v>201109</v>
      </c>
      <c r="C145" s="37" t="s">
        <v>199</v>
      </c>
      <c r="D145" s="37">
        <v>15</v>
      </c>
    </row>
    <row r="146" spans="1:4">
      <c r="A146" s="96">
        <v>144</v>
      </c>
      <c r="B146" s="37">
        <v>201109</v>
      </c>
      <c r="C146" s="37" t="s">
        <v>201</v>
      </c>
      <c r="D146" s="37">
        <v>1209</v>
      </c>
    </row>
    <row r="147" spans="1:4">
      <c r="A147" s="96">
        <v>145</v>
      </c>
      <c r="B147" s="37">
        <v>201109</v>
      </c>
      <c r="C147" s="37" t="s">
        <v>202</v>
      </c>
      <c r="D147" s="37">
        <v>882</v>
      </c>
    </row>
    <row r="148" spans="1:4">
      <c r="A148" s="96">
        <v>146</v>
      </c>
      <c r="B148" s="37">
        <v>201108</v>
      </c>
      <c r="C148" s="37" t="s">
        <v>192</v>
      </c>
      <c r="D148" s="37">
        <v>1553</v>
      </c>
    </row>
    <row r="149" spans="1:4">
      <c r="A149" s="96">
        <v>147</v>
      </c>
      <c r="B149" s="37">
        <v>201108</v>
      </c>
      <c r="C149" s="37" t="s">
        <v>193</v>
      </c>
      <c r="D149" s="37">
        <v>1090</v>
      </c>
    </row>
    <row r="150" spans="1:4">
      <c r="A150" s="96">
        <v>148</v>
      </c>
      <c r="B150" s="37">
        <v>201108</v>
      </c>
      <c r="C150" s="37" t="s">
        <v>194</v>
      </c>
      <c r="D150" s="37">
        <v>584</v>
      </c>
    </row>
    <row r="151" spans="1:4">
      <c r="A151" s="96">
        <v>149</v>
      </c>
      <c r="B151" s="37">
        <v>201108</v>
      </c>
      <c r="C151" s="37" t="s">
        <v>195</v>
      </c>
      <c r="D151" s="37">
        <v>264</v>
      </c>
    </row>
    <row r="152" spans="1:4">
      <c r="A152" s="96">
        <v>150</v>
      </c>
      <c r="B152" s="37">
        <v>201108</v>
      </c>
      <c r="C152" s="37" t="s">
        <v>196</v>
      </c>
      <c r="D152" s="37">
        <v>6</v>
      </c>
    </row>
    <row r="153" spans="1:4">
      <c r="A153" s="96">
        <v>151</v>
      </c>
      <c r="B153" s="37">
        <v>201108</v>
      </c>
      <c r="C153" s="37" t="s">
        <v>197</v>
      </c>
      <c r="D153" s="37">
        <v>5</v>
      </c>
    </row>
    <row r="154" spans="1:4">
      <c r="A154" s="96">
        <v>152</v>
      </c>
      <c r="B154" s="37">
        <v>201108</v>
      </c>
      <c r="C154" s="37" t="s">
        <v>198</v>
      </c>
      <c r="D154" s="37">
        <v>23</v>
      </c>
    </row>
    <row r="155" spans="1:4">
      <c r="A155" s="96">
        <v>153</v>
      </c>
      <c r="B155" s="37">
        <v>201108</v>
      </c>
      <c r="C155" s="37" t="s">
        <v>199</v>
      </c>
      <c r="D155" s="37">
        <v>47</v>
      </c>
    </row>
    <row r="156" spans="1:4">
      <c r="A156" s="96">
        <v>154</v>
      </c>
      <c r="B156" s="37">
        <v>201108</v>
      </c>
      <c r="C156" s="37" t="s">
        <v>201</v>
      </c>
      <c r="D156" s="37">
        <v>1204</v>
      </c>
    </row>
    <row r="157" spans="1:4">
      <c r="A157" s="96">
        <v>155</v>
      </c>
      <c r="B157" s="37">
        <v>201108</v>
      </c>
      <c r="C157" s="37" t="s">
        <v>202</v>
      </c>
      <c r="D157" s="37">
        <v>855</v>
      </c>
    </row>
    <row r="158" spans="1:4">
      <c r="A158" s="96">
        <v>156</v>
      </c>
      <c r="B158" s="37">
        <v>201107</v>
      </c>
      <c r="C158" s="37" t="s">
        <v>192</v>
      </c>
      <c r="D158" s="37">
        <v>1565</v>
      </c>
    </row>
    <row r="159" spans="1:4">
      <c r="A159" s="96">
        <v>157</v>
      </c>
      <c r="B159" s="37">
        <v>201107</v>
      </c>
      <c r="C159" s="37" t="s">
        <v>193</v>
      </c>
      <c r="D159" s="37">
        <v>1076</v>
      </c>
    </row>
    <row r="160" spans="1:4">
      <c r="A160" s="96">
        <v>158</v>
      </c>
      <c r="B160" s="37">
        <v>201107</v>
      </c>
      <c r="C160" s="37" t="s">
        <v>194</v>
      </c>
      <c r="D160" s="37">
        <v>606</v>
      </c>
    </row>
    <row r="161" spans="1:4">
      <c r="A161" s="96">
        <v>159</v>
      </c>
      <c r="B161" s="37">
        <v>201107</v>
      </c>
      <c r="C161" s="37" t="s">
        <v>195</v>
      </c>
      <c r="D161" s="37">
        <v>225</v>
      </c>
    </row>
    <row r="162" spans="1:4">
      <c r="A162" s="96">
        <v>160</v>
      </c>
      <c r="B162" s="37">
        <v>201107</v>
      </c>
      <c r="C162" s="37" t="s">
        <v>196</v>
      </c>
      <c r="D162" s="37">
        <v>23</v>
      </c>
    </row>
    <row r="163" spans="1:4">
      <c r="A163" s="96">
        <v>161</v>
      </c>
      <c r="B163" s="37">
        <v>201107</v>
      </c>
      <c r="C163" s="37" t="s">
        <v>197</v>
      </c>
      <c r="D163" s="37">
        <v>5</v>
      </c>
    </row>
    <row r="164" spans="1:4">
      <c r="A164" s="96">
        <v>162</v>
      </c>
      <c r="B164" s="37">
        <v>201107</v>
      </c>
      <c r="C164" s="37" t="s">
        <v>198</v>
      </c>
      <c r="D164" s="37">
        <v>12</v>
      </c>
    </row>
    <row r="165" spans="1:4">
      <c r="A165" s="96">
        <v>163</v>
      </c>
      <c r="B165" s="37">
        <v>201107</v>
      </c>
      <c r="C165" s="37" t="s">
        <v>199</v>
      </c>
      <c r="D165" s="37">
        <v>22</v>
      </c>
    </row>
    <row r="166" spans="1:4">
      <c r="A166" s="96">
        <v>164</v>
      </c>
      <c r="B166" s="37">
        <v>201107</v>
      </c>
      <c r="C166" s="37" t="s">
        <v>200</v>
      </c>
      <c r="D166" s="37">
        <v>1</v>
      </c>
    </row>
    <row r="167" spans="1:4">
      <c r="A167" s="96">
        <v>165</v>
      </c>
      <c r="B167" s="37">
        <v>201107</v>
      </c>
      <c r="C167" s="37" t="s">
        <v>201</v>
      </c>
      <c r="D167" s="37">
        <v>1211</v>
      </c>
    </row>
    <row r="168" spans="1:4">
      <c r="A168" s="96">
        <v>166</v>
      </c>
      <c r="B168" s="37">
        <v>201107</v>
      </c>
      <c r="C168" s="37" t="s">
        <v>202</v>
      </c>
      <c r="D168" s="37">
        <v>851</v>
      </c>
    </row>
    <row r="169" spans="1:4">
      <c r="A169" s="96">
        <v>167</v>
      </c>
      <c r="B169" s="37">
        <v>201106</v>
      </c>
      <c r="C169" s="37" t="s">
        <v>192</v>
      </c>
      <c r="D169" s="37">
        <v>1537</v>
      </c>
    </row>
    <row r="170" spans="1:4">
      <c r="A170" s="96">
        <v>168</v>
      </c>
      <c r="B170" s="37">
        <v>201106</v>
      </c>
      <c r="C170" s="37" t="s">
        <v>193</v>
      </c>
      <c r="D170" s="37">
        <v>1074</v>
      </c>
    </row>
    <row r="171" spans="1:4">
      <c r="A171" s="96">
        <v>169</v>
      </c>
      <c r="B171" s="37">
        <v>201106</v>
      </c>
      <c r="C171" s="37" t="s">
        <v>194</v>
      </c>
      <c r="D171" s="37">
        <v>569</v>
      </c>
    </row>
    <row r="172" spans="1:4">
      <c r="A172" s="96">
        <v>170</v>
      </c>
      <c r="B172" s="37">
        <v>201106</v>
      </c>
      <c r="C172" s="37" t="s">
        <v>195</v>
      </c>
      <c r="D172" s="37">
        <v>210</v>
      </c>
    </row>
    <row r="173" spans="1:4">
      <c r="A173" s="96">
        <v>171</v>
      </c>
      <c r="B173" s="37">
        <v>201106</v>
      </c>
      <c r="C173" s="37" t="s">
        <v>196</v>
      </c>
      <c r="D173" s="37">
        <v>12</v>
      </c>
    </row>
    <row r="174" spans="1:4">
      <c r="A174" s="96">
        <v>172</v>
      </c>
      <c r="B174" s="37">
        <v>201106</v>
      </c>
      <c r="C174" s="37" t="s">
        <v>197</v>
      </c>
      <c r="D174" s="37">
        <v>6</v>
      </c>
    </row>
    <row r="175" spans="1:4">
      <c r="A175" s="96">
        <v>173</v>
      </c>
      <c r="B175" s="37">
        <v>201106</v>
      </c>
      <c r="C175" s="37" t="s">
        <v>198</v>
      </c>
      <c r="D175" s="37">
        <v>5</v>
      </c>
    </row>
    <row r="176" spans="1:4">
      <c r="A176" s="96">
        <v>174</v>
      </c>
      <c r="B176" s="37">
        <v>201106</v>
      </c>
      <c r="C176" s="37" t="s">
        <v>199</v>
      </c>
      <c r="D176" s="37">
        <v>18</v>
      </c>
    </row>
    <row r="177" spans="1:4">
      <c r="A177" s="96">
        <v>175</v>
      </c>
      <c r="B177" s="37">
        <v>201106</v>
      </c>
      <c r="C177" s="37" t="s">
        <v>201</v>
      </c>
      <c r="D177" s="37">
        <v>1192</v>
      </c>
    </row>
    <row r="178" spans="1:4">
      <c r="A178" s="96">
        <v>176</v>
      </c>
      <c r="B178" s="37">
        <v>201106</v>
      </c>
      <c r="C178" s="37" t="s">
        <v>202</v>
      </c>
      <c r="D178" s="37">
        <v>841</v>
      </c>
    </row>
    <row r="179" spans="1:4">
      <c r="A179" s="96">
        <v>177</v>
      </c>
      <c r="B179" s="37">
        <v>201105</v>
      </c>
      <c r="C179" s="37" t="s">
        <v>192</v>
      </c>
      <c r="D179" s="37">
        <v>1619</v>
      </c>
    </row>
    <row r="180" spans="1:4">
      <c r="A180" s="96">
        <v>178</v>
      </c>
      <c r="B180" s="37">
        <v>201105</v>
      </c>
      <c r="C180" s="37" t="s">
        <v>193</v>
      </c>
      <c r="D180" s="37">
        <v>1134</v>
      </c>
    </row>
    <row r="181" spans="1:4">
      <c r="A181" s="96">
        <v>179</v>
      </c>
      <c r="B181" s="37">
        <v>201105</v>
      </c>
      <c r="C181" s="37" t="s">
        <v>194</v>
      </c>
      <c r="D181" s="37">
        <v>611</v>
      </c>
    </row>
    <row r="182" spans="1:4">
      <c r="A182" s="96">
        <v>180</v>
      </c>
      <c r="B182" s="37">
        <v>201105</v>
      </c>
      <c r="C182" s="37" t="s">
        <v>195</v>
      </c>
      <c r="D182" s="37">
        <v>264</v>
      </c>
    </row>
    <row r="183" spans="1:4">
      <c r="A183" s="96">
        <v>181</v>
      </c>
      <c r="B183" s="37">
        <v>201105</v>
      </c>
      <c r="C183" s="37" t="s">
        <v>196</v>
      </c>
      <c r="D183" s="37">
        <v>5</v>
      </c>
    </row>
    <row r="184" spans="1:4">
      <c r="A184" s="96">
        <v>182</v>
      </c>
      <c r="B184" s="37">
        <v>201105</v>
      </c>
      <c r="C184" s="37" t="s">
        <v>197</v>
      </c>
      <c r="D184" s="37">
        <v>3</v>
      </c>
    </row>
    <row r="185" spans="1:4">
      <c r="A185" s="96">
        <v>183</v>
      </c>
      <c r="B185" s="37">
        <v>201105</v>
      </c>
      <c r="C185" s="37" t="s">
        <v>198</v>
      </c>
      <c r="D185" s="37">
        <v>21</v>
      </c>
    </row>
    <row r="186" spans="1:4">
      <c r="A186" s="96">
        <v>184</v>
      </c>
      <c r="B186" s="37">
        <v>201105</v>
      </c>
      <c r="C186" s="37" t="s">
        <v>261</v>
      </c>
      <c r="D186" s="37">
        <v>1</v>
      </c>
    </row>
    <row r="187" spans="1:4">
      <c r="A187" s="96">
        <v>185</v>
      </c>
      <c r="B187" s="37">
        <v>201105</v>
      </c>
      <c r="C187" s="37" t="s">
        <v>199</v>
      </c>
      <c r="D187" s="37">
        <v>37</v>
      </c>
    </row>
    <row r="188" spans="1:4">
      <c r="A188" s="96">
        <v>186</v>
      </c>
      <c r="B188" s="37">
        <v>201105</v>
      </c>
      <c r="C188" s="37" t="s">
        <v>200</v>
      </c>
      <c r="D188" s="37">
        <v>1</v>
      </c>
    </row>
    <row r="189" spans="1:4">
      <c r="A189" s="96">
        <v>187</v>
      </c>
      <c r="B189" s="37">
        <v>201105</v>
      </c>
      <c r="C189" s="37" t="s">
        <v>201</v>
      </c>
      <c r="D189" s="37">
        <v>1239</v>
      </c>
    </row>
    <row r="190" spans="1:4">
      <c r="A190" s="96">
        <v>188</v>
      </c>
      <c r="B190" s="37">
        <v>201105</v>
      </c>
      <c r="C190" s="37" t="s">
        <v>202</v>
      </c>
      <c r="D190" s="37">
        <v>880</v>
      </c>
    </row>
    <row r="191" spans="1:4">
      <c r="A191" s="96">
        <v>189</v>
      </c>
      <c r="B191" s="37">
        <v>201104</v>
      </c>
      <c r="C191" s="37" t="s">
        <v>192</v>
      </c>
      <c r="D191" s="37">
        <v>1513</v>
      </c>
    </row>
    <row r="192" spans="1:4">
      <c r="A192" s="96">
        <v>190</v>
      </c>
      <c r="B192" s="37">
        <v>201104</v>
      </c>
      <c r="C192" s="37" t="s">
        <v>193</v>
      </c>
      <c r="D192" s="37">
        <v>1052</v>
      </c>
    </row>
    <row r="193" spans="1:4">
      <c r="A193" s="96">
        <v>191</v>
      </c>
      <c r="B193" s="37">
        <v>201104</v>
      </c>
      <c r="C193" s="37" t="s">
        <v>194</v>
      </c>
      <c r="D193" s="37">
        <v>582</v>
      </c>
    </row>
    <row r="194" spans="1:4">
      <c r="A194" s="96">
        <v>192</v>
      </c>
      <c r="B194" s="37">
        <v>201104</v>
      </c>
      <c r="C194" s="37" t="s">
        <v>195</v>
      </c>
      <c r="D194" s="37">
        <v>246</v>
      </c>
    </row>
    <row r="195" spans="1:4">
      <c r="A195" s="96">
        <v>193</v>
      </c>
      <c r="B195" s="37">
        <v>201104</v>
      </c>
      <c r="C195" s="37" t="s">
        <v>196</v>
      </c>
      <c r="D195" s="37">
        <v>19</v>
      </c>
    </row>
    <row r="196" spans="1:4">
      <c r="A196" s="96">
        <v>194</v>
      </c>
      <c r="B196" s="37">
        <v>201104</v>
      </c>
      <c r="C196" s="37" t="s">
        <v>197</v>
      </c>
      <c r="D196" s="37">
        <v>7</v>
      </c>
    </row>
    <row r="197" spans="1:4">
      <c r="A197" s="96">
        <v>195</v>
      </c>
      <c r="B197" s="37">
        <v>201104</v>
      </c>
      <c r="C197" s="37" t="s">
        <v>198</v>
      </c>
      <c r="D197" s="37">
        <v>9</v>
      </c>
    </row>
    <row r="198" spans="1:4">
      <c r="A198" s="96">
        <v>196</v>
      </c>
      <c r="B198" s="37">
        <v>201104</v>
      </c>
      <c r="C198" s="37" t="s">
        <v>199</v>
      </c>
      <c r="D198" s="37">
        <v>17</v>
      </c>
    </row>
    <row r="199" spans="1:4">
      <c r="A199" s="96">
        <v>197</v>
      </c>
      <c r="B199" s="37">
        <v>201104</v>
      </c>
      <c r="C199" s="37" t="s">
        <v>201</v>
      </c>
      <c r="D199" s="37">
        <v>1162</v>
      </c>
    </row>
    <row r="200" spans="1:4">
      <c r="A200" s="96">
        <v>198</v>
      </c>
      <c r="B200" s="37">
        <v>201104</v>
      </c>
      <c r="C200" s="37" t="s">
        <v>202</v>
      </c>
      <c r="D200" s="37">
        <v>848</v>
      </c>
    </row>
    <row r="201" spans="1:4">
      <c r="A201" s="96">
        <v>199</v>
      </c>
      <c r="B201" s="37">
        <v>201103</v>
      </c>
      <c r="C201" s="37" t="s">
        <v>192</v>
      </c>
      <c r="D201" s="37">
        <v>1560</v>
      </c>
    </row>
    <row r="202" spans="1:4">
      <c r="A202" s="96">
        <v>200</v>
      </c>
      <c r="B202" s="37">
        <v>201103</v>
      </c>
      <c r="C202" s="37" t="s">
        <v>193</v>
      </c>
      <c r="D202" s="37">
        <v>1072</v>
      </c>
    </row>
    <row r="203" spans="1:4">
      <c r="A203" s="96">
        <v>201</v>
      </c>
      <c r="B203" s="37">
        <v>201103</v>
      </c>
      <c r="C203" s="37" t="s">
        <v>194</v>
      </c>
      <c r="D203" s="37">
        <v>598</v>
      </c>
    </row>
    <row r="204" spans="1:4">
      <c r="A204" s="96">
        <v>202</v>
      </c>
      <c r="B204" s="37">
        <v>201103</v>
      </c>
      <c r="C204" s="37" t="s">
        <v>195</v>
      </c>
      <c r="D204" s="37">
        <v>234</v>
      </c>
    </row>
    <row r="205" spans="1:4">
      <c r="A205" s="96">
        <v>203</v>
      </c>
      <c r="B205" s="37">
        <v>201103</v>
      </c>
      <c r="C205" s="37" t="s">
        <v>196</v>
      </c>
      <c r="D205" s="37">
        <v>9</v>
      </c>
    </row>
    <row r="206" spans="1:4">
      <c r="A206" s="96">
        <v>204</v>
      </c>
      <c r="B206" s="37">
        <v>201103</v>
      </c>
      <c r="C206" s="37" t="s">
        <v>197</v>
      </c>
      <c r="D206" s="37">
        <v>4</v>
      </c>
    </row>
    <row r="207" spans="1:4">
      <c r="A207" s="96">
        <v>205</v>
      </c>
      <c r="B207" s="37">
        <v>201103</v>
      </c>
      <c r="C207" s="37" t="s">
        <v>198</v>
      </c>
      <c r="D207" s="37">
        <v>4</v>
      </c>
    </row>
    <row r="208" spans="1:4">
      <c r="A208" s="96">
        <v>206</v>
      </c>
      <c r="B208" s="37">
        <v>201103</v>
      </c>
      <c r="C208" s="37" t="s">
        <v>261</v>
      </c>
      <c r="D208" s="37">
        <v>1</v>
      </c>
    </row>
    <row r="209" spans="1:4">
      <c r="A209" s="96">
        <v>207</v>
      </c>
      <c r="B209" s="37">
        <v>201103</v>
      </c>
      <c r="C209" s="37" t="s">
        <v>199</v>
      </c>
      <c r="D209" s="37">
        <v>11</v>
      </c>
    </row>
    <row r="210" spans="1:4">
      <c r="A210" s="96">
        <v>208</v>
      </c>
      <c r="B210" s="37">
        <v>201103</v>
      </c>
      <c r="C210" s="37" t="s">
        <v>200</v>
      </c>
      <c r="D210" s="37">
        <v>1</v>
      </c>
    </row>
    <row r="211" spans="1:4">
      <c r="A211" s="96">
        <v>209</v>
      </c>
      <c r="B211" s="37">
        <v>201103</v>
      </c>
      <c r="C211" s="37" t="s">
        <v>201</v>
      </c>
      <c r="D211" s="37">
        <v>1209</v>
      </c>
    </row>
    <row r="212" spans="1:4">
      <c r="A212" s="96">
        <v>210</v>
      </c>
      <c r="B212" s="37">
        <v>201103</v>
      </c>
      <c r="C212" s="37" t="s">
        <v>202</v>
      </c>
      <c r="D212" s="37">
        <v>820</v>
      </c>
    </row>
    <row r="213" spans="1:4">
      <c r="A213" s="96">
        <v>211</v>
      </c>
      <c r="B213" s="37">
        <v>201102</v>
      </c>
      <c r="C213" s="37" t="s">
        <v>192</v>
      </c>
      <c r="D213" s="37">
        <v>1505</v>
      </c>
    </row>
    <row r="214" spans="1:4">
      <c r="A214" s="96">
        <v>212</v>
      </c>
      <c r="B214" s="37">
        <v>201102</v>
      </c>
      <c r="C214" s="37" t="s">
        <v>193</v>
      </c>
      <c r="D214" s="37">
        <v>1041</v>
      </c>
    </row>
    <row r="215" spans="1:4">
      <c r="A215" s="96">
        <v>213</v>
      </c>
      <c r="B215" s="37">
        <v>201102</v>
      </c>
      <c r="C215" s="37" t="s">
        <v>194</v>
      </c>
      <c r="D215" s="37">
        <v>595</v>
      </c>
    </row>
    <row r="216" spans="1:4">
      <c r="A216" s="96">
        <v>214</v>
      </c>
      <c r="B216" s="37">
        <v>201102</v>
      </c>
      <c r="C216" s="37" t="s">
        <v>195</v>
      </c>
      <c r="D216" s="37">
        <v>224</v>
      </c>
    </row>
    <row r="217" spans="1:4">
      <c r="A217" s="96">
        <v>215</v>
      </c>
      <c r="B217" s="37">
        <v>201102</v>
      </c>
      <c r="C217" s="37" t="s">
        <v>196</v>
      </c>
      <c r="D217" s="37">
        <v>3</v>
      </c>
    </row>
    <row r="218" spans="1:4">
      <c r="A218" s="96">
        <v>216</v>
      </c>
      <c r="B218" s="37">
        <v>201102</v>
      </c>
      <c r="C218" s="37" t="s">
        <v>197</v>
      </c>
      <c r="D218" s="37">
        <v>2</v>
      </c>
    </row>
    <row r="219" spans="1:4">
      <c r="A219" s="96">
        <v>217</v>
      </c>
      <c r="B219" s="37">
        <v>201102</v>
      </c>
      <c r="C219" s="37" t="s">
        <v>198</v>
      </c>
      <c r="D219" s="37">
        <v>12</v>
      </c>
    </row>
    <row r="220" spans="1:4">
      <c r="A220" s="96">
        <v>218</v>
      </c>
      <c r="B220" s="37">
        <v>201102</v>
      </c>
      <c r="C220" s="37" t="s">
        <v>199</v>
      </c>
      <c r="D220" s="37">
        <v>18</v>
      </c>
    </row>
    <row r="221" spans="1:4">
      <c r="A221" s="96">
        <v>219</v>
      </c>
      <c r="B221" s="37">
        <v>201102</v>
      </c>
      <c r="C221" s="37" t="s">
        <v>201</v>
      </c>
      <c r="D221" s="37">
        <v>1174</v>
      </c>
    </row>
    <row r="222" spans="1:4">
      <c r="A222" s="96">
        <v>220</v>
      </c>
      <c r="B222" s="37">
        <v>201102</v>
      </c>
      <c r="C222" s="37" t="s">
        <v>202</v>
      </c>
      <c r="D222" s="37">
        <v>812</v>
      </c>
    </row>
    <row r="223" spans="1:4">
      <c r="A223" s="96">
        <v>221</v>
      </c>
      <c r="B223" s="37">
        <v>201101</v>
      </c>
      <c r="C223" s="37" t="s">
        <v>192</v>
      </c>
      <c r="D223" s="37">
        <v>1578</v>
      </c>
    </row>
    <row r="224" spans="1:4">
      <c r="A224" s="96">
        <v>222</v>
      </c>
      <c r="B224" s="37">
        <v>201101</v>
      </c>
      <c r="C224" s="37" t="s">
        <v>193</v>
      </c>
      <c r="D224" s="37">
        <v>1108</v>
      </c>
    </row>
    <row r="225" spans="1:4">
      <c r="A225" s="96">
        <v>223</v>
      </c>
      <c r="B225" s="37">
        <v>201101</v>
      </c>
      <c r="C225" s="37" t="s">
        <v>194</v>
      </c>
      <c r="D225" s="37">
        <v>652</v>
      </c>
    </row>
    <row r="226" spans="1:4">
      <c r="A226" s="96">
        <v>224</v>
      </c>
      <c r="B226" s="37">
        <v>201101</v>
      </c>
      <c r="C226" s="37" t="s">
        <v>195</v>
      </c>
      <c r="D226" s="37">
        <v>238</v>
      </c>
    </row>
    <row r="227" spans="1:4">
      <c r="A227" s="96">
        <v>225</v>
      </c>
      <c r="B227" s="37">
        <v>201101</v>
      </c>
      <c r="C227" s="37" t="s">
        <v>196</v>
      </c>
      <c r="D227" s="37">
        <v>14</v>
      </c>
    </row>
    <row r="228" spans="1:4">
      <c r="A228" s="96">
        <v>226</v>
      </c>
      <c r="B228" s="37">
        <v>201101</v>
      </c>
      <c r="C228" s="37" t="s">
        <v>197</v>
      </c>
      <c r="D228" s="37">
        <v>1</v>
      </c>
    </row>
    <row r="229" spans="1:4">
      <c r="A229" s="96">
        <v>227</v>
      </c>
      <c r="B229" s="37">
        <v>201101</v>
      </c>
      <c r="C229" s="37" t="s">
        <v>198</v>
      </c>
      <c r="D229" s="37">
        <v>53</v>
      </c>
    </row>
    <row r="230" spans="1:4">
      <c r="A230" s="96">
        <v>228</v>
      </c>
      <c r="B230" s="37">
        <v>201101</v>
      </c>
      <c r="C230" s="37" t="s">
        <v>261</v>
      </c>
      <c r="D230" s="37">
        <v>2</v>
      </c>
    </row>
    <row r="231" spans="1:4">
      <c r="A231" s="96">
        <v>229</v>
      </c>
      <c r="B231" s="37">
        <v>201101</v>
      </c>
      <c r="C231" s="37" t="s">
        <v>199</v>
      </c>
      <c r="D231" s="37">
        <v>94</v>
      </c>
    </row>
    <row r="232" spans="1:4">
      <c r="A232" s="96">
        <v>230</v>
      </c>
      <c r="B232" s="37">
        <v>201101</v>
      </c>
      <c r="C232" s="37" t="s">
        <v>200</v>
      </c>
      <c r="D232" s="37">
        <v>2</v>
      </c>
    </row>
    <row r="233" spans="1:4">
      <c r="A233" s="96">
        <v>231</v>
      </c>
      <c r="B233" s="37">
        <v>201101</v>
      </c>
      <c r="C233" s="37" t="s">
        <v>201</v>
      </c>
      <c r="D233" s="37">
        <v>1231</v>
      </c>
    </row>
    <row r="234" spans="1:4">
      <c r="A234" s="96">
        <v>232</v>
      </c>
      <c r="B234" s="37">
        <v>201101</v>
      </c>
      <c r="C234" s="37" t="s">
        <v>202</v>
      </c>
      <c r="D234" s="37">
        <v>893</v>
      </c>
    </row>
    <row r="235" spans="1:4">
      <c r="A235" s="96">
        <v>233</v>
      </c>
      <c r="B235" s="37">
        <v>201012</v>
      </c>
      <c r="C235" s="37" t="s">
        <v>192</v>
      </c>
      <c r="D235" s="37">
        <v>1570</v>
      </c>
    </row>
    <row r="236" spans="1:4">
      <c r="A236" s="96">
        <v>234</v>
      </c>
      <c r="B236" s="37">
        <v>201012</v>
      </c>
      <c r="C236" s="37" t="s">
        <v>193</v>
      </c>
      <c r="D236" s="37">
        <v>1091</v>
      </c>
    </row>
    <row r="237" spans="1:4">
      <c r="A237" s="96">
        <v>235</v>
      </c>
      <c r="B237" s="37">
        <v>201012</v>
      </c>
      <c r="C237" s="37" t="s">
        <v>194</v>
      </c>
      <c r="D237" s="37">
        <v>603</v>
      </c>
    </row>
    <row r="238" spans="1:4">
      <c r="A238" s="96">
        <v>236</v>
      </c>
      <c r="B238" s="37">
        <v>201012</v>
      </c>
      <c r="C238" s="37" t="s">
        <v>195</v>
      </c>
      <c r="D238" s="37">
        <v>219</v>
      </c>
    </row>
    <row r="239" spans="1:4">
      <c r="A239" s="96">
        <v>237</v>
      </c>
      <c r="B239" s="37">
        <v>201012</v>
      </c>
      <c r="C239" s="37" t="s">
        <v>196</v>
      </c>
      <c r="D239" s="37">
        <v>7</v>
      </c>
    </row>
    <row r="240" spans="1:4">
      <c r="A240" s="96">
        <v>238</v>
      </c>
      <c r="B240" s="37">
        <v>201012</v>
      </c>
      <c r="C240" s="37" t="s">
        <v>197</v>
      </c>
      <c r="D240" s="37">
        <v>2</v>
      </c>
    </row>
    <row r="241" spans="1:4">
      <c r="A241" s="96">
        <v>239</v>
      </c>
      <c r="B241" s="37">
        <v>201012</v>
      </c>
      <c r="C241" s="37" t="s">
        <v>198</v>
      </c>
      <c r="D241" s="37">
        <v>12</v>
      </c>
    </row>
    <row r="242" spans="1:4">
      <c r="A242" s="96">
        <v>240</v>
      </c>
      <c r="B242" s="37">
        <v>201012</v>
      </c>
      <c r="C242" s="37" t="s">
        <v>199</v>
      </c>
      <c r="D242" s="37">
        <v>18</v>
      </c>
    </row>
    <row r="243" spans="1:4">
      <c r="A243" s="96">
        <v>241</v>
      </c>
      <c r="B243" s="37">
        <v>201012</v>
      </c>
      <c r="C243" s="37" t="s">
        <v>201</v>
      </c>
      <c r="D243" s="37">
        <v>1219</v>
      </c>
    </row>
    <row r="244" spans="1:4">
      <c r="A244" s="96">
        <v>242</v>
      </c>
      <c r="B244" s="37">
        <v>201012</v>
      </c>
      <c r="C244" s="37" t="s">
        <v>202</v>
      </c>
      <c r="D244" s="37">
        <v>879</v>
      </c>
    </row>
    <row r="245" spans="1:4">
      <c r="A245" s="96">
        <v>243</v>
      </c>
      <c r="B245" s="37">
        <v>201011</v>
      </c>
      <c r="C245" s="37" t="s">
        <v>192</v>
      </c>
      <c r="D245" s="37">
        <v>1507</v>
      </c>
    </row>
    <row r="246" spans="1:4">
      <c r="A246" s="96">
        <v>244</v>
      </c>
      <c r="B246" s="37">
        <v>201011</v>
      </c>
      <c r="C246" s="37" t="s">
        <v>193</v>
      </c>
      <c r="D246" s="37">
        <v>1061</v>
      </c>
    </row>
    <row r="247" spans="1:4">
      <c r="A247" s="96">
        <v>245</v>
      </c>
      <c r="B247" s="37">
        <v>201011</v>
      </c>
      <c r="C247" s="37" t="s">
        <v>194</v>
      </c>
      <c r="D247" s="37">
        <v>581</v>
      </c>
    </row>
    <row r="248" spans="1:4">
      <c r="A248" s="96">
        <v>246</v>
      </c>
      <c r="B248" s="37">
        <v>201011</v>
      </c>
      <c r="C248" s="37" t="s">
        <v>195</v>
      </c>
      <c r="D248" s="37">
        <v>194</v>
      </c>
    </row>
    <row r="249" spans="1:4">
      <c r="A249" s="96">
        <v>247</v>
      </c>
      <c r="B249" s="37">
        <v>201011</v>
      </c>
      <c r="C249" s="37" t="s">
        <v>196</v>
      </c>
      <c r="D249" s="37">
        <v>13</v>
      </c>
    </row>
    <row r="250" spans="1:4">
      <c r="A250" s="96">
        <v>248</v>
      </c>
      <c r="B250" s="37">
        <v>201011</v>
      </c>
      <c r="C250" s="37" t="s">
        <v>197</v>
      </c>
      <c r="D250" s="37">
        <v>2</v>
      </c>
    </row>
    <row r="251" spans="1:4">
      <c r="A251" s="96">
        <v>249</v>
      </c>
      <c r="B251" s="37">
        <v>201011</v>
      </c>
      <c r="C251" s="37" t="s">
        <v>198</v>
      </c>
      <c r="D251" s="37">
        <v>44</v>
      </c>
    </row>
    <row r="252" spans="1:4">
      <c r="A252" s="96">
        <v>250</v>
      </c>
      <c r="B252" s="37">
        <v>201011</v>
      </c>
      <c r="C252" s="37" t="s">
        <v>261</v>
      </c>
      <c r="D252" s="37">
        <v>1</v>
      </c>
    </row>
    <row r="253" spans="1:4">
      <c r="A253" s="96">
        <v>251</v>
      </c>
      <c r="B253" s="37">
        <v>201011</v>
      </c>
      <c r="C253" s="37" t="s">
        <v>199</v>
      </c>
      <c r="D253" s="37">
        <v>92</v>
      </c>
    </row>
    <row r="254" spans="1:4">
      <c r="A254" s="96">
        <v>252</v>
      </c>
      <c r="B254" s="37">
        <v>201011</v>
      </c>
      <c r="C254" s="37" t="s">
        <v>200</v>
      </c>
      <c r="D254" s="37">
        <v>2</v>
      </c>
    </row>
    <row r="255" spans="1:4">
      <c r="A255" s="96">
        <v>253</v>
      </c>
      <c r="B255" s="37">
        <v>201011</v>
      </c>
      <c r="C255" s="37" t="s">
        <v>201</v>
      </c>
      <c r="D255" s="37">
        <v>1142</v>
      </c>
    </row>
    <row r="256" spans="1:4">
      <c r="A256" s="96">
        <v>254</v>
      </c>
      <c r="B256" s="37">
        <v>201011</v>
      </c>
      <c r="C256" s="37" t="s">
        <v>202</v>
      </c>
      <c r="D256" s="37">
        <v>787</v>
      </c>
    </row>
    <row r="257" spans="1:4">
      <c r="A257" s="96">
        <v>255</v>
      </c>
      <c r="B257" s="37">
        <v>201010</v>
      </c>
      <c r="C257" s="37" t="s">
        <v>192</v>
      </c>
      <c r="D257" s="37">
        <v>1486</v>
      </c>
    </row>
    <row r="258" spans="1:4">
      <c r="A258" s="96">
        <v>256</v>
      </c>
      <c r="B258" s="37">
        <v>201010</v>
      </c>
      <c r="C258" s="37" t="s">
        <v>193</v>
      </c>
      <c r="D258" s="37">
        <v>1055</v>
      </c>
    </row>
    <row r="259" spans="1:4">
      <c r="A259" s="96">
        <v>257</v>
      </c>
      <c r="B259" s="37">
        <v>201010</v>
      </c>
      <c r="C259" s="37" t="s">
        <v>194</v>
      </c>
      <c r="D259" s="37">
        <v>609</v>
      </c>
    </row>
    <row r="260" spans="1:4">
      <c r="A260" s="96">
        <v>258</v>
      </c>
      <c r="B260" s="37">
        <v>201010</v>
      </c>
      <c r="C260" s="37" t="s">
        <v>195</v>
      </c>
      <c r="D260" s="37">
        <v>211</v>
      </c>
    </row>
    <row r="261" spans="1:4">
      <c r="A261" s="96">
        <v>259</v>
      </c>
      <c r="B261" s="37">
        <v>201010</v>
      </c>
      <c r="C261" s="37" t="s">
        <v>196</v>
      </c>
      <c r="D261" s="37">
        <v>47</v>
      </c>
    </row>
    <row r="262" spans="1:4">
      <c r="A262" s="96">
        <v>260</v>
      </c>
      <c r="B262" s="37">
        <v>201010</v>
      </c>
      <c r="C262" s="37" t="s">
        <v>197</v>
      </c>
      <c r="D262" s="37">
        <v>9</v>
      </c>
    </row>
    <row r="263" spans="1:4">
      <c r="A263" s="96">
        <v>261</v>
      </c>
      <c r="B263" s="37">
        <v>201010</v>
      </c>
      <c r="C263" s="37" t="s">
        <v>198</v>
      </c>
      <c r="D263" s="37">
        <v>1</v>
      </c>
    </row>
    <row r="264" spans="1:4">
      <c r="A264" s="96">
        <v>262</v>
      </c>
      <c r="B264" s="37">
        <v>201010</v>
      </c>
      <c r="C264" s="37" t="s">
        <v>199</v>
      </c>
      <c r="D264" s="37">
        <v>11</v>
      </c>
    </row>
    <row r="265" spans="1:4">
      <c r="A265" s="96">
        <v>263</v>
      </c>
      <c r="B265" s="37">
        <v>201010</v>
      </c>
      <c r="C265" s="37" t="s">
        <v>201</v>
      </c>
      <c r="D265" s="37">
        <v>1169</v>
      </c>
    </row>
    <row r="266" spans="1:4">
      <c r="A266" s="96">
        <v>264</v>
      </c>
      <c r="B266" s="37">
        <v>201010</v>
      </c>
      <c r="C266" s="37" t="s">
        <v>202</v>
      </c>
      <c r="D266" s="37">
        <v>796</v>
      </c>
    </row>
    <row r="267" spans="1:4">
      <c r="A267" s="96">
        <v>265</v>
      </c>
      <c r="B267" s="37">
        <v>201009</v>
      </c>
      <c r="C267" s="37" t="s">
        <v>192</v>
      </c>
      <c r="D267" s="37">
        <v>1440</v>
      </c>
    </row>
    <row r="268" spans="1:4">
      <c r="A268" s="96">
        <v>266</v>
      </c>
      <c r="B268" s="37">
        <v>201009</v>
      </c>
      <c r="C268" s="37" t="s">
        <v>193</v>
      </c>
      <c r="D268" s="37">
        <v>981</v>
      </c>
    </row>
    <row r="269" spans="1:4">
      <c r="A269" s="96">
        <v>267</v>
      </c>
      <c r="B269" s="37">
        <v>201009</v>
      </c>
      <c r="C269" s="37" t="s">
        <v>194</v>
      </c>
      <c r="D269" s="37">
        <v>549</v>
      </c>
    </row>
    <row r="270" spans="1:4">
      <c r="A270" s="96">
        <v>268</v>
      </c>
      <c r="B270" s="37">
        <v>201009</v>
      </c>
      <c r="C270" s="37" t="s">
        <v>195</v>
      </c>
      <c r="D270" s="37">
        <v>174</v>
      </c>
    </row>
    <row r="271" spans="1:4">
      <c r="A271" s="96">
        <v>269</v>
      </c>
      <c r="B271" s="37">
        <v>201009</v>
      </c>
      <c r="C271" s="37" t="s">
        <v>196</v>
      </c>
      <c r="D271" s="37">
        <v>1</v>
      </c>
    </row>
    <row r="272" spans="1:4">
      <c r="A272" s="96">
        <v>270</v>
      </c>
      <c r="B272" s="37">
        <v>201009</v>
      </c>
      <c r="C272" s="37" t="s">
        <v>198</v>
      </c>
      <c r="D272" s="37">
        <v>9</v>
      </c>
    </row>
    <row r="273" spans="1:4">
      <c r="A273" s="96">
        <v>271</v>
      </c>
      <c r="B273" s="37">
        <v>201009</v>
      </c>
      <c r="C273" s="37" t="s">
        <v>199</v>
      </c>
      <c r="D273" s="37">
        <v>19</v>
      </c>
    </row>
    <row r="274" spans="1:4">
      <c r="A274" s="96">
        <v>272</v>
      </c>
      <c r="B274" s="37">
        <v>201009</v>
      </c>
      <c r="C274" s="37" t="s">
        <v>201</v>
      </c>
      <c r="D274" s="37">
        <v>1109</v>
      </c>
    </row>
    <row r="275" spans="1:4">
      <c r="A275" s="96">
        <v>273</v>
      </c>
      <c r="B275" s="37">
        <v>201009</v>
      </c>
      <c r="C275" s="37" t="s">
        <v>202</v>
      </c>
      <c r="D275" s="37">
        <v>771</v>
      </c>
    </row>
    <row r="276" spans="1:4">
      <c r="A276" s="96">
        <v>274</v>
      </c>
      <c r="B276" s="37">
        <v>201008</v>
      </c>
      <c r="C276" s="37" t="s">
        <v>192</v>
      </c>
      <c r="D276" s="37">
        <v>1467</v>
      </c>
    </row>
    <row r="277" spans="1:4">
      <c r="A277" s="96">
        <v>275</v>
      </c>
      <c r="B277" s="37">
        <v>201008</v>
      </c>
      <c r="C277" s="37" t="s">
        <v>193</v>
      </c>
      <c r="D277" s="37">
        <v>994</v>
      </c>
    </row>
    <row r="278" spans="1:4">
      <c r="A278" s="96">
        <v>276</v>
      </c>
      <c r="B278" s="37">
        <v>201008</v>
      </c>
      <c r="C278" s="37" t="s">
        <v>194</v>
      </c>
      <c r="D278" s="37">
        <v>549</v>
      </c>
    </row>
    <row r="279" spans="1:4">
      <c r="A279" s="96">
        <v>277</v>
      </c>
      <c r="B279" s="37">
        <v>201008</v>
      </c>
      <c r="C279" s="37" t="s">
        <v>195</v>
      </c>
      <c r="D279" s="37">
        <v>193</v>
      </c>
    </row>
    <row r="280" spans="1:4">
      <c r="A280" s="96">
        <v>278</v>
      </c>
      <c r="B280" s="37">
        <v>201008</v>
      </c>
      <c r="C280" s="37" t="s">
        <v>196</v>
      </c>
      <c r="D280" s="37">
        <v>11</v>
      </c>
    </row>
    <row r="281" spans="1:4">
      <c r="A281" s="96">
        <v>279</v>
      </c>
      <c r="B281" s="37">
        <v>201008</v>
      </c>
      <c r="C281" s="37" t="s">
        <v>197</v>
      </c>
      <c r="D281" s="37">
        <v>3</v>
      </c>
    </row>
    <row r="282" spans="1:4">
      <c r="A282" s="96">
        <v>280</v>
      </c>
      <c r="B282" s="37">
        <v>201008</v>
      </c>
      <c r="C282" s="37" t="s">
        <v>198</v>
      </c>
      <c r="D282" s="37">
        <v>10</v>
      </c>
    </row>
    <row r="283" spans="1:4">
      <c r="A283" s="96">
        <v>281</v>
      </c>
      <c r="B283" s="37">
        <v>201008</v>
      </c>
      <c r="C283" s="37" t="s">
        <v>199</v>
      </c>
      <c r="D283" s="37">
        <v>29</v>
      </c>
    </row>
    <row r="284" spans="1:4">
      <c r="A284" s="96">
        <v>282</v>
      </c>
      <c r="B284" s="37">
        <v>201008</v>
      </c>
      <c r="C284" s="37" t="s">
        <v>201</v>
      </c>
      <c r="D284" s="37">
        <v>1183</v>
      </c>
    </row>
    <row r="285" spans="1:4">
      <c r="A285" s="96">
        <v>283</v>
      </c>
      <c r="B285" s="37">
        <v>201008</v>
      </c>
      <c r="C285" s="37" t="s">
        <v>202</v>
      </c>
      <c r="D285" s="37">
        <v>773</v>
      </c>
    </row>
    <row r="286" spans="1:4">
      <c r="A286" s="96">
        <v>284</v>
      </c>
      <c r="B286" s="37">
        <v>201007</v>
      </c>
      <c r="C286" s="37" t="s">
        <v>192</v>
      </c>
      <c r="D286" s="37">
        <v>1471</v>
      </c>
    </row>
    <row r="287" spans="1:4">
      <c r="A287" s="96">
        <v>285</v>
      </c>
      <c r="B287" s="37">
        <v>201007</v>
      </c>
      <c r="C287" s="37" t="s">
        <v>193</v>
      </c>
      <c r="D287" s="37">
        <v>1016</v>
      </c>
    </row>
    <row r="288" spans="1:4">
      <c r="A288" s="96">
        <v>286</v>
      </c>
      <c r="B288" s="37">
        <v>201007</v>
      </c>
      <c r="C288" s="37" t="s">
        <v>194</v>
      </c>
      <c r="D288" s="37">
        <v>574</v>
      </c>
    </row>
    <row r="289" spans="1:4">
      <c r="A289" s="96">
        <v>287</v>
      </c>
      <c r="B289" s="37">
        <v>201007</v>
      </c>
      <c r="C289" s="37" t="s">
        <v>195</v>
      </c>
      <c r="D289" s="37">
        <v>172</v>
      </c>
    </row>
    <row r="290" spans="1:4">
      <c r="A290" s="96">
        <v>288</v>
      </c>
      <c r="B290" s="37">
        <v>201007</v>
      </c>
      <c r="C290" s="37" t="s">
        <v>196</v>
      </c>
      <c r="D290" s="37">
        <v>12</v>
      </c>
    </row>
    <row r="291" spans="1:4">
      <c r="A291" s="96">
        <v>289</v>
      </c>
      <c r="B291" s="37">
        <v>201007</v>
      </c>
      <c r="C291" s="37" t="s">
        <v>197</v>
      </c>
      <c r="D291" s="37">
        <v>1</v>
      </c>
    </row>
    <row r="292" spans="1:4">
      <c r="A292" s="96">
        <v>290</v>
      </c>
      <c r="B292" s="37">
        <v>201007</v>
      </c>
      <c r="C292" s="37" t="s">
        <v>198</v>
      </c>
      <c r="D292" s="37">
        <v>7</v>
      </c>
    </row>
    <row r="293" spans="1:4">
      <c r="A293" s="96">
        <v>291</v>
      </c>
      <c r="B293" s="37">
        <v>201007</v>
      </c>
      <c r="C293" s="37" t="s">
        <v>199</v>
      </c>
      <c r="D293" s="37">
        <v>14</v>
      </c>
    </row>
    <row r="294" spans="1:4">
      <c r="A294" s="96">
        <v>292</v>
      </c>
      <c r="B294" s="37">
        <v>201007</v>
      </c>
      <c r="C294" s="37" t="s">
        <v>201</v>
      </c>
      <c r="D294" s="37">
        <v>1146</v>
      </c>
    </row>
    <row r="295" spans="1:4">
      <c r="A295" s="96">
        <v>293</v>
      </c>
      <c r="B295" s="37">
        <v>201007</v>
      </c>
      <c r="C295" s="37" t="s">
        <v>202</v>
      </c>
      <c r="D295" s="37">
        <v>776</v>
      </c>
    </row>
    <row r="296" spans="1:4">
      <c r="A296" s="96">
        <v>294</v>
      </c>
      <c r="B296" s="37">
        <v>201006</v>
      </c>
      <c r="C296" s="37" t="s">
        <v>192</v>
      </c>
      <c r="D296" s="37">
        <v>1455</v>
      </c>
    </row>
    <row r="297" spans="1:4">
      <c r="A297" s="96">
        <v>295</v>
      </c>
      <c r="B297" s="37">
        <v>201006</v>
      </c>
      <c r="C297" s="37" t="s">
        <v>193</v>
      </c>
      <c r="D297" s="37">
        <v>1001</v>
      </c>
    </row>
    <row r="298" spans="1:4">
      <c r="A298" s="96">
        <v>296</v>
      </c>
      <c r="B298" s="37">
        <v>201006</v>
      </c>
      <c r="C298" s="37" t="s">
        <v>194</v>
      </c>
      <c r="D298" s="37">
        <v>539</v>
      </c>
    </row>
    <row r="299" spans="1:4">
      <c r="A299" s="96">
        <v>297</v>
      </c>
      <c r="B299" s="37">
        <v>201006</v>
      </c>
      <c r="C299" s="37" t="s">
        <v>195</v>
      </c>
      <c r="D299" s="37">
        <v>177</v>
      </c>
    </row>
    <row r="300" spans="1:4">
      <c r="A300" s="96">
        <v>298</v>
      </c>
      <c r="B300" s="37">
        <v>201006</v>
      </c>
      <c r="C300" s="37" t="s">
        <v>196</v>
      </c>
      <c r="D300" s="37">
        <v>7</v>
      </c>
    </row>
    <row r="301" spans="1:4">
      <c r="A301" s="96">
        <v>299</v>
      </c>
      <c r="B301" s="37">
        <v>201006</v>
      </c>
      <c r="C301" s="37" t="s">
        <v>197</v>
      </c>
      <c r="D301" s="37">
        <v>1</v>
      </c>
    </row>
    <row r="302" spans="1:4">
      <c r="A302" s="96">
        <v>300</v>
      </c>
      <c r="B302" s="37">
        <v>201006</v>
      </c>
      <c r="C302" s="37" t="s">
        <v>198</v>
      </c>
      <c r="D302" s="37">
        <v>12</v>
      </c>
    </row>
    <row r="303" spans="1:4">
      <c r="A303" s="96">
        <v>301</v>
      </c>
      <c r="B303" s="37">
        <v>201006</v>
      </c>
      <c r="C303" s="37" t="s">
        <v>261</v>
      </c>
      <c r="D303" s="37">
        <v>2</v>
      </c>
    </row>
    <row r="304" spans="1:4">
      <c r="A304" s="96">
        <v>302</v>
      </c>
      <c r="B304" s="37">
        <v>201006</v>
      </c>
      <c r="C304" s="37" t="s">
        <v>199</v>
      </c>
      <c r="D304" s="37">
        <v>20</v>
      </c>
    </row>
    <row r="305" spans="1:4">
      <c r="A305" s="96">
        <v>303</v>
      </c>
      <c r="B305" s="37">
        <v>201006</v>
      </c>
      <c r="C305" s="37" t="s">
        <v>201</v>
      </c>
      <c r="D305" s="37">
        <v>1131</v>
      </c>
    </row>
    <row r="306" spans="1:4">
      <c r="A306" s="96">
        <v>304</v>
      </c>
      <c r="B306" s="37">
        <v>201006</v>
      </c>
      <c r="C306" s="37" t="s">
        <v>202</v>
      </c>
      <c r="D306" s="37">
        <v>748</v>
      </c>
    </row>
    <row r="307" spans="1:4">
      <c r="A307" s="96">
        <v>305</v>
      </c>
      <c r="B307" s="37">
        <v>201005</v>
      </c>
      <c r="C307" s="37" t="s">
        <v>192</v>
      </c>
      <c r="D307" s="37">
        <v>1515</v>
      </c>
    </row>
    <row r="308" spans="1:4">
      <c r="A308" s="96">
        <v>306</v>
      </c>
      <c r="B308" s="37">
        <v>201005</v>
      </c>
      <c r="C308" s="37" t="s">
        <v>193</v>
      </c>
      <c r="D308" s="37">
        <v>1047</v>
      </c>
    </row>
    <row r="309" spans="1:4">
      <c r="A309" s="96">
        <v>307</v>
      </c>
      <c r="B309" s="37">
        <v>201005</v>
      </c>
      <c r="C309" s="37" t="s">
        <v>194</v>
      </c>
      <c r="D309" s="37">
        <v>589</v>
      </c>
    </row>
    <row r="310" spans="1:4">
      <c r="A310" s="96">
        <v>308</v>
      </c>
      <c r="B310" s="37">
        <v>201005</v>
      </c>
      <c r="C310" s="37" t="s">
        <v>195</v>
      </c>
      <c r="D310" s="37">
        <v>171</v>
      </c>
    </row>
    <row r="311" spans="1:4">
      <c r="A311" s="96">
        <v>309</v>
      </c>
      <c r="B311" s="37">
        <v>201005</v>
      </c>
      <c r="C311" s="37" t="s">
        <v>196</v>
      </c>
      <c r="D311" s="37">
        <v>13</v>
      </c>
    </row>
    <row r="312" spans="1:4">
      <c r="A312" s="96">
        <v>310</v>
      </c>
      <c r="B312" s="37">
        <v>201005</v>
      </c>
      <c r="C312" s="37" t="s">
        <v>198</v>
      </c>
      <c r="D312" s="37">
        <v>16</v>
      </c>
    </row>
    <row r="313" spans="1:4">
      <c r="A313" s="96">
        <v>311</v>
      </c>
      <c r="B313" s="37">
        <v>201005</v>
      </c>
      <c r="C313" s="37" t="s">
        <v>199</v>
      </c>
      <c r="D313" s="37">
        <v>33</v>
      </c>
    </row>
    <row r="314" spans="1:4">
      <c r="A314" s="96">
        <v>312</v>
      </c>
      <c r="B314" s="37">
        <v>201005</v>
      </c>
      <c r="C314" s="37" t="s">
        <v>201</v>
      </c>
      <c r="D314" s="37">
        <v>1210</v>
      </c>
    </row>
    <row r="315" spans="1:4">
      <c r="A315" s="96">
        <v>313</v>
      </c>
      <c r="B315" s="37">
        <v>201005</v>
      </c>
      <c r="C315" s="37" t="s">
        <v>202</v>
      </c>
      <c r="D315" s="37">
        <v>812</v>
      </c>
    </row>
    <row r="316" spans="1:4">
      <c r="A316" s="96">
        <v>314</v>
      </c>
      <c r="B316" s="37">
        <v>201004</v>
      </c>
      <c r="C316" s="37" t="s">
        <v>192</v>
      </c>
      <c r="D316" s="37">
        <v>1410</v>
      </c>
    </row>
    <row r="317" spans="1:4">
      <c r="A317" s="96">
        <v>315</v>
      </c>
      <c r="B317" s="37">
        <v>201004</v>
      </c>
      <c r="C317" s="37" t="s">
        <v>193</v>
      </c>
      <c r="D317" s="37">
        <v>935</v>
      </c>
    </row>
    <row r="318" spans="1:4">
      <c r="A318" s="96">
        <v>316</v>
      </c>
      <c r="B318" s="37">
        <v>201004</v>
      </c>
      <c r="C318" s="37" t="s">
        <v>194</v>
      </c>
      <c r="D318" s="37">
        <v>527</v>
      </c>
    </row>
    <row r="319" spans="1:4">
      <c r="A319" s="96">
        <v>317</v>
      </c>
      <c r="B319" s="37">
        <v>201004</v>
      </c>
      <c r="C319" s="37" t="s">
        <v>195</v>
      </c>
      <c r="D319" s="37">
        <v>161</v>
      </c>
    </row>
    <row r="320" spans="1:4">
      <c r="A320" s="96">
        <v>318</v>
      </c>
      <c r="B320" s="37">
        <v>201004</v>
      </c>
      <c r="C320" s="37" t="s">
        <v>196</v>
      </c>
      <c r="D320" s="37">
        <v>16</v>
      </c>
    </row>
    <row r="321" spans="1:4">
      <c r="A321" s="96">
        <v>319</v>
      </c>
      <c r="B321" s="37">
        <v>201004</v>
      </c>
      <c r="C321" s="37" t="s">
        <v>197</v>
      </c>
      <c r="D321" s="37">
        <v>5</v>
      </c>
    </row>
    <row r="322" spans="1:4">
      <c r="A322" s="96">
        <v>320</v>
      </c>
      <c r="B322" s="37">
        <v>201004</v>
      </c>
      <c r="C322" s="37" t="s">
        <v>198</v>
      </c>
      <c r="D322" s="37">
        <v>10</v>
      </c>
    </row>
    <row r="323" spans="1:4">
      <c r="A323" s="96">
        <v>321</v>
      </c>
      <c r="B323" s="37">
        <v>201004</v>
      </c>
      <c r="C323" s="37" t="s">
        <v>199</v>
      </c>
      <c r="D323" s="37">
        <v>13</v>
      </c>
    </row>
    <row r="324" spans="1:4">
      <c r="A324" s="96">
        <v>322</v>
      </c>
      <c r="B324" s="37">
        <v>201004</v>
      </c>
      <c r="C324" s="37" t="s">
        <v>201</v>
      </c>
      <c r="D324" s="37">
        <v>1104</v>
      </c>
    </row>
    <row r="325" spans="1:4">
      <c r="A325" s="96">
        <v>323</v>
      </c>
      <c r="B325" s="37">
        <v>201004</v>
      </c>
      <c r="C325" s="37" t="s">
        <v>202</v>
      </c>
      <c r="D325" s="37">
        <v>726</v>
      </c>
    </row>
    <row r="326" spans="1:4">
      <c r="A326" s="96">
        <v>324</v>
      </c>
      <c r="B326" s="37">
        <v>201003</v>
      </c>
      <c r="C326" s="37" t="s">
        <v>192</v>
      </c>
      <c r="D326" s="37">
        <v>1484</v>
      </c>
    </row>
    <row r="327" spans="1:4">
      <c r="A327" s="96">
        <v>325</v>
      </c>
      <c r="B327" s="37">
        <v>201003</v>
      </c>
      <c r="C327" s="37" t="s">
        <v>193</v>
      </c>
      <c r="D327" s="37">
        <v>971</v>
      </c>
    </row>
    <row r="328" spans="1:4">
      <c r="A328" s="96">
        <v>326</v>
      </c>
      <c r="B328" s="37">
        <v>201003</v>
      </c>
      <c r="C328" s="37" t="s">
        <v>194</v>
      </c>
      <c r="D328" s="37">
        <v>578</v>
      </c>
    </row>
    <row r="329" spans="1:4">
      <c r="A329" s="96">
        <v>327</v>
      </c>
      <c r="B329" s="37">
        <v>201003</v>
      </c>
      <c r="C329" s="37" t="s">
        <v>195</v>
      </c>
      <c r="D329" s="37">
        <v>172</v>
      </c>
    </row>
    <row r="330" spans="1:4">
      <c r="A330" s="96">
        <v>328</v>
      </c>
      <c r="B330" s="37">
        <v>201003</v>
      </c>
      <c r="C330" s="37" t="s">
        <v>196</v>
      </c>
      <c r="D330" s="37">
        <v>10</v>
      </c>
    </row>
    <row r="331" spans="1:4">
      <c r="A331" s="96">
        <v>329</v>
      </c>
      <c r="B331" s="37">
        <v>201003</v>
      </c>
      <c r="C331" s="37" t="s">
        <v>197</v>
      </c>
      <c r="D331" s="37">
        <v>2</v>
      </c>
    </row>
    <row r="332" spans="1:4">
      <c r="A332" s="96">
        <v>330</v>
      </c>
      <c r="B332" s="37">
        <v>201003</v>
      </c>
      <c r="C332" s="37" t="s">
        <v>198</v>
      </c>
      <c r="D332" s="37">
        <v>13</v>
      </c>
    </row>
    <row r="333" spans="1:4">
      <c r="A333" s="96">
        <v>331</v>
      </c>
      <c r="B333" s="37">
        <v>201003</v>
      </c>
      <c r="C333" s="37" t="s">
        <v>261</v>
      </c>
      <c r="D333" s="37">
        <v>1</v>
      </c>
    </row>
    <row r="334" spans="1:4">
      <c r="A334" s="96">
        <v>332</v>
      </c>
      <c r="B334" s="37">
        <v>201003</v>
      </c>
      <c r="C334" s="37" t="s">
        <v>199</v>
      </c>
      <c r="D334" s="37">
        <v>37</v>
      </c>
    </row>
    <row r="335" spans="1:4">
      <c r="A335" s="96">
        <v>333</v>
      </c>
      <c r="B335" s="37">
        <v>201003</v>
      </c>
      <c r="C335" s="37" t="s">
        <v>200</v>
      </c>
      <c r="D335" s="37">
        <v>1</v>
      </c>
    </row>
    <row r="336" spans="1:4">
      <c r="A336" s="96">
        <v>334</v>
      </c>
      <c r="B336" s="37">
        <v>201003</v>
      </c>
      <c r="C336" s="37" t="s">
        <v>201</v>
      </c>
      <c r="D336" s="37">
        <v>1148</v>
      </c>
    </row>
    <row r="337" spans="1:4">
      <c r="A337" s="96">
        <v>335</v>
      </c>
      <c r="B337" s="37">
        <v>201003</v>
      </c>
      <c r="C337" s="37" t="s">
        <v>202</v>
      </c>
      <c r="D337" s="37">
        <v>755</v>
      </c>
    </row>
    <row r="338" spans="1:4">
      <c r="A338" s="96">
        <v>336</v>
      </c>
      <c r="B338" s="37">
        <v>201002</v>
      </c>
      <c r="C338" s="37" t="s">
        <v>192</v>
      </c>
      <c r="D338" s="37">
        <v>1392</v>
      </c>
    </row>
    <row r="339" spans="1:4">
      <c r="A339" s="96">
        <v>337</v>
      </c>
      <c r="B339" s="37">
        <v>201002</v>
      </c>
      <c r="C339" s="37" t="s">
        <v>193</v>
      </c>
      <c r="D339" s="37">
        <v>947</v>
      </c>
    </row>
    <row r="340" spans="1:4">
      <c r="A340" s="96">
        <v>338</v>
      </c>
      <c r="B340" s="37">
        <v>201002</v>
      </c>
      <c r="C340" s="37" t="s">
        <v>194</v>
      </c>
      <c r="D340" s="37">
        <v>513</v>
      </c>
    </row>
    <row r="341" spans="1:4">
      <c r="A341" s="96">
        <v>339</v>
      </c>
      <c r="B341" s="37">
        <v>201002</v>
      </c>
      <c r="C341" s="37" t="s">
        <v>195</v>
      </c>
      <c r="D341" s="37">
        <v>167</v>
      </c>
    </row>
    <row r="342" spans="1:4">
      <c r="A342" s="96">
        <v>340</v>
      </c>
      <c r="B342" s="37">
        <v>201002</v>
      </c>
      <c r="C342" s="37" t="s">
        <v>196</v>
      </c>
      <c r="D342" s="37">
        <v>14</v>
      </c>
    </row>
    <row r="343" spans="1:4">
      <c r="A343" s="96">
        <v>341</v>
      </c>
      <c r="B343" s="37">
        <v>201002</v>
      </c>
      <c r="C343" s="37" t="s">
        <v>197</v>
      </c>
      <c r="D343" s="37">
        <v>5</v>
      </c>
    </row>
    <row r="344" spans="1:4">
      <c r="A344" s="96">
        <v>342</v>
      </c>
      <c r="B344" s="37">
        <v>201002</v>
      </c>
      <c r="C344" s="37" t="s">
        <v>198</v>
      </c>
      <c r="D344" s="37">
        <v>17</v>
      </c>
    </row>
    <row r="345" spans="1:4">
      <c r="A345" s="96">
        <v>343</v>
      </c>
      <c r="B345" s="37">
        <v>201002</v>
      </c>
      <c r="C345" s="37" t="s">
        <v>199</v>
      </c>
      <c r="D345" s="37">
        <v>42</v>
      </c>
    </row>
    <row r="346" spans="1:4">
      <c r="A346" s="96">
        <v>344</v>
      </c>
      <c r="B346" s="37">
        <v>201002</v>
      </c>
      <c r="C346" s="37" t="s">
        <v>201</v>
      </c>
      <c r="D346" s="37">
        <v>1100</v>
      </c>
    </row>
    <row r="347" spans="1:4">
      <c r="A347" s="96">
        <v>345</v>
      </c>
      <c r="B347" s="37">
        <v>201002</v>
      </c>
      <c r="C347" s="37" t="s">
        <v>202</v>
      </c>
      <c r="D347" s="37">
        <v>688</v>
      </c>
    </row>
    <row r="348" spans="1:4">
      <c r="A348" s="96">
        <v>346</v>
      </c>
      <c r="B348" s="37">
        <v>201001</v>
      </c>
      <c r="C348" s="37" t="s">
        <v>192</v>
      </c>
      <c r="D348" s="37">
        <v>1563</v>
      </c>
    </row>
    <row r="349" spans="1:4">
      <c r="A349" s="96">
        <v>347</v>
      </c>
      <c r="B349" s="37">
        <v>201001</v>
      </c>
      <c r="C349" s="37" t="s">
        <v>193</v>
      </c>
      <c r="D349" s="37">
        <v>1065</v>
      </c>
    </row>
    <row r="350" spans="1:4">
      <c r="A350" s="96">
        <v>348</v>
      </c>
      <c r="B350" s="37">
        <v>201001</v>
      </c>
      <c r="C350" s="37" t="s">
        <v>194</v>
      </c>
      <c r="D350" s="37">
        <v>623</v>
      </c>
    </row>
    <row r="351" spans="1:4">
      <c r="A351" s="96">
        <v>349</v>
      </c>
      <c r="B351" s="37">
        <v>201001</v>
      </c>
      <c r="C351" s="37" t="s">
        <v>195</v>
      </c>
      <c r="D351" s="37">
        <v>215</v>
      </c>
    </row>
    <row r="352" spans="1:4">
      <c r="A352" s="96">
        <v>350</v>
      </c>
      <c r="B352" s="37">
        <v>201001</v>
      </c>
      <c r="C352" s="37" t="s">
        <v>196</v>
      </c>
      <c r="D352" s="37">
        <v>15</v>
      </c>
    </row>
    <row r="353" spans="1:4">
      <c r="A353" s="96">
        <v>351</v>
      </c>
      <c r="B353" s="37">
        <v>201001</v>
      </c>
      <c r="C353" s="37" t="s">
        <v>197</v>
      </c>
      <c r="D353" s="37">
        <v>9</v>
      </c>
    </row>
    <row r="354" spans="1:4">
      <c r="A354" s="96">
        <v>352</v>
      </c>
      <c r="B354" s="37">
        <v>201001</v>
      </c>
      <c r="C354" s="37" t="s">
        <v>201</v>
      </c>
      <c r="D354" s="37">
        <v>1225</v>
      </c>
    </row>
    <row r="355" spans="1:4">
      <c r="A355" s="96">
        <v>353</v>
      </c>
      <c r="B355" s="37">
        <v>201001</v>
      </c>
      <c r="C355" s="37" t="s">
        <v>202</v>
      </c>
      <c r="D355" s="37">
        <v>800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7121-9A9D-4D20-AE91-D727CFDFE94E}">
  <dimension ref="A1:D275"/>
  <sheetViews>
    <sheetView topLeftCell="A4" workbookViewId="0"/>
  </sheetViews>
  <sheetFormatPr defaultColWidth="8.77734375" defaultRowHeight="17.45"/>
  <cols>
    <col min="1" max="16384" width="8.77734375" style="37"/>
  </cols>
  <sheetData>
    <row r="1" spans="1:4">
      <c r="B1" s="96" t="s">
        <v>258</v>
      </c>
      <c r="C1" s="96" t="s">
        <v>259</v>
      </c>
      <c r="D1" s="96" t="s">
        <v>90</v>
      </c>
    </row>
    <row r="2" spans="1:4">
      <c r="A2" s="96">
        <v>0</v>
      </c>
      <c r="B2" s="37">
        <v>201210</v>
      </c>
      <c r="C2" s="37" t="s">
        <v>192</v>
      </c>
      <c r="D2" s="37">
        <v>3</v>
      </c>
    </row>
    <row r="3" spans="1:4">
      <c r="A3" s="96">
        <v>1</v>
      </c>
      <c r="B3" s="37">
        <v>201210</v>
      </c>
      <c r="C3" s="37" t="s">
        <v>198</v>
      </c>
      <c r="D3" s="37">
        <v>3</v>
      </c>
    </row>
    <row r="4" spans="1:4">
      <c r="A4" s="96">
        <v>2</v>
      </c>
      <c r="B4" s="37">
        <v>201210</v>
      </c>
      <c r="C4" s="37" t="s">
        <v>199</v>
      </c>
      <c r="D4" s="37">
        <v>7</v>
      </c>
    </row>
    <row r="5" spans="1:4">
      <c r="A5" s="96">
        <v>3</v>
      </c>
      <c r="B5" s="37">
        <v>201210</v>
      </c>
      <c r="C5" s="37" t="s">
        <v>201</v>
      </c>
      <c r="D5" s="37">
        <v>2</v>
      </c>
    </row>
    <row r="6" spans="1:4">
      <c r="A6" s="96">
        <v>4</v>
      </c>
      <c r="B6" s="37">
        <v>201210</v>
      </c>
      <c r="C6" s="37" t="s">
        <v>202</v>
      </c>
      <c r="D6" s="37">
        <v>1</v>
      </c>
    </row>
    <row r="7" spans="1:4">
      <c r="A7" s="96">
        <v>5</v>
      </c>
      <c r="B7" s="37">
        <v>201209</v>
      </c>
      <c r="C7" s="37" t="s">
        <v>192</v>
      </c>
      <c r="D7" s="37">
        <v>871</v>
      </c>
    </row>
    <row r="8" spans="1:4">
      <c r="A8" s="96">
        <v>6</v>
      </c>
      <c r="B8" s="37">
        <v>201209</v>
      </c>
      <c r="C8" s="37" t="s">
        <v>193</v>
      </c>
      <c r="D8" s="37">
        <v>400</v>
      </c>
    </row>
    <row r="9" spans="1:4">
      <c r="A9" s="96">
        <v>7</v>
      </c>
      <c r="B9" s="37">
        <v>201209</v>
      </c>
      <c r="C9" s="37" t="s">
        <v>194</v>
      </c>
      <c r="D9" s="37">
        <v>102</v>
      </c>
    </row>
    <row r="10" spans="1:4">
      <c r="A10" s="96">
        <v>8</v>
      </c>
      <c r="B10" s="37">
        <v>201209</v>
      </c>
      <c r="C10" s="37" t="s">
        <v>195</v>
      </c>
      <c r="D10" s="37">
        <v>28</v>
      </c>
    </row>
    <row r="11" spans="1:4">
      <c r="A11" s="96">
        <v>9</v>
      </c>
      <c r="B11" s="37">
        <v>201209</v>
      </c>
      <c r="C11" s="37" t="s">
        <v>196</v>
      </c>
      <c r="D11" s="37">
        <v>2</v>
      </c>
    </row>
    <row r="12" spans="1:4">
      <c r="A12" s="96">
        <v>10</v>
      </c>
      <c r="B12" s="37">
        <v>201209</v>
      </c>
      <c r="C12" s="37" t="s">
        <v>197</v>
      </c>
      <c r="D12" s="37">
        <v>1</v>
      </c>
    </row>
    <row r="13" spans="1:4">
      <c r="A13" s="96">
        <v>11</v>
      </c>
      <c r="B13" s="37">
        <v>201209</v>
      </c>
      <c r="C13" s="37" t="s">
        <v>198</v>
      </c>
      <c r="D13" s="37">
        <v>2</v>
      </c>
    </row>
    <row r="14" spans="1:4">
      <c r="A14" s="96">
        <v>12</v>
      </c>
      <c r="B14" s="37">
        <v>201209</v>
      </c>
      <c r="C14" s="37" t="s">
        <v>199</v>
      </c>
      <c r="D14" s="37">
        <v>3</v>
      </c>
    </row>
    <row r="15" spans="1:4">
      <c r="A15" s="96">
        <v>13</v>
      </c>
      <c r="B15" s="37">
        <v>201209</v>
      </c>
      <c r="C15" s="37" t="s">
        <v>201</v>
      </c>
      <c r="D15" s="37">
        <v>485</v>
      </c>
    </row>
    <row r="16" spans="1:4">
      <c r="A16" s="96">
        <v>14</v>
      </c>
      <c r="B16" s="37">
        <v>201209</v>
      </c>
      <c r="C16" s="37" t="s">
        <v>202</v>
      </c>
      <c r="D16" s="37">
        <v>241</v>
      </c>
    </row>
    <row r="17" spans="1:4">
      <c r="A17" s="96">
        <v>15</v>
      </c>
      <c r="B17" s="37">
        <v>201208</v>
      </c>
      <c r="C17" s="37" t="s">
        <v>192</v>
      </c>
      <c r="D17" s="37">
        <v>809</v>
      </c>
    </row>
    <row r="18" spans="1:4">
      <c r="A18" s="96">
        <v>16</v>
      </c>
      <c r="B18" s="37">
        <v>201208</v>
      </c>
      <c r="C18" s="37" t="s">
        <v>193</v>
      </c>
      <c r="D18" s="37">
        <v>429</v>
      </c>
    </row>
    <row r="19" spans="1:4">
      <c r="A19" s="96">
        <v>17</v>
      </c>
      <c r="B19" s="37">
        <v>201208</v>
      </c>
      <c r="C19" s="37" t="s">
        <v>194</v>
      </c>
      <c r="D19" s="37">
        <v>99</v>
      </c>
    </row>
    <row r="20" spans="1:4">
      <c r="A20" s="96">
        <v>18</v>
      </c>
      <c r="B20" s="37">
        <v>201208</v>
      </c>
      <c r="C20" s="37" t="s">
        <v>195</v>
      </c>
      <c r="D20" s="37">
        <v>27</v>
      </c>
    </row>
    <row r="21" spans="1:4">
      <c r="A21" s="96">
        <v>19</v>
      </c>
      <c r="B21" s="37">
        <v>201208</v>
      </c>
      <c r="C21" s="37" t="s">
        <v>196</v>
      </c>
      <c r="D21" s="37">
        <v>1</v>
      </c>
    </row>
    <row r="22" spans="1:4">
      <c r="A22" s="96">
        <v>20</v>
      </c>
      <c r="B22" s="37">
        <v>201208</v>
      </c>
      <c r="C22" s="37" t="s">
        <v>198</v>
      </c>
      <c r="D22" s="37">
        <v>1</v>
      </c>
    </row>
    <row r="23" spans="1:4">
      <c r="A23" s="96">
        <v>21</v>
      </c>
      <c r="B23" s="37">
        <v>201208</v>
      </c>
      <c r="C23" s="37" t="s">
        <v>199</v>
      </c>
      <c r="D23" s="37">
        <v>2</v>
      </c>
    </row>
    <row r="24" spans="1:4">
      <c r="A24" s="96">
        <v>22</v>
      </c>
      <c r="B24" s="37">
        <v>201208</v>
      </c>
      <c r="C24" s="37" t="s">
        <v>201</v>
      </c>
      <c r="D24" s="37">
        <v>488</v>
      </c>
    </row>
    <row r="25" spans="1:4">
      <c r="A25" s="96">
        <v>23</v>
      </c>
      <c r="B25" s="37">
        <v>201208</v>
      </c>
      <c r="C25" s="37" t="s">
        <v>202</v>
      </c>
      <c r="D25" s="37">
        <v>244</v>
      </c>
    </row>
    <row r="26" spans="1:4">
      <c r="A26" s="96">
        <v>24</v>
      </c>
      <c r="B26" s="37">
        <v>201207</v>
      </c>
      <c r="C26" s="37" t="s">
        <v>192</v>
      </c>
      <c r="D26" s="37">
        <v>825</v>
      </c>
    </row>
    <row r="27" spans="1:4">
      <c r="A27" s="96">
        <v>25</v>
      </c>
      <c r="B27" s="37">
        <v>201207</v>
      </c>
      <c r="C27" s="37" t="s">
        <v>193</v>
      </c>
      <c r="D27" s="37">
        <v>409</v>
      </c>
    </row>
    <row r="28" spans="1:4">
      <c r="A28" s="96">
        <v>26</v>
      </c>
      <c r="B28" s="37">
        <v>201207</v>
      </c>
      <c r="C28" s="37" t="s">
        <v>194</v>
      </c>
      <c r="D28" s="37">
        <v>82</v>
      </c>
    </row>
    <row r="29" spans="1:4">
      <c r="A29" s="96">
        <v>27</v>
      </c>
      <c r="B29" s="37">
        <v>201207</v>
      </c>
      <c r="C29" s="37" t="s">
        <v>195</v>
      </c>
      <c r="D29" s="37">
        <v>19</v>
      </c>
    </row>
    <row r="30" spans="1:4">
      <c r="A30" s="96">
        <v>28</v>
      </c>
      <c r="B30" s="37">
        <v>201207</v>
      </c>
      <c r="C30" s="37" t="s">
        <v>196</v>
      </c>
      <c r="D30" s="37">
        <v>1</v>
      </c>
    </row>
    <row r="31" spans="1:4">
      <c r="A31" s="96">
        <v>29</v>
      </c>
      <c r="B31" s="37">
        <v>201207</v>
      </c>
      <c r="C31" s="37" t="s">
        <v>198</v>
      </c>
      <c r="D31" s="37">
        <v>3</v>
      </c>
    </row>
    <row r="32" spans="1:4">
      <c r="A32" s="96">
        <v>30</v>
      </c>
      <c r="B32" s="37">
        <v>201207</v>
      </c>
      <c r="C32" s="37" t="s">
        <v>199</v>
      </c>
      <c r="D32" s="37">
        <v>4</v>
      </c>
    </row>
    <row r="33" spans="1:4">
      <c r="A33" s="96">
        <v>31</v>
      </c>
      <c r="B33" s="37">
        <v>201207</v>
      </c>
      <c r="C33" s="37" t="s">
        <v>201</v>
      </c>
      <c r="D33" s="37">
        <v>489</v>
      </c>
    </row>
    <row r="34" spans="1:4">
      <c r="A34" s="96">
        <v>32</v>
      </c>
      <c r="B34" s="37">
        <v>201207</v>
      </c>
      <c r="C34" s="37" t="s">
        <v>202</v>
      </c>
      <c r="D34" s="37">
        <v>210</v>
      </c>
    </row>
    <row r="35" spans="1:4">
      <c r="A35" s="96">
        <v>33</v>
      </c>
      <c r="B35" s="37">
        <v>201206</v>
      </c>
      <c r="C35" s="37" t="s">
        <v>192</v>
      </c>
      <c r="D35" s="37">
        <v>878</v>
      </c>
    </row>
    <row r="36" spans="1:4">
      <c r="A36" s="96">
        <v>34</v>
      </c>
      <c r="B36" s="37">
        <v>201206</v>
      </c>
      <c r="C36" s="37" t="s">
        <v>193</v>
      </c>
      <c r="D36" s="37">
        <v>435</v>
      </c>
    </row>
    <row r="37" spans="1:4">
      <c r="A37" s="96">
        <v>35</v>
      </c>
      <c r="B37" s="37">
        <v>201206</v>
      </c>
      <c r="C37" s="37" t="s">
        <v>194</v>
      </c>
      <c r="D37" s="37">
        <v>111</v>
      </c>
    </row>
    <row r="38" spans="1:4">
      <c r="A38" s="96">
        <v>36</v>
      </c>
      <c r="B38" s="37">
        <v>201206</v>
      </c>
      <c r="C38" s="37" t="s">
        <v>195</v>
      </c>
      <c r="D38" s="37">
        <v>33</v>
      </c>
    </row>
    <row r="39" spans="1:4">
      <c r="A39" s="96">
        <v>37</v>
      </c>
      <c r="B39" s="37">
        <v>201206</v>
      </c>
      <c r="C39" s="37" t="s">
        <v>196</v>
      </c>
      <c r="D39" s="37">
        <v>3</v>
      </c>
    </row>
    <row r="40" spans="1:4">
      <c r="A40" s="96">
        <v>38</v>
      </c>
      <c r="B40" s="37">
        <v>201206</v>
      </c>
      <c r="C40" s="37" t="s">
        <v>197</v>
      </c>
      <c r="D40" s="37">
        <v>1</v>
      </c>
    </row>
    <row r="41" spans="1:4">
      <c r="A41" s="96">
        <v>39</v>
      </c>
      <c r="B41" s="37">
        <v>201206</v>
      </c>
      <c r="C41" s="37" t="s">
        <v>201</v>
      </c>
      <c r="D41" s="37">
        <v>510</v>
      </c>
    </row>
    <row r="42" spans="1:4">
      <c r="A42" s="96">
        <v>40</v>
      </c>
      <c r="B42" s="37">
        <v>201206</v>
      </c>
      <c r="C42" s="37" t="s">
        <v>202</v>
      </c>
      <c r="D42" s="37">
        <v>255</v>
      </c>
    </row>
    <row r="43" spans="1:4">
      <c r="A43" s="96">
        <v>41</v>
      </c>
      <c r="B43" s="37">
        <v>201205</v>
      </c>
      <c r="C43" s="37" t="s">
        <v>192</v>
      </c>
      <c r="D43" s="37">
        <v>862</v>
      </c>
    </row>
    <row r="44" spans="1:4">
      <c r="A44" s="96">
        <v>42</v>
      </c>
      <c r="B44" s="37">
        <v>201205</v>
      </c>
      <c r="C44" s="37" t="s">
        <v>193</v>
      </c>
      <c r="D44" s="37">
        <v>416</v>
      </c>
    </row>
    <row r="45" spans="1:4">
      <c r="A45" s="96">
        <v>43</v>
      </c>
      <c r="B45" s="37">
        <v>201205</v>
      </c>
      <c r="C45" s="37" t="s">
        <v>194</v>
      </c>
      <c r="D45" s="37">
        <v>78</v>
      </c>
    </row>
    <row r="46" spans="1:4">
      <c r="A46" s="96">
        <v>44</v>
      </c>
      <c r="B46" s="37">
        <v>201205</v>
      </c>
      <c r="C46" s="37" t="s">
        <v>195</v>
      </c>
      <c r="D46" s="37">
        <v>27</v>
      </c>
    </row>
    <row r="47" spans="1:4">
      <c r="A47" s="96">
        <v>45</v>
      </c>
      <c r="B47" s="37">
        <v>201205</v>
      </c>
      <c r="C47" s="37" t="s">
        <v>198</v>
      </c>
      <c r="D47" s="37">
        <v>1</v>
      </c>
    </row>
    <row r="48" spans="1:4">
      <c r="A48" s="96">
        <v>46</v>
      </c>
      <c r="B48" s="37">
        <v>201205</v>
      </c>
      <c r="C48" s="37" t="s">
        <v>201</v>
      </c>
      <c r="D48" s="37">
        <v>462</v>
      </c>
    </row>
    <row r="49" spans="1:4">
      <c r="A49" s="96">
        <v>47</v>
      </c>
      <c r="B49" s="37">
        <v>201205</v>
      </c>
      <c r="C49" s="37" t="s">
        <v>202</v>
      </c>
      <c r="D49" s="37">
        <v>213</v>
      </c>
    </row>
    <row r="50" spans="1:4">
      <c r="A50" s="96">
        <v>48</v>
      </c>
      <c r="B50" s="37">
        <v>201204</v>
      </c>
      <c r="C50" s="37" t="s">
        <v>192</v>
      </c>
      <c r="D50" s="37">
        <v>831</v>
      </c>
    </row>
    <row r="51" spans="1:4">
      <c r="A51" s="96">
        <v>49</v>
      </c>
      <c r="B51" s="37">
        <v>201204</v>
      </c>
      <c r="C51" s="37" t="s">
        <v>193</v>
      </c>
      <c r="D51" s="37">
        <v>378</v>
      </c>
    </row>
    <row r="52" spans="1:4">
      <c r="A52" s="96">
        <v>50</v>
      </c>
      <c r="B52" s="37">
        <v>201204</v>
      </c>
      <c r="C52" s="37" t="s">
        <v>194</v>
      </c>
      <c r="D52" s="37">
        <v>89</v>
      </c>
    </row>
    <row r="53" spans="1:4">
      <c r="A53" s="96">
        <v>51</v>
      </c>
      <c r="B53" s="37">
        <v>201204</v>
      </c>
      <c r="C53" s="37" t="s">
        <v>195</v>
      </c>
      <c r="D53" s="37">
        <v>28</v>
      </c>
    </row>
    <row r="54" spans="1:4">
      <c r="A54" s="96">
        <v>52</v>
      </c>
      <c r="B54" s="37">
        <v>201204</v>
      </c>
      <c r="C54" s="37" t="s">
        <v>197</v>
      </c>
      <c r="D54" s="37">
        <v>1</v>
      </c>
    </row>
    <row r="55" spans="1:4">
      <c r="A55" s="96">
        <v>53</v>
      </c>
      <c r="B55" s="37">
        <v>201204</v>
      </c>
      <c r="C55" s="37" t="s">
        <v>198</v>
      </c>
      <c r="D55" s="37">
        <v>3</v>
      </c>
    </row>
    <row r="56" spans="1:4">
      <c r="A56" s="96">
        <v>54</v>
      </c>
      <c r="B56" s="37">
        <v>201204</v>
      </c>
      <c r="C56" s="37" t="s">
        <v>199</v>
      </c>
      <c r="D56" s="37">
        <v>4</v>
      </c>
    </row>
    <row r="57" spans="1:4">
      <c r="A57" s="96">
        <v>55</v>
      </c>
      <c r="B57" s="37">
        <v>201204</v>
      </c>
      <c r="C57" s="37" t="s">
        <v>201</v>
      </c>
      <c r="D57" s="37">
        <v>465</v>
      </c>
    </row>
    <row r="58" spans="1:4">
      <c r="A58" s="96">
        <v>56</v>
      </c>
      <c r="B58" s="37">
        <v>201204</v>
      </c>
      <c r="C58" s="37" t="s">
        <v>202</v>
      </c>
      <c r="D58" s="37">
        <v>185</v>
      </c>
    </row>
    <row r="59" spans="1:4">
      <c r="A59" s="96">
        <v>57</v>
      </c>
      <c r="B59" s="37">
        <v>201203</v>
      </c>
      <c r="C59" s="37" t="s">
        <v>192</v>
      </c>
      <c r="D59" s="37">
        <v>857</v>
      </c>
    </row>
    <row r="60" spans="1:4">
      <c r="A60" s="96">
        <v>58</v>
      </c>
      <c r="B60" s="37">
        <v>201203</v>
      </c>
      <c r="C60" s="37" t="s">
        <v>193</v>
      </c>
      <c r="D60" s="37">
        <v>411</v>
      </c>
    </row>
    <row r="61" spans="1:4">
      <c r="A61" s="96">
        <v>59</v>
      </c>
      <c r="B61" s="37">
        <v>201203</v>
      </c>
      <c r="C61" s="37" t="s">
        <v>194</v>
      </c>
      <c r="D61" s="37">
        <v>87</v>
      </c>
    </row>
    <row r="62" spans="1:4">
      <c r="A62" s="96">
        <v>60</v>
      </c>
      <c r="B62" s="37">
        <v>201203</v>
      </c>
      <c r="C62" s="37" t="s">
        <v>195</v>
      </c>
      <c r="D62" s="37">
        <v>30</v>
      </c>
    </row>
    <row r="63" spans="1:4">
      <c r="A63" s="96">
        <v>61</v>
      </c>
      <c r="B63" s="37">
        <v>201203</v>
      </c>
      <c r="C63" s="37" t="s">
        <v>197</v>
      </c>
      <c r="D63" s="37">
        <v>2</v>
      </c>
    </row>
    <row r="64" spans="1:4">
      <c r="A64" s="96">
        <v>62</v>
      </c>
      <c r="B64" s="37">
        <v>201203</v>
      </c>
      <c r="C64" s="37" t="s">
        <v>199</v>
      </c>
      <c r="D64" s="37">
        <v>1</v>
      </c>
    </row>
    <row r="65" spans="1:4">
      <c r="A65" s="96">
        <v>63</v>
      </c>
      <c r="B65" s="37">
        <v>201203</v>
      </c>
      <c r="C65" s="37" t="s">
        <v>201</v>
      </c>
      <c r="D65" s="37">
        <v>489</v>
      </c>
    </row>
    <row r="66" spans="1:4">
      <c r="A66" s="96">
        <v>64</v>
      </c>
      <c r="B66" s="37">
        <v>201203</v>
      </c>
      <c r="C66" s="37" t="s">
        <v>202</v>
      </c>
      <c r="D66" s="37">
        <v>228</v>
      </c>
    </row>
    <row r="67" spans="1:4">
      <c r="A67" s="96">
        <v>65</v>
      </c>
      <c r="B67" s="37">
        <v>201202</v>
      </c>
      <c r="C67" s="37" t="s">
        <v>192</v>
      </c>
      <c r="D67" s="37">
        <v>819</v>
      </c>
    </row>
    <row r="68" spans="1:4">
      <c r="A68" s="96">
        <v>66</v>
      </c>
      <c r="B68" s="37">
        <v>201202</v>
      </c>
      <c r="C68" s="37" t="s">
        <v>193</v>
      </c>
      <c r="D68" s="37">
        <v>386</v>
      </c>
    </row>
    <row r="69" spans="1:4">
      <c r="A69" s="96">
        <v>67</v>
      </c>
      <c r="B69" s="37">
        <v>201202</v>
      </c>
      <c r="C69" s="37" t="s">
        <v>194</v>
      </c>
      <c r="D69" s="37">
        <v>90</v>
      </c>
    </row>
    <row r="70" spans="1:4">
      <c r="A70" s="96">
        <v>68</v>
      </c>
      <c r="B70" s="37">
        <v>201202</v>
      </c>
      <c r="C70" s="37" t="s">
        <v>195</v>
      </c>
      <c r="D70" s="37">
        <v>30</v>
      </c>
    </row>
    <row r="71" spans="1:4">
      <c r="A71" s="96">
        <v>69</v>
      </c>
      <c r="B71" s="37">
        <v>201202</v>
      </c>
      <c r="C71" s="37" t="s">
        <v>198</v>
      </c>
      <c r="D71" s="37">
        <v>1</v>
      </c>
    </row>
    <row r="72" spans="1:4">
      <c r="A72" s="96">
        <v>70</v>
      </c>
      <c r="B72" s="37">
        <v>201202</v>
      </c>
      <c r="C72" s="37" t="s">
        <v>201</v>
      </c>
      <c r="D72" s="37">
        <v>477</v>
      </c>
    </row>
    <row r="73" spans="1:4">
      <c r="A73" s="96">
        <v>71</v>
      </c>
      <c r="B73" s="37">
        <v>201202</v>
      </c>
      <c r="C73" s="37" t="s">
        <v>202</v>
      </c>
      <c r="D73" s="37">
        <v>209</v>
      </c>
    </row>
    <row r="74" spans="1:4">
      <c r="A74" s="96">
        <v>72</v>
      </c>
      <c r="B74" s="37">
        <v>201201</v>
      </c>
      <c r="C74" s="37" t="s">
        <v>192</v>
      </c>
      <c r="D74" s="37">
        <v>875</v>
      </c>
    </row>
    <row r="75" spans="1:4">
      <c r="A75" s="96">
        <v>73</v>
      </c>
      <c r="B75" s="37">
        <v>201201</v>
      </c>
      <c r="C75" s="37" t="s">
        <v>193</v>
      </c>
      <c r="D75" s="37">
        <v>380</v>
      </c>
    </row>
    <row r="76" spans="1:4">
      <c r="A76" s="96">
        <v>74</v>
      </c>
      <c r="B76" s="37">
        <v>201201</v>
      </c>
      <c r="C76" s="37" t="s">
        <v>194</v>
      </c>
      <c r="D76" s="37">
        <v>94</v>
      </c>
    </row>
    <row r="77" spans="1:4">
      <c r="A77" s="96">
        <v>75</v>
      </c>
      <c r="B77" s="37">
        <v>201201</v>
      </c>
      <c r="C77" s="37" t="s">
        <v>195</v>
      </c>
      <c r="D77" s="37">
        <v>32</v>
      </c>
    </row>
    <row r="78" spans="1:4">
      <c r="A78" s="96">
        <v>76</v>
      </c>
      <c r="B78" s="37">
        <v>201201</v>
      </c>
      <c r="C78" s="37" t="s">
        <v>196</v>
      </c>
      <c r="D78" s="37">
        <v>1</v>
      </c>
    </row>
    <row r="79" spans="1:4">
      <c r="A79" s="96">
        <v>77</v>
      </c>
      <c r="B79" s="37">
        <v>201201</v>
      </c>
      <c r="C79" s="37" t="s">
        <v>198</v>
      </c>
      <c r="D79" s="37">
        <v>3</v>
      </c>
    </row>
    <row r="80" spans="1:4">
      <c r="A80" s="96">
        <v>78</v>
      </c>
      <c r="B80" s="37">
        <v>201201</v>
      </c>
      <c r="C80" s="37" t="s">
        <v>199</v>
      </c>
      <c r="D80" s="37">
        <v>9</v>
      </c>
    </row>
    <row r="81" spans="1:4">
      <c r="A81" s="96">
        <v>79</v>
      </c>
      <c r="B81" s="37">
        <v>201201</v>
      </c>
      <c r="C81" s="37" t="s">
        <v>201</v>
      </c>
      <c r="D81" s="37">
        <v>503</v>
      </c>
    </row>
    <row r="82" spans="1:4">
      <c r="A82" s="96">
        <v>80</v>
      </c>
      <c r="B82" s="37">
        <v>201201</v>
      </c>
      <c r="C82" s="37" t="s">
        <v>202</v>
      </c>
      <c r="D82" s="37">
        <v>231</v>
      </c>
    </row>
    <row r="83" spans="1:4">
      <c r="A83" s="96">
        <v>81</v>
      </c>
      <c r="B83" s="37">
        <v>201112</v>
      </c>
      <c r="C83" s="37" t="s">
        <v>192</v>
      </c>
      <c r="D83" s="37">
        <v>823</v>
      </c>
    </row>
    <row r="84" spans="1:4">
      <c r="A84" s="96">
        <v>82</v>
      </c>
      <c r="B84" s="37">
        <v>201112</v>
      </c>
      <c r="C84" s="37" t="s">
        <v>193</v>
      </c>
      <c r="D84" s="37">
        <v>353</v>
      </c>
    </row>
    <row r="85" spans="1:4">
      <c r="A85" s="96">
        <v>83</v>
      </c>
      <c r="B85" s="37">
        <v>201112</v>
      </c>
      <c r="C85" s="37" t="s">
        <v>194</v>
      </c>
      <c r="D85" s="37">
        <v>74</v>
      </c>
    </row>
    <row r="86" spans="1:4">
      <c r="A86" s="96">
        <v>84</v>
      </c>
      <c r="B86" s="37">
        <v>201112</v>
      </c>
      <c r="C86" s="37" t="s">
        <v>195</v>
      </c>
      <c r="D86" s="37">
        <v>32</v>
      </c>
    </row>
    <row r="87" spans="1:4">
      <c r="A87" s="96">
        <v>85</v>
      </c>
      <c r="B87" s="37">
        <v>201112</v>
      </c>
      <c r="C87" s="37" t="s">
        <v>196</v>
      </c>
      <c r="D87" s="37">
        <v>3</v>
      </c>
    </row>
    <row r="88" spans="1:4">
      <c r="A88" s="96">
        <v>86</v>
      </c>
      <c r="B88" s="37">
        <v>201112</v>
      </c>
      <c r="C88" s="37" t="s">
        <v>197</v>
      </c>
      <c r="D88" s="37">
        <v>2</v>
      </c>
    </row>
    <row r="89" spans="1:4">
      <c r="A89" s="96">
        <v>87</v>
      </c>
      <c r="B89" s="37">
        <v>201112</v>
      </c>
      <c r="C89" s="37" t="s">
        <v>201</v>
      </c>
      <c r="D89" s="37">
        <v>468</v>
      </c>
    </row>
    <row r="90" spans="1:4">
      <c r="A90" s="96">
        <v>88</v>
      </c>
      <c r="B90" s="37">
        <v>201112</v>
      </c>
      <c r="C90" s="37" t="s">
        <v>202</v>
      </c>
      <c r="D90" s="37">
        <v>188</v>
      </c>
    </row>
    <row r="91" spans="1:4">
      <c r="A91" s="96">
        <v>89</v>
      </c>
      <c r="B91" s="37">
        <v>201111</v>
      </c>
      <c r="C91" s="37" t="s">
        <v>192</v>
      </c>
      <c r="D91" s="37">
        <v>770</v>
      </c>
    </row>
    <row r="92" spans="1:4">
      <c r="A92" s="96">
        <v>90</v>
      </c>
      <c r="B92" s="37">
        <v>201111</v>
      </c>
      <c r="C92" s="37" t="s">
        <v>193</v>
      </c>
      <c r="D92" s="37">
        <v>339</v>
      </c>
    </row>
    <row r="93" spans="1:4">
      <c r="A93" s="96">
        <v>91</v>
      </c>
      <c r="B93" s="37">
        <v>201111</v>
      </c>
      <c r="C93" s="37" t="s">
        <v>194</v>
      </c>
      <c r="D93" s="37">
        <v>84</v>
      </c>
    </row>
    <row r="94" spans="1:4">
      <c r="A94" s="96">
        <v>92</v>
      </c>
      <c r="B94" s="37">
        <v>201111</v>
      </c>
      <c r="C94" s="37" t="s">
        <v>195</v>
      </c>
      <c r="D94" s="37">
        <v>22</v>
      </c>
    </row>
    <row r="95" spans="1:4">
      <c r="A95" s="96">
        <v>93</v>
      </c>
      <c r="B95" s="37">
        <v>201111</v>
      </c>
      <c r="C95" s="37" t="s">
        <v>199</v>
      </c>
      <c r="D95" s="37">
        <v>3</v>
      </c>
    </row>
    <row r="96" spans="1:4">
      <c r="A96" s="96">
        <v>94</v>
      </c>
      <c r="B96" s="37">
        <v>201111</v>
      </c>
      <c r="C96" s="37" t="s">
        <v>201</v>
      </c>
      <c r="D96" s="37">
        <v>431</v>
      </c>
    </row>
    <row r="97" spans="1:4">
      <c r="A97" s="96">
        <v>95</v>
      </c>
      <c r="B97" s="37">
        <v>201111</v>
      </c>
      <c r="C97" s="37" t="s">
        <v>202</v>
      </c>
      <c r="D97" s="37">
        <v>173</v>
      </c>
    </row>
    <row r="98" spans="1:4">
      <c r="A98" s="96">
        <v>96</v>
      </c>
      <c r="B98" s="37">
        <v>201110</v>
      </c>
      <c r="C98" s="37" t="s">
        <v>192</v>
      </c>
      <c r="D98" s="37">
        <v>774</v>
      </c>
    </row>
    <row r="99" spans="1:4">
      <c r="A99" s="96">
        <v>97</v>
      </c>
      <c r="B99" s="37">
        <v>201110</v>
      </c>
      <c r="C99" s="37" t="s">
        <v>193</v>
      </c>
      <c r="D99" s="37">
        <v>326</v>
      </c>
    </row>
    <row r="100" spans="1:4">
      <c r="A100" s="96">
        <v>98</v>
      </c>
      <c r="B100" s="37">
        <v>201110</v>
      </c>
      <c r="C100" s="37" t="s">
        <v>194</v>
      </c>
      <c r="D100" s="37">
        <v>68</v>
      </c>
    </row>
    <row r="101" spans="1:4">
      <c r="A101" s="96">
        <v>99</v>
      </c>
      <c r="B101" s="37">
        <v>201110</v>
      </c>
      <c r="C101" s="37" t="s">
        <v>195</v>
      </c>
      <c r="D101" s="37">
        <v>21</v>
      </c>
    </row>
    <row r="102" spans="1:4">
      <c r="A102" s="96">
        <v>100</v>
      </c>
      <c r="B102" s="37">
        <v>201110</v>
      </c>
      <c r="C102" s="37" t="s">
        <v>196</v>
      </c>
      <c r="D102" s="37">
        <v>1</v>
      </c>
    </row>
    <row r="103" spans="1:4">
      <c r="A103" s="96">
        <v>101</v>
      </c>
      <c r="B103" s="37">
        <v>201110</v>
      </c>
      <c r="C103" s="37" t="s">
        <v>198</v>
      </c>
      <c r="D103" s="37">
        <v>1</v>
      </c>
    </row>
    <row r="104" spans="1:4">
      <c r="A104" s="96">
        <v>102</v>
      </c>
      <c r="B104" s="37">
        <v>201110</v>
      </c>
      <c r="C104" s="37" t="s">
        <v>199</v>
      </c>
      <c r="D104" s="37">
        <v>1</v>
      </c>
    </row>
    <row r="105" spans="1:4">
      <c r="A105" s="96">
        <v>103</v>
      </c>
      <c r="B105" s="37">
        <v>201110</v>
      </c>
      <c r="C105" s="37" t="s">
        <v>201</v>
      </c>
      <c r="D105" s="37">
        <v>401</v>
      </c>
    </row>
    <row r="106" spans="1:4">
      <c r="A106" s="96">
        <v>104</v>
      </c>
      <c r="B106" s="37">
        <v>201110</v>
      </c>
      <c r="C106" s="37" t="s">
        <v>202</v>
      </c>
      <c r="D106" s="37">
        <v>172</v>
      </c>
    </row>
    <row r="107" spans="1:4">
      <c r="A107" s="96">
        <v>105</v>
      </c>
      <c r="B107" s="37">
        <v>201109</v>
      </c>
      <c r="C107" s="37" t="s">
        <v>192</v>
      </c>
      <c r="D107" s="37">
        <v>759</v>
      </c>
    </row>
    <row r="108" spans="1:4">
      <c r="A108" s="96">
        <v>106</v>
      </c>
      <c r="B108" s="37">
        <v>201109</v>
      </c>
      <c r="C108" s="37" t="s">
        <v>193</v>
      </c>
      <c r="D108" s="37">
        <v>292</v>
      </c>
    </row>
    <row r="109" spans="1:4">
      <c r="A109" s="96">
        <v>107</v>
      </c>
      <c r="B109" s="37">
        <v>201109</v>
      </c>
      <c r="C109" s="37" t="s">
        <v>194</v>
      </c>
      <c r="D109" s="37">
        <v>60</v>
      </c>
    </row>
    <row r="110" spans="1:4">
      <c r="A110" s="96">
        <v>108</v>
      </c>
      <c r="B110" s="37">
        <v>201109</v>
      </c>
      <c r="C110" s="37" t="s">
        <v>195</v>
      </c>
      <c r="D110" s="37">
        <v>22</v>
      </c>
    </row>
    <row r="111" spans="1:4">
      <c r="A111" s="96">
        <v>109</v>
      </c>
      <c r="B111" s="37">
        <v>201109</v>
      </c>
      <c r="C111" s="37" t="s">
        <v>196</v>
      </c>
      <c r="D111" s="37">
        <v>1</v>
      </c>
    </row>
    <row r="112" spans="1:4">
      <c r="A112" s="96">
        <v>110</v>
      </c>
      <c r="B112" s="37">
        <v>201109</v>
      </c>
      <c r="C112" s="37" t="s">
        <v>198</v>
      </c>
      <c r="D112" s="37">
        <v>1</v>
      </c>
    </row>
    <row r="113" spans="1:4">
      <c r="A113" s="96">
        <v>111</v>
      </c>
      <c r="B113" s="37">
        <v>201109</v>
      </c>
      <c r="C113" s="37" t="s">
        <v>199</v>
      </c>
      <c r="D113" s="37">
        <v>2</v>
      </c>
    </row>
    <row r="114" spans="1:4">
      <c r="A114" s="96">
        <v>112</v>
      </c>
      <c r="B114" s="37">
        <v>201109</v>
      </c>
      <c r="C114" s="37" t="s">
        <v>201</v>
      </c>
      <c r="D114" s="37">
        <v>419</v>
      </c>
    </row>
    <row r="115" spans="1:4">
      <c r="A115" s="96">
        <v>113</v>
      </c>
      <c r="B115" s="37">
        <v>201109</v>
      </c>
      <c r="C115" s="37" t="s">
        <v>202</v>
      </c>
      <c r="D115" s="37">
        <v>183</v>
      </c>
    </row>
    <row r="116" spans="1:4">
      <c r="A116" s="96">
        <v>114</v>
      </c>
      <c r="B116" s="37">
        <v>201108</v>
      </c>
      <c r="C116" s="37" t="s">
        <v>192</v>
      </c>
      <c r="D116" s="37">
        <v>758</v>
      </c>
    </row>
    <row r="117" spans="1:4">
      <c r="A117" s="96">
        <v>115</v>
      </c>
      <c r="B117" s="37">
        <v>201108</v>
      </c>
      <c r="C117" s="37" t="s">
        <v>193</v>
      </c>
      <c r="D117" s="37">
        <v>292</v>
      </c>
    </row>
    <row r="118" spans="1:4">
      <c r="A118" s="96">
        <v>116</v>
      </c>
      <c r="B118" s="37">
        <v>201108</v>
      </c>
      <c r="C118" s="37" t="s">
        <v>194</v>
      </c>
      <c r="D118" s="37">
        <v>62</v>
      </c>
    </row>
    <row r="119" spans="1:4">
      <c r="A119" s="96">
        <v>117</v>
      </c>
      <c r="B119" s="37">
        <v>201108</v>
      </c>
      <c r="C119" s="37" t="s">
        <v>195</v>
      </c>
      <c r="D119" s="37">
        <v>18</v>
      </c>
    </row>
    <row r="120" spans="1:4">
      <c r="A120" s="96">
        <v>118</v>
      </c>
      <c r="B120" s="37">
        <v>201108</v>
      </c>
      <c r="C120" s="37" t="s">
        <v>197</v>
      </c>
      <c r="D120" s="37">
        <v>1</v>
      </c>
    </row>
    <row r="121" spans="1:4">
      <c r="A121" s="96">
        <v>119</v>
      </c>
      <c r="B121" s="37">
        <v>201108</v>
      </c>
      <c r="C121" s="37" t="s">
        <v>198</v>
      </c>
      <c r="D121" s="37">
        <v>2</v>
      </c>
    </row>
    <row r="122" spans="1:4">
      <c r="A122" s="96">
        <v>120</v>
      </c>
      <c r="B122" s="37">
        <v>201108</v>
      </c>
      <c r="C122" s="37" t="s">
        <v>199</v>
      </c>
      <c r="D122" s="37">
        <v>4</v>
      </c>
    </row>
    <row r="123" spans="1:4">
      <c r="A123" s="96">
        <v>121</v>
      </c>
      <c r="B123" s="37">
        <v>201108</v>
      </c>
      <c r="C123" s="37" t="s">
        <v>201</v>
      </c>
      <c r="D123" s="37">
        <v>415</v>
      </c>
    </row>
    <row r="124" spans="1:4">
      <c r="A124" s="96">
        <v>122</v>
      </c>
      <c r="B124" s="37">
        <v>201108</v>
      </c>
      <c r="C124" s="37" t="s">
        <v>202</v>
      </c>
      <c r="D124" s="37">
        <v>165</v>
      </c>
    </row>
    <row r="125" spans="1:4">
      <c r="A125" s="96">
        <v>123</v>
      </c>
      <c r="B125" s="37">
        <v>201107</v>
      </c>
      <c r="C125" s="37" t="s">
        <v>192</v>
      </c>
      <c r="D125" s="37">
        <v>781</v>
      </c>
    </row>
    <row r="126" spans="1:4">
      <c r="A126" s="96">
        <v>124</v>
      </c>
      <c r="B126" s="37">
        <v>201107</v>
      </c>
      <c r="C126" s="37" t="s">
        <v>193</v>
      </c>
      <c r="D126" s="37">
        <v>311</v>
      </c>
    </row>
    <row r="127" spans="1:4">
      <c r="A127" s="96">
        <v>125</v>
      </c>
      <c r="B127" s="37">
        <v>201107</v>
      </c>
      <c r="C127" s="37" t="s">
        <v>194</v>
      </c>
      <c r="D127" s="37">
        <v>66</v>
      </c>
    </row>
    <row r="128" spans="1:4">
      <c r="A128" s="96">
        <v>126</v>
      </c>
      <c r="B128" s="37">
        <v>201107</v>
      </c>
      <c r="C128" s="37" t="s">
        <v>195</v>
      </c>
      <c r="D128" s="37">
        <v>14</v>
      </c>
    </row>
    <row r="129" spans="1:4">
      <c r="A129" s="96">
        <v>127</v>
      </c>
      <c r="B129" s="37">
        <v>201107</v>
      </c>
      <c r="C129" s="37" t="s">
        <v>196</v>
      </c>
      <c r="D129" s="37">
        <v>2</v>
      </c>
    </row>
    <row r="130" spans="1:4">
      <c r="A130" s="96">
        <v>128</v>
      </c>
      <c r="B130" s="37">
        <v>201107</v>
      </c>
      <c r="C130" s="37" t="s">
        <v>198</v>
      </c>
      <c r="D130" s="37">
        <v>1</v>
      </c>
    </row>
    <row r="131" spans="1:4">
      <c r="A131" s="96">
        <v>129</v>
      </c>
      <c r="B131" s="37">
        <v>201107</v>
      </c>
      <c r="C131" s="37" t="s">
        <v>199</v>
      </c>
      <c r="D131" s="37">
        <v>5</v>
      </c>
    </row>
    <row r="132" spans="1:4">
      <c r="A132" s="96">
        <v>130</v>
      </c>
      <c r="B132" s="37">
        <v>201107</v>
      </c>
      <c r="C132" s="37" t="s">
        <v>201</v>
      </c>
      <c r="D132" s="37">
        <v>418</v>
      </c>
    </row>
    <row r="133" spans="1:4">
      <c r="A133" s="96">
        <v>131</v>
      </c>
      <c r="B133" s="37">
        <v>201107</v>
      </c>
      <c r="C133" s="37" t="s">
        <v>202</v>
      </c>
      <c r="D133" s="37">
        <v>144</v>
      </c>
    </row>
    <row r="134" spans="1:4">
      <c r="A134" s="96">
        <v>132</v>
      </c>
      <c r="B134" s="37">
        <v>201106</v>
      </c>
      <c r="C134" s="37" t="s">
        <v>192</v>
      </c>
      <c r="D134" s="37">
        <v>720</v>
      </c>
    </row>
    <row r="135" spans="1:4">
      <c r="A135" s="96">
        <v>133</v>
      </c>
      <c r="B135" s="37">
        <v>201106</v>
      </c>
      <c r="C135" s="37" t="s">
        <v>193</v>
      </c>
      <c r="D135" s="37">
        <v>288</v>
      </c>
    </row>
    <row r="136" spans="1:4">
      <c r="A136" s="96">
        <v>134</v>
      </c>
      <c r="B136" s="37">
        <v>201106</v>
      </c>
      <c r="C136" s="37" t="s">
        <v>194</v>
      </c>
      <c r="D136" s="37">
        <v>57</v>
      </c>
    </row>
    <row r="137" spans="1:4">
      <c r="A137" s="96">
        <v>135</v>
      </c>
      <c r="B137" s="37">
        <v>201106</v>
      </c>
      <c r="C137" s="37" t="s">
        <v>195</v>
      </c>
      <c r="D137" s="37">
        <v>11</v>
      </c>
    </row>
    <row r="138" spans="1:4">
      <c r="A138" s="96">
        <v>136</v>
      </c>
      <c r="B138" s="37">
        <v>201106</v>
      </c>
      <c r="C138" s="37" t="s">
        <v>197</v>
      </c>
      <c r="D138" s="37">
        <v>1</v>
      </c>
    </row>
    <row r="139" spans="1:4">
      <c r="A139" s="96">
        <v>137</v>
      </c>
      <c r="B139" s="37">
        <v>201106</v>
      </c>
      <c r="C139" s="37" t="s">
        <v>199</v>
      </c>
      <c r="D139" s="37">
        <v>1</v>
      </c>
    </row>
    <row r="140" spans="1:4">
      <c r="A140" s="96">
        <v>138</v>
      </c>
      <c r="B140" s="37">
        <v>201106</v>
      </c>
      <c r="C140" s="37" t="s">
        <v>201</v>
      </c>
      <c r="D140" s="37">
        <v>416</v>
      </c>
    </row>
    <row r="141" spans="1:4">
      <c r="A141" s="96">
        <v>139</v>
      </c>
      <c r="B141" s="37">
        <v>201106</v>
      </c>
      <c r="C141" s="37" t="s">
        <v>202</v>
      </c>
      <c r="D141" s="37">
        <v>130</v>
      </c>
    </row>
    <row r="142" spans="1:4">
      <c r="A142" s="96">
        <v>140</v>
      </c>
      <c r="B142" s="37">
        <v>201105</v>
      </c>
      <c r="C142" s="37" t="s">
        <v>192</v>
      </c>
      <c r="D142" s="37">
        <v>761</v>
      </c>
    </row>
    <row r="143" spans="1:4">
      <c r="A143" s="96">
        <v>141</v>
      </c>
      <c r="B143" s="37">
        <v>201105</v>
      </c>
      <c r="C143" s="37" t="s">
        <v>193</v>
      </c>
      <c r="D143" s="37">
        <v>292</v>
      </c>
    </row>
    <row r="144" spans="1:4">
      <c r="A144" s="96">
        <v>142</v>
      </c>
      <c r="B144" s="37">
        <v>201105</v>
      </c>
      <c r="C144" s="37" t="s">
        <v>194</v>
      </c>
      <c r="D144" s="37">
        <v>59</v>
      </c>
    </row>
    <row r="145" spans="1:4">
      <c r="A145" s="96">
        <v>143</v>
      </c>
      <c r="B145" s="37">
        <v>201105</v>
      </c>
      <c r="C145" s="37" t="s">
        <v>195</v>
      </c>
      <c r="D145" s="37">
        <v>18</v>
      </c>
    </row>
    <row r="146" spans="1:4">
      <c r="A146" s="96">
        <v>144</v>
      </c>
      <c r="B146" s="37">
        <v>201105</v>
      </c>
      <c r="C146" s="37" t="s">
        <v>198</v>
      </c>
      <c r="D146" s="37">
        <v>2</v>
      </c>
    </row>
    <row r="147" spans="1:4">
      <c r="A147" s="96">
        <v>145</v>
      </c>
      <c r="B147" s="37">
        <v>201105</v>
      </c>
      <c r="C147" s="37" t="s">
        <v>199</v>
      </c>
      <c r="D147" s="37">
        <v>4</v>
      </c>
    </row>
    <row r="148" spans="1:4">
      <c r="A148" s="96">
        <v>146</v>
      </c>
      <c r="B148" s="37">
        <v>201105</v>
      </c>
      <c r="C148" s="37" t="s">
        <v>201</v>
      </c>
      <c r="D148" s="37">
        <v>465</v>
      </c>
    </row>
    <row r="149" spans="1:4">
      <c r="A149" s="96">
        <v>147</v>
      </c>
      <c r="B149" s="37">
        <v>201105</v>
      </c>
      <c r="C149" s="37" t="s">
        <v>202</v>
      </c>
      <c r="D149" s="37">
        <v>183</v>
      </c>
    </row>
    <row r="150" spans="1:4">
      <c r="A150" s="96">
        <v>148</v>
      </c>
      <c r="B150" s="37">
        <v>201104</v>
      </c>
      <c r="C150" s="37" t="s">
        <v>192</v>
      </c>
      <c r="D150" s="37">
        <v>742</v>
      </c>
    </row>
    <row r="151" spans="1:4">
      <c r="A151" s="96">
        <v>149</v>
      </c>
      <c r="B151" s="37">
        <v>201104</v>
      </c>
      <c r="C151" s="37" t="s">
        <v>193</v>
      </c>
      <c r="D151" s="37">
        <v>287</v>
      </c>
    </row>
    <row r="152" spans="1:4">
      <c r="A152" s="96">
        <v>150</v>
      </c>
      <c r="B152" s="37">
        <v>201104</v>
      </c>
      <c r="C152" s="37" t="s">
        <v>194</v>
      </c>
      <c r="D152" s="37">
        <v>62</v>
      </c>
    </row>
    <row r="153" spans="1:4">
      <c r="A153" s="96">
        <v>151</v>
      </c>
      <c r="B153" s="37">
        <v>201104</v>
      </c>
      <c r="C153" s="37" t="s">
        <v>195</v>
      </c>
      <c r="D153" s="37">
        <v>25</v>
      </c>
    </row>
    <row r="154" spans="1:4">
      <c r="A154" s="96">
        <v>152</v>
      </c>
      <c r="B154" s="37">
        <v>201104</v>
      </c>
      <c r="C154" s="37" t="s">
        <v>196</v>
      </c>
      <c r="D154" s="37">
        <v>2</v>
      </c>
    </row>
    <row r="155" spans="1:4">
      <c r="A155" s="96">
        <v>153</v>
      </c>
      <c r="B155" s="37">
        <v>201104</v>
      </c>
      <c r="C155" s="37" t="s">
        <v>198</v>
      </c>
      <c r="D155" s="37">
        <v>2</v>
      </c>
    </row>
    <row r="156" spans="1:4">
      <c r="A156" s="96">
        <v>154</v>
      </c>
      <c r="B156" s="37">
        <v>201104</v>
      </c>
      <c r="C156" s="37" t="s">
        <v>201</v>
      </c>
      <c r="D156" s="37">
        <v>408</v>
      </c>
    </row>
    <row r="157" spans="1:4">
      <c r="A157" s="96">
        <v>155</v>
      </c>
      <c r="B157" s="37">
        <v>201104</v>
      </c>
      <c r="C157" s="37" t="s">
        <v>202</v>
      </c>
      <c r="D157" s="37">
        <v>170</v>
      </c>
    </row>
    <row r="158" spans="1:4">
      <c r="A158" s="96">
        <v>156</v>
      </c>
      <c r="B158" s="37">
        <v>201103</v>
      </c>
      <c r="C158" s="37" t="s">
        <v>192</v>
      </c>
      <c r="D158" s="37">
        <v>745</v>
      </c>
    </row>
    <row r="159" spans="1:4">
      <c r="A159" s="96">
        <v>157</v>
      </c>
      <c r="B159" s="37">
        <v>201103</v>
      </c>
      <c r="C159" s="37" t="s">
        <v>193</v>
      </c>
      <c r="D159" s="37">
        <v>287</v>
      </c>
    </row>
    <row r="160" spans="1:4">
      <c r="A160" s="96">
        <v>158</v>
      </c>
      <c r="B160" s="37">
        <v>201103</v>
      </c>
      <c r="C160" s="37" t="s">
        <v>194</v>
      </c>
      <c r="D160" s="37">
        <v>95</v>
      </c>
    </row>
    <row r="161" spans="1:4">
      <c r="A161" s="96">
        <v>159</v>
      </c>
      <c r="B161" s="37">
        <v>201103</v>
      </c>
      <c r="C161" s="37" t="s">
        <v>195</v>
      </c>
      <c r="D161" s="37">
        <v>17</v>
      </c>
    </row>
    <row r="162" spans="1:4">
      <c r="A162" s="96">
        <v>160</v>
      </c>
      <c r="B162" s="37">
        <v>201103</v>
      </c>
      <c r="C162" s="37" t="s">
        <v>196</v>
      </c>
      <c r="D162" s="37">
        <v>2</v>
      </c>
    </row>
    <row r="163" spans="1:4">
      <c r="A163" s="96">
        <v>161</v>
      </c>
      <c r="B163" s="37">
        <v>201103</v>
      </c>
      <c r="C163" s="37" t="s">
        <v>201</v>
      </c>
      <c r="D163" s="37">
        <v>408</v>
      </c>
    </row>
    <row r="164" spans="1:4">
      <c r="A164" s="96">
        <v>162</v>
      </c>
      <c r="B164" s="37">
        <v>201103</v>
      </c>
      <c r="C164" s="37" t="s">
        <v>202</v>
      </c>
      <c r="D164" s="37">
        <v>139</v>
      </c>
    </row>
    <row r="165" spans="1:4">
      <c r="A165" s="96">
        <v>163</v>
      </c>
      <c r="B165" s="37">
        <v>201102</v>
      </c>
      <c r="C165" s="37" t="s">
        <v>192</v>
      </c>
      <c r="D165" s="37">
        <v>736</v>
      </c>
    </row>
    <row r="166" spans="1:4">
      <c r="A166" s="96">
        <v>164</v>
      </c>
      <c r="B166" s="37">
        <v>201102</v>
      </c>
      <c r="C166" s="37" t="s">
        <v>193</v>
      </c>
      <c r="D166" s="37">
        <v>275</v>
      </c>
    </row>
    <row r="167" spans="1:4">
      <c r="A167" s="96">
        <v>165</v>
      </c>
      <c r="B167" s="37">
        <v>201102</v>
      </c>
      <c r="C167" s="37" t="s">
        <v>194</v>
      </c>
      <c r="D167" s="37">
        <v>58</v>
      </c>
    </row>
    <row r="168" spans="1:4">
      <c r="A168" s="96">
        <v>166</v>
      </c>
      <c r="B168" s="37">
        <v>201102</v>
      </c>
      <c r="C168" s="37" t="s">
        <v>195</v>
      </c>
      <c r="D168" s="37">
        <v>16</v>
      </c>
    </row>
    <row r="169" spans="1:4">
      <c r="A169" s="96">
        <v>167</v>
      </c>
      <c r="B169" s="37">
        <v>201102</v>
      </c>
      <c r="C169" s="37" t="s">
        <v>198</v>
      </c>
      <c r="D169" s="37">
        <v>1</v>
      </c>
    </row>
    <row r="170" spans="1:4">
      <c r="A170" s="96">
        <v>168</v>
      </c>
      <c r="B170" s="37">
        <v>201102</v>
      </c>
      <c r="C170" s="37" t="s">
        <v>199</v>
      </c>
      <c r="D170" s="37">
        <v>1</v>
      </c>
    </row>
    <row r="171" spans="1:4">
      <c r="A171" s="96">
        <v>169</v>
      </c>
      <c r="B171" s="37">
        <v>201102</v>
      </c>
      <c r="C171" s="37" t="s">
        <v>201</v>
      </c>
      <c r="D171" s="37">
        <v>389</v>
      </c>
    </row>
    <row r="172" spans="1:4">
      <c r="A172" s="96">
        <v>170</v>
      </c>
      <c r="B172" s="37">
        <v>201102</v>
      </c>
      <c r="C172" s="37" t="s">
        <v>202</v>
      </c>
      <c r="D172" s="37">
        <v>121</v>
      </c>
    </row>
    <row r="173" spans="1:4">
      <c r="A173" s="96">
        <v>171</v>
      </c>
      <c r="B173" s="37">
        <v>201101</v>
      </c>
      <c r="C173" s="37" t="s">
        <v>192</v>
      </c>
      <c r="D173" s="37">
        <v>782</v>
      </c>
    </row>
    <row r="174" spans="1:4">
      <c r="A174" s="96">
        <v>172</v>
      </c>
      <c r="B174" s="37">
        <v>201101</v>
      </c>
      <c r="C174" s="37" t="s">
        <v>193</v>
      </c>
      <c r="D174" s="37">
        <v>315</v>
      </c>
    </row>
    <row r="175" spans="1:4">
      <c r="A175" s="96">
        <v>173</v>
      </c>
      <c r="B175" s="37">
        <v>201101</v>
      </c>
      <c r="C175" s="37" t="s">
        <v>194</v>
      </c>
      <c r="D175" s="37">
        <v>77</v>
      </c>
    </row>
    <row r="176" spans="1:4">
      <c r="A176" s="96">
        <v>174</v>
      </c>
      <c r="B176" s="37">
        <v>201101</v>
      </c>
      <c r="C176" s="37" t="s">
        <v>195</v>
      </c>
      <c r="D176" s="37">
        <v>14</v>
      </c>
    </row>
    <row r="177" spans="1:4">
      <c r="A177" s="96">
        <v>175</v>
      </c>
      <c r="B177" s="37">
        <v>201101</v>
      </c>
      <c r="C177" s="37" t="s">
        <v>196</v>
      </c>
      <c r="D177" s="37">
        <v>1</v>
      </c>
    </row>
    <row r="178" spans="1:4">
      <c r="A178" s="96">
        <v>176</v>
      </c>
      <c r="B178" s="37">
        <v>201101</v>
      </c>
      <c r="C178" s="37" t="s">
        <v>198</v>
      </c>
      <c r="D178" s="37">
        <v>7</v>
      </c>
    </row>
    <row r="179" spans="1:4">
      <c r="A179" s="96">
        <v>177</v>
      </c>
      <c r="B179" s="37">
        <v>201101</v>
      </c>
      <c r="C179" s="37" t="s">
        <v>199</v>
      </c>
      <c r="D179" s="37">
        <v>5</v>
      </c>
    </row>
    <row r="180" spans="1:4">
      <c r="A180" s="96">
        <v>178</v>
      </c>
      <c r="B180" s="37">
        <v>201101</v>
      </c>
      <c r="C180" s="37" t="s">
        <v>201</v>
      </c>
      <c r="D180" s="37">
        <v>445</v>
      </c>
    </row>
    <row r="181" spans="1:4">
      <c r="A181" s="96">
        <v>179</v>
      </c>
      <c r="B181" s="37">
        <v>201101</v>
      </c>
      <c r="C181" s="37" t="s">
        <v>202</v>
      </c>
      <c r="D181" s="37">
        <v>173</v>
      </c>
    </row>
    <row r="182" spans="1:4">
      <c r="A182" s="96">
        <v>180</v>
      </c>
      <c r="B182" s="37">
        <v>201012</v>
      </c>
      <c r="C182" s="37" t="s">
        <v>192</v>
      </c>
      <c r="D182" s="37">
        <v>750</v>
      </c>
    </row>
    <row r="183" spans="1:4">
      <c r="A183" s="96">
        <v>181</v>
      </c>
      <c r="B183" s="37">
        <v>201012</v>
      </c>
      <c r="C183" s="37" t="s">
        <v>193</v>
      </c>
      <c r="D183" s="37">
        <v>305</v>
      </c>
    </row>
    <row r="184" spans="1:4">
      <c r="A184" s="96">
        <v>182</v>
      </c>
      <c r="B184" s="37">
        <v>201012</v>
      </c>
      <c r="C184" s="37" t="s">
        <v>194</v>
      </c>
      <c r="D184" s="37">
        <v>68</v>
      </c>
    </row>
    <row r="185" spans="1:4">
      <c r="A185" s="96">
        <v>183</v>
      </c>
      <c r="B185" s="37">
        <v>201012</v>
      </c>
      <c r="C185" s="37" t="s">
        <v>195</v>
      </c>
      <c r="D185" s="37">
        <v>26</v>
      </c>
    </row>
    <row r="186" spans="1:4">
      <c r="A186" s="96">
        <v>184</v>
      </c>
      <c r="B186" s="37">
        <v>201012</v>
      </c>
      <c r="C186" s="37" t="s">
        <v>199</v>
      </c>
      <c r="D186" s="37">
        <v>1</v>
      </c>
    </row>
    <row r="187" spans="1:4">
      <c r="A187" s="96">
        <v>185</v>
      </c>
      <c r="B187" s="37">
        <v>201012</v>
      </c>
      <c r="C187" s="37" t="s">
        <v>201</v>
      </c>
      <c r="D187" s="37">
        <v>441</v>
      </c>
    </row>
    <row r="188" spans="1:4">
      <c r="A188" s="96">
        <v>186</v>
      </c>
      <c r="B188" s="37">
        <v>201012</v>
      </c>
      <c r="C188" s="37" t="s">
        <v>202</v>
      </c>
      <c r="D188" s="37">
        <v>135</v>
      </c>
    </row>
    <row r="189" spans="1:4">
      <c r="A189" s="96">
        <v>187</v>
      </c>
      <c r="B189" s="37">
        <v>201011</v>
      </c>
      <c r="C189" s="37" t="s">
        <v>192</v>
      </c>
      <c r="D189" s="37">
        <v>711</v>
      </c>
    </row>
    <row r="190" spans="1:4">
      <c r="A190" s="96">
        <v>188</v>
      </c>
      <c r="B190" s="37">
        <v>201011</v>
      </c>
      <c r="C190" s="37" t="s">
        <v>193</v>
      </c>
      <c r="D190" s="37">
        <v>274</v>
      </c>
    </row>
    <row r="191" spans="1:4">
      <c r="A191" s="96">
        <v>189</v>
      </c>
      <c r="B191" s="37">
        <v>201011</v>
      </c>
      <c r="C191" s="37" t="s">
        <v>194</v>
      </c>
      <c r="D191" s="37">
        <v>62</v>
      </c>
    </row>
    <row r="192" spans="1:4">
      <c r="A192" s="96">
        <v>190</v>
      </c>
      <c r="B192" s="37">
        <v>201011</v>
      </c>
      <c r="C192" s="37" t="s">
        <v>195</v>
      </c>
      <c r="D192" s="37">
        <v>16</v>
      </c>
    </row>
    <row r="193" spans="1:4">
      <c r="A193" s="96">
        <v>191</v>
      </c>
      <c r="B193" s="37">
        <v>201011</v>
      </c>
      <c r="C193" s="37" t="s">
        <v>198</v>
      </c>
      <c r="D193" s="37">
        <v>6</v>
      </c>
    </row>
    <row r="194" spans="1:4">
      <c r="A194" s="96">
        <v>192</v>
      </c>
      <c r="B194" s="37">
        <v>201011</v>
      </c>
      <c r="C194" s="37" t="s">
        <v>199</v>
      </c>
      <c r="D194" s="37">
        <v>4</v>
      </c>
    </row>
    <row r="195" spans="1:4">
      <c r="A195" s="96">
        <v>193</v>
      </c>
      <c r="B195" s="37">
        <v>201011</v>
      </c>
      <c r="C195" s="37" t="s">
        <v>201</v>
      </c>
      <c r="D195" s="37">
        <v>383</v>
      </c>
    </row>
    <row r="196" spans="1:4">
      <c r="A196" s="96">
        <v>194</v>
      </c>
      <c r="B196" s="37">
        <v>201011</v>
      </c>
      <c r="C196" s="37" t="s">
        <v>202</v>
      </c>
      <c r="D196" s="37">
        <v>125</v>
      </c>
    </row>
    <row r="197" spans="1:4">
      <c r="A197" s="96">
        <v>195</v>
      </c>
      <c r="B197" s="37">
        <v>201010</v>
      </c>
      <c r="C197" s="37" t="s">
        <v>192</v>
      </c>
      <c r="D197" s="37">
        <v>688</v>
      </c>
    </row>
    <row r="198" spans="1:4">
      <c r="A198" s="96">
        <v>196</v>
      </c>
      <c r="B198" s="37">
        <v>201010</v>
      </c>
      <c r="C198" s="37" t="s">
        <v>193</v>
      </c>
      <c r="D198" s="37">
        <v>264</v>
      </c>
    </row>
    <row r="199" spans="1:4">
      <c r="A199" s="96">
        <v>197</v>
      </c>
      <c r="B199" s="37">
        <v>201010</v>
      </c>
      <c r="C199" s="37" t="s">
        <v>194</v>
      </c>
      <c r="D199" s="37">
        <v>55</v>
      </c>
    </row>
    <row r="200" spans="1:4">
      <c r="A200" s="96">
        <v>198</v>
      </c>
      <c r="B200" s="37">
        <v>201010</v>
      </c>
      <c r="C200" s="37" t="s">
        <v>195</v>
      </c>
      <c r="D200" s="37">
        <v>16</v>
      </c>
    </row>
    <row r="201" spans="1:4">
      <c r="A201" s="96">
        <v>199</v>
      </c>
      <c r="B201" s="37">
        <v>201010</v>
      </c>
      <c r="C201" s="37" t="s">
        <v>196</v>
      </c>
      <c r="D201" s="37">
        <v>5</v>
      </c>
    </row>
    <row r="202" spans="1:4">
      <c r="A202" s="96">
        <v>200</v>
      </c>
      <c r="B202" s="37">
        <v>201010</v>
      </c>
      <c r="C202" s="37" t="s">
        <v>197</v>
      </c>
      <c r="D202" s="37">
        <v>2</v>
      </c>
    </row>
    <row r="203" spans="1:4">
      <c r="A203" s="96">
        <v>201</v>
      </c>
      <c r="B203" s="37">
        <v>201010</v>
      </c>
      <c r="C203" s="37" t="s">
        <v>201</v>
      </c>
      <c r="D203" s="37">
        <v>388</v>
      </c>
    </row>
    <row r="204" spans="1:4">
      <c r="A204" s="96">
        <v>202</v>
      </c>
      <c r="B204" s="37">
        <v>201010</v>
      </c>
      <c r="C204" s="37" t="s">
        <v>202</v>
      </c>
      <c r="D204" s="37">
        <v>132</v>
      </c>
    </row>
    <row r="205" spans="1:4">
      <c r="A205" s="96">
        <v>203</v>
      </c>
      <c r="B205" s="37">
        <v>201009</v>
      </c>
      <c r="C205" s="37" t="s">
        <v>192</v>
      </c>
      <c r="D205" s="37">
        <v>671</v>
      </c>
    </row>
    <row r="206" spans="1:4">
      <c r="A206" s="96">
        <v>204</v>
      </c>
      <c r="B206" s="37">
        <v>201009</v>
      </c>
      <c r="C206" s="37" t="s">
        <v>193</v>
      </c>
      <c r="D206" s="37">
        <v>226</v>
      </c>
    </row>
    <row r="207" spans="1:4">
      <c r="A207" s="96">
        <v>205</v>
      </c>
      <c r="B207" s="37">
        <v>201009</v>
      </c>
      <c r="C207" s="37" t="s">
        <v>194</v>
      </c>
      <c r="D207" s="37">
        <v>52</v>
      </c>
    </row>
    <row r="208" spans="1:4">
      <c r="A208" s="96">
        <v>206</v>
      </c>
      <c r="B208" s="37">
        <v>201009</v>
      </c>
      <c r="C208" s="37" t="s">
        <v>195</v>
      </c>
      <c r="D208" s="37">
        <v>15</v>
      </c>
    </row>
    <row r="209" spans="1:4">
      <c r="A209" s="96">
        <v>207</v>
      </c>
      <c r="B209" s="37">
        <v>201009</v>
      </c>
      <c r="C209" s="37" t="s">
        <v>199</v>
      </c>
      <c r="D209" s="37">
        <v>3</v>
      </c>
    </row>
    <row r="210" spans="1:4">
      <c r="A210" s="96">
        <v>208</v>
      </c>
      <c r="B210" s="37">
        <v>201009</v>
      </c>
      <c r="C210" s="37" t="s">
        <v>201</v>
      </c>
      <c r="D210" s="37">
        <v>363</v>
      </c>
    </row>
    <row r="211" spans="1:4">
      <c r="A211" s="96">
        <v>209</v>
      </c>
      <c r="B211" s="37">
        <v>201009</v>
      </c>
      <c r="C211" s="37" t="s">
        <v>202</v>
      </c>
      <c r="D211" s="37">
        <v>105</v>
      </c>
    </row>
    <row r="212" spans="1:4">
      <c r="A212" s="96">
        <v>210</v>
      </c>
      <c r="B212" s="37">
        <v>201008</v>
      </c>
      <c r="C212" s="37" t="s">
        <v>192</v>
      </c>
      <c r="D212" s="37">
        <v>673</v>
      </c>
    </row>
    <row r="213" spans="1:4">
      <c r="A213" s="96">
        <v>211</v>
      </c>
      <c r="B213" s="37">
        <v>201008</v>
      </c>
      <c r="C213" s="37" t="s">
        <v>193</v>
      </c>
      <c r="D213" s="37">
        <v>235</v>
      </c>
    </row>
    <row r="214" spans="1:4">
      <c r="A214" s="96">
        <v>212</v>
      </c>
      <c r="B214" s="37">
        <v>201008</v>
      </c>
      <c r="C214" s="37" t="s">
        <v>194</v>
      </c>
      <c r="D214" s="37">
        <v>60</v>
      </c>
    </row>
    <row r="215" spans="1:4">
      <c r="A215" s="96">
        <v>213</v>
      </c>
      <c r="B215" s="37">
        <v>201008</v>
      </c>
      <c r="C215" s="37" t="s">
        <v>195</v>
      </c>
      <c r="D215" s="37">
        <v>14</v>
      </c>
    </row>
    <row r="216" spans="1:4">
      <c r="A216" s="96">
        <v>214</v>
      </c>
      <c r="B216" s="37">
        <v>201008</v>
      </c>
      <c r="C216" s="37" t="s">
        <v>196</v>
      </c>
      <c r="D216" s="37">
        <v>1</v>
      </c>
    </row>
    <row r="217" spans="1:4">
      <c r="A217" s="96">
        <v>215</v>
      </c>
      <c r="B217" s="37">
        <v>201008</v>
      </c>
      <c r="C217" s="37" t="s">
        <v>197</v>
      </c>
      <c r="D217" s="37">
        <v>1</v>
      </c>
    </row>
    <row r="218" spans="1:4">
      <c r="A218" s="96">
        <v>216</v>
      </c>
      <c r="B218" s="37">
        <v>201008</v>
      </c>
      <c r="C218" s="37" t="s">
        <v>198</v>
      </c>
      <c r="D218" s="37">
        <v>1</v>
      </c>
    </row>
    <row r="219" spans="1:4">
      <c r="A219" s="96">
        <v>217</v>
      </c>
      <c r="B219" s="37">
        <v>201008</v>
      </c>
      <c r="C219" s="37" t="s">
        <v>199</v>
      </c>
      <c r="D219" s="37">
        <v>2</v>
      </c>
    </row>
    <row r="220" spans="1:4">
      <c r="A220" s="96">
        <v>218</v>
      </c>
      <c r="B220" s="37">
        <v>201008</v>
      </c>
      <c r="C220" s="37" t="s">
        <v>201</v>
      </c>
      <c r="D220" s="37">
        <v>372</v>
      </c>
    </row>
    <row r="221" spans="1:4">
      <c r="A221" s="96">
        <v>219</v>
      </c>
      <c r="B221" s="37">
        <v>201008</v>
      </c>
      <c r="C221" s="37" t="s">
        <v>202</v>
      </c>
      <c r="D221" s="37">
        <v>126</v>
      </c>
    </row>
    <row r="222" spans="1:4">
      <c r="A222" s="96">
        <v>220</v>
      </c>
      <c r="B222" s="37">
        <v>201007</v>
      </c>
      <c r="C222" s="37" t="s">
        <v>192</v>
      </c>
      <c r="D222" s="37">
        <v>688</v>
      </c>
    </row>
    <row r="223" spans="1:4">
      <c r="A223" s="96">
        <v>221</v>
      </c>
      <c r="B223" s="37">
        <v>201007</v>
      </c>
      <c r="C223" s="37" t="s">
        <v>193</v>
      </c>
      <c r="D223" s="37">
        <v>224</v>
      </c>
    </row>
    <row r="224" spans="1:4">
      <c r="A224" s="96">
        <v>222</v>
      </c>
      <c r="B224" s="37">
        <v>201007</v>
      </c>
      <c r="C224" s="37" t="s">
        <v>194</v>
      </c>
      <c r="D224" s="37">
        <v>60</v>
      </c>
    </row>
    <row r="225" spans="1:4">
      <c r="A225" s="96">
        <v>223</v>
      </c>
      <c r="B225" s="37">
        <v>201007</v>
      </c>
      <c r="C225" s="37" t="s">
        <v>195</v>
      </c>
      <c r="D225" s="37">
        <v>17</v>
      </c>
    </row>
    <row r="226" spans="1:4">
      <c r="A226" s="96">
        <v>224</v>
      </c>
      <c r="B226" s="37">
        <v>201007</v>
      </c>
      <c r="C226" s="37" t="s">
        <v>196</v>
      </c>
      <c r="D226" s="37">
        <v>1</v>
      </c>
    </row>
    <row r="227" spans="1:4">
      <c r="A227" s="96">
        <v>225</v>
      </c>
      <c r="B227" s="37">
        <v>201007</v>
      </c>
      <c r="C227" s="37" t="s">
        <v>198</v>
      </c>
      <c r="D227" s="37">
        <v>2</v>
      </c>
    </row>
    <row r="228" spans="1:4">
      <c r="A228" s="96">
        <v>226</v>
      </c>
      <c r="B228" s="37">
        <v>201007</v>
      </c>
      <c r="C228" s="37" t="s">
        <v>201</v>
      </c>
      <c r="D228" s="37">
        <v>389</v>
      </c>
    </row>
    <row r="229" spans="1:4">
      <c r="A229" s="96">
        <v>227</v>
      </c>
      <c r="B229" s="37">
        <v>201007</v>
      </c>
      <c r="C229" s="37" t="s">
        <v>202</v>
      </c>
      <c r="D229" s="37">
        <v>140</v>
      </c>
    </row>
    <row r="230" spans="1:4">
      <c r="A230" s="96">
        <v>228</v>
      </c>
      <c r="B230" s="37">
        <v>201006</v>
      </c>
      <c r="C230" s="37" t="s">
        <v>192</v>
      </c>
      <c r="D230" s="37">
        <v>683</v>
      </c>
    </row>
    <row r="231" spans="1:4">
      <c r="A231" s="96">
        <v>229</v>
      </c>
      <c r="B231" s="37">
        <v>201006</v>
      </c>
      <c r="C231" s="37" t="s">
        <v>193</v>
      </c>
      <c r="D231" s="37">
        <v>223</v>
      </c>
    </row>
    <row r="232" spans="1:4">
      <c r="A232" s="96">
        <v>230</v>
      </c>
      <c r="B232" s="37">
        <v>201006</v>
      </c>
      <c r="C232" s="37" t="s">
        <v>194</v>
      </c>
      <c r="D232" s="37">
        <v>60</v>
      </c>
    </row>
    <row r="233" spans="1:4">
      <c r="A233" s="96">
        <v>231</v>
      </c>
      <c r="B233" s="37">
        <v>201006</v>
      </c>
      <c r="C233" s="37" t="s">
        <v>195</v>
      </c>
      <c r="D233" s="37">
        <v>17</v>
      </c>
    </row>
    <row r="234" spans="1:4">
      <c r="A234" s="96">
        <v>232</v>
      </c>
      <c r="B234" s="37">
        <v>201006</v>
      </c>
      <c r="C234" s="37" t="s">
        <v>196</v>
      </c>
      <c r="D234" s="37">
        <v>2</v>
      </c>
    </row>
    <row r="235" spans="1:4">
      <c r="A235" s="96">
        <v>233</v>
      </c>
      <c r="B235" s="37">
        <v>201006</v>
      </c>
      <c r="C235" s="37" t="s">
        <v>199</v>
      </c>
      <c r="D235" s="37">
        <v>1</v>
      </c>
    </row>
    <row r="236" spans="1:4">
      <c r="A236" s="96">
        <v>234</v>
      </c>
      <c r="B236" s="37">
        <v>201006</v>
      </c>
      <c r="C236" s="37" t="s">
        <v>201</v>
      </c>
      <c r="D236" s="37">
        <v>342</v>
      </c>
    </row>
    <row r="237" spans="1:4">
      <c r="A237" s="96">
        <v>235</v>
      </c>
      <c r="B237" s="37">
        <v>201006</v>
      </c>
      <c r="C237" s="37" t="s">
        <v>202</v>
      </c>
      <c r="D237" s="37">
        <v>131</v>
      </c>
    </row>
    <row r="238" spans="1:4">
      <c r="A238" s="96">
        <v>236</v>
      </c>
      <c r="B238" s="37">
        <v>201005</v>
      </c>
      <c r="C238" s="37" t="s">
        <v>192</v>
      </c>
      <c r="D238" s="37">
        <v>690</v>
      </c>
    </row>
    <row r="239" spans="1:4">
      <c r="A239" s="96">
        <v>237</v>
      </c>
      <c r="B239" s="37">
        <v>201005</v>
      </c>
      <c r="C239" s="37" t="s">
        <v>193</v>
      </c>
      <c r="D239" s="37">
        <v>239</v>
      </c>
    </row>
    <row r="240" spans="1:4">
      <c r="A240" s="96">
        <v>238</v>
      </c>
      <c r="B240" s="37">
        <v>201005</v>
      </c>
      <c r="C240" s="37" t="s">
        <v>194</v>
      </c>
      <c r="D240" s="37">
        <v>58</v>
      </c>
    </row>
    <row r="241" spans="1:4">
      <c r="A241" s="96">
        <v>239</v>
      </c>
      <c r="B241" s="37">
        <v>201005</v>
      </c>
      <c r="C241" s="37" t="s">
        <v>195</v>
      </c>
      <c r="D241" s="37">
        <v>13</v>
      </c>
    </row>
    <row r="242" spans="1:4">
      <c r="A242" s="96">
        <v>240</v>
      </c>
      <c r="B242" s="37">
        <v>201005</v>
      </c>
      <c r="C242" s="37" t="s">
        <v>199</v>
      </c>
      <c r="D242" s="37">
        <v>3</v>
      </c>
    </row>
    <row r="243" spans="1:4">
      <c r="A243" s="96">
        <v>241</v>
      </c>
      <c r="B243" s="37">
        <v>201005</v>
      </c>
      <c r="C243" s="37" t="s">
        <v>201</v>
      </c>
      <c r="D243" s="37">
        <v>399</v>
      </c>
    </row>
    <row r="244" spans="1:4">
      <c r="A244" s="96">
        <v>242</v>
      </c>
      <c r="B244" s="37">
        <v>201005</v>
      </c>
      <c r="C244" s="37" t="s">
        <v>202</v>
      </c>
      <c r="D244" s="37">
        <v>115</v>
      </c>
    </row>
    <row r="245" spans="1:4">
      <c r="A245" s="96">
        <v>243</v>
      </c>
      <c r="B245" s="37">
        <v>201004</v>
      </c>
      <c r="C245" s="37" t="s">
        <v>192</v>
      </c>
      <c r="D245" s="37">
        <v>646</v>
      </c>
    </row>
    <row r="246" spans="1:4">
      <c r="A246" s="96">
        <v>244</v>
      </c>
      <c r="B246" s="37">
        <v>201004</v>
      </c>
      <c r="C246" s="37" t="s">
        <v>193</v>
      </c>
      <c r="D246" s="37">
        <v>212</v>
      </c>
    </row>
    <row r="247" spans="1:4">
      <c r="A247" s="96">
        <v>245</v>
      </c>
      <c r="B247" s="37">
        <v>201004</v>
      </c>
      <c r="C247" s="37" t="s">
        <v>194</v>
      </c>
      <c r="D247" s="37">
        <v>66</v>
      </c>
    </row>
    <row r="248" spans="1:4">
      <c r="A248" s="96">
        <v>246</v>
      </c>
      <c r="B248" s="37">
        <v>201004</v>
      </c>
      <c r="C248" s="37" t="s">
        <v>195</v>
      </c>
      <c r="D248" s="37">
        <v>15</v>
      </c>
    </row>
    <row r="249" spans="1:4">
      <c r="A249" s="96">
        <v>247</v>
      </c>
      <c r="B249" s="37">
        <v>201004</v>
      </c>
      <c r="C249" s="37" t="s">
        <v>199</v>
      </c>
      <c r="D249" s="37">
        <v>4</v>
      </c>
    </row>
    <row r="250" spans="1:4">
      <c r="A250" s="96">
        <v>248</v>
      </c>
      <c r="B250" s="37">
        <v>201004</v>
      </c>
      <c r="C250" s="37" t="s">
        <v>201</v>
      </c>
      <c r="D250" s="37">
        <v>317</v>
      </c>
    </row>
    <row r="251" spans="1:4">
      <c r="A251" s="96">
        <v>249</v>
      </c>
      <c r="B251" s="37">
        <v>201004</v>
      </c>
      <c r="C251" s="37" t="s">
        <v>202</v>
      </c>
      <c r="D251" s="37">
        <v>100</v>
      </c>
    </row>
    <row r="252" spans="1:4">
      <c r="A252" s="96">
        <v>250</v>
      </c>
      <c r="B252" s="37">
        <v>201003</v>
      </c>
      <c r="C252" s="37" t="s">
        <v>192</v>
      </c>
      <c r="D252" s="37">
        <v>681</v>
      </c>
    </row>
    <row r="253" spans="1:4">
      <c r="A253" s="96">
        <v>251</v>
      </c>
      <c r="B253" s="37">
        <v>201003</v>
      </c>
      <c r="C253" s="37" t="s">
        <v>193</v>
      </c>
      <c r="D253" s="37">
        <v>242</v>
      </c>
    </row>
    <row r="254" spans="1:4">
      <c r="A254" s="96">
        <v>252</v>
      </c>
      <c r="B254" s="37">
        <v>201003</v>
      </c>
      <c r="C254" s="37" t="s">
        <v>194</v>
      </c>
      <c r="D254" s="37">
        <v>57</v>
      </c>
    </row>
    <row r="255" spans="1:4">
      <c r="A255" s="96">
        <v>253</v>
      </c>
      <c r="B255" s="37">
        <v>201003</v>
      </c>
      <c r="C255" s="37" t="s">
        <v>195</v>
      </c>
      <c r="D255" s="37">
        <v>14</v>
      </c>
    </row>
    <row r="256" spans="1:4">
      <c r="A256" s="96">
        <v>254</v>
      </c>
      <c r="B256" s="37">
        <v>201003</v>
      </c>
      <c r="C256" s="37" t="s">
        <v>196</v>
      </c>
      <c r="D256" s="37">
        <v>1</v>
      </c>
    </row>
    <row r="257" spans="1:4">
      <c r="A257" s="96">
        <v>255</v>
      </c>
      <c r="B257" s="37">
        <v>201003</v>
      </c>
      <c r="C257" s="37" t="s">
        <v>199</v>
      </c>
      <c r="D257" s="37">
        <v>4</v>
      </c>
    </row>
    <row r="258" spans="1:4">
      <c r="A258" s="96">
        <v>256</v>
      </c>
      <c r="B258" s="37">
        <v>201003</v>
      </c>
      <c r="C258" s="37" t="s">
        <v>201</v>
      </c>
      <c r="D258" s="37">
        <v>359</v>
      </c>
    </row>
    <row r="259" spans="1:4">
      <c r="A259" s="96">
        <v>257</v>
      </c>
      <c r="B259" s="37">
        <v>201003</v>
      </c>
      <c r="C259" s="37" t="s">
        <v>202</v>
      </c>
      <c r="D259" s="37">
        <v>113</v>
      </c>
    </row>
    <row r="260" spans="1:4">
      <c r="A260" s="96">
        <v>258</v>
      </c>
      <c r="B260" s="37">
        <v>201002</v>
      </c>
      <c r="C260" s="37" t="s">
        <v>192</v>
      </c>
      <c r="D260" s="37">
        <v>649</v>
      </c>
    </row>
    <row r="261" spans="1:4">
      <c r="A261" s="96">
        <v>259</v>
      </c>
      <c r="B261" s="37">
        <v>201002</v>
      </c>
      <c r="C261" s="37" t="s">
        <v>193</v>
      </c>
      <c r="D261" s="37">
        <v>216</v>
      </c>
    </row>
    <row r="262" spans="1:4">
      <c r="A262" s="96">
        <v>260</v>
      </c>
      <c r="B262" s="37">
        <v>201002</v>
      </c>
      <c r="C262" s="37" t="s">
        <v>194</v>
      </c>
      <c r="D262" s="37">
        <v>59</v>
      </c>
    </row>
    <row r="263" spans="1:4">
      <c r="A263" s="96">
        <v>261</v>
      </c>
      <c r="B263" s="37">
        <v>201002</v>
      </c>
      <c r="C263" s="37" t="s">
        <v>195</v>
      </c>
      <c r="D263" s="37">
        <v>14</v>
      </c>
    </row>
    <row r="264" spans="1:4">
      <c r="A264" s="96">
        <v>262</v>
      </c>
      <c r="B264" s="37">
        <v>201002</v>
      </c>
      <c r="C264" s="37" t="s">
        <v>196</v>
      </c>
      <c r="D264" s="37">
        <v>1</v>
      </c>
    </row>
    <row r="265" spans="1:4">
      <c r="A265" s="96">
        <v>263</v>
      </c>
      <c r="B265" s="37">
        <v>201002</v>
      </c>
      <c r="C265" s="37" t="s">
        <v>198</v>
      </c>
      <c r="D265" s="37">
        <v>1</v>
      </c>
    </row>
    <row r="266" spans="1:4">
      <c r="A266" s="96">
        <v>264</v>
      </c>
      <c r="B266" s="37">
        <v>201002</v>
      </c>
      <c r="C266" s="37" t="s">
        <v>199</v>
      </c>
      <c r="D266" s="37">
        <v>4</v>
      </c>
    </row>
    <row r="267" spans="1:4">
      <c r="A267" s="96">
        <v>265</v>
      </c>
      <c r="B267" s="37">
        <v>201002</v>
      </c>
      <c r="C267" s="37" t="s">
        <v>201</v>
      </c>
      <c r="D267" s="37">
        <v>339</v>
      </c>
    </row>
    <row r="268" spans="1:4">
      <c r="A268" s="96">
        <v>266</v>
      </c>
      <c r="B268" s="37">
        <v>201002</v>
      </c>
      <c r="C268" s="37" t="s">
        <v>202</v>
      </c>
      <c r="D268" s="37">
        <v>100</v>
      </c>
    </row>
    <row r="269" spans="1:4">
      <c r="A269" s="96">
        <v>267</v>
      </c>
      <c r="B269" s="37">
        <v>201001</v>
      </c>
      <c r="C269" s="37" t="s">
        <v>192</v>
      </c>
      <c r="D269" s="37">
        <v>733</v>
      </c>
    </row>
    <row r="270" spans="1:4">
      <c r="A270" s="96">
        <v>268</v>
      </c>
      <c r="B270" s="37">
        <v>201001</v>
      </c>
      <c r="C270" s="37" t="s">
        <v>193</v>
      </c>
      <c r="D270" s="37">
        <v>285</v>
      </c>
    </row>
    <row r="271" spans="1:4">
      <c r="A271" s="96">
        <v>269</v>
      </c>
      <c r="B271" s="37">
        <v>201001</v>
      </c>
      <c r="C271" s="37" t="s">
        <v>194</v>
      </c>
      <c r="D271" s="37">
        <v>69</v>
      </c>
    </row>
    <row r="272" spans="1:4">
      <c r="A272" s="96">
        <v>270</v>
      </c>
      <c r="B272" s="37">
        <v>201001</v>
      </c>
      <c r="C272" s="37" t="s">
        <v>195</v>
      </c>
      <c r="D272" s="37">
        <v>17</v>
      </c>
    </row>
    <row r="273" spans="1:4">
      <c r="A273" s="96">
        <v>271</v>
      </c>
      <c r="B273" s="37">
        <v>201001</v>
      </c>
      <c r="C273" s="37" t="s">
        <v>197</v>
      </c>
      <c r="D273" s="37">
        <v>2</v>
      </c>
    </row>
    <row r="274" spans="1:4">
      <c r="A274" s="96">
        <v>272</v>
      </c>
      <c r="B274" s="37">
        <v>201001</v>
      </c>
      <c r="C274" s="37" t="s">
        <v>201</v>
      </c>
      <c r="D274" s="37">
        <v>385</v>
      </c>
    </row>
    <row r="275" spans="1:4">
      <c r="A275" s="96">
        <v>273</v>
      </c>
      <c r="B275" s="37">
        <v>201001</v>
      </c>
      <c r="C275" s="37" t="s">
        <v>202</v>
      </c>
      <c r="D275" s="37">
        <v>129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BE75-FEBC-4DD0-A987-7FB2BA820427}">
  <dimension ref="A1:D283"/>
  <sheetViews>
    <sheetView workbookViewId="0">
      <selection activeCell="C21" sqref="C21"/>
    </sheetView>
  </sheetViews>
  <sheetFormatPr defaultColWidth="8.77734375" defaultRowHeight="17.45"/>
  <cols>
    <col min="1" max="16384" width="8.77734375" style="37"/>
  </cols>
  <sheetData>
    <row r="1" spans="1:4">
      <c r="B1" s="96" t="s">
        <v>258</v>
      </c>
      <c r="C1" s="96" t="s">
        <v>259</v>
      </c>
      <c r="D1" s="96" t="s">
        <v>90</v>
      </c>
    </row>
    <row r="2" spans="1:4">
      <c r="A2" s="96">
        <v>0</v>
      </c>
      <c r="B2" s="37">
        <v>201210</v>
      </c>
      <c r="C2" s="37" t="s">
        <v>192</v>
      </c>
      <c r="D2" s="37">
        <v>2</v>
      </c>
    </row>
    <row r="3" spans="1:4">
      <c r="A3" s="96">
        <v>1</v>
      </c>
      <c r="B3" s="37">
        <v>201210</v>
      </c>
      <c r="C3" s="37" t="s">
        <v>198</v>
      </c>
      <c r="D3" s="37">
        <v>3</v>
      </c>
    </row>
    <row r="4" spans="1:4">
      <c r="A4" s="96">
        <v>2</v>
      </c>
      <c r="B4" s="37">
        <v>201210</v>
      </c>
      <c r="C4" s="37" t="s">
        <v>199</v>
      </c>
      <c r="D4" s="37">
        <v>4</v>
      </c>
    </row>
    <row r="5" spans="1:4">
      <c r="A5" s="96">
        <v>3</v>
      </c>
      <c r="B5" s="37">
        <v>201210</v>
      </c>
      <c r="C5" s="37" t="s">
        <v>201</v>
      </c>
      <c r="D5" s="37">
        <v>4</v>
      </c>
    </row>
    <row r="6" spans="1:4">
      <c r="A6" s="96">
        <v>4</v>
      </c>
      <c r="B6" s="37">
        <v>201210</v>
      </c>
      <c r="C6" s="37" t="s">
        <v>202</v>
      </c>
      <c r="D6" s="37">
        <v>1</v>
      </c>
    </row>
    <row r="7" spans="1:4">
      <c r="A7" s="96">
        <v>5</v>
      </c>
      <c r="B7" s="37">
        <v>201209</v>
      </c>
      <c r="C7" s="37" t="s">
        <v>192</v>
      </c>
      <c r="D7" s="37">
        <v>915</v>
      </c>
    </row>
    <row r="8" spans="1:4">
      <c r="A8" s="96">
        <v>6</v>
      </c>
      <c r="B8" s="37">
        <v>201209</v>
      </c>
      <c r="C8" s="37" t="s">
        <v>193</v>
      </c>
      <c r="D8" s="37">
        <v>504</v>
      </c>
    </row>
    <row r="9" spans="1:4">
      <c r="A9" s="96">
        <v>7</v>
      </c>
      <c r="B9" s="37">
        <v>201209</v>
      </c>
      <c r="C9" s="37" t="s">
        <v>194</v>
      </c>
      <c r="D9" s="37">
        <v>97</v>
      </c>
    </row>
    <row r="10" spans="1:4">
      <c r="A10" s="96">
        <v>8</v>
      </c>
      <c r="B10" s="37">
        <v>201209</v>
      </c>
      <c r="C10" s="37" t="s">
        <v>195</v>
      </c>
      <c r="D10" s="37">
        <v>48</v>
      </c>
    </row>
    <row r="11" spans="1:4">
      <c r="A11" s="96">
        <v>9</v>
      </c>
      <c r="B11" s="37">
        <v>201209</v>
      </c>
      <c r="C11" s="37" t="s">
        <v>196</v>
      </c>
      <c r="D11" s="37">
        <v>3</v>
      </c>
    </row>
    <row r="12" spans="1:4">
      <c r="A12" s="96">
        <v>10</v>
      </c>
      <c r="B12" s="37">
        <v>201209</v>
      </c>
      <c r="C12" s="37" t="s">
        <v>197</v>
      </c>
      <c r="D12" s="37">
        <v>1</v>
      </c>
    </row>
    <row r="13" spans="1:4">
      <c r="A13" s="96">
        <v>11</v>
      </c>
      <c r="B13" s="37">
        <v>201209</v>
      </c>
      <c r="C13" s="37" t="s">
        <v>198</v>
      </c>
      <c r="D13" s="37">
        <v>2</v>
      </c>
    </row>
    <row r="14" spans="1:4">
      <c r="A14" s="96">
        <v>12</v>
      </c>
      <c r="B14" s="37">
        <v>201209</v>
      </c>
      <c r="C14" s="37" t="s">
        <v>199</v>
      </c>
      <c r="D14" s="37">
        <v>5</v>
      </c>
    </row>
    <row r="15" spans="1:4">
      <c r="A15" s="96">
        <v>13</v>
      </c>
      <c r="B15" s="37">
        <v>201209</v>
      </c>
      <c r="C15" s="37" t="s">
        <v>200</v>
      </c>
      <c r="D15" s="37">
        <v>2</v>
      </c>
    </row>
    <row r="16" spans="1:4">
      <c r="A16" s="96">
        <v>14</v>
      </c>
      <c r="B16" s="37">
        <v>201209</v>
      </c>
      <c r="C16" s="37" t="s">
        <v>201</v>
      </c>
      <c r="D16" s="37">
        <v>525</v>
      </c>
    </row>
    <row r="17" spans="1:4">
      <c r="A17" s="96">
        <v>15</v>
      </c>
      <c r="B17" s="37">
        <v>201209</v>
      </c>
      <c r="C17" s="37" t="s">
        <v>202</v>
      </c>
      <c r="D17" s="37">
        <v>265</v>
      </c>
    </row>
    <row r="18" spans="1:4">
      <c r="A18" s="96">
        <v>16</v>
      </c>
      <c r="B18" s="37">
        <v>201208</v>
      </c>
      <c r="C18" s="37" t="s">
        <v>192</v>
      </c>
      <c r="D18" s="37">
        <v>911</v>
      </c>
    </row>
    <row r="19" spans="1:4">
      <c r="A19" s="96">
        <v>17</v>
      </c>
      <c r="B19" s="37">
        <v>201208</v>
      </c>
      <c r="C19" s="37" t="s">
        <v>193</v>
      </c>
      <c r="D19" s="37">
        <v>480</v>
      </c>
    </row>
    <row r="20" spans="1:4">
      <c r="A20" s="96">
        <v>18</v>
      </c>
      <c r="B20" s="37">
        <v>201208</v>
      </c>
      <c r="C20" s="37" t="s">
        <v>194</v>
      </c>
      <c r="D20" s="37">
        <v>102</v>
      </c>
    </row>
    <row r="21" spans="1:4">
      <c r="A21" s="96">
        <v>19</v>
      </c>
      <c r="B21" s="37">
        <v>201208</v>
      </c>
      <c r="C21" s="37" t="s">
        <v>195</v>
      </c>
      <c r="D21" s="37">
        <v>41</v>
      </c>
    </row>
    <row r="22" spans="1:4">
      <c r="A22" s="96">
        <v>20</v>
      </c>
      <c r="B22" s="37">
        <v>201208</v>
      </c>
      <c r="C22" s="37" t="s">
        <v>196</v>
      </c>
      <c r="D22" s="37">
        <v>1</v>
      </c>
    </row>
    <row r="23" spans="1:4">
      <c r="A23" s="96">
        <v>21</v>
      </c>
      <c r="B23" s="37">
        <v>201208</v>
      </c>
      <c r="C23" s="37" t="s">
        <v>197</v>
      </c>
      <c r="D23" s="37">
        <v>1</v>
      </c>
    </row>
    <row r="24" spans="1:4">
      <c r="A24" s="96">
        <v>22</v>
      </c>
      <c r="B24" s="37">
        <v>201208</v>
      </c>
      <c r="C24" s="37" t="s">
        <v>198</v>
      </c>
      <c r="D24" s="37">
        <v>1</v>
      </c>
    </row>
    <row r="25" spans="1:4">
      <c r="A25" s="96">
        <v>23</v>
      </c>
      <c r="B25" s="37">
        <v>201208</v>
      </c>
      <c r="C25" s="37" t="s">
        <v>201</v>
      </c>
      <c r="D25" s="37">
        <v>546</v>
      </c>
    </row>
    <row r="26" spans="1:4">
      <c r="A26" s="96">
        <v>24</v>
      </c>
      <c r="B26" s="37">
        <v>201208</v>
      </c>
      <c r="C26" s="37" t="s">
        <v>202</v>
      </c>
      <c r="D26" s="37">
        <v>258</v>
      </c>
    </row>
    <row r="27" spans="1:4">
      <c r="A27" s="96">
        <v>25</v>
      </c>
      <c r="B27" s="37">
        <v>201207</v>
      </c>
      <c r="C27" s="37" t="s">
        <v>192</v>
      </c>
      <c r="D27" s="37">
        <v>921</v>
      </c>
    </row>
    <row r="28" spans="1:4">
      <c r="A28" s="96">
        <v>26</v>
      </c>
      <c r="B28" s="37">
        <v>201207</v>
      </c>
      <c r="C28" s="37" t="s">
        <v>193</v>
      </c>
      <c r="D28" s="37">
        <v>425</v>
      </c>
    </row>
    <row r="29" spans="1:4">
      <c r="A29" s="96">
        <v>27</v>
      </c>
      <c r="B29" s="37">
        <v>201207</v>
      </c>
      <c r="C29" s="37" t="s">
        <v>194</v>
      </c>
      <c r="D29" s="37">
        <v>88</v>
      </c>
    </row>
    <row r="30" spans="1:4">
      <c r="A30" s="96">
        <v>28</v>
      </c>
      <c r="B30" s="37">
        <v>201207</v>
      </c>
      <c r="C30" s="37" t="s">
        <v>195</v>
      </c>
      <c r="D30" s="37">
        <v>35</v>
      </c>
    </row>
    <row r="31" spans="1:4">
      <c r="A31" s="96">
        <v>29</v>
      </c>
      <c r="B31" s="37">
        <v>201207</v>
      </c>
      <c r="C31" s="37" t="s">
        <v>196</v>
      </c>
      <c r="D31" s="37">
        <v>1</v>
      </c>
    </row>
    <row r="32" spans="1:4">
      <c r="A32" s="96">
        <v>30</v>
      </c>
      <c r="B32" s="37">
        <v>201207</v>
      </c>
      <c r="C32" s="37" t="s">
        <v>198</v>
      </c>
      <c r="D32" s="37">
        <v>2</v>
      </c>
    </row>
    <row r="33" spans="1:4">
      <c r="A33" s="96">
        <v>31</v>
      </c>
      <c r="B33" s="37">
        <v>201207</v>
      </c>
      <c r="C33" s="37" t="s">
        <v>199</v>
      </c>
      <c r="D33" s="37">
        <v>8</v>
      </c>
    </row>
    <row r="34" spans="1:4">
      <c r="A34" s="96">
        <v>32</v>
      </c>
      <c r="B34" s="37">
        <v>201207</v>
      </c>
      <c r="C34" s="37" t="s">
        <v>201</v>
      </c>
      <c r="D34" s="37">
        <v>552</v>
      </c>
    </row>
    <row r="35" spans="1:4">
      <c r="A35" s="96">
        <v>33</v>
      </c>
      <c r="B35" s="37">
        <v>201207</v>
      </c>
      <c r="C35" s="37" t="s">
        <v>202</v>
      </c>
      <c r="D35" s="37">
        <v>251</v>
      </c>
    </row>
    <row r="36" spans="1:4">
      <c r="A36" s="96">
        <v>34</v>
      </c>
      <c r="B36" s="37">
        <v>201206</v>
      </c>
      <c r="C36" s="37" t="s">
        <v>192</v>
      </c>
      <c r="D36" s="37">
        <v>910</v>
      </c>
    </row>
    <row r="37" spans="1:4">
      <c r="A37" s="96">
        <v>35</v>
      </c>
      <c r="B37" s="37">
        <v>201206</v>
      </c>
      <c r="C37" s="37" t="s">
        <v>193</v>
      </c>
      <c r="D37" s="37">
        <v>504</v>
      </c>
    </row>
    <row r="38" spans="1:4">
      <c r="A38" s="96">
        <v>36</v>
      </c>
      <c r="B38" s="37">
        <v>201206</v>
      </c>
      <c r="C38" s="37" t="s">
        <v>194</v>
      </c>
      <c r="D38" s="37">
        <v>97</v>
      </c>
    </row>
    <row r="39" spans="1:4">
      <c r="A39" s="96">
        <v>37</v>
      </c>
      <c r="B39" s="37">
        <v>201206</v>
      </c>
      <c r="C39" s="37" t="s">
        <v>195</v>
      </c>
      <c r="D39" s="37">
        <v>32</v>
      </c>
    </row>
    <row r="40" spans="1:4">
      <c r="A40" s="96">
        <v>38</v>
      </c>
      <c r="B40" s="37">
        <v>201206</v>
      </c>
      <c r="C40" s="37" t="s">
        <v>196</v>
      </c>
      <c r="D40" s="37">
        <v>3</v>
      </c>
    </row>
    <row r="41" spans="1:4">
      <c r="A41" s="96">
        <v>39</v>
      </c>
      <c r="B41" s="37">
        <v>201206</v>
      </c>
      <c r="C41" s="37" t="s">
        <v>199</v>
      </c>
      <c r="D41" s="37">
        <v>3</v>
      </c>
    </row>
    <row r="42" spans="1:4">
      <c r="A42" s="96">
        <v>40</v>
      </c>
      <c r="B42" s="37">
        <v>201206</v>
      </c>
      <c r="C42" s="37" t="s">
        <v>201</v>
      </c>
      <c r="D42" s="37">
        <v>558</v>
      </c>
    </row>
    <row r="43" spans="1:4">
      <c r="A43" s="96">
        <v>41</v>
      </c>
      <c r="B43" s="37">
        <v>201206</v>
      </c>
      <c r="C43" s="37" t="s">
        <v>202</v>
      </c>
      <c r="D43" s="37">
        <v>275</v>
      </c>
    </row>
    <row r="44" spans="1:4">
      <c r="A44" s="96">
        <v>42</v>
      </c>
      <c r="B44" s="37">
        <v>201205</v>
      </c>
      <c r="C44" s="37" t="s">
        <v>192</v>
      </c>
      <c r="D44" s="37">
        <v>912</v>
      </c>
    </row>
    <row r="45" spans="1:4">
      <c r="A45" s="96">
        <v>43</v>
      </c>
      <c r="B45" s="37">
        <v>201205</v>
      </c>
      <c r="C45" s="37" t="s">
        <v>193</v>
      </c>
      <c r="D45" s="37">
        <v>427</v>
      </c>
    </row>
    <row r="46" spans="1:4">
      <c r="A46" s="96">
        <v>44</v>
      </c>
      <c r="B46" s="37">
        <v>201205</v>
      </c>
      <c r="C46" s="37" t="s">
        <v>194</v>
      </c>
      <c r="D46" s="37">
        <v>88</v>
      </c>
    </row>
    <row r="47" spans="1:4">
      <c r="A47" s="96">
        <v>45</v>
      </c>
      <c r="B47" s="37">
        <v>201205</v>
      </c>
      <c r="C47" s="37" t="s">
        <v>195</v>
      </c>
      <c r="D47" s="37">
        <v>39</v>
      </c>
    </row>
    <row r="48" spans="1:4">
      <c r="A48" s="96">
        <v>46</v>
      </c>
      <c r="B48" s="37">
        <v>201205</v>
      </c>
      <c r="C48" s="37" t="s">
        <v>197</v>
      </c>
      <c r="D48" s="37">
        <v>1</v>
      </c>
    </row>
    <row r="49" spans="1:4">
      <c r="A49" s="96">
        <v>47</v>
      </c>
      <c r="B49" s="37">
        <v>201205</v>
      </c>
      <c r="C49" s="37" t="s">
        <v>201</v>
      </c>
      <c r="D49" s="37">
        <v>525</v>
      </c>
    </row>
    <row r="50" spans="1:4">
      <c r="A50" s="96">
        <v>48</v>
      </c>
      <c r="B50" s="37">
        <v>201205</v>
      </c>
      <c r="C50" s="37" t="s">
        <v>202</v>
      </c>
      <c r="D50" s="37">
        <v>239</v>
      </c>
    </row>
    <row r="51" spans="1:4">
      <c r="A51" s="96">
        <v>49</v>
      </c>
      <c r="B51" s="37">
        <v>201204</v>
      </c>
      <c r="C51" s="37" t="s">
        <v>192</v>
      </c>
      <c r="D51" s="37">
        <v>916</v>
      </c>
    </row>
    <row r="52" spans="1:4">
      <c r="A52" s="96">
        <v>50</v>
      </c>
      <c r="B52" s="37">
        <v>201204</v>
      </c>
      <c r="C52" s="37" t="s">
        <v>193</v>
      </c>
      <c r="D52" s="37">
        <v>456</v>
      </c>
    </row>
    <row r="53" spans="1:4">
      <c r="A53" s="96">
        <v>51</v>
      </c>
      <c r="B53" s="37">
        <v>201204</v>
      </c>
      <c r="C53" s="37" t="s">
        <v>194</v>
      </c>
      <c r="D53" s="37">
        <v>92</v>
      </c>
    </row>
    <row r="54" spans="1:4">
      <c r="A54" s="96">
        <v>52</v>
      </c>
      <c r="B54" s="37">
        <v>201204</v>
      </c>
      <c r="C54" s="37" t="s">
        <v>195</v>
      </c>
      <c r="D54" s="37">
        <v>31</v>
      </c>
    </row>
    <row r="55" spans="1:4">
      <c r="A55" s="96">
        <v>53</v>
      </c>
      <c r="B55" s="37">
        <v>201204</v>
      </c>
      <c r="C55" s="37" t="s">
        <v>198</v>
      </c>
      <c r="D55" s="37">
        <v>1</v>
      </c>
    </row>
    <row r="56" spans="1:4">
      <c r="A56" s="96">
        <v>54</v>
      </c>
      <c r="B56" s="37">
        <v>201204</v>
      </c>
      <c r="C56" s="37" t="s">
        <v>199</v>
      </c>
      <c r="D56" s="37">
        <v>8</v>
      </c>
    </row>
    <row r="57" spans="1:4">
      <c r="A57" s="96">
        <v>55</v>
      </c>
      <c r="B57" s="37">
        <v>201204</v>
      </c>
      <c r="C57" s="37" t="s">
        <v>201</v>
      </c>
      <c r="D57" s="37">
        <v>531</v>
      </c>
    </row>
    <row r="58" spans="1:4">
      <c r="A58" s="96">
        <v>56</v>
      </c>
      <c r="B58" s="37">
        <v>201204</v>
      </c>
      <c r="C58" s="37" t="s">
        <v>202</v>
      </c>
      <c r="D58" s="37">
        <v>230</v>
      </c>
    </row>
    <row r="59" spans="1:4">
      <c r="A59" s="96">
        <v>57</v>
      </c>
      <c r="B59" s="37">
        <v>201203</v>
      </c>
      <c r="C59" s="37" t="s">
        <v>192</v>
      </c>
      <c r="D59" s="37">
        <v>932</v>
      </c>
    </row>
    <row r="60" spans="1:4">
      <c r="A60" s="96">
        <v>58</v>
      </c>
      <c r="B60" s="37">
        <v>201203</v>
      </c>
      <c r="C60" s="37" t="s">
        <v>193</v>
      </c>
      <c r="D60" s="37">
        <v>471</v>
      </c>
    </row>
    <row r="61" spans="1:4">
      <c r="A61" s="96">
        <v>59</v>
      </c>
      <c r="B61" s="37">
        <v>201203</v>
      </c>
      <c r="C61" s="37" t="s">
        <v>194</v>
      </c>
      <c r="D61" s="37">
        <v>103</v>
      </c>
    </row>
    <row r="62" spans="1:4">
      <c r="A62" s="96">
        <v>60</v>
      </c>
      <c r="B62" s="37">
        <v>201203</v>
      </c>
      <c r="C62" s="37" t="s">
        <v>195</v>
      </c>
      <c r="D62" s="37">
        <v>38</v>
      </c>
    </row>
    <row r="63" spans="1:4">
      <c r="A63" s="96">
        <v>61</v>
      </c>
      <c r="B63" s="37">
        <v>201203</v>
      </c>
      <c r="C63" s="37" t="s">
        <v>196</v>
      </c>
      <c r="D63" s="37">
        <v>3</v>
      </c>
    </row>
    <row r="64" spans="1:4">
      <c r="A64" s="96">
        <v>62</v>
      </c>
      <c r="B64" s="37">
        <v>201203</v>
      </c>
      <c r="C64" s="37" t="s">
        <v>197</v>
      </c>
      <c r="D64" s="37">
        <v>1</v>
      </c>
    </row>
    <row r="65" spans="1:4">
      <c r="A65" s="96">
        <v>63</v>
      </c>
      <c r="B65" s="37">
        <v>201203</v>
      </c>
      <c r="C65" s="37" t="s">
        <v>199</v>
      </c>
      <c r="D65" s="37">
        <v>1</v>
      </c>
    </row>
    <row r="66" spans="1:4">
      <c r="A66" s="96">
        <v>64</v>
      </c>
      <c r="B66" s="37">
        <v>201203</v>
      </c>
      <c r="C66" s="37" t="s">
        <v>201</v>
      </c>
      <c r="D66" s="37">
        <v>584</v>
      </c>
    </row>
    <row r="67" spans="1:4">
      <c r="A67" s="96">
        <v>65</v>
      </c>
      <c r="B67" s="37">
        <v>201203</v>
      </c>
      <c r="C67" s="37" t="s">
        <v>202</v>
      </c>
      <c r="D67" s="37">
        <v>270</v>
      </c>
    </row>
    <row r="68" spans="1:4">
      <c r="A68" s="96">
        <v>66</v>
      </c>
      <c r="B68" s="37">
        <v>201202</v>
      </c>
      <c r="C68" s="37" t="s">
        <v>192</v>
      </c>
      <c r="D68" s="37">
        <v>888</v>
      </c>
    </row>
    <row r="69" spans="1:4">
      <c r="A69" s="96">
        <v>67</v>
      </c>
      <c r="B69" s="37">
        <v>201202</v>
      </c>
      <c r="C69" s="37" t="s">
        <v>193</v>
      </c>
      <c r="D69" s="37">
        <v>435</v>
      </c>
    </row>
    <row r="70" spans="1:4">
      <c r="A70" s="96">
        <v>68</v>
      </c>
      <c r="B70" s="37">
        <v>201202</v>
      </c>
      <c r="C70" s="37" t="s">
        <v>194</v>
      </c>
      <c r="D70" s="37">
        <v>79</v>
      </c>
    </row>
    <row r="71" spans="1:4">
      <c r="A71" s="96">
        <v>69</v>
      </c>
      <c r="B71" s="37">
        <v>201202</v>
      </c>
      <c r="C71" s="37" t="s">
        <v>195</v>
      </c>
      <c r="D71" s="37">
        <v>32</v>
      </c>
    </row>
    <row r="72" spans="1:4">
      <c r="A72" s="96">
        <v>70</v>
      </c>
      <c r="B72" s="37">
        <v>201202</v>
      </c>
      <c r="C72" s="37" t="s">
        <v>198</v>
      </c>
      <c r="D72" s="37">
        <v>2</v>
      </c>
    </row>
    <row r="73" spans="1:4">
      <c r="A73" s="96">
        <v>71</v>
      </c>
      <c r="B73" s="37">
        <v>201202</v>
      </c>
      <c r="C73" s="37" t="s">
        <v>201</v>
      </c>
      <c r="D73" s="37">
        <v>517</v>
      </c>
    </row>
    <row r="74" spans="1:4">
      <c r="A74" s="96">
        <v>72</v>
      </c>
      <c r="B74" s="37">
        <v>201202</v>
      </c>
      <c r="C74" s="37" t="s">
        <v>202</v>
      </c>
      <c r="D74" s="37">
        <v>191</v>
      </c>
    </row>
    <row r="75" spans="1:4">
      <c r="A75" s="96">
        <v>73</v>
      </c>
      <c r="B75" s="37">
        <v>201201</v>
      </c>
      <c r="C75" s="37" t="s">
        <v>192</v>
      </c>
      <c r="D75" s="37">
        <v>944</v>
      </c>
    </row>
    <row r="76" spans="1:4">
      <c r="A76" s="96">
        <v>74</v>
      </c>
      <c r="B76" s="37">
        <v>201201</v>
      </c>
      <c r="C76" s="37" t="s">
        <v>193</v>
      </c>
      <c r="D76" s="37">
        <v>443</v>
      </c>
    </row>
    <row r="77" spans="1:4">
      <c r="A77" s="96">
        <v>75</v>
      </c>
      <c r="B77" s="37">
        <v>201201</v>
      </c>
      <c r="C77" s="37" t="s">
        <v>194</v>
      </c>
      <c r="D77" s="37">
        <v>89</v>
      </c>
    </row>
    <row r="78" spans="1:4">
      <c r="A78" s="96">
        <v>76</v>
      </c>
      <c r="B78" s="37">
        <v>201201</v>
      </c>
      <c r="C78" s="37" t="s">
        <v>195</v>
      </c>
      <c r="D78" s="37">
        <v>34</v>
      </c>
    </row>
    <row r="79" spans="1:4">
      <c r="A79" s="96">
        <v>77</v>
      </c>
      <c r="B79" s="37">
        <v>201201</v>
      </c>
      <c r="C79" s="37" t="s">
        <v>196</v>
      </c>
      <c r="D79" s="37">
        <v>1</v>
      </c>
    </row>
    <row r="80" spans="1:4">
      <c r="A80" s="96">
        <v>78</v>
      </c>
      <c r="B80" s="37">
        <v>201201</v>
      </c>
      <c r="C80" s="37" t="s">
        <v>197</v>
      </c>
      <c r="D80" s="37">
        <v>1</v>
      </c>
    </row>
    <row r="81" spans="1:4">
      <c r="A81" s="96">
        <v>79</v>
      </c>
      <c r="B81" s="37">
        <v>201201</v>
      </c>
      <c r="C81" s="37" t="s">
        <v>198</v>
      </c>
      <c r="D81" s="37">
        <v>3</v>
      </c>
    </row>
    <row r="82" spans="1:4">
      <c r="A82" s="96">
        <v>80</v>
      </c>
      <c r="B82" s="37">
        <v>201201</v>
      </c>
      <c r="C82" s="37" t="s">
        <v>261</v>
      </c>
      <c r="D82" s="37">
        <v>1</v>
      </c>
    </row>
    <row r="83" spans="1:4">
      <c r="A83" s="96">
        <v>81</v>
      </c>
      <c r="B83" s="37">
        <v>201201</v>
      </c>
      <c r="C83" s="37" t="s">
        <v>199</v>
      </c>
      <c r="D83" s="37">
        <v>12</v>
      </c>
    </row>
    <row r="84" spans="1:4">
      <c r="A84" s="96">
        <v>82</v>
      </c>
      <c r="B84" s="37">
        <v>201201</v>
      </c>
      <c r="C84" s="37" t="s">
        <v>201</v>
      </c>
      <c r="D84" s="37">
        <v>587</v>
      </c>
    </row>
    <row r="85" spans="1:4">
      <c r="A85" s="96">
        <v>83</v>
      </c>
      <c r="B85" s="37">
        <v>201201</v>
      </c>
      <c r="C85" s="37" t="s">
        <v>202</v>
      </c>
      <c r="D85" s="37">
        <v>275</v>
      </c>
    </row>
    <row r="86" spans="1:4">
      <c r="A86" s="96">
        <v>84</v>
      </c>
      <c r="B86" s="37">
        <v>201112</v>
      </c>
      <c r="C86" s="37" t="s">
        <v>192</v>
      </c>
      <c r="D86" s="37">
        <v>881</v>
      </c>
    </row>
    <row r="87" spans="1:4">
      <c r="A87" s="96">
        <v>85</v>
      </c>
      <c r="B87" s="37">
        <v>201112</v>
      </c>
      <c r="C87" s="37" t="s">
        <v>193</v>
      </c>
      <c r="D87" s="37">
        <v>395</v>
      </c>
    </row>
    <row r="88" spans="1:4">
      <c r="A88" s="96">
        <v>86</v>
      </c>
      <c r="B88" s="37">
        <v>201112</v>
      </c>
      <c r="C88" s="37" t="s">
        <v>194</v>
      </c>
      <c r="D88" s="37">
        <v>98</v>
      </c>
    </row>
    <row r="89" spans="1:4">
      <c r="A89" s="96">
        <v>87</v>
      </c>
      <c r="B89" s="37">
        <v>201112</v>
      </c>
      <c r="C89" s="37" t="s">
        <v>195</v>
      </c>
      <c r="D89" s="37">
        <v>35</v>
      </c>
    </row>
    <row r="90" spans="1:4">
      <c r="A90" s="96">
        <v>88</v>
      </c>
      <c r="B90" s="37">
        <v>201112</v>
      </c>
      <c r="C90" s="37" t="s">
        <v>201</v>
      </c>
      <c r="D90" s="37">
        <v>518</v>
      </c>
    </row>
    <row r="91" spans="1:4">
      <c r="A91" s="96">
        <v>89</v>
      </c>
      <c r="B91" s="37">
        <v>201112</v>
      </c>
      <c r="C91" s="37" t="s">
        <v>202</v>
      </c>
      <c r="D91" s="37">
        <v>210</v>
      </c>
    </row>
    <row r="92" spans="1:4">
      <c r="A92" s="96">
        <v>90</v>
      </c>
      <c r="B92" s="37">
        <v>201111</v>
      </c>
      <c r="C92" s="37" t="s">
        <v>192</v>
      </c>
      <c r="D92" s="37">
        <v>815</v>
      </c>
    </row>
    <row r="93" spans="1:4">
      <c r="A93" s="96">
        <v>91</v>
      </c>
      <c r="B93" s="37">
        <v>201111</v>
      </c>
      <c r="C93" s="37" t="s">
        <v>193</v>
      </c>
      <c r="D93" s="37">
        <v>379</v>
      </c>
    </row>
    <row r="94" spans="1:4">
      <c r="A94" s="96">
        <v>92</v>
      </c>
      <c r="B94" s="37">
        <v>201111</v>
      </c>
      <c r="C94" s="37" t="s">
        <v>194</v>
      </c>
      <c r="D94" s="37">
        <v>69</v>
      </c>
    </row>
    <row r="95" spans="1:4">
      <c r="A95" s="96">
        <v>93</v>
      </c>
      <c r="B95" s="37">
        <v>201111</v>
      </c>
      <c r="C95" s="37" t="s">
        <v>195</v>
      </c>
      <c r="D95" s="37">
        <v>25</v>
      </c>
    </row>
    <row r="96" spans="1:4">
      <c r="A96" s="96">
        <v>94</v>
      </c>
      <c r="B96" s="37">
        <v>201111</v>
      </c>
      <c r="C96" s="37" t="s">
        <v>198</v>
      </c>
      <c r="D96" s="37">
        <v>5</v>
      </c>
    </row>
    <row r="97" spans="1:4">
      <c r="A97" s="96">
        <v>95</v>
      </c>
      <c r="B97" s="37">
        <v>201111</v>
      </c>
      <c r="C97" s="37" t="s">
        <v>199</v>
      </c>
      <c r="D97" s="37">
        <v>6</v>
      </c>
    </row>
    <row r="98" spans="1:4">
      <c r="A98" s="96">
        <v>96</v>
      </c>
      <c r="B98" s="37">
        <v>201111</v>
      </c>
      <c r="C98" s="37" t="s">
        <v>201</v>
      </c>
      <c r="D98" s="37">
        <v>472</v>
      </c>
    </row>
    <row r="99" spans="1:4">
      <c r="A99" s="96">
        <v>97</v>
      </c>
      <c r="B99" s="37">
        <v>201111</v>
      </c>
      <c r="C99" s="37" t="s">
        <v>202</v>
      </c>
      <c r="D99" s="37">
        <v>213</v>
      </c>
    </row>
    <row r="100" spans="1:4">
      <c r="A100" s="96">
        <v>98</v>
      </c>
      <c r="B100" s="37">
        <v>201110</v>
      </c>
      <c r="C100" s="37" t="s">
        <v>192</v>
      </c>
      <c r="D100" s="37">
        <v>854</v>
      </c>
    </row>
    <row r="101" spans="1:4">
      <c r="A101" s="96">
        <v>99</v>
      </c>
      <c r="B101" s="37">
        <v>201110</v>
      </c>
      <c r="C101" s="37" t="s">
        <v>193</v>
      </c>
      <c r="D101" s="37">
        <v>356</v>
      </c>
    </row>
    <row r="102" spans="1:4">
      <c r="A102" s="96">
        <v>100</v>
      </c>
      <c r="B102" s="37">
        <v>201110</v>
      </c>
      <c r="C102" s="37" t="s">
        <v>194</v>
      </c>
      <c r="D102" s="37">
        <v>88</v>
      </c>
    </row>
    <row r="103" spans="1:4">
      <c r="A103" s="96">
        <v>101</v>
      </c>
      <c r="B103" s="37">
        <v>201110</v>
      </c>
      <c r="C103" s="37" t="s">
        <v>195</v>
      </c>
      <c r="D103" s="37">
        <v>33</v>
      </c>
    </row>
    <row r="104" spans="1:4">
      <c r="A104" s="96">
        <v>102</v>
      </c>
      <c r="B104" s="37">
        <v>201110</v>
      </c>
      <c r="C104" s="37" t="s">
        <v>196</v>
      </c>
      <c r="D104" s="37">
        <v>4</v>
      </c>
    </row>
    <row r="105" spans="1:4">
      <c r="A105" s="96">
        <v>103</v>
      </c>
      <c r="B105" s="37">
        <v>201110</v>
      </c>
      <c r="C105" s="37" t="s">
        <v>197</v>
      </c>
      <c r="D105" s="37">
        <v>1</v>
      </c>
    </row>
    <row r="106" spans="1:4">
      <c r="A106" s="96">
        <v>104</v>
      </c>
      <c r="B106" s="37">
        <v>201110</v>
      </c>
      <c r="C106" s="37" t="s">
        <v>199</v>
      </c>
      <c r="D106" s="37">
        <v>3</v>
      </c>
    </row>
    <row r="107" spans="1:4">
      <c r="A107" s="96">
        <v>105</v>
      </c>
      <c r="B107" s="37">
        <v>201110</v>
      </c>
      <c r="C107" s="37" t="s">
        <v>201</v>
      </c>
      <c r="D107" s="37">
        <v>468</v>
      </c>
    </row>
    <row r="108" spans="1:4">
      <c r="A108" s="96">
        <v>106</v>
      </c>
      <c r="B108" s="37">
        <v>201110</v>
      </c>
      <c r="C108" s="37" t="s">
        <v>202</v>
      </c>
      <c r="D108" s="37">
        <v>177</v>
      </c>
    </row>
    <row r="109" spans="1:4">
      <c r="A109" s="96">
        <v>107</v>
      </c>
      <c r="B109" s="37">
        <v>201109</v>
      </c>
      <c r="C109" s="37" t="s">
        <v>192</v>
      </c>
      <c r="D109" s="37">
        <v>828</v>
      </c>
    </row>
    <row r="110" spans="1:4">
      <c r="A110" s="96">
        <v>108</v>
      </c>
      <c r="B110" s="37">
        <v>201109</v>
      </c>
      <c r="C110" s="37" t="s">
        <v>193</v>
      </c>
      <c r="D110" s="37">
        <v>329</v>
      </c>
    </row>
    <row r="111" spans="1:4">
      <c r="A111" s="96">
        <v>109</v>
      </c>
      <c r="B111" s="37">
        <v>201109</v>
      </c>
      <c r="C111" s="37" t="s">
        <v>194</v>
      </c>
      <c r="D111" s="37">
        <v>72</v>
      </c>
    </row>
    <row r="112" spans="1:4">
      <c r="A112" s="96">
        <v>110</v>
      </c>
      <c r="B112" s="37">
        <v>201109</v>
      </c>
      <c r="C112" s="37" t="s">
        <v>195</v>
      </c>
      <c r="D112" s="37">
        <v>26</v>
      </c>
    </row>
    <row r="113" spans="1:4">
      <c r="A113" s="96">
        <v>111</v>
      </c>
      <c r="B113" s="37">
        <v>201109</v>
      </c>
      <c r="C113" s="37" t="s">
        <v>199</v>
      </c>
      <c r="D113" s="37">
        <v>1</v>
      </c>
    </row>
    <row r="114" spans="1:4">
      <c r="A114" s="96">
        <v>112</v>
      </c>
      <c r="B114" s="37">
        <v>201109</v>
      </c>
      <c r="C114" s="37" t="s">
        <v>201</v>
      </c>
      <c r="D114" s="37">
        <v>450</v>
      </c>
    </row>
    <row r="115" spans="1:4">
      <c r="A115" s="96">
        <v>113</v>
      </c>
      <c r="B115" s="37">
        <v>201109</v>
      </c>
      <c r="C115" s="37" t="s">
        <v>202</v>
      </c>
      <c r="D115" s="37">
        <v>178</v>
      </c>
    </row>
    <row r="116" spans="1:4">
      <c r="A116" s="96">
        <v>114</v>
      </c>
      <c r="B116" s="37">
        <v>201108</v>
      </c>
      <c r="C116" s="37" t="s">
        <v>192</v>
      </c>
      <c r="D116" s="37">
        <v>796</v>
      </c>
    </row>
    <row r="117" spans="1:4">
      <c r="A117" s="96">
        <v>115</v>
      </c>
      <c r="B117" s="37">
        <v>201108</v>
      </c>
      <c r="C117" s="37" t="s">
        <v>193</v>
      </c>
      <c r="D117" s="37">
        <v>291</v>
      </c>
    </row>
    <row r="118" spans="1:4">
      <c r="A118" s="96">
        <v>116</v>
      </c>
      <c r="B118" s="37">
        <v>201108</v>
      </c>
      <c r="C118" s="37" t="s">
        <v>194</v>
      </c>
      <c r="D118" s="37">
        <v>63</v>
      </c>
    </row>
    <row r="119" spans="1:4">
      <c r="A119" s="96">
        <v>117</v>
      </c>
      <c r="B119" s="37">
        <v>201108</v>
      </c>
      <c r="C119" s="37" t="s">
        <v>195</v>
      </c>
      <c r="D119" s="37">
        <v>25</v>
      </c>
    </row>
    <row r="120" spans="1:4">
      <c r="A120" s="96">
        <v>118</v>
      </c>
      <c r="B120" s="37">
        <v>201108</v>
      </c>
      <c r="C120" s="37" t="s">
        <v>198</v>
      </c>
      <c r="D120" s="37">
        <v>3</v>
      </c>
    </row>
    <row r="121" spans="1:4">
      <c r="A121" s="96">
        <v>119</v>
      </c>
      <c r="B121" s="37">
        <v>201108</v>
      </c>
      <c r="C121" s="37" t="s">
        <v>199</v>
      </c>
      <c r="D121" s="37">
        <v>2</v>
      </c>
    </row>
    <row r="122" spans="1:4">
      <c r="A122" s="96">
        <v>120</v>
      </c>
      <c r="B122" s="37">
        <v>201108</v>
      </c>
      <c r="C122" s="37" t="s">
        <v>201</v>
      </c>
      <c r="D122" s="37">
        <v>459</v>
      </c>
    </row>
    <row r="123" spans="1:4">
      <c r="A123" s="96">
        <v>121</v>
      </c>
      <c r="B123" s="37">
        <v>201108</v>
      </c>
      <c r="C123" s="37" t="s">
        <v>202</v>
      </c>
      <c r="D123" s="37">
        <v>151</v>
      </c>
    </row>
    <row r="124" spans="1:4">
      <c r="A124" s="96">
        <v>122</v>
      </c>
      <c r="B124" s="37">
        <v>201107</v>
      </c>
      <c r="C124" s="37" t="s">
        <v>192</v>
      </c>
      <c r="D124" s="37">
        <v>799</v>
      </c>
    </row>
    <row r="125" spans="1:4">
      <c r="A125" s="96">
        <v>123</v>
      </c>
      <c r="B125" s="37">
        <v>201107</v>
      </c>
      <c r="C125" s="37" t="s">
        <v>193</v>
      </c>
      <c r="D125" s="37">
        <v>348</v>
      </c>
    </row>
    <row r="126" spans="1:4">
      <c r="A126" s="96">
        <v>124</v>
      </c>
      <c r="B126" s="37">
        <v>201107</v>
      </c>
      <c r="C126" s="37" t="s">
        <v>194</v>
      </c>
      <c r="D126" s="37">
        <v>80</v>
      </c>
    </row>
    <row r="127" spans="1:4">
      <c r="A127" s="96">
        <v>125</v>
      </c>
      <c r="B127" s="37">
        <v>201107</v>
      </c>
      <c r="C127" s="37" t="s">
        <v>195</v>
      </c>
      <c r="D127" s="37">
        <v>20</v>
      </c>
    </row>
    <row r="128" spans="1:4">
      <c r="A128" s="96">
        <v>126</v>
      </c>
      <c r="B128" s="37">
        <v>201107</v>
      </c>
      <c r="C128" s="37" t="s">
        <v>196</v>
      </c>
      <c r="D128" s="37">
        <v>3</v>
      </c>
    </row>
    <row r="129" spans="1:4">
      <c r="A129" s="96">
        <v>127</v>
      </c>
      <c r="B129" s="37">
        <v>201107</v>
      </c>
      <c r="C129" s="37" t="s">
        <v>198</v>
      </c>
      <c r="D129" s="37">
        <v>1</v>
      </c>
    </row>
    <row r="130" spans="1:4">
      <c r="A130" s="96">
        <v>128</v>
      </c>
      <c r="B130" s="37">
        <v>201107</v>
      </c>
      <c r="C130" s="37" t="s">
        <v>199</v>
      </c>
      <c r="D130" s="37">
        <v>2</v>
      </c>
    </row>
    <row r="131" spans="1:4">
      <c r="A131" s="96">
        <v>129</v>
      </c>
      <c r="B131" s="37">
        <v>201107</v>
      </c>
      <c r="C131" s="37" t="s">
        <v>201</v>
      </c>
      <c r="D131" s="37">
        <v>460</v>
      </c>
    </row>
    <row r="132" spans="1:4">
      <c r="A132" s="96">
        <v>130</v>
      </c>
      <c r="B132" s="37">
        <v>201107</v>
      </c>
      <c r="C132" s="37" t="s">
        <v>202</v>
      </c>
      <c r="D132" s="37">
        <v>169</v>
      </c>
    </row>
    <row r="133" spans="1:4">
      <c r="A133" s="96">
        <v>131</v>
      </c>
      <c r="B133" s="37">
        <v>201106</v>
      </c>
      <c r="C133" s="37" t="s">
        <v>192</v>
      </c>
      <c r="D133" s="37">
        <v>781</v>
      </c>
    </row>
    <row r="134" spans="1:4">
      <c r="A134" s="96">
        <v>132</v>
      </c>
      <c r="B134" s="37">
        <v>201106</v>
      </c>
      <c r="C134" s="37" t="s">
        <v>193</v>
      </c>
      <c r="D134" s="37">
        <v>312</v>
      </c>
    </row>
    <row r="135" spans="1:4">
      <c r="A135" s="96">
        <v>133</v>
      </c>
      <c r="B135" s="37">
        <v>201106</v>
      </c>
      <c r="C135" s="37" t="s">
        <v>194</v>
      </c>
      <c r="D135" s="37">
        <v>72</v>
      </c>
    </row>
    <row r="136" spans="1:4">
      <c r="A136" s="96">
        <v>134</v>
      </c>
      <c r="B136" s="37">
        <v>201106</v>
      </c>
      <c r="C136" s="37" t="s">
        <v>195</v>
      </c>
      <c r="D136" s="37">
        <v>15</v>
      </c>
    </row>
    <row r="137" spans="1:4">
      <c r="A137" s="96">
        <v>135</v>
      </c>
      <c r="B137" s="37">
        <v>201106</v>
      </c>
      <c r="C137" s="37" t="s">
        <v>196</v>
      </c>
      <c r="D137" s="37">
        <v>1</v>
      </c>
    </row>
    <row r="138" spans="1:4">
      <c r="A138" s="96">
        <v>136</v>
      </c>
      <c r="B138" s="37">
        <v>201106</v>
      </c>
      <c r="C138" s="37" t="s">
        <v>197</v>
      </c>
      <c r="D138" s="37">
        <v>1</v>
      </c>
    </row>
    <row r="139" spans="1:4">
      <c r="A139" s="96">
        <v>137</v>
      </c>
      <c r="B139" s="37">
        <v>201106</v>
      </c>
      <c r="C139" s="37" t="s">
        <v>199</v>
      </c>
      <c r="D139" s="37">
        <v>1</v>
      </c>
    </row>
    <row r="140" spans="1:4">
      <c r="A140" s="96">
        <v>138</v>
      </c>
      <c r="B140" s="37">
        <v>201106</v>
      </c>
      <c r="C140" s="37" t="s">
        <v>201</v>
      </c>
      <c r="D140" s="37">
        <v>447</v>
      </c>
    </row>
    <row r="141" spans="1:4">
      <c r="A141" s="96">
        <v>139</v>
      </c>
      <c r="B141" s="37">
        <v>201106</v>
      </c>
      <c r="C141" s="37" t="s">
        <v>202</v>
      </c>
      <c r="D141" s="37">
        <v>163</v>
      </c>
    </row>
    <row r="142" spans="1:4">
      <c r="A142" s="96">
        <v>140</v>
      </c>
      <c r="B142" s="37">
        <v>201105</v>
      </c>
      <c r="C142" s="37" t="s">
        <v>192</v>
      </c>
      <c r="D142" s="37">
        <v>790</v>
      </c>
    </row>
    <row r="143" spans="1:4">
      <c r="A143" s="96">
        <v>141</v>
      </c>
      <c r="B143" s="37">
        <v>201105</v>
      </c>
      <c r="C143" s="37" t="s">
        <v>193</v>
      </c>
      <c r="D143" s="37">
        <v>334</v>
      </c>
    </row>
    <row r="144" spans="1:4">
      <c r="A144" s="96">
        <v>142</v>
      </c>
      <c r="B144" s="37">
        <v>201105</v>
      </c>
      <c r="C144" s="37" t="s">
        <v>194</v>
      </c>
      <c r="D144" s="37">
        <v>75</v>
      </c>
    </row>
    <row r="145" spans="1:4">
      <c r="A145" s="96">
        <v>143</v>
      </c>
      <c r="B145" s="37">
        <v>201105</v>
      </c>
      <c r="C145" s="37" t="s">
        <v>195</v>
      </c>
      <c r="D145" s="37">
        <v>29</v>
      </c>
    </row>
    <row r="146" spans="1:4">
      <c r="A146" s="96">
        <v>144</v>
      </c>
      <c r="B146" s="37">
        <v>201105</v>
      </c>
      <c r="C146" s="37" t="s">
        <v>199</v>
      </c>
      <c r="D146" s="37">
        <v>2</v>
      </c>
    </row>
    <row r="147" spans="1:4">
      <c r="A147" s="96">
        <v>145</v>
      </c>
      <c r="B147" s="37">
        <v>201105</v>
      </c>
      <c r="C147" s="37" t="s">
        <v>201</v>
      </c>
      <c r="D147" s="37">
        <v>470</v>
      </c>
    </row>
    <row r="148" spans="1:4">
      <c r="A148" s="96">
        <v>146</v>
      </c>
      <c r="B148" s="37">
        <v>201105</v>
      </c>
      <c r="C148" s="37" t="s">
        <v>202</v>
      </c>
      <c r="D148" s="37">
        <v>155</v>
      </c>
    </row>
    <row r="149" spans="1:4">
      <c r="A149" s="96">
        <v>147</v>
      </c>
      <c r="B149" s="37">
        <v>201104</v>
      </c>
      <c r="C149" s="37" t="s">
        <v>192</v>
      </c>
      <c r="D149" s="37">
        <v>802</v>
      </c>
    </row>
    <row r="150" spans="1:4">
      <c r="A150" s="96">
        <v>148</v>
      </c>
      <c r="B150" s="37">
        <v>201104</v>
      </c>
      <c r="C150" s="37" t="s">
        <v>193</v>
      </c>
      <c r="D150" s="37">
        <v>310</v>
      </c>
    </row>
    <row r="151" spans="1:4">
      <c r="A151" s="96">
        <v>149</v>
      </c>
      <c r="B151" s="37">
        <v>201104</v>
      </c>
      <c r="C151" s="37" t="s">
        <v>194</v>
      </c>
      <c r="D151" s="37">
        <v>63</v>
      </c>
    </row>
    <row r="152" spans="1:4">
      <c r="A152" s="96">
        <v>150</v>
      </c>
      <c r="B152" s="37">
        <v>201104</v>
      </c>
      <c r="C152" s="37" t="s">
        <v>195</v>
      </c>
      <c r="D152" s="37">
        <v>25</v>
      </c>
    </row>
    <row r="153" spans="1:4">
      <c r="A153" s="96">
        <v>151</v>
      </c>
      <c r="B153" s="37">
        <v>201104</v>
      </c>
      <c r="C153" s="37" t="s">
        <v>201</v>
      </c>
      <c r="D153" s="37">
        <v>427</v>
      </c>
    </row>
    <row r="154" spans="1:4">
      <c r="A154" s="96">
        <v>152</v>
      </c>
      <c r="B154" s="37">
        <v>201104</v>
      </c>
      <c r="C154" s="37" t="s">
        <v>202</v>
      </c>
      <c r="D154" s="37">
        <v>161</v>
      </c>
    </row>
    <row r="155" spans="1:4">
      <c r="A155" s="96">
        <v>153</v>
      </c>
      <c r="B155" s="37">
        <v>201103</v>
      </c>
      <c r="C155" s="37" t="s">
        <v>192</v>
      </c>
      <c r="D155" s="37">
        <v>816</v>
      </c>
    </row>
    <row r="156" spans="1:4">
      <c r="A156" s="96">
        <v>154</v>
      </c>
      <c r="B156" s="37">
        <v>201103</v>
      </c>
      <c r="C156" s="37" t="s">
        <v>193</v>
      </c>
      <c r="D156" s="37">
        <v>317</v>
      </c>
    </row>
    <row r="157" spans="1:4">
      <c r="A157" s="96">
        <v>155</v>
      </c>
      <c r="B157" s="37">
        <v>201103</v>
      </c>
      <c r="C157" s="37" t="s">
        <v>194</v>
      </c>
      <c r="D157" s="37">
        <v>90</v>
      </c>
    </row>
    <row r="158" spans="1:4">
      <c r="A158" s="96">
        <v>156</v>
      </c>
      <c r="B158" s="37">
        <v>201103</v>
      </c>
      <c r="C158" s="37" t="s">
        <v>195</v>
      </c>
      <c r="D158" s="37">
        <v>21</v>
      </c>
    </row>
    <row r="159" spans="1:4">
      <c r="A159" s="96">
        <v>157</v>
      </c>
      <c r="B159" s="37">
        <v>201103</v>
      </c>
      <c r="C159" s="37" t="s">
        <v>198</v>
      </c>
      <c r="D159" s="37">
        <v>1</v>
      </c>
    </row>
    <row r="160" spans="1:4">
      <c r="A160" s="96">
        <v>158</v>
      </c>
      <c r="B160" s="37">
        <v>201103</v>
      </c>
      <c r="C160" s="37" t="s">
        <v>199</v>
      </c>
      <c r="D160" s="37">
        <v>3</v>
      </c>
    </row>
    <row r="161" spans="1:4">
      <c r="A161" s="96">
        <v>159</v>
      </c>
      <c r="B161" s="37">
        <v>201103</v>
      </c>
      <c r="C161" s="37" t="s">
        <v>201</v>
      </c>
      <c r="D161" s="37">
        <v>453</v>
      </c>
    </row>
    <row r="162" spans="1:4">
      <c r="A162" s="96">
        <v>160</v>
      </c>
      <c r="B162" s="37">
        <v>201103</v>
      </c>
      <c r="C162" s="37" t="s">
        <v>202</v>
      </c>
      <c r="D162" s="37">
        <v>150</v>
      </c>
    </row>
    <row r="163" spans="1:4">
      <c r="A163" s="96">
        <v>161</v>
      </c>
      <c r="B163" s="37">
        <v>201102</v>
      </c>
      <c r="C163" s="37" t="s">
        <v>192</v>
      </c>
      <c r="D163" s="37">
        <v>780</v>
      </c>
    </row>
    <row r="164" spans="1:4">
      <c r="A164" s="96">
        <v>162</v>
      </c>
      <c r="B164" s="37">
        <v>201102</v>
      </c>
      <c r="C164" s="37" t="s">
        <v>193</v>
      </c>
      <c r="D164" s="37">
        <v>294</v>
      </c>
    </row>
    <row r="165" spans="1:4">
      <c r="A165" s="96">
        <v>163</v>
      </c>
      <c r="B165" s="37">
        <v>201102</v>
      </c>
      <c r="C165" s="37" t="s">
        <v>194</v>
      </c>
      <c r="D165" s="37">
        <v>79</v>
      </c>
    </row>
    <row r="166" spans="1:4">
      <c r="A166" s="96">
        <v>164</v>
      </c>
      <c r="B166" s="37">
        <v>201102</v>
      </c>
      <c r="C166" s="37" t="s">
        <v>195</v>
      </c>
      <c r="D166" s="37">
        <v>24</v>
      </c>
    </row>
    <row r="167" spans="1:4">
      <c r="A167" s="96">
        <v>165</v>
      </c>
      <c r="B167" s="37">
        <v>201102</v>
      </c>
      <c r="C167" s="37" t="s">
        <v>197</v>
      </c>
      <c r="D167" s="37">
        <v>1</v>
      </c>
    </row>
    <row r="168" spans="1:4">
      <c r="A168" s="96">
        <v>166</v>
      </c>
      <c r="B168" s="37">
        <v>201102</v>
      </c>
      <c r="C168" s="37" t="s">
        <v>198</v>
      </c>
      <c r="D168" s="37">
        <v>2</v>
      </c>
    </row>
    <row r="169" spans="1:4">
      <c r="A169" s="96">
        <v>167</v>
      </c>
      <c r="B169" s="37">
        <v>201102</v>
      </c>
      <c r="C169" s="37" t="s">
        <v>199</v>
      </c>
      <c r="D169" s="37">
        <v>2</v>
      </c>
    </row>
    <row r="170" spans="1:4">
      <c r="A170" s="96">
        <v>168</v>
      </c>
      <c r="B170" s="37">
        <v>201102</v>
      </c>
      <c r="C170" s="37" t="s">
        <v>201</v>
      </c>
      <c r="D170" s="37">
        <v>426</v>
      </c>
    </row>
    <row r="171" spans="1:4">
      <c r="A171" s="96">
        <v>169</v>
      </c>
      <c r="B171" s="37">
        <v>201102</v>
      </c>
      <c r="C171" s="37" t="s">
        <v>202</v>
      </c>
      <c r="D171" s="37">
        <v>134</v>
      </c>
    </row>
    <row r="172" spans="1:4">
      <c r="A172" s="96">
        <v>170</v>
      </c>
      <c r="B172" s="37">
        <v>201101</v>
      </c>
      <c r="C172" s="37" t="s">
        <v>192</v>
      </c>
      <c r="D172" s="37">
        <v>858</v>
      </c>
    </row>
    <row r="173" spans="1:4">
      <c r="A173" s="96">
        <v>171</v>
      </c>
      <c r="B173" s="37">
        <v>201101</v>
      </c>
      <c r="C173" s="37" t="s">
        <v>193</v>
      </c>
      <c r="D173" s="37">
        <v>343</v>
      </c>
    </row>
    <row r="174" spans="1:4">
      <c r="A174" s="96">
        <v>172</v>
      </c>
      <c r="B174" s="37">
        <v>201101</v>
      </c>
      <c r="C174" s="37" t="s">
        <v>194</v>
      </c>
      <c r="D174" s="37">
        <v>83</v>
      </c>
    </row>
    <row r="175" spans="1:4">
      <c r="A175" s="96">
        <v>173</v>
      </c>
      <c r="B175" s="37">
        <v>201101</v>
      </c>
      <c r="C175" s="37" t="s">
        <v>195</v>
      </c>
      <c r="D175" s="37">
        <v>18</v>
      </c>
    </row>
    <row r="176" spans="1:4">
      <c r="A176" s="96">
        <v>174</v>
      </c>
      <c r="B176" s="37">
        <v>201101</v>
      </c>
      <c r="C176" s="37" t="s">
        <v>196</v>
      </c>
      <c r="D176" s="37">
        <v>1</v>
      </c>
    </row>
    <row r="177" spans="1:4">
      <c r="A177" s="96">
        <v>175</v>
      </c>
      <c r="B177" s="37">
        <v>201101</v>
      </c>
      <c r="C177" s="37" t="s">
        <v>197</v>
      </c>
      <c r="D177" s="37">
        <v>1</v>
      </c>
    </row>
    <row r="178" spans="1:4">
      <c r="A178" s="96">
        <v>176</v>
      </c>
      <c r="B178" s="37">
        <v>201101</v>
      </c>
      <c r="C178" s="37" t="s">
        <v>198</v>
      </c>
      <c r="D178" s="37">
        <v>4</v>
      </c>
    </row>
    <row r="179" spans="1:4">
      <c r="A179" s="96">
        <v>177</v>
      </c>
      <c r="B179" s="37">
        <v>201101</v>
      </c>
      <c r="C179" s="37" t="s">
        <v>199</v>
      </c>
      <c r="D179" s="37">
        <v>2</v>
      </c>
    </row>
    <row r="180" spans="1:4">
      <c r="A180" s="96">
        <v>178</v>
      </c>
      <c r="B180" s="37">
        <v>201101</v>
      </c>
      <c r="C180" s="37" t="s">
        <v>201</v>
      </c>
      <c r="D180" s="37">
        <v>508</v>
      </c>
    </row>
    <row r="181" spans="1:4">
      <c r="A181" s="96">
        <v>179</v>
      </c>
      <c r="B181" s="37">
        <v>201101</v>
      </c>
      <c r="C181" s="37" t="s">
        <v>202</v>
      </c>
      <c r="D181" s="37">
        <v>194</v>
      </c>
    </row>
    <row r="182" spans="1:4">
      <c r="A182" s="96">
        <v>180</v>
      </c>
      <c r="B182" s="37">
        <v>201012</v>
      </c>
      <c r="C182" s="37" t="s">
        <v>192</v>
      </c>
      <c r="D182" s="37">
        <v>819</v>
      </c>
    </row>
    <row r="183" spans="1:4">
      <c r="A183" s="96">
        <v>181</v>
      </c>
      <c r="B183" s="37">
        <v>201012</v>
      </c>
      <c r="C183" s="37" t="s">
        <v>193</v>
      </c>
      <c r="D183" s="37">
        <v>338</v>
      </c>
    </row>
    <row r="184" spans="1:4">
      <c r="A184" s="96">
        <v>182</v>
      </c>
      <c r="B184" s="37">
        <v>201012</v>
      </c>
      <c r="C184" s="37" t="s">
        <v>194</v>
      </c>
      <c r="D184" s="37">
        <v>79</v>
      </c>
    </row>
    <row r="185" spans="1:4">
      <c r="A185" s="96">
        <v>183</v>
      </c>
      <c r="B185" s="37">
        <v>201012</v>
      </c>
      <c r="C185" s="37" t="s">
        <v>195</v>
      </c>
      <c r="D185" s="37">
        <v>17</v>
      </c>
    </row>
    <row r="186" spans="1:4">
      <c r="A186" s="96">
        <v>184</v>
      </c>
      <c r="B186" s="37">
        <v>201012</v>
      </c>
      <c r="C186" s="37" t="s">
        <v>196</v>
      </c>
      <c r="D186" s="37">
        <v>1</v>
      </c>
    </row>
    <row r="187" spans="1:4">
      <c r="A187" s="96">
        <v>185</v>
      </c>
      <c r="B187" s="37">
        <v>201012</v>
      </c>
      <c r="C187" s="37" t="s">
        <v>198</v>
      </c>
      <c r="D187" s="37">
        <v>2</v>
      </c>
    </row>
    <row r="188" spans="1:4">
      <c r="A188" s="96">
        <v>186</v>
      </c>
      <c r="B188" s="37">
        <v>201012</v>
      </c>
      <c r="C188" s="37" t="s">
        <v>201</v>
      </c>
      <c r="D188" s="37">
        <v>482</v>
      </c>
    </row>
    <row r="189" spans="1:4">
      <c r="A189" s="96">
        <v>187</v>
      </c>
      <c r="B189" s="37">
        <v>201012</v>
      </c>
      <c r="C189" s="37" t="s">
        <v>202</v>
      </c>
      <c r="D189" s="37">
        <v>165</v>
      </c>
    </row>
    <row r="190" spans="1:4">
      <c r="A190" s="96">
        <v>188</v>
      </c>
      <c r="B190" s="37">
        <v>201011</v>
      </c>
      <c r="C190" s="37" t="s">
        <v>192</v>
      </c>
      <c r="D190" s="37">
        <v>757</v>
      </c>
    </row>
    <row r="191" spans="1:4">
      <c r="A191" s="96">
        <v>189</v>
      </c>
      <c r="B191" s="37">
        <v>201011</v>
      </c>
      <c r="C191" s="37" t="s">
        <v>193</v>
      </c>
      <c r="D191" s="37">
        <v>309</v>
      </c>
    </row>
    <row r="192" spans="1:4">
      <c r="A192" s="96">
        <v>190</v>
      </c>
      <c r="B192" s="37">
        <v>201011</v>
      </c>
      <c r="C192" s="37" t="s">
        <v>194</v>
      </c>
      <c r="D192" s="37">
        <v>82</v>
      </c>
    </row>
    <row r="193" spans="1:4">
      <c r="A193" s="96">
        <v>191</v>
      </c>
      <c r="B193" s="37">
        <v>201011</v>
      </c>
      <c r="C193" s="37" t="s">
        <v>195</v>
      </c>
      <c r="D193" s="37">
        <v>18</v>
      </c>
    </row>
    <row r="194" spans="1:4">
      <c r="A194" s="96">
        <v>192</v>
      </c>
      <c r="B194" s="37">
        <v>201011</v>
      </c>
      <c r="C194" s="37" t="s">
        <v>196</v>
      </c>
      <c r="D194" s="37">
        <v>1</v>
      </c>
    </row>
    <row r="195" spans="1:4">
      <c r="A195" s="96">
        <v>193</v>
      </c>
      <c r="B195" s="37">
        <v>201011</v>
      </c>
      <c r="C195" s="37" t="s">
        <v>197</v>
      </c>
      <c r="D195" s="37">
        <v>1</v>
      </c>
    </row>
    <row r="196" spans="1:4">
      <c r="A196" s="96">
        <v>194</v>
      </c>
      <c r="B196" s="37">
        <v>201011</v>
      </c>
      <c r="C196" s="37" t="s">
        <v>198</v>
      </c>
      <c r="D196" s="37">
        <v>9</v>
      </c>
    </row>
    <row r="197" spans="1:4">
      <c r="A197" s="96">
        <v>195</v>
      </c>
      <c r="B197" s="37">
        <v>201011</v>
      </c>
      <c r="C197" s="37" t="s">
        <v>199</v>
      </c>
      <c r="D197" s="37">
        <v>6</v>
      </c>
    </row>
    <row r="198" spans="1:4">
      <c r="A198" s="96">
        <v>196</v>
      </c>
      <c r="B198" s="37">
        <v>201011</v>
      </c>
      <c r="C198" s="37" t="s">
        <v>201</v>
      </c>
      <c r="D198" s="37">
        <v>425</v>
      </c>
    </row>
    <row r="199" spans="1:4">
      <c r="A199" s="96">
        <v>197</v>
      </c>
      <c r="B199" s="37">
        <v>201011</v>
      </c>
      <c r="C199" s="37" t="s">
        <v>202</v>
      </c>
      <c r="D199" s="37">
        <v>146</v>
      </c>
    </row>
    <row r="200" spans="1:4">
      <c r="A200" s="96">
        <v>198</v>
      </c>
      <c r="B200" s="37">
        <v>201010</v>
      </c>
      <c r="C200" s="37" t="s">
        <v>192</v>
      </c>
      <c r="D200" s="37">
        <v>790</v>
      </c>
    </row>
    <row r="201" spans="1:4">
      <c r="A201" s="96">
        <v>199</v>
      </c>
      <c r="B201" s="37">
        <v>201010</v>
      </c>
      <c r="C201" s="37" t="s">
        <v>193</v>
      </c>
      <c r="D201" s="37">
        <v>289</v>
      </c>
    </row>
    <row r="202" spans="1:4">
      <c r="A202" s="96">
        <v>200</v>
      </c>
      <c r="B202" s="37">
        <v>201010</v>
      </c>
      <c r="C202" s="37" t="s">
        <v>194</v>
      </c>
      <c r="D202" s="37">
        <v>84</v>
      </c>
    </row>
    <row r="203" spans="1:4">
      <c r="A203" s="96">
        <v>201</v>
      </c>
      <c r="B203" s="37">
        <v>201010</v>
      </c>
      <c r="C203" s="37" t="s">
        <v>195</v>
      </c>
      <c r="D203" s="37">
        <v>29</v>
      </c>
    </row>
    <row r="204" spans="1:4">
      <c r="A204" s="96">
        <v>202</v>
      </c>
      <c r="B204" s="37">
        <v>201010</v>
      </c>
      <c r="C204" s="37" t="s">
        <v>196</v>
      </c>
      <c r="D204" s="37">
        <v>7</v>
      </c>
    </row>
    <row r="205" spans="1:4">
      <c r="A205" s="96">
        <v>203</v>
      </c>
      <c r="B205" s="37">
        <v>201010</v>
      </c>
      <c r="C205" s="37" t="s">
        <v>197</v>
      </c>
      <c r="D205" s="37">
        <v>3</v>
      </c>
    </row>
    <row r="206" spans="1:4">
      <c r="A206" s="96">
        <v>204</v>
      </c>
      <c r="B206" s="37">
        <v>201010</v>
      </c>
      <c r="C206" s="37" t="s">
        <v>201</v>
      </c>
      <c r="D206" s="37">
        <v>432</v>
      </c>
    </row>
    <row r="207" spans="1:4">
      <c r="A207" s="96">
        <v>205</v>
      </c>
      <c r="B207" s="37">
        <v>201010</v>
      </c>
      <c r="C207" s="37" t="s">
        <v>202</v>
      </c>
      <c r="D207" s="37">
        <v>157</v>
      </c>
    </row>
    <row r="208" spans="1:4">
      <c r="A208" s="96">
        <v>206</v>
      </c>
      <c r="B208" s="37">
        <v>201009</v>
      </c>
      <c r="C208" s="37" t="s">
        <v>192</v>
      </c>
      <c r="D208" s="37">
        <v>716</v>
      </c>
    </row>
    <row r="209" spans="1:4">
      <c r="A209" s="96">
        <v>207</v>
      </c>
      <c r="B209" s="37">
        <v>201009</v>
      </c>
      <c r="C209" s="37" t="s">
        <v>193</v>
      </c>
      <c r="D209" s="37">
        <v>266</v>
      </c>
    </row>
    <row r="210" spans="1:4">
      <c r="A210" s="96">
        <v>208</v>
      </c>
      <c r="B210" s="37">
        <v>201009</v>
      </c>
      <c r="C210" s="37" t="s">
        <v>194</v>
      </c>
      <c r="D210" s="37">
        <v>66</v>
      </c>
    </row>
    <row r="211" spans="1:4">
      <c r="A211" s="96">
        <v>209</v>
      </c>
      <c r="B211" s="37">
        <v>201009</v>
      </c>
      <c r="C211" s="37" t="s">
        <v>195</v>
      </c>
      <c r="D211" s="37">
        <v>17</v>
      </c>
    </row>
    <row r="212" spans="1:4">
      <c r="A212" s="96">
        <v>210</v>
      </c>
      <c r="B212" s="37">
        <v>201009</v>
      </c>
      <c r="C212" s="37" t="s">
        <v>198</v>
      </c>
      <c r="D212" s="37">
        <v>3</v>
      </c>
    </row>
    <row r="213" spans="1:4">
      <c r="A213" s="96">
        <v>211</v>
      </c>
      <c r="B213" s="37">
        <v>201009</v>
      </c>
      <c r="C213" s="37" t="s">
        <v>199</v>
      </c>
      <c r="D213" s="37">
        <v>1</v>
      </c>
    </row>
    <row r="214" spans="1:4">
      <c r="A214" s="96">
        <v>212</v>
      </c>
      <c r="B214" s="37">
        <v>201009</v>
      </c>
      <c r="C214" s="37" t="s">
        <v>201</v>
      </c>
      <c r="D214" s="37">
        <v>402</v>
      </c>
    </row>
    <row r="215" spans="1:4">
      <c r="A215" s="96">
        <v>213</v>
      </c>
      <c r="B215" s="37">
        <v>201009</v>
      </c>
      <c r="C215" s="37" t="s">
        <v>202</v>
      </c>
      <c r="D215" s="37">
        <v>103</v>
      </c>
    </row>
    <row r="216" spans="1:4">
      <c r="A216" s="96">
        <v>214</v>
      </c>
      <c r="B216" s="37">
        <v>201008</v>
      </c>
      <c r="C216" s="37" t="s">
        <v>192</v>
      </c>
      <c r="D216" s="37">
        <v>756</v>
      </c>
    </row>
    <row r="217" spans="1:4">
      <c r="A217" s="96">
        <v>215</v>
      </c>
      <c r="B217" s="37">
        <v>201008</v>
      </c>
      <c r="C217" s="37" t="s">
        <v>193</v>
      </c>
      <c r="D217" s="37">
        <v>264</v>
      </c>
    </row>
    <row r="218" spans="1:4">
      <c r="A218" s="96">
        <v>216</v>
      </c>
      <c r="B218" s="37">
        <v>201008</v>
      </c>
      <c r="C218" s="37" t="s">
        <v>194</v>
      </c>
      <c r="D218" s="37">
        <v>68</v>
      </c>
    </row>
    <row r="219" spans="1:4">
      <c r="A219" s="96">
        <v>217</v>
      </c>
      <c r="B219" s="37">
        <v>201008</v>
      </c>
      <c r="C219" s="37" t="s">
        <v>195</v>
      </c>
      <c r="D219" s="37">
        <v>18</v>
      </c>
    </row>
    <row r="220" spans="1:4">
      <c r="A220" s="96">
        <v>218</v>
      </c>
      <c r="B220" s="37">
        <v>201008</v>
      </c>
      <c r="C220" s="37" t="s">
        <v>196</v>
      </c>
      <c r="D220" s="37">
        <v>3</v>
      </c>
    </row>
    <row r="221" spans="1:4">
      <c r="A221" s="96">
        <v>219</v>
      </c>
      <c r="B221" s="37">
        <v>201008</v>
      </c>
      <c r="C221" s="37" t="s">
        <v>199</v>
      </c>
      <c r="D221" s="37">
        <v>2</v>
      </c>
    </row>
    <row r="222" spans="1:4">
      <c r="A222" s="96">
        <v>220</v>
      </c>
      <c r="B222" s="37">
        <v>201008</v>
      </c>
      <c r="C222" s="37" t="s">
        <v>201</v>
      </c>
      <c r="D222" s="37">
        <v>405</v>
      </c>
    </row>
    <row r="223" spans="1:4">
      <c r="A223" s="96">
        <v>221</v>
      </c>
      <c r="B223" s="37">
        <v>201008</v>
      </c>
      <c r="C223" s="37" t="s">
        <v>202</v>
      </c>
      <c r="D223" s="37">
        <v>135</v>
      </c>
    </row>
    <row r="224" spans="1:4">
      <c r="A224" s="96">
        <v>222</v>
      </c>
      <c r="B224" s="37">
        <v>201007</v>
      </c>
      <c r="C224" s="37" t="s">
        <v>192</v>
      </c>
      <c r="D224" s="37">
        <v>753</v>
      </c>
    </row>
    <row r="225" spans="1:4">
      <c r="A225" s="96">
        <v>223</v>
      </c>
      <c r="B225" s="37">
        <v>201007</v>
      </c>
      <c r="C225" s="37" t="s">
        <v>193</v>
      </c>
      <c r="D225" s="37">
        <v>242</v>
      </c>
    </row>
    <row r="226" spans="1:4">
      <c r="A226" s="96">
        <v>224</v>
      </c>
      <c r="B226" s="37">
        <v>201007</v>
      </c>
      <c r="C226" s="37" t="s">
        <v>194</v>
      </c>
      <c r="D226" s="37">
        <v>59</v>
      </c>
    </row>
    <row r="227" spans="1:4">
      <c r="A227" s="96">
        <v>225</v>
      </c>
      <c r="B227" s="37">
        <v>201007</v>
      </c>
      <c r="C227" s="37" t="s">
        <v>195</v>
      </c>
      <c r="D227" s="37">
        <v>12</v>
      </c>
    </row>
    <row r="228" spans="1:4">
      <c r="A228" s="96">
        <v>226</v>
      </c>
      <c r="B228" s="37">
        <v>201007</v>
      </c>
      <c r="C228" s="37" t="s">
        <v>198</v>
      </c>
      <c r="D228" s="37">
        <v>1</v>
      </c>
    </row>
    <row r="229" spans="1:4">
      <c r="A229" s="96">
        <v>227</v>
      </c>
      <c r="B229" s="37">
        <v>201007</v>
      </c>
      <c r="C229" s="37" t="s">
        <v>199</v>
      </c>
      <c r="D229" s="37">
        <v>3</v>
      </c>
    </row>
    <row r="230" spans="1:4">
      <c r="A230" s="96">
        <v>228</v>
      </c>
      <c r="B230" s="37">
        <v>201007</v>
      </c>
      <c r="C230" s="37" t="s">
        <v>201</v>
      </c>
      <c r="D230" s="37">
        <v>428</v>
      </c>
    </row>
    <row r="231" spans="1:4">
      <c r="A231" s="96">
        <v>229</v>
      </c>
      <c r="B231" s="37">
        <v>201007</v>
      </c>
      <c r="C231" s="37" t="s">
        <v>202</v>
      </c>
      <c r="D231" s="37">
        <v>125</v>
      </c>
    </row>
    <row r="232" spans="1:4">
      <c r="A232" s="96">
        <v>230</v>
      </c>
      <c r="B232" s="37">
        <v>201006</v>
      </c>
      <c r="C232" s="37" t="s">
        <v>192</v>
      </c>
      <c r="D232" s="37">
        <v>731</v>
      </c>
    </row>
    <row r="233" spans="1:4">
      <c r="A233" s="96">
        <v>231</v>
      </c>
      <c r="B233" s="37">
        <v>201006</v>
      </c>
      <c r="C233" s="37" t="s">
        <v>193</v>
      </c>
      <c r="D233" s="37">
        <v>292</v>
      </c>
    </row>
    <row r="234" spans="1:4">
      <c r="A234" s="96">
        <v>232</v>
      </c>
      <c r="B234" s="37">
        <v>201006</v>
      </c>
      <c r="C234" s="37" t="s">
        <v>194</v>
      </c>
      <c r="D234" s="37">
        <v>64</v>
      </c>
    </row>
    <row r="235" spans="1:4">
      <c r="A235" s="96">
        <v>233</v>
      </c>
      <c r="B235" s="37">
        <v>201006</v>
      </c>
      <c r="C235" s="37" t="s">
        <v>195</v>
      </c>
      <c r="D235" s="37">
        <v>18</v>
      </c>
    </row>
    <row r="236" spans="1:4">
      <c r="A236" s="96">
        <v>234</v>
      </c>
      <c r="B236" s="37">
        <v>201006</v>
      </c>
      <c r="C236" s="37" t="s">
        <v>196</v>
      </c>
      <c r="D236" s="37">
        <v>2</v>
      </c>
    </row>
    <row r="237" spans="1:4">
      <c r="A237" s="96">
        <v>235</v>
      </c>
      <c r="B237" s="37">
        <v>201006</v>
      </c>
      <c r="C237" s="37" t="s">
        <v>198</v>
      </c>
      <c r="D237" s="37">
        <v>1</v>
      </c>
    </row>
    <row r="238" spans="1:4">
      <c r="A238" s="96">
        <v>236</v>
      </c>
      <c r="B238" s="37">
        <v>201006</v>
      </c>
      <c r="C238" s="37" t="s">
        <v>199</v>
      </c>
      <c r="D238" s="37">
        <v>2</v>
      </c>
    </row>
    <row r="239" spans="1:4">
      <c r="A239" s="96">
        <v>237</v>
      </c>
      <c r="B239" s="37">
        <v>201006</v>
      </c>
      <c r="C239" s="37" t="s">
        <v>201</v>
      </c>
      <c r="D239" s="37">
        <v>386</v>
      </c>
    </row>
    <row r="240" spans="1:4">
      <c r="A240" s="96">
        <v>238</v>
      </c>
      <c r="B240" s="37">
        <v>201006</v>
      </c>
      <c r="C240" s="37" t="s">
        <v>202</v>
      </c>
      <c r="D240" s="37">
        <v>126</v>
      </c>
    </row>
    <row r="241" spans="1:4">
      <c r="A241" s="96">
        <v>239</v>
      </c>
      <c r="B241" s="37">
        <v>201005</v>
      </c>
      <c r="C241" s="37" t="s">
        <v>192</v>
      </c>
      <c r="D241" s="37">
        <v>769</v>
      </c>
    </row>
    <row r="242" spans="1:4">
      <c r="A242" s="96">
        <v>240</v>
      </c>
      <c r="B242" s="37">
        <v>201005</v>
      </c>
      <c r="C242" s="37" t="s">
        <v>193</v>
      </c>
      <c r="D242" s="37">
        <v>279</v>
      </c>
    </row>
    <row r="243" spans="1:4">
      <c r="A243" s="96">
        <v>241</v>
      </c>
      <c r="B243" s="37">
        <v>201005</v>
      </c>
      <c r="C243" s="37" t="s">
        <v>194</v>
      </c>
      <c r="D243" s="37">
        <v>82</v>
      </c>
    </row>
    <row r="244" spans="1:4">
      <c r="A244" s="96">
        <v>242</v>
      </c>
      <c r="B244" s="37">
        <v>201005</v>
      </c>
      <c r="C244" s="37" t="s">
        <v>195</v>
      </c>
      <c r="D244" s="37">
        <v>13</v>
      </c>
    </row>
    <row r="245" spans="1:4">
      <c r="A245" s="96">
        <v>243</v>
      </c>
      <c r="B245" s="37">
        <v>201005</v>
      </c>
      <c r="C245" s="37" t="s">
        <v>196</v>
      </c>
      <c r="D245" s="37">
        <v>1</v>
      </c>
    </row>
    <row r="246" spans="1:4">
      <c r="A246" s="96">
        <v>244</v>
      </c>
      <c r="B246" s="37">
        <v>201005</v>
      </c>
      <c r="C246" s="37" t="s">
        <v>198</v>
      </c>
      <c r="D246" s="37">
        <v>2</v>
      </c>
    </row>
    <row r="247" spans="1:4">
      <c r="A247" s="96">
        <v>245</v>
      </c>
      <c r="B247" s="37">
        <v>201005</v>
      </c>
      <c r="C247" s="37" t="s">
        <v>199</v>
      </c>
      <c r="D247" s="37">
        <v>4</v>
      </c>
    </row>
    <row r="248" spans="1:4">
      <c r="A248" s="96">
        <v>246</v>
      </c>
      <c r="B248" s="37">
        <v>201005</v>
      </c>
      <c r="C248" s="37" t="s">
        <v>201</v>
      </c>
      <c r="D248" s="37">
        <v>428</v>
      </c>
    </row>
    <row r="249" spans="1:4">
      <c r="A249" s="96">
        <v>247</v>
      </c>
      <c r="B249" s="37">
        <v>201005</v>
      </c>
      <c r="C249" s="37" t="s">
        <v>202</v>
      </c>
      <c r="D249" s="37">
        <v>139</v>
      </c>
    </row>
    <row r="250" spans="1:4">
      <c r="A250" s="96">
        <v>248</v>
      </c>
      <c r="B250" s="37">
        <v>201004</v>
      </c>
      <c r="C250" s="37" t="s">
        <v>192</v>
      </c>
      <c r="D250" s="37">
        <v>692</v>
      </c>
    </row>
    <row r="251" spans="1:4">
      <c r="A251" s="96">
        <v>249</v>
      </c>
      <c r="B251" s="37">
        <v>201004</v>
      </c>
      <c r="C251" s="37" t="s">
        <v>193</v>
      </c>
      <c r="D251" s="37">
        <v>237</v>
      </c>
    </row>
    <row r="252" spans="1:4">
      <c r="A252" s="96">
        <v>250</v>
      </c>
      <c r="B252" s="37">
        <v>201004</v>
      </c>
      <c r="C252" s="37" t="s">
        <v>194</v>
      </c>
      <c r="D252" s="37">
        <v>66</v>
      </c>
    </row>
    <row r="253" spans="1:4">
      <c r="A253" s="96">
        <v>251</v>
      </c>
      <c r="B253" s="37">
        <v>201004</v>
      </c>
      <c r="C253" s="37" t="s">
        <v>195</v>
      </c>
      <c r="D253" s="37">
        <v>15</v>
      </c>
    </row>
    <row r="254" spans="1:4">
      <c r="A254" s="96">
        <v>252</v>
      </c>
      <c r="B254" s="37">
        <v>201004</v>
      </c>
      <c r="C254" s="37" t="s">
        <v>196</v>
      </c>
      <c r="D254" s="37">
        <v>2</v>
      </c>
    </row>
    <row r="255" spans="1:4">
      <c r="A255" s="96">
        <v>253</v>
      </c>
      <c r="B255" s="37">
        <v>201004</v>
      </c>
      <c r="C255" s="37" t="s">
        <v>197</v>
      </c>
      <c r="D255" s="37">
        <v>1</v>
      </c>
    </row>
    <row r="256" spans="1:4">
      <c r="A256" s="96">
        <v>254</v>
      </c>
      <c r="B256" s="37">
        <v>201004</v>
      </c>
      <c r="C256" s="37" t="s">
        <v>198</v>
      </c>
      <c r="D256" s="37">
        <v>2</v>
      </c>
    </row>
    <row r="257" spans="1:4">
      <c r="A257" s="96">
        <v>255</v>
      </c>
      <c r="B257" s="37">
        <v>201004</v>
      </c>
      <c r="C257" s="37" t="s">
        <v>199</v>
      </c>
      <c r="D257" s="37">
        <v>1</v>
      </c>
    </row>
    <row r="258" spans="1:4">
      <c r="A258" s="96">
        <v>256</v>
      </c>
      <c r="B258" s="37">
        <v>201004</v>
      </c>
      <c r="C258" s="37" t="s">
        <v>201</v>
      </c>
      <c r="D258" s="37">
        <v>404</v>
      </c>
    </row>
    <row r="259" spans="1:4">
      <c r="A259" s="96">
        <v>257</v>
      </c>
      <c r="B259" s="37">
        <v>201004</v>
      </c>
      <c r="C259" s="37" t="s">
        <v>202</v>
      </c>
      <c r="D259" s="37">
        <v>121</v>
      </c>
    </row>
    <row r="260" spans="1:4">
      <c r="A260" s="96">
        <v>258</v>
      </c>
      <c r="B260" s="37">
        <v>201003</v>
      </c>
      <c r="C260" s="37" t="s">
        <v>192</v>
      </c>
      <c r="D260" s="37">
        <v>748</v>
      </c>
    </row>
    <row r="261" spans="1:4">
      <c r="A261" s="96">
        <v>259</v>
      </c>
      <c r="B261" s="37">
        <v>201003</v>
      </c>
      <c r="C261" s="37" t="s">
        <v>193</v>
      </c>
      <c r="D261" s="37">
        <v>224</v>
      </c>
    </row>
    <row r="262" spans="1:4">
      <c r="A262" s="96">
        <v>260</v>
      </c>
      <c r="B262" s="37">
        <v>201003</v>
      </c>
      <c r="C262" s="37" t="s">
        <v>194</v>
      </c>
      <c r="D262" s="37">
        <v>68</v>
      </c>
    </row>
    <row r="263" spans="1:4">
      <c r="A263" s="96">
        <v>261</v>
      </c>
      <c r="B263" s="37">
        <v>201003</v>
      </c>
      <c r="C263" s="37" t="s">
        <v>195</v>
      </c>
      <c r="D263" s="37">
        <v>13</v>
      </c>
    </row>
    <row r="264" spans="1:4">
      <c r="A264" s="96">
        <v>262</v>
      </c>
      <c r="B264" s="37">
        <v>201003</v>
      </c>
      <c r="C264" s="37" t="s">
        <v>196</v>
      </c>
      <c r="D264" s="37">
        <v>2</v>
      </c>
    </row>
    <row r="265" spans="1:4">
      <c r="A265" s="96">
        <v>263</v>
      </c>
      <c r="B265" s="37">
        <v>201003</v>
      </c>
      <c r="C265" s="37" t="s">
        <v>199</v>
      </c>
      <c r="D265" s="37">
        <v>5</v>
      </c>
    </row>
    <row r="266" spans="1:4">
      <c r="A266" s="96">
        <v>264</v>
      </c>
      <c r="B266" s="37">
        <v>201003</v>
      </c>
      <c r="C266" s="37" t="s">
        <v>201</v>
      </c>
      <c r="D266" s="37">
        <v>420</v>
      </c>
    </row>
    <row r="267" spans="1:4">
      <c r="A267" s="96">
        <v>265</v>
      </c>
      <c r="B267" s="37">
        <v>201003</v>
      </c>
      <c r="C267" s="37" t="s">
        <v>202</v>
      </c>
      <c r="D267" s="37">
        <v>132</v>
      </c>
    </row>
    <row r="268" spans="1:4">
      <c r="A268" s="96">
        <v>266</v>
      </c>
      <c r="B268" s="37">
        <v>201002</v>
      </c>
      <c r="C268" s="37" t="s">
        <v>192</v>
      </c>
      <c r="D268" s="37">
        <v>699</v>
      </c>
    </row>
    <row r="269" spans="1:4">
      <c r="A269" s="96">
        <v>267</v>
      </c>
      <c r="B269" s="37">
        <v>201002</v>
      </c>
      <c r="C269" s="37" t="s">
        <v>193</v>
      </c>
      <c r="D269" s="37">
        <v>232</v>
      </c>
    </row>
    <row r="270" spans="1:4">
      <c r="A270" s="96">
        <v>268</v>
      </c>
      <c r="B270" s="37">
        <v>201002</v>
      </c>
      <c r="C270" s="37" t="s">
        <v>194</v>
      </c>
      <c r="D270" s="37">
        <v>57</v>
      </c>
    </row>
    <row r="271" spans="1:4">
      <c r="A271" s="96">
        <v>269</v>
      </c>
      <c r="B271" s="37">
        <v>201002</v>
      </c>
      <c r="C271" s="37" t="s">
        <v>195</v>
      </c>
      <c r="D271" s="37">
        <v>18</v>
      </c>
    </row>
    <row r="272" spans="1:4">
      <c r="A272" s="96">
        <v>270</v>
      </c>
      <c r="B272" s="37">
        <v>201002</v>
      </c>
      <c r="C272" s="37" t="s">
        <v>198</v>
      </c>
      <c r="D272" s="37">
        <v>2</v>
      </c>
    </row>
    <row r="273" spans="1:4">
      <c r="A273" s="96">
        <v>271</v>
      </c>
      <c r="B273" s="37">
        <v>201002</v>
      </c>
      <c r="C273" s="37" t="s">
        <v>199</v>
      </c>
      <c r="D273" s="37">
        <v>4</v>
      </c>
    </row>
    <row r="274" spans="1:4">
      <c r="A274" s="96">
        <v>272</v>
      </c>
      <c r="B274" s="37">
        <v>201002</v>
      </c>
      <c r="C274" s="37" t="s">
        <v>201</v>
      </c>
      <c r="D274" s="37">
        <v>358</v>
      </c>
    </row>
    <row r="275" spans="1:4">
      <c r="A275" s="96">
        <v>273</v>
      </c>
      <c r="B275" s="37">
        <v>201002</v>
      </c>
      <c r="C275" s="37" t="s">
        <v>202</v>
      </c>
      <c r="D275" s="37">
        <v>111</v>
      </c>
    </row>
    <row r="276" spans="1:4">
      <c r="A276" s="96">
        <v>274</v>
      </c>
      <c r="B276" s="37">
        <v>201001</v>
      </c>
      <c r="C276" s="37" t="s">
        <v>192</v>
      </c>
      <c r="D276" s="37">
        <v>805</v>
      </c>
    </row>
    <row r="277" spans="1:4">
      <c r="A277" s="96">
        <v>275</v>
      </c>
      <c r="B277" s="37">
        <v>201001</v>
      </c>
      <c r="C277" s="37" t="s">
        <v>193</v>
      </c>
      <c r="D277" s="37">
        <v>271</v>
      </c>
    </row>
    <row r="278" spans="1:4">
      <c r="A278" s="96">
        <v>276</v>
      </c>
      <c r="B278" s="37">
        <v>201001</v>
      </c>
      <c r="C278" s="37" t="s">
        <v>194</v>
      </c>
      <c r="D278" s="37">
        <v>88</v>
      </c>
    </row>
    <row r="279" spans="1:4">
      <c r="A279" s="96">
        <v>277</v>
      </c>
      <c r="B279" s="37">
        <v>201001</v>
      </c>
      <c r="C279" s="37" t="s">
        <v>195</v>
      </c>
      <c r="D279" s="37">
        <v>23</v>
      </c>
    </row>
    <row r="280" spans="1:4">
      <c r="A280" s="96">
        <v>278</v>
      </c>
      <c r="B280" s="37">
        <v>201001</v>
      </c>
      <c r="C280" s="37" t="s">
        <v>196</v>
      </c>
      <c r="D280" s="37">
        <v>1</v>
      </c>
    </row>
    <row r="281" spans="1:4">
      <c r="A281" s="96">
        <v>279</v>
      </c>
      <c r="B281" s="37">
        <v>201001</v>
      </c>
      <c r="C281" s="37" t="s">
        <v>197</v>
      </c>
      <c r="D281" s="37">
        <v>1</v>
      </c>
    </row>
    <row r="282" spans="1:4">
      <c r="A282" s="96">
        <v>280</v>
      </c>
      <c r="B282" s="37">
        <v>201001</v>
      </c>
      <c r="C282" s="37" t="s">
        <v>201</v>
      </c>
      <c r="D282" s="37">
        <v>465</v>
      </c>
    </row>
    <row r="283" spans="1:4">
      <c r="A283" s="96">
        <v>281</v>
      </c>
      <c r="B283" s="37">
        <v>201001</v>
      </c>
      <c r="C283" s="37" t="s">
        <v>202</v>
      </c>
      <c r="D283" s="37">
        <v>137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4745-997E-429C-A3F0-2F2EE24A865F}">
  <dimension ref="A1:D289"/>
  <sheetViews>
    <sheetView workbookViewId="0">
      <selection activeCell="D58" sqref="D58:D59"/>
    </sheetView>
  </sheetViews>
  <sheetFormatPr defaultColWidth="8.77734375" defaultRowHeight="17.45"/>
  <cols>
    <col min="1" max="16384" width="8.77734375" style="37"/>
  </cols>
  <sheetData>
    <row r="1" spans="1:4">
      <c r="B1" s="96" t="s">
        <v>258</v>
      </c>
      <c r="C1" s="96" t="s">
        <v>259</v>
      </c>
      <c r="D1" s="96" t="s">
        <v>90</v>
      </c>
    </row>
    <row r="2" spans="1:4">
      <c r="A2" s="96">
        <v>0</v>
      </c>
      <c r="B2" s="37">
        <v>201210</v>
      </c>
      <c r="C2" s="37" t="s">
        <v>192</v>
      </c>
      <c r="D2" s="37">
        <v>5</v>
      </c>
    </row>
    <row r="3" spans="1:4">
      <c r="A3" s="96">
        <v>1</v>
      </c>
      <c r="B3" s="37">
        <v>201210</v>
      </c>
      <c r="C3" s="37" t="s">
        <v>193</v>
      </c>
      <c r="D3" s="37">
        <v>3</v>
      </c>
    </row>
    <row r="4" spans="1:4">
      <c r="A4" s="96">
        <v>2</v>
      </c>
      <c r="B4" s="37">
        <v>201210</v>
      </c>
      <c r="C4" s="37" t="s">
        <v>198</v>
      </c>
      <c r="D4" s="37">
        <v>4</v>
      </c>
    </row>
    <row r="5" spans="1:4">
      <c r="A5" s="96">
        <v>3</v>
      </c>
      <c r="B5" s="37">
        <v>201210</v>
      </c>
      <c r="C5" s="37" t="s">
        <v>199</v>
      </c>
      <c r="D5" s="37">
        <v>5</v>
      </c>
    </row>
    <row r="6" spans="1:4">
      <c r="A6" s="96">
        <v>4</v>
      </c>
      <c r="B6" s="37">
        <v>201210</v>
      </c>
      <c r="C6" s="37" t="s">
        <v>201</v>
      </c>
      <c r="D6" s="37">
        <v>1</v>
      </c>
    </row>
    <row r="7" spans="1:4">
      <c r="A7" s="96">
        <v>5</v>
      </c>
      <c r="B7" s="37">
        <v>201210</v>
      </c>
      <c r="C7" s="37" t="s">
        <v>202</v>
      </c>
      <c r="D7" s="37">
        <v>1</v>
      </c>
    </row>
    <row r="8" spans="1:4">
      <c r="A8" s="96">
        <v>6</v>
      </c>
      <c r="B8" s="37">
        <v>201209</v>
      </c>
      <c r="C8" s="37" t="s">
        <v>192</v>
      </c>
      <c r="D8" s="37">
        <v>962</v>
      </c>
    </row>
    <row r="9" spans="1:4">
      <c r="A9" s="96">
        <v>7</v>
      </c>
      <c r="B9" s="37">
        <v>201209</v>
      </c>
      <c r="C9" s="37" t="s">
        <v>193</v>
      </c>
      <c r="D9" s="37">
        <v>475</v>
      </c>
    </row>
    <row r="10" spans="1:4">
      <c r="A10" s="96">
        <v>8</v>
      </c>
      <c r="B10" s="37">
        <v>201209</v>
      </c>
      <c r="C10" s="37" t="s">
        <v>194</v>
      </c>
      <c r="D10" s="37">
        <v>91</v>
      </c>
    </row>
    <row r="11" spans="1:4">
      <c r="A11" s="96">
        <v>9</v>
      </c>
      <c r="B11" s="37">
        <v>201209</v>
      </c>
      <c r="C11" s="37" t="s">
        <v>195</v>
      </c>
      <c r="D11" s="37">
        <v>39</v>
      </c>
    </row>
    <row r="12" spans="1:4">
      <c r="A12" s="96">
        <v>10</v>
      </c>
      <c r="B12" s="37">
        <v>201209</v>
      </c>
      <c r="C12" s="37" t="s">
        <v>196</v>
      </c>
      <c r="D12" s="37">
        <v>1</v>
      </c>
    </row>
    <row r="13" spans="1:4">
      <c r="A13" s="96">
        <v>11</v>
      </c>
      <c r="B13" s="37">
        <v>201209</v>
      </c>
      <c r="C13" s="37" t="s">
        <v>197</v>
      </c>
      <c r="D13" s="37">
        <v>1</v>
      </c>
    </row>
    <row r="14" spans="1:4">
      <c r="A14" s="96">
        <v>12</v>
      </c>
      <c r="B14" s="37">
        <v>201209</v>
      </c>
      <c r="C14" s="37" t="s">
        <v>198</v>
      </c>
      <c r="D14" s="37">
        <v>3</v>
      </c>
    </row>
    <row r="15" spans="1:4">
      <c r="A15" s="96">
        <v>13</v>
      </c>
      <c r="B15" s="37">
        <v>201209</v>
      </c>
      <c r="C15" s="37" t="s">
        <v>199</v>
      </c>
      <c r="D15" s="37">
        <v>2</v>
      </c>
    </row>
    <row r="16" spans="1:4">
      <c r="A16" s="96">
        <v>14</v>
      </c>
      <c r="B16" s="37">
        <v>201209</v>
      </c>
      <c r="C16" s="37" t="s">
        <v>201</v>
      </c>
      <c r="D16" s="37">
        <v>565</v>
      </c>
    </row>
    <row r="17" spans="1:4">
      <c r="A17" s="96">
        <v>15</v>
      </c>
      <c r="B17" s="37">
        <v>201209</v>
      </c>
      <c r="C17" s="37" t="s">
        <v>202</v>
      </c>
      <c r="D17" s="37">
        <v>336</v>
      </c>
    </row>
    <row r="18" spans="1:4">
      <c r="A18" s="96">
        <v>16</v>
      </c>
      <c r="B18" s="37">
        <v>201208</v>
      </c>
      <c r="C18" s="37" t="s">
        <v>192</v>
      </c>
      <c r="D18" s="37">
        <v>940</v>
      </c>
    </row>
    <row r="19" spans="1:4">
      <c r="A19" s="96">
        <v>17</v>
      </c>
      <c r="B19" s="37">
        <v>201208</v>
      </c>
      <c r="C19" s="37" t="s">
        <v>193</v>
      </c>
      <c r="D19" s="37">
        <v>466</v>
      </c>
    </row>
    <row r="20" spans="1:4">
      <c r="A20" s="96">
        <v>18</v>
      </c>
      <c r="B20" s="37">
        <v>201208</v>
      </c>
      <c r="C20" s="37" t="s">
        <v>194</v>
      </c>
      <c r="D20" s="37">
        <v>104</v>
      </c>
    </row>
    <row r="21" spans="1:4">
      <c r="A21" s="96">
        <v>19</v>
      </c>
      <c r="B21" s="37">
        <v>201208</v>
      </c>
      <c r="C21" s="37" t="s">
        <v>195</v>
      </c>
      <c r="D21" s="37">
        <v>33</v>
      </c>
    </row>
    <row r="22" spans="1:4">
      <c r="A22" s="96">
        <v>20</v>
      </c>
      <c r="B22" s="37">
        <v>201208</v>
      </c>
      <c r="C22" s="37" t="s">
        <v>196</v>
      </c>
      <c r="D22" s="37">
        <v>1</v>
      </c>
    </row>
    <row r="23" spans="1:4">
      <c r="A23" s="96">
        <v>21</v>
      </c>
      <c r="B23" s="37">
        <v>201208</v>
      </c>
      <c r="C23" s="37" t="s">
        <v>197</v>
      </c>
      <c r="D23" s="37">
        <v>1</v>
      </c>
    </row>
    <row r="24" spans="1:4">
      <c r="A24" s="96">
        <v>22</v>
      </c>
      <c r="B24" s="37">
        <v>201208</v>
      </c>
      <c r="C24" s="37" t="s">
        <v>201</v>
      </c>
      <c r="D24" s="37">
        <v>565</v>
      </c>
    </row>
    <row r="25" spans="1:4">
      <c r="A25" s="96">
        <v>23</v>
      </c>
      <c r="B25" s="37">
        <v>201208</v>
      </c>
      <c r="C25" s="37" t="s">
        <v>202</v>
      </c>
      <c r="D25" s="37">
        <v>274</v>
      </c>
    </row>
    <row r="26" spans="1:4">
      <c r="A26" s="96">
        <v>24</v>
      </c>
      <c r="B26" s="37">
        <v>201207</v>
      </c>
      <c r="C26" s="37" t="s">
        <v>192</v>
      </c>
      <c r="D26" s="37">
        <v>934</v>
      </c>
    </row>
    <row r="27" spans="1:4">
      <c r="A27" s="96">
        <v>25</v>
      </c>
      <c r="B27" s="37">
        <v>201207</v>
      </c>
      <c r="C27" s="37" t="s">
        <v>193</v>
      </c>
      <c r="D27" s="37">
        <v>430</v>
      </c>
    </row>
    <row r="28" spans="1:4">
      <c r="A28" s="96">
        <v>26</v>
      </c>
      <c r="B28" s="37">
        <v>201207</v>
      </c>
      <c r="C28" s="37" t="s">
        <v>194</v>
      </c>
      <c r="D28" s="37">
        <v>116</v>
      </c>
    </row>
    <row r="29" spans="1:4">
      <c r="A29" s="96">
        <v>27</v>
      </c>
      <c r="B29" s="37">
        <v>201207</v>
      </c>
      <c r="C29" s="37" t="s">
        <v>195</v>
      </c>
      <c r="D29" s="37">
        <v>36</v>
      </c>
    </row>
    <row r="30" spans="1:4">
      <c r="A30" s="96">
        <v>28</v>
      </c>
      <c r="B30" s="37">
        <v>201207</v>
      </c>
      <c r="C30" s="37" t="s">
        <v>198</v>
      </c>
      <c r="D30" s="37">
        <v>2</v>
      </c>
    </row>
    <row r="31" spans="1:4">
      <c r="A31" s="96">
        <v>29</v>
      </c>
      <c r="B31" s="37">
        <v>201207</v>
      </c>
      <c r="C31" s="37" t="s">
        <v>199</v>
      </c>
      <c r="D31" s="37">
        <v>4</v>
      </c>
    </row>
    <row r="32" spans="1:4">
      <c r="A32" s="96">
        <v>30</v>
      </c>
      <c r="B32" s="37">
        <v>201207</v>
      </c>
      <c r="C32" s="37" t="s">
        <v>201</v>
      </c>
      <c r="D32" s="37">
        <v>594</v>
      </c>
    </row>
    <row r="33" spans="1:4">
      <c r="A33" s="96">
        <v>31</v>
      </c>
      <c r="B33" s="37">
        <v>201207</v>
      </c>
      <c r="C33" s="37" t="s">
        <v>202</v>
      </c>
      <c r="D33" s="37">
        <v>276</v>
      </c>
    </row>
    <row r="34" spans="1:4">
      <c r="A34" s="96">
        <v>32</v>
      </c>
      <c r="B34" s="37">
        <v>201206</v>
      </c>
      <c r="C34" s="37" t="s">
        <v>192</v>
      </c>
      <c r="D34" s="37">
        <v>922</v>
      </c>
    </row>
    <row r="35" spans="1:4">
      <c r="A35" s="96">
        <v>33</v>
      </c>
      <c r="B35" s="37">
        <v>201206</v>
      </c>
      <c r="C35" s="37" t="s">
        <v>193</v>
      </c>
      <c r="D35" s="37">
        <v>461</v>
      </c>
    </row>
    <row r="36" spans="1:4">
      <c r="A36" s="96">
        <v>34</v>
      </c>
      <c r="B36" s="37">
        <v>201206</v>
      </c>
      <c r="C36" s="37" t="s">
        <v>194</v>
      </c>
      <c r="D36" s="37">
        <v>100</v>
      </c>
    </row>
    <row r="37" spans="1:4">
      <c r="A37" s="96">
        <v>35</v>
      </c>
      <c r="B37" s="37">
        <v>201206</v>
      </c>
      <c r="C37" s="37" t="s">
        <v>195</v>
      </c>
      <c r="D37" s="37">
        <v>37</v>
      </c>
    </row>
    <row r="38" spans="1:4">
      <c r="A38" s="96">
        <v>36</v>
      </c>
      <c r="B38" s="37">
        <v>201206</v>
      </c>
      <c r="C38" s="37" t="s">
        <v>196</v>
      </c>
      <c r="D38" s="37">
        <v>1</v>
      </c>
    </row>
    <row r="39" spans="1:4">
      <c r="A39" s="96">
        <v>37</v>
      </c>
      <c r="B39" s="37">
        <v>201206</v>
      </c>
      <c r="C39" s="37" t="s">
        <v>197</v>
      </c>
      <c r="D39" s="37">
        <v>1</v>
      </c>
    </row>
    <row r="40" spans="1:4">
      <c r="A40" s="96">
        <v>38</v>
      </c>
      <c r="B40" s="37">
        <v>201206</v>
      </c>
      <c r="C40" s="37" t="s">
        <v>199</v>
      </c>
      <c r="D40" s="37">
        <v>1</v>
      </c>
    </row>
    <row r="41" spans="1:4">
      <c r="A41" s="96">
        <v>39</v>
      </c>
      <c r="B41" s="37">
        <v>201206</v>
      </c>
      <c r="C41" s="37" t="s">
        <v>201</v>
      </c>
      <c r="D41" s="37">
        <v>613</v>
      </c>
    </row>
    <row r="42" spans="1:4">
      <c r="A42" s="96">
        <v>40</v>
      </c>
      <c r="B42" s="37">
        <v>201206</v>
      </c>
      <c r="C42" s="37" t="s">
        <v>202</v>
      </c>
      <c r="D42" s="37">
        <v>264</v>
      </c>
    </row>
    <row r="43" spans="1:4">
      <c r="A43" s="96">
        <v>41</v>
      </c>
      <c r="B43" s="37">
        <v>201205</v>
      </c>
      <c r="C43" s="37" t="s">
        <v>192</v>
      </c>
      <c r="D43" s="37">
        <v>909</v>
      </c>
    </row>
    <row r="44" spans="1:4">
      <c r="A44" s="96">
        <v>42</v>
      </c>
      <c r="B44" s="37">
        <v>201205</v>
      </c>
      <c r="C44" s="37" t="s">
        <v>193</v>
      </c>
      <c r="D44" s="37">
        <v>417</v>
      </c>
    </row>
    <row r="45" spans="1:4">
      <c r="A45" s="96">
        <v>43</v>
      </c>
      <c r="B45" s="37">
        <v>201205</v>
      </c>
      <c r="C45" s="37" t="s">
        <v>194</v>
      </c>
      <c r="D45" s="37">
        <v>101</v>
      </c>
    </row>
    <row r="46" spans="1:4">
      <c r="A46" s="96">
        <v>44</v>
      </c>
      <c r="B46" s="37">
        <v>201205</v>
      </c>
      <c r="C46" s="37" t="s">
        <v>195</v>
      </c>
      <c r="D46" s="37">
        <v>22</v>
      </c>
    </row>
    <row r="47" spans="1:4">
      <c r="A47" s="96">
        <v>45</v>
      </c>
      <c r="B47" s="37">
        <v>201205</v>
      </c>
      <c r="C47" s="37" t="s">
        <v>198</v>
      </c>
      <c r="D47" s="37">
        <v>1</v>
      </c>
    </row>
    <row r="48" spans="1:4">
      <c r="A48" s="96">
        <v>46</v>
      </c>
      <c r="B48" s="37">
        <v>201205</v>
      </c>
      <c r="C48" s="37" t="s">
        <v>199</v>
      </c>
      <c r="D48" s="37">
        <v>1</v>
      </c>
    </row>
    <row r="49" spans="1:4">
      <c r="A49" s="96">
        <v>47</v>
      </c>
      <c r="B49" s="37">
        <v>201205</v>
      </c>
      <c r="C49" s="37" t="s">
        <v>201</v>
      </c>
      <c r="D49" s="37">
        <v>590</v>
      </c>
    </row>
    <row r="50" spans="1:4">
      <c r="A50" s="96">
        <v>48</v>
      </c>
      <c r="B50" s="37">
        <v>201205</v>
      </c>
      <c r="C50" s="37" t="s">
        <v>202</v>
      </c>
      <c r="D50" s="37">
        <v>250</v>
      </c>
    </row>
    <row r="51" spans="1:4">
      <c r="A51" s="96">
        <v>49</v>
      </c>
      <c r="B51" s="37">
        <v>201204</v>
      </c>
      <c r="C51" s="37" t="s">
        <v>192</v>
      </c>
      <c r="D51" s="37">
        <v>932</v>
      </c>
    </row>
    <row r="52" spans="1:4">
      <c r="A52" s="96">
        <v>50</v>
      </c>
      <c r="B52" s="37">
        <v>201204</v>
      </c>
      <c r="C52" s="37" t="s">
        <v>193</v>
      </c>
      <c r="D52" s="37">
        <v>393</v>
      </c>
    </row>
    <row r="53" spans="1:4">
      <c r="A53" s="96">
        <v>51</v>
      </c>
      <c r="B53" s="37">
        <v>201204</v>
      </c>
      <c r="C53" s="37" t="s">
        <v>194</v>
      </c>
      <c r="D53" s="37">
        <v>125</v>
      </c>
    </row>
    <row r="54" spans="1:4">
      <c r="A54" s="96">
        <v>52</v>
      </c>
      <c r="B54" s="37">
        <v>201204</v>
      </c>
      <c r="C54" s="37" t="s">
        <v>195</v>
      </c>
      <c r="D54" s="37">
        <v>29</v>
      </c>
    </row>
    <row r="55" spans="1:4">
      <c r="A55" s="96">
        <v>53</v>
      </c>
      <c r="B55" s="37">
        <v>201204</v>
      </c>
      <c r="C55" s="37" t="s">
        <v>197</v>
      </c>
      <c r="D55" s="37">
        <v>1</v>
      </c>
    </row>
    <row r="56" spans="1:4">
      <c r="A56" s="96">
        <v>54</v>
      </c>
      <c r="B56" s="37">
        <v>201204</v>
      </c>
      <c r="C56" s="37" t="s">
        <v>198</v>
      </c>
      <c r="D56" s="37">
        <v>5</v>
      </c>
    </row>
    <row r="57" spans="1:4">
      <c r="A57" s="96">
        <v>55</v>
      </c>
      <c r="B57" s="37">
        <v>201204</v>
      </c>
      <c r="C57" s="37" t="s">
        <v>199</v>
      </c>
      <c r="D57" s="37">
        <v>2</v>
      </c>
    </row>
    <row r="58" spans="1:4">
      <c r="A58" s="96">
        <v>56</v>
      </c>
      <c r="B58" s="37">
        <v>201204</v>
      </c>
      <c r="C58" s="37" t="s">
        <v>201</v>
      </c>
      <c r="D58" s="37">
        <v>578</v>
      </c>
    </row>
    <row r="59" spans="1:4">
      <c r="A59" s="96">
        <v>57</v>
      </c>
      <c r="B59" s="37">
        <v>201204</v>
      </c>
      <c r="C59" s="37" t="s">
        <v>202</v>
      </c>
      <c r="D59" s="37">
        <v>228</v>
      </c>
    </row>
    <row r="60" spans="1:4">
      <c r="A60" s="96">
        <v>58</v>
      </c>
      <c r="B60" s="37">
        <v>201203</v>
      </c>
      <c r="C60" s="37" t="s">
        <v>192</v>
      </c>
      <c r="D60" s="37">
        <v>955</v>
      </c>
    </row>
    <row r="61" spans="1:4">
      <c r="A61" s="96">
        <v>59</v>
      </c>
      <c r="B61" s="37">
        <v>201203</v>
      </c>
      <c r="C61" s="37" t="s">
        <v>193</v>
      </c>
      <c r="D61" s="37">
        <v>400</v>
      </c>
    </row>
    <row r="62" spans="1:4">
      <c r="A62" s="96">
        <v>60</v>
      </c>
      <c r="B62" s="37">
        <v>201203</v>
      </c>
      <c r="C62" s="37" t="s">
        <v>194</v>
      </c>
      <c r="D62" s="37">
        <v>132</v>
      </c>
    </row>
    <row r="63" spans="1:4">
      <c r="A63" s="96">
        <v>61</v>
      </c>
      <c r="B63" s="37">
        <v>201203</v>
      </c>
      <c r="C63" s="37" t="s">
        <v>195</v>
      </c>
      <c r="D63" s="37">
        <v>37</v>
      </c>
    </row>
    <row r="64" spans="1:4">
      <c r="A64" s="96">
        <v>62</v>
      </c>
      <c r="B64" s="37">
        <v>201203</v>
      </c>
      <c r="C64" s="37" t="s">
        <v>196</v>
      </c>
      <c r="D64" s="37">
        <v>2</v>
      </c>
    </row>
    <row r="65" spans="1:4">
      <c r="A65" s="96">
        <v>63</v>
      </c>
      <c r="B65" s="37">
        <v>201203</v>
      </c>
      <c r="C65" s="37" t="s">
        <v>197</v>
      </c>
      <c r="D65" s="37">
        <v>1</v>
      </c>
    </row>
    <row r="66" spans="1:4">
      <c r="A66" s="96">
        <v>64</v>
      </c>
      <c r="B66" s="37">
        <v>201203</v>
      </c>
      <c r="C66" s="37" t="s">
        <v>199</v>
      </c>
      <c r="D66" s="37">
        <v>2</v>
      </c>
    </row>
    <row r="67" spans="1:4">
      <c r="A67" s="96">
        <v>65</v>
      </c>
      <c r="B67" s="37">
        <v>201203</v>
      </c>
      <c r="C67" s="37" t="s">
        <v>201</v>
      </c>
      <c r="D67" s="37">
        <v>648</v>
      </c>
    </row>
    <row r="68" spans="1:4">
      <c r="A68" s="96">
        <v>66</v>
      </c>
      <c r="B68" s="37">
        <v>201203</v>
      </c>
      <c r="C68" s="37" t="s">
        <v>202</v>
      </c>
      <c r="D68" s="37">
        <v>236</v>
      </c>
    </row>
    <row r="69" spans="1:4">
      <c r="A69" s="96">
        <v>67</v>
      </c>
      <c r="B69" s="37">
        <v>201202</v>
      </c>
      <c r="C69" s="37" t="s">
        <v>192</v>
      </c>
      <c r="D69" s="37">
        <v>943</v>
      </c>
    </row>
    <row r="70" spans="1:4">
      <c r="A70" s="96">
        <v>68</v>
      </c>
      <c r="B70" s="37">
        <v>201202</v>
      </c>
      <c r="C70" s="37" t="s">
        <v>193</v>
      </c>
      <c r="D70" s="37">
        <v>378</v>
      </c>
    </row>
    <row r="71" spans="1:4">
      <c r="A71" s="96">
        <v>69</v>
      </c>
      <c r="B71" s="37">
        <v>201202</v>
      </c>
      <c r="C71" s="37" t="s">
        <v>194</v>
      </c>
      <c r="D71" s="37">
        <v>91</v>
      </c>
    </row>
    <row r="72" spans="1:4">
      <c r="A72" s="96">
        <v>70</v>
      </c>
      <c r="B72" s="37">
        <v>201202</v>
      </c>
      <c r="C72" s="37" t="s">
        <v>195</v>
      </c>
      <c r="D72" s="37">
        <v>29</v>
      </c>
    </row>
    <row r="73" spans="1:4">
      <c r="A73" s="96">
        <v>71</v>
      </c>
      <c r="B73" s="37">
        <v>201202</v>
      </c>
      <c r="C73" s="37" t="s">
        <v>198</v>
      </c>
      <c r="D73" s="37">
        <v>1</v>
      </c>
    </row>
    <row r="74" spans="1:4">
      <c r="A74" s="96">
        <v>72</v>
      </c>
      <c r="B74" s="37">
        <v>201202</v>
      </c>
      <c r="C74" s="37" t="s">
        <v>199</v>
      </c>
      <c r="D74" s="37">
        <v>2</v>
      </c>
    </row>
    <row r="75" spans="1:4">
      <c r="A75" s="96">
        <v>73</v>
      </c>
      <c r="B75" s="37">
        <v>201202</v>
      </c>
      <c r="C75" s="37" t="s">
        <v>201</v>
      </c>
      <c r="D75" s="37">
        <v>603</v>
      </c>
    </row>
    <row r="76" spans="1:4">
      <c r="A76" s="96">
        <v>74</v>
      </c>
      <c r="B76" s="37">
        <v>201202</v>
      </c>
      <c r="C76" s="37" t="s">
        <v>202</v>
      </c>
      <c r="D76" s="37">
        <v>210</v>
      </c>
    </row>
    <row r="77" spans="1:4">
      <c r="A77" s="96">
        <v>75</v>
      </c>
      <c r="B77" s="37">
        <v>201201</v>
      </c>
      <c r="C77" s="37" t="s">
        <v>192</v>
      </c>
      <c r="D77" s="37">
        <v>996</v>
      </c>
    </row>
    <row r="78" spans="1:4">
      <c r="A78" s="96">
        <v>76</v>
      </c>
      <c r="B78" s="37">
        <v>201201</v>
      </c>
      <c r="C78" s="37" t="s">
        <v>193</v>
      </c>
      <c r="D78" s="37">
        <v>393</v>
      </c>
    </row>
    <row r="79" spans="1:4">
      <c r="A79" s="96">
        <v>77</v>
      </c>
      <c r="B79" s="37">
        <v>201201</v>
      </c>
      <c r="C79" s="37" t="s">
        <v>194</v>
      </c>
      <c r="D79" s="37">
        <v>104</v>
      </c>
    </row>
    <row r="80" spans="1:4">
      <c r="A80" s="96">
        <v>78</v>
      </c>
      <c r="B80" s="37">
        <v>201201</v>
      </c>
      <c r="C80" s="37" t="s">
        <v>195</v>
      </c>
      <c r="D80" s="37">
        <v>28</v>
      </c>
    </row>
    <row r="81" spans="1:4">
      <c r="A81" s="96">
        <v>79</v>
      </c>
      <c r="B81" s="37">
        <v>201201</v>
      </c>
      <c r="C81" s="37" t="s">
        <v>196</v>
      </c>
      <c r="D81" s="37">
        <v>1</v>
      </c>
    </row>
    <row r="82" spans="1:4">
      <c r="A82" s="96">
        <v>80</v>
      </c>
      <c r="B82" s="37">
        <v>201201</v>
      </c>
      <c r="C82" s="37" t="s">
        <v>198</v>
      </c>
      <c r="D82" s="37">
        <v>8</v>
      </c>
    </row>
    <row r="83" spans="1:4">
      <c r="A83" s="96">
        <v>81</v>
      </c>
      <c r="B83" s="37">
        <v>201201</v>
      </c>
      <c r="C83" s="37" t="s">
        <v>199</v>
      </c>
      <c r="D83" s="37">
        <v>7</v>
      </c>
    </row>
    <row r="84" spans="1:4">
      <c r="A84" s="96">
        <v>82</v>
      </c>
      <c r="B84" s="37">
        <v>201201</v>
      </c>
      <c r="C84" s="37" t="s">
        <v>201</v>
      </c>
      <c r="D84" s="37">
        <v>654</v>
      </c>
    </row>
    <row r="85" spans="1:4">
      <c r="A85" s="96">
        <v>83</v>
      </c>
      <c r="B85" s="37">
        <v>201201</v>
      </c>
      <c r="C85" s="37" t="s">
        <v>202</v>
      </c>
      <c r="D85" s="37">
        <v>217</v>
      </c>
    </row>
    <row r="86" spans="1:4">
      <c r="A86" s="96">
        <v>84</v>
      </c>
      <c r="B86" s="37">
        <v>201112</v>
      </c>
      <c r="C86" s="37" t="s">
        <v>192</v>
      </c>
      <c r="D86" s="37">
        <v>929</v>
      </c>
    </row>
    <row r="87" spans="1:4">
      <c r="A87" s="96">
        <v>85</v>
      </c>
      <c r="B87" s="37">
        <v>201112</v>
      </c>
      <c r="C87" s="37" t="s">
        <v>193</v>
      </c>
      <c r="D87" s="37">
        <v>336</v>
      </c>
    </row>
    <row r="88" spans="1:4">
      <c r="A88" s="96">
        <v>86</v>
      </c>
      <c r="B88" s="37">
        <v>201112</v>
      </c>
      <c r="C88" s="37" t="s">
        <v>194</v>
      </c>
      <c r="D88" s="37">
        <v>95</v>
      </c>
    </row>
    <row r="89" spans="1:4">
      <c r="A89" s="96">
        <v>87</v>
      </c>
      <c r="B89" s="37">
        <v>201112</v>
      </c>
      <c r="C89" s="37" t="s">
        <v>195</v>
      </c>
      <c r="D89" s="37">
        <v>27</v>
      </c>
    </row>
    <row r="90" spans="1:4">
      <c r="A90" s="96">
        <v>88</v>
      </c>
      <c r="B90" s="37">
        <v>201112</v>
      </c>
      <c r="C90" s="37" t="s">
        <v>196</v>
      </c>
      <c r="D90" s="37">
        <v>5</v>
      </c>
    </row>
    <row r="91" spans="1:4">
      <c r="A91" s="96">
        <v>89</v>
      </c>
      <c r="B91" s="37">
        <v>201112</v>
      </c>
      <c r="C91" s="37" t="s">
        <v>198</v>
      </c>
      <c r="D91" s="37">
        <v>1</v>
      </c>
    </row>
    <row r="92" spans="1:4">
      <c r="A92" s="96">
        <v>90</v>
      </c>
      <c r="B92" s="37">
        <v>201112</v>
      </c>
      <c r="C92" s="37" t="s">
        <v>201</v>
      </c>
      <c r="D92" s="37">
        <v>585</v>
      </c>
    </row>
    <row r="93" spans="1:4">
      <c r="A93" s="96">
        <v>91</v>
      </c>
      <c r="B93" s="37">
        <v>201112</v>
      </c>
      <c r="C93" s="37" t="s">
        <v>202</v>
      </c>
      <c r="D93" s="37">
        <v>204</v>
      </c>
    </row>
    <row r="94" spans="1:4">
      <c r="A94" s="96">
        <v>92</v>
      </c>
      <c r="B94" s="37">
        <v>201111</v>
      </c>
      <c r="C94" s="37" t="s">
        <v>192</v>
      </c>
      <c r="D94" s="37">
        <v>893</v>
      </c>
    </row>
    <row r="95" spans="1:4">
      <c r="A95" s="96">
        <v>93</v>
      </c>
      <c r="B95" s="37">
        <v>201111</v>
      </c>
      <c r="C95" s="37" t="s">
        <v>193</v>
      </c>
      <c r="D95" s="37">
        <v>300</v>
      </c>
    </row>
    <row r="96" spans="1:4">
      <c r="A96" s="96">
        <v>94</v>
      </c>
      <c r="B96" s="37">
        <v>201111</v>
      </c>
      <c r="C96" s="37" t="s">
        <v>194</v>
      </c>
      <c r="D96" s="37">
        <v>96</v>
      </c>
    </row>
    <row r="97" spans="1:4">
      <c r="A97" s="96">
        <v>95</v>
      </c>
      <c r="B97" s="37">
        <v>201111</v>
      </c>
      <c r="C97" s="37" t="s">
        <v>195</v>
      </c>
      <c r="D97" s="37">
        <v>17</v>
      </c>
    </row>
    <row r="98" spans="1:4">
      <c r="A98" s="96">
        <v>96</v>
      </c>
      <c r="B98" s="37">
        <v>201111</v>
      </c>
      <c r="C98" s="37" t="s">
        <v>196</v>
      </c>
      <c r="D98" s="37">
        <v>1</v>
      </c>
    </row>
    <row r="99" spans="1:4">
      <c r="A99" s="96">
        <v>97</v>
      </c>
      <c r="B99" s="37">
        <v>201111</v>
      </c>
      <c r="C99" s="37" t="s">
        <v>198</v>
      </c>
      <c r="D99" s="37">
        <v>7</v>
      </c>
    </row>
    <row r="100" spans="1:4">
      <c r="A100" s="96">
        <v>98</v>
      </c>
      <c r="B100" s="37">
        <v>201111</v>
      </c>
      <c r="C100" s="37" t="s">
        <v>261</v>
      </c>
      <c r="D100" s="37">
        <v>1</v>
      </c>
    </row>
    <row r="101" spans="1:4">
      <c r="A101" s="96">
        <v>99</v>
      </c>
      <c r="B101" s="37">
        <v>201111</v>
      </c>
      <c r="C101" s="37" t="s">
        <v>199</v>
      </c>
      <c r="D101" s="37">
        <v>4</v>
      </c>
    </row>
    <row r="102" spans="1:4">
      <c r="A102" s="96">
        <v>100</v>
      </c>
      <c r="B102" s="37">
        <v>201111</v>
      </c>
      <c r="C102" s="37" t="s">
        <v>200</v>
      </c>
      <c r="D102" s="37">
        <v>1</v>
      </c>
    </row>
    <row r="103" spans="1:4">
      <c r="A103" s="96">
        <v>101</v>
      </c>
      <c r="B103" s="37">
        <v>201111</v>
      </c>
      <c r="C103" s="37" t="s">
        <v>201</v>
      </c>
      <c r="D103" s="37">
        <v>537</v>
      </c>
    </row>
    <row r="104" spans="1:4">
      <c r="A104" s="96">
        <v>102</v>
      </c>
      <c r="B104" s="37">
        <v>201111</v>
      </c>
      <c r="C104" s="37" t="s">
        <v>202</v>
      </c>
      <c r="D104" s="37">
        <v>167</v>
      </c>
    </row>
    <row r="105" spans="1:4">
      <c r="A105" s="96">
        <v>103</v>
      </c>
      <c r="B105" s="37">
        <v>201110</v>
      </c>
      <c r="C105" s="37" t="s">
        <v>192</v>
      </c>
      <c r="D105" s="37">
        <v>893</v>
      </c>
    </row>
    <row r="106" spans="1:4">
      <c r="A106" s="96">
        <v>104</v>
      </c>
      <c r="B106" s="37">
        <v>201110</v>
      </c>
      <c r="C106" s="37" t="s">
        <v>193</v>
      </c>
      <c r="D106" s="37">
        <v>333</v>
      </c>
    </row>
    <row r="107" spans="1:4">
      <c r="A107" s="96">
        <v>105</v>
      </c>
      <c r="B107" s="37">
        <v>201110</v>
      </c>
      <c r="C107" s="37" t="s">
        <v>194</v>
      </c>
      <c r="D107" s="37">
        <v>102</v>
      </c>
    </row>
    <row r="108" spans="1:4">
      <c r="A108" s="96">
        <v>106</v>
      </c>
      <c r="B108" s="37">
        <v>201110</v>
      </c>
      <c r="C108" s="37" t="s">
        <v>195</v>
      </c>
      <c r="D108" s="37">
        <v>22</v>
      </c>
    </row>
    <row r="109" spans="1:4">
      <c r="A109" s="96">
        <v>107</v>
      </c>
      <c r="B109" s="37">
        <v>201110</v>
      </c>
      <c r="C109" s="37" t="s">
        <v>196</v>
      </c>
      <c r="D109" s="37">
        <v>9</v>
      </c>
    </row>
    <row r="110" spans="1:4">
      <c r="A110" s="96">
        <v>108</v>
      </c>
      <c r="B110" s="37">
        <v>201110</v>
      </c>
      <c r="C110" s="37" t="s">
        <v>198</v>
      </c>
      <c r="D110" s="37">
        <v>4</v>
      </c>
    </row>
    <row r="111" spans="1:4">
      <c r="A111" s="96">
        <v>109</v>
      </c>
      <c r="B111" s="37">
        <v>201110</v>
      </c>
      <c r="C111" s="37" t="s">
        <v>199</v>
      </c>
      <c r="D111" s="37">
        <v>5</v>
      </c>
    </row>
    <row r="112" spans="1:4">
      <c r="A112" s="96">
        <v>110</v>
      </c>
      <c r="B112" s="37">
        <v>201110</v>
      </c>
      <c r="C112" s="37" t="s">
        <v>201</v>
      </c>
      <c r="D112" s="37">
        <v>525</v>
      </c>
    </row>
    <row r="113" spans="1:4">
      <c r="A113" s="96">
        <v>111</v>
      </c>
      <c r="B113" s="37">
        <v>201110</v>
      </c>
      <c r="C113" s="37" t="s">
        <v>202</v>
      </c>
      <c r="D113" s="37">
        <v>162</v>
      </c>
    </row>
    <row r="114" spans="1:4">
      <c r="A114" s="96">
        <v>112</v>
      </c>
      <c r="B114" s="37">
        <v>201109</v>
      </c>
      <c r="C114" s="37" t="s">
        <v>192</v>
      </c>
      <c r="D114" s="37">
        <v>876</v>
      </c>
    </row>
    <row r="115" spans="1:4">
      <c r="A115" s="96">
        <v>113</v>
      </c>
      <c r="B115" s="37">
        <v>201109</v>
      </c>
      <c r="C115" s="37" t="s">
        <v>193</v>
      </c>
      <c r="D115" s="37">
        <v>298</v>
      </c>
    </row>
    <row r="116" spans="1:4">
      <c r="A116" s="96">
        <v>114</v>
      </c>
      <c r="B116" s="37">
        <v>201109</v>
      </c>
      <c r="C116" s="37" t="s">
        <v>194</v>
      </c>
      <c r="D116" s="37">
        <v>101</v>
      </c>
    </row>
    <row r="117" spans="1:4">
      <c r="A117" s="96">
        <v>115</v>
      </c>
      <c r="B117" s="37">
        <v>201109</v>
      </c>
      <c r="C117" s="37" t="s">
        <v>195</v>
      </c>
      <c r="D117" s="37">
        <v>15</v>
      </c>
    </row>
    <row r="118" spans="1:4">
      <c r="A118" s="96">
        <v>116</v>
      </c>
      <c r="B118" s="37">
        <v>201109</v>
      </c>
      <c r="C118" s="37" t="s">
        <v>196</v>
      </c>
      <c r="D118" s="37">
        <v>4</v>
      </c>
    </row>
    <row r="119" spans="1:4">
      <c r="A119" s="96">
        <v>117</v>
      </c>
      <c r="B119" s="37">
        <v>201109</v>
      </c>
      <c r="C119" s="37" t="s">
        <v>197</v>
      </c>
      <c r="D119" s="37">
        <v>1</v>
      </c>
    </row>
    <row r="120" spans="1:4">
      <c r="A120" s="96">
        <v>118</v>
      </c>
      <c r="B120" s="37">
        <v>201109</v>
      </c>
      <c r="C120" s="37" t="s">
        <v>198</v>
      </c>
      <c r="D120" s="37">
        <v>1</v>
      </c>
    </row>
    <row r="121" spans="1:4">
      <c r="A121" s="96">
        <v>119</v>
      </c>
      <c r="B121" s="37">
        <v>201109</v>
      </c>
      <c r="C121" s="37" t="s">
        <v>199</v>
      </c>
      <c r="D121" s="37">
        <v>1</v>
      </c>
    </row>
    <row r="122" spans="1:4">
      <c r="A122" s="96">
        <v>120</v>
      </c>
      <c r="B122" s="37">
        <v>201109</v>
      </c>
      <c r="C122" s="37" t="s">
        <v>201</v>
      </c>
      <c r="D122" s="37">
        <v>522</v>
      </c>
    </row>
    <row r="123" spans="1:4">
      <c r="A123" s="96">
        <v>121</v>
      </c>
      <c r="B123" s="37">
        <v>201109</v>
      </c>
      <c r="C123" s="37" t="s">
        <v>202</v>
      </c>
      <c r="D123" s="37">
        <v>154</v>
      </c>
    </row>
    <row r="124" spans="1:4">
      <c r="A124" s="96">
        <v>122</v>
      </c>
      <c r="B124" s="37">
        <v>201108</v>
      </c>
      <c r="C124" s="37" t="s">
        <v>192</v>
      </c>
      <c r="D124" s="37">
        <v>820</v>
      </c>
    </row>
    <row r="125" spans="1:4">
      <c r="A125" s="96">
        <v>123</v>
      </c>
      <c r="B125" s="37">
        <v>201108</v>
      </c>
      <c r="C125" s="37" t="s">
        <v>193</v>
      </c>
      <c r="D125" s="37">
        <v>297</v>
      </c>
    </row>
    <row r="126" spans="1:4">
      <c r="A126" s="96">
        <v>124</v>
      </c>
      <c r="B126" s="37">
        <v>201108</v>
      </c>
      <c r="C126" s="37" t="s">
        <v>194</v>
      </c>
      <c r="D126" s="37">
        <v>99</v>
      </c>
    </row>
    <row r="127" spans="1:4">
      <c r="A127" s="96">
        <v>125</v>
      </c>
      <c r="B127" s="37">
        <v>201108</v>
      </c>
      <c r="C127" s="37" t="s">
        <v>195</v>
      </c>
      <c r="D127" s="37">
        <v>21</v>
      </c>
    </row>
    <row r="128" spans="1:4">
      <c r="A128" s="96">
        <v>126</v>
      </c>
      <c r="B128" s="37">
        <v>201108</v>
      </c>
      <c r="C128" s="37" t="s">
        <v>197</v>
      </c>
      <c r="D128" s="37">
        <v>1</v>
      </c>
    </row>
    <row r="129" spans="1:4">
      <c r="A129" s="96">
        <v>127</v>
      </c>
      <c r="B129" s="37">
        <v>201108</v>
      </c>
      <c r="C129" s="37" t="s">
        <v>198</v>
      </c>
      <c r="D129" s="37">
        <v>3</v>
      </c>
    </row>
    <row r="130" spans="1:4">
      <c r="A130" s="96">
        <v>128</v>
      </c>
      <c r="B130" s="37">
        <v>201108</v>
      </c>
      <c r="C130" s="37" t="s">
        <v>199</v>
      </c>
      <c r="D130" s="37">
        <v>3</v>
      </c>
    </row>
    <row r="131" spans="1:4">
      <c r="A131" s="96">
        <v>129</v>
      </c>
      <c r="B131" s="37">
        <v>201108</v>
      </c>
      <c r="C131" s="37" t="s">
        <v>201</v>
      </c>
      <c r="D131" s="37">
        <v>508</v>
      </c>
    </row>
    <row r="132" spans="1:4">
      <c r="A132" s="96">
        <v>130</v>
      </c>
      <c r="B132" s="37">
        <v>201108</v>
      </c>
      <c r="C132" s="37" t="s">
        <v>202</v>
      </c>
      <c r="D132" s="37">
        <v>125</v>
      </c>
    </row>
    <row r="133" spans="1:4">
      <c r="A133" s="96">
        <v>131</v>
      </c>
      <c r="B133" s="37">
        <v>201107</v>
      </c>
      <c r="C133" s="37" t="s">
        <v>192</v>
      </c>
      <c r="D133" s="37">
        <v>839</v>
      </c>
    </row>
    <row r="134" spans="1:4">
      <c r="A134" s="96">
        <v>132</v>
      </c>
      <c r="B134" s="37">
        <v>201107</v>
      </c>
      <c r="C134" s="37" t="s">
        <v>193</v>
      </c>
      <c r="D134" s="37">
        <v>275</v>
      </c>
    </row>
    <row r="135" spans="1:4">
      <c r="A135" s="96">
        <v>133</v>
      </c>
      <c r="B135" s="37">
        <v>201107</v>
      </c>
      <c r="C135" s="37" t="s">
        <v>194</v>
      </c>
      <c r="D135" s="37">
        <v>74</v>
      </c>
    </row>
    <row r="136" spans="1:4">
      <c r="A136" s="96">
        <v>134</v>
      </c>
      <c r="B136" s="37">
        <v>201107</v>
      </c>
      <c r="C136" s="37" t="s">
        <v>195</v>
      </c>
      <c r="D136" s="37">
        <v>15</v>
      </c>
    </row>
    <row r="137" spans="1:4">
      <c r="A137" s="96">
        <v>135</v>
      </c>
      <c r="B137" s="37">
        <v>201107</v>
      </c>
      <c r="C137" s="37" t="s">
        <v>196</v>
      </c>
      <c r="D137" s="37">
        <v>2</v>
      </c>
    </row>
    <row r="138" spans="1:4">
      <c r="A138" s="96">
        <v>136</v>
      </c>
      <c r="B138" s="37">
        <v>201107</v>
      </c>
      <c r="C138" s="37" t="s">
        <v>197</v>
      </c>
      <c r="D138" s="37">
        <v>1</v>
      </c>
    </row>
    <row r="139" spans="1:4">
      <c r="A139" s="96">
        <v>137</v>
      </c>
      <c r="B139" s="37">
        <v>201107</v>
      </c>
      <c r="C139" s="37" t="s">
        <v>198</v>
      </c>
      <c r="D139" s="37">
        <v>2</v>
      </c>
    </row>
    <row r="140" spans="1:4">
      <c r="A140" s="96">
        <v>138</v>
      </c>
      <c r="B140" s="37">
        <v>201107</v>
      </c>
      <c r="C140" s="37" t="s">
        <v>199</v>
      </c>
      <c r="D140" s="37">
        <v>3</v>
      </c>
    </row>
    <row r="141" spans="1:4">
      <c r="A141" s="96">
        <v>139</v>
      </c>
      <c r="B141" s="37">
        <v>201107</v>
      </c>
      <c r="C141" s="37" t="s">
        <v>201</v>
      </c>
      <c r="D141" s="37">
        <v>525</v>
      </c>
    </row>
    <row r="142" spans="1:4">
      <c r="A142" s="96">
        <v>140</v>
      </c>
      <c r="B142" s="37">
        <v>201107</v>
      </c>
      <c r="C142" s="37" t="s">
        <v>202</v>
      </c>
      <c r="D142" s="37">
        <v>159</v>
      </c>
    </row>
    <row r="143" spans="1:4">
      <c r="A143" s="96">
        <v>141</v>
      </c>
      <c r="B143" s="37">
        <v>201106</v>
      </c>
      <c r="C143" s="37" t="s">
        <v>192</v>
      </c>
      <c r="D143" s="37">
        <v>848</v>
      </c>
    </row>
    <row r="144" spans="1:4">
      <c r="A144" s="96">
        <v>142</v>
      </c>
      <c r="B144" s="37">
        <v>201106</v>
      </c>
      <c r="C144" s="37" t="s">
        <v>193</v>
      </c>
      <c r="D144" s="37">
        <v>273</v>
      </c>
    </row>
    <row r="145" spans="1:4">
      <c r="A145" s="96">
        <v>143</v>
      </c>
      <c r="B145" s="37">
        <v>201106</v>
      </c>
      <c r="C145" s="37" t="s">
        <v>194</v>
      </c>
      <c r="D145" s="37">
        <v>67</v>
      </c>
    </row>
    <row r="146" spans="1:4">
      <c r="A146" s="96">
        <v>144</v>
      </c>
      <c r="B146" s="37">
        <v>201106</v>
      </c>
      <c r="C146" s="37" t="s">
        <v>195</v>
      </c>
      <c r="D146" s="37">
        <v>16</v>
      </c>
    </row>
    <row r="147" spans="1:4">
      <c r="A147" s="96">
        <v>145</v>
      </c>
      <c r="B147" s="37">
        <v>201106</v>
      </c>
      <c r="C147" s="37" t="s">
        <v>196</v>
      </c>
      <c r="D147" s="37">
        <v>1</v>
      </c>
    </row>
    <row r="148" spans="1:4">
      <c r="A148" s="96">
        <v>146</v>
      </c>
      <c r="B148" s="37">
        <v>201106</v>
      </c>
      <c r="C148" s="37" t="s">
        <v>197</v>
      </c>
      <c r="D148" s="37">
        <v>2</v>
      </c>
    </row>
    <row r="149" spans="1:4">
      <c r="A149" s="96">
        <v>147</v>
      </c>
      <c r="B149" s="37">
        <v>201106</v>
      </c>
      <c r="C149" s="37" t="s">
        <v>198</v>
      </c>
      <c r="D149" s="37">
        <v>1</v>
      </c>
    </row>
    <row r="150" spans="1:4">
      <c r="A150" s="96">
        <v>148</v>
      </c>
      <c r="B150" s="37">
        <v>201106</v>
      </c>
      <c r="C150" s="37" t="s">
        <v>199</v>
      </c>
      <c r="D150" s="37">
        <v>1</v>
      </c>
    </row>
    <row r="151" spans="1:4">
      <c r="A151" s="96">
        <v>149</v>
      </c>
      <c r="B151" s="37">
        <v>201106</v>
      </c>
      <c r="C151" s="37" t="s">
        <v>201</v>
      </c>
      <c r="D151" s="37">
        <v>527</v>
      </c>
    </row>
    <row r="152" spans="1:4">
      <c r="A152" s="96">
        <v>150</v>
      </c>
      <c r="B152" s="37">
        <v>201106</v>
      </c>
      <c r="C152" s="37" t="s">
        <v>202</v>
      </c>
      <c r="D152" s="37">
        <v>154</v>
      </c>
    </row>
    <row r="153" spans="1:4">
      <c r="A153" s="96">
        <v>151</v>
      </c>
      <c r="B153" s="37">
        <v>201105</v>
      </c>
      <c r="C153" s="37" t="s">
        <v>192</v>
      </c>
      <c r="D153" s="37">
        <v>879</v>
      </c>
    </row>
    <row r="154" spans="1:4">
      <c r="A154" s="96">
        <v>152</v>
      </c>
      <c r="B154" s="37">
        <v>201105</v>
      </c>
      <c r="C154" s="37" t="s">
        <v>193</v>
      </c>
      <c r="D154" s="37">
        <v>290</v>
      </c>
    </row>
    <row r="155" spans="1:4">
      <c r="A155" s="96">
        <v>153</v>
      </c>
      <c r="B155" s="37">
        <v>201105</v>
      </c>
      <c r="C155" s="37" t="s">
        <v>194</v>
      </c>
      <c r="D155" s="37">
        <v>105</v>
      </c>
    </row>
    <row r="156" spans="1:4">
      <c r="A156" s="96">
        <v>154</v>
      </c>
      <c r="B156" s="37">
        <v>201105</v>
      </c>
      <c r="C156" s="37" t="s">
        <v>195</v>
      </c>
      <c r="D156" s="37">
        <v>17</v>
      </c>
    </row>
    <row r="157" spans="1:4">
      <c r="A157" s="96">
        <v>155</v>
      </c>
      <c r="B157" s="37">
        <v>201105</v>
      </c>
      <c r="C157" s="37" t="s">
        <v>196</v>
      </c>
      <c r="D157" s="37">
        <v>1</v>
      </c>
    </row>
    <row r="158" spans="1:4">
      <c r="A158" s="96">
        <v>156</v>
      </c>
      <c r="B158" s="37">
        <v>201105</v>
      </c>
      <c r="C158" s="37" t="s">
        <v>199</v>
      </c>
      <c r="D158" s="37">
        <v>1</v>
      </c>
    </row>
    <row r="159" spans="1:4">
      <c r="A159" s="96">
        <v>157</v>
      </c>
      <c r="B159" s="37">
        <v>201105</v>
      </c>
      <c r="C159" s="37" t="s">
        <v>201</v>
      </c>
      <c r="D159" s="37">
        <v>539</v>
      </c>
    </row>
    <row r="160" spans="1:4">
      <c r="A160" s="96">
        <v>158</v>
      </c>
      <c r="B160" s="37">
        <v>201105</v>
      </c>
      <c r="C160" s="37" t="s">
        <v>202</v>
      </c>
      <c r="D160" s="37">
        <v>145</v>
      </c>
    </row>
    <row r="161" spans="1:4">
      <c r="A161" s="96">
        <v>159</v>
      </c>
      <c r="B161" s="37">
        <v>201104</v>
      </c>
      <c r="C161" s="37" t="s">
        <v>192</v>
      </c>
      <c r="D161" s="37">
        <v>832</v>
      </c>
    </row>
    <row r="162" spans="1:4">
      <c r="A162" s="96">
        <v>160</v>
      </c>
      <c r="B162" s="37">
        <v>201104</v>
      </c>
      <c r="C162" s="37" t="s">
        <v>193</v>
      </c>
      <c r="D162" s="37">
        <v>274</v>
      </c>
    </row>
    <row r="163" spans="1:4">
      <c r="A163" s="96">
        <v>161</v>
      </c>
      <c r="B163" s="37">
        <v>201104</v>
      </c>
      <c r="C163" s="37" t="s">
        <v>194</v>
      </c>
      <c r="D163" s="37">
        <v>89</v>
      </c>
    </row>
    <row r="164" spans="1:4">
      <c r="A164" s="96">
        <v>162</v>
      </c>
      <c r="B164" s="37">
        <v>201104</v>
      </c>
      <c r="C164" s="37" t="s">
        <v>195</v>
      </c>
      <c r="D164" s="37">
        <v>14</v>
      </c>
    </row>
    <row r="165" spans="1:4">
      <c r="A165" s="96">
        <v>163</v>
      </c>
      <c r="B165" s="37">
        <v>201104</v>
      </c>
      <c r="C165" s="37" t="s">
        <v>201</v>
      </c>
      <c r="D165" s="37">
        <v>514</v>
      </c>
    </row>
    <row r="166" spans="1:4">
      <c r="A166" s="96">
        <v>164</v>
      </c>
      <c r="B166" s="37">
        <v>201104</v>
      </c>
      <c r="C166" s="37" t="s">
        <v>202</v>
      </c>
      <c r="D166" s="37">
        <v>147</v>
      </c>
    </row>
    <row r="167" spans="1:4">
      <c r="A167" s="96">
        <v>165</v>
      </c>
      <c r="B167" s="37">
        <v>201103</v>
      </c>
      <c r="C167" s="37" t="s">
        <v>192</v>
      </c>
      <c r="D167" s="37">
        <v>862</v>
      </c>
    </row>
    <row r="168" spans="1:4">
      <c r="A168" s="96">
        <v>166</v>
      </c>
      <c r="B168" s="37">
        <v>201103</v>
      </c>
      <c r="C168" s="37" t="s">
        <v>193</v>
      </c>
      <c r="D168" s="37">
        <v>279</v>
      </c>
    </row>
    <row r="169" spans="1:4">
      <c r="A169" s="96">
        <v>167</v>
      </c>
      <c r="B169" s="37">
        <v>201103</v>
      </c>
      <c r="C169" s="37" t="s">
        <v>194</v>
      </c>
      <c r="D169" s="37">
        <v>94</v>
      </c>
    </row>
    <row r="170" spans="1:4">
      <c r="A170" s="96">
        <v>168</v>
      </c>
      <c r="B170" s="37">
        <v>201103</v>
      </c>
      <c r="C170" s="37" t="s">
        <v>195</v>
      </c>
      <c r="D170" s="37">
        <v>16</v>
      </c>
    </row>
    <row r="171" spans="1:4">
      <c r="A171" s="96">
        <v>169</v>
      </c>
      <c r="B171" s="37">
        <v>201103</v>
      </c>
      <c r="C171" s="37" t="s">
        <v>199</v>
      </c>
      <c r="D171" s="37">
        <v>1</v>
      </c>
    </row>
    <row r="172" spans="1:4">
      <c r="A172" s="96">
        <v>170</v>
      </c>
      <c r="B172" s="37">
        <v>201103</v>
      </c>
      <c r="C172" s="37" t="s">
        <v>200</v>
      </c>
      <c r="D172" s="37">
        <v>1</v>
      </c>
    </row>
    <row r="173" spans="1:4">
      <c r="A173" s="96">
        <v>171</v>
      </c>
      <c r="B173" s="37">
        <v>201103</v>
      </c>
      <c r="C173" s="37" t="s">
        <v>201</v>
      </c>
      <c r="D173" s="37">
        <v>548</v>
      </c>
    </row>
    <row r="174" spans="1:4">
      <c r="A174" s="96">
        <v>172</v>
      </c>
      <c r="B174" s="37">
        <v>201103</v>
      </c>
      <c r="C174" s="37" t="s">
        <v>202</v>
      </c>
      <c r="D174" s="37">
        <v>140</v>
      </c>
    </row>
    <row r="175" spans="1:4">
      <c r="A175" s="96">
        <v>173</v>
      </c>
      <c r="B175" s="37">
        <v>201102</v>
      </c>
      <c r="C175" s="37" t="s">
        <v>192</v>
      </c>
      <c r="D175" s="37">
        <v>838</v>
      </c>
    </row>
    <row r="176" spans="1:4">
      <c r="A176" s="96">
        <v>174</v>
      </c>
      <c r="B176" s="37">
        <v>201102</v>
      </c>
      <c r="C176" s="37" t="s">
        <v>193</v>
      </c>
      <c r="D176" s="37">
        <v>258</v>
      </c>
    </row>
    <row r="177" spans="1:4">
      <c r="A177" s="96">
        <v>175</v>
      </c>
      <c r="B177" s="37">
        <v>201102</v>
      </c>
      <c r="C177" s="37" t="s">
        <v>194</v>
      </c>
      <c r="D177" s="37">
        <v>86</v>
      </c>
    </row>
    <row r="178" spans="1:4">
      <c r="A178" s="96">
        <v>176</v>
      </c>
      <c r="B178" s="37">
        <v>201102</v>
      </c>
      <c r="C178" s="37" t="s">
        <v>195</v>
      </c>
      <c r="D178" s="37">
        <v>16</v>
      </c>
    </row>
    <row r="179" spans="1:4">
      <c r="A179" s="96">
        <v>177</v>
      </c>
      <c r="B179" s="37">
        <v>201102</v>
      </c>
      <c r="C179" s="37" t="s">
        <v>198</v>
      </c>
      <c r="D179" s="37">
        <v>1</v>
      </c>
    </row>
    <row r="180" spans="1:4">
      <c r="A180" s="96">
        <v>178</v>
      </c>
      <c r="B180" s="37">
        <v>201102</v>
      </c>
      <c r="C180" s="37" t="s">
        <v>199</v>
      </c>
      <c r="D180" s="37">
        <v>1</v>
      </c>
    </row>
    <row r="181" spans="1:4">
      <c r="A181" s="96">
        <v>179</v>
      </c>
      <c r="B181" s="37">
        <v>201102</v>
      </c>
      <c r="C181" s="37" t="s">
        <v>201</v>
      </c>
      <c r="D181" s="37">
        <v>502</v>
      </c>
    </row>
    <row r="182" spans="1:4">
      <c r="A182" s="96">
        <v>180</v>
      </c>
      <c r="B182" s="37">
        <v>201102</v>
      </c>
      <c r="C182" s="37" t="s">
        <v>202</v>
      </c>
      <c r="D182" s="37">
        <v>124</v>
      </c>
    </row>
    <row r="183" spans="1:4">
      <c r="A183" s="96">
        <v>181</v>
      </c>
      <c r="B183" s="37">
        <v>201101</v>
      </c>
      <c r="C183" s="37" t="s">
        <v>192</v>
      </c>
      <c r="D183" s="37">
        <v>887</v>
      </c>
    </row>
    <row r="184" spans="1:4">
      <c r="A184" s="96">
        <v>182</v>
      </c>
      <c r="B184" s="37">
        <v>201101</v>
      </c>
      <c r="C184" s="37" t="s">
        <v>193</v>
      </c>
      <c r="D184" s="37">
        <v>321</v>
      </c>
    </row>
    <row r="185" spans="1:4">
      <c r="A185" s="96">
        <v>183</v>
      </c>
      <c r="B185" s="37">
        <v>201101</v>
      </c>
      <c r="C185" s="37" t="s">
        <v>194</v>
      </c>
      <c r="D185" s="37">
        <v>109</v>
      </c>
    </row>
    <row r="186" spans="1:4">
      <c r="A186" s="96">
        <v>184</v>
      </c>
      <c r="B186" s="37">
        <v>201101</v>
      </c>
      <c r="C186" s="37" t="s">
        <v>195</v>
      </c>
      <c r="D186" s="37">
        <v>13</v>
      </c>
    </row>
    <row r="187" spans="1:4">
      <c r="A187" s="96">
        <v>185</v>
      </c>
      <c r="B187" s="37">
        <v>201101</v>
      </c>
      <c r="C187" s="37" t="s">
        <v>196</v>
      </c>
      <c r="D187" s="37">
        <v>1</v>
      </c>
    </row>
    <row r="188" spans="1:4">
      <c r="A188" s="96">
        <v>186</v>
      </c>
      <c r="B188" s="37">
        <v>201101</v>
      </c>
      <c r="C188" s="37" t="s">
        <v>198</v>
      </c>
      <c r="D188" s="37">
        <v>5</v>
      </c>
    </row>
    <row r="189" spans="1:4">
      <c r="A189" s="96">
        <v>187</v>
      </c>
      <c r="B189" s="37">
        <v>201101</v>
      </c>
      <c r="C189" s="37" t="s">
        <v>199</v>
      </c>
      <c r="D189" s="37">
        <v>12</v>
      </c>
    </row>
    <row r="190" spans="1:4">
      <c r="A190" s="96">
        <v>188</v>
      </c>
      <c r="B190" s="37">
        <v>201101</v>
      </c>
      <c r="C190" s="37" t="s">
        <v>201</v>
      </c>
      <c r="D190" s="37">
        <v>592</v>
      </c>
    </row>
    <row r="191" spans="1:4">
      <c r="A191" s="96">
        <v>189</v>
      </c>
      <c r="B191" s="37">
        <v>201101</v>
      </c>
      <c r="C191" s="37" t="s">
        <v>202</v>
      </c>
      <c r="D191" s="37">
        <v>169</v>
      </c>
    </row>
    <row r="192" spans="1:4">
      <c r="A192" s="96">
        <v>190</v>
      </c>
      <c r="B192" s="37">
        <v>201012</v>
      </c>
      <c r="C192" s="37" t="s">
        <v>192</v>
      </c>
      <c r="D192" s="37">
        <v>870</v>
      </c>
    </row>
    <row r="193" spans="1:4">
      <c r="A193" s="96">
        <v>191</v>
      </c>
      <c r="B193" s="37">
        <v>201012</v>
      </c>
      <c r="C193" s="37" t="s">
        <v>193</v>
      </c>
      <c r="D193" s="37">
        <v>263</v>
      </c>
    </row>
    <row r="194" spans="1:4">
      <c r="A194" s="96">
        <v>192</v>
      </c>
      <c r="B194" s="37">
        <v>201012</v>
      </c>
      <c r="C194" s="37" t="s">
        <v>194</v>
      </c>
      <c r="D194" s="37">
        <v>79</v>
      </c>
    </row>
    <row r="195" spans="1:4">
      <c r="A195" s="96">
        <v>193</v>
      </c>
      <c r="B195" s="37">
        <v>201012</v>
      </c>
      <c r="C195" s="37" t="s">
        <v>195</v>
      </c>
      <c r="D195" s="37">
        <v>15</v>
      </c>
    </row>
    <row r="196" spans="1:4">
      <c r="A196" s="96">
        <v>194</v>
      </c>
      <c r="B196" s="37">
        <v>201012</v>
      </c>
      <c r="C196" s="37" t="s">
        <v>198</v>
      </c>
      <c r="D196" s="37">
        <v>2</v>
      </c>
    </row>
    <row r="197" spans="1:4">
      <c r="A197" s="96">
        <v>195</v>
      </c>
      <c r="B197" s="37">
        <v>201012</v>
      </c>
      <c r="C197" s="37" t="s">
        <v>199</v>
      </c>
      <c r="D197" s="37">
        <v>1</v>
      </c>
    </row>
    <row r="198" spans="1:4">
      <c r="A198" s="96">
        <v>196</v>
      </c>
      <c r="B198" s="37">
        <v>201012</v>
      </c>
      <c r="C198" s="37" t="s">
        <v>201</v>
      </c>
      <c r="D198" s="37">
        <v>542</v>
      </c>
    </row>
    <row r="199" spans="1:4">
      <c r="A199" s="96">
        <v>197</v>
      </c>
      <c r="B199" s="37">
        <v>201012</v>
      </c>
      <c r="C199" s="37" t="s">
        <v>202</v>
      </c>
      <c r="D199" s="37">
        <v>132</v>
      </c>
    </row>
    <row r="200" spans="1:4">
      <c r="A200" s="96">
        <v>198</v>
      </c>
      <c r="B200" s="37">
        <v>201011</v>
      </c>
      <c r="C200" s="37" t="s">
        <v>192</v>
      </c>
      <c r="D200" s="37">
        <v>799</v>
      </c>
    </row>
    <row r="201" spans="1:4">
      <c r="A201" s="96">
        <v>199</v>
      </c>
      <c r="B201" s="37">
        <v>201011</v>
      </c>
      <c r="C201" s="37" t="s">
        <v>193</v>
      </c>
      <c r="D201" s="37">
        <v>247</v>
      </c>
    </row>
    <row r="202" spans="1:4">
      <c r="A202" s="96">
        <v>200</v>
      </c>
      <c r="B202" s="37">
        <v>201011</v>
      </c>
      <c r="C202" s="37" t="s">
        <v>194</v>
      </c>
      <c r="D202" s="37">
        <v>92</v>
      </c>
    </row>
    <row r="203" spans="1:4">
      <c r="A203" s="96">
        <v>201</v>
      </c>
      <c r="B203" s="37">
        <v>201011</v>
      </c>
      <c r="C203" s="37" t="s">
        <v>195</v>
      </c>
      <c r="D203" s="37">
        <v>17</v>
      </c>
    </row>
    <row r="204" spans="1:4">
      <c r="A204" s="96">
        <v>202</v>
      </c>
      <c r="B204" s="37">
        <v>201011</v>
      </c>
      <c r="C204" s="37" t="s">
        <v>196</v>
      </c>
      <c r="D204" s="37">
        <v>2</v>
      </c>
    </row>
    <row r="205" spans="1:4">
      <c r="A205" s="96">
        <v>203</v>
      </c>
      <c r="B205" s="37">
        <v>201011</v>
      </c>
      <c r="C205" s="37" t="s">
        <v>198</v>
      </c>
      <c r="D205" s="37">
        <v>4</v>
      </c>
    </row>
    <row r="206" spans="1:4">
      <c r="A206" s="96">
        <v>204</v>
      </c>
      <c r="B206" s="37">
        <v>201011</v>
      </c>
      <c r="C206" s="37" t="s">
        <v>199</v>
      </c>
      <c r="D206" s="37">
        <v>8</v>
      </c>
    </row>
    <row r="207" spans="1:4">
      <c r="A207" s="96">
        <v>205</v>
      </c>
      <c r="B207" s="37">
        <v>201011</v>
      </c>
      <c r="C207" s="37" t="s">
        <v>201</v>
      </c>
      <c r="D207" s="37">
        <v>506</v>
      </c>
    </row>
    <row r="208" spans="1:4">
      <c r="A208" s="96">
        <v>206</v>
      </c>
      <c r="B208" s="37">
        <v>201011</v>
      </c>
      <c r="C208" s="37" t="s">
        <v>202</v>
      </c>
      <c r="D208" s="37">
        <v>131</v>
      </c>
    </row>
    <row r="209" spans="1:4">
      <c r="A209" s="96">
        <v>207</v>
      </c>
      <c r="B209" s="37">
        <v>201010</v>
      </c>
      <c r="C209" s="37" t="s">
        <v>192</v>
      </c>
      <c r="D209" s="37">
        <v>808</v>
      </c>
    </row>
    <row r="210" spans="1:4">
      <c r="A210" s="96">
        <v>208</v>
      </c>
      <c r="B210" s="37">
        <v>201010</v>
      </c>
      <c r="C210" s="37" t="s">
        <v>193</v>
      </c>
      <c r="D210" s="37">
        <v>243</v>
      </c>
    </row>
    <row r="211" spans="1:4">
      <c r="A211" s="96">
        <v>209</v>
      </c>
      <c r="B211" s="37">
        <v>201010</v>
      </c>
      <c r="C211" s="37" t="s">
        <v>194</v>
      </c>
      <c r="D211" s="37">
        <v>77</v>
      </c>
    </row>
    <row r="212" spans="1:4">
      <c r="A212" s="96">
        <v>210</v>
      </c>
      <c r="B212" s="37">
        <v>201010</v>
      </c>
      <c r="C212" s="37" t="s">
        <v>195</v>
      </c>
      <c r="D212" s="37">
        <v>20</v>
      </c>
    </row>
    <row r="213" spans="1:4">
      <c r="A213" s="96">
        <v>211</v>
      </c>
      <c r="B213" s="37">
        <v>201010</v>
      </c>
      <c r="C213" s="37" t="s">
        <v>196</v>
      </c>
      <c r="D213" s="37">
        <v>6</v>
      </c>
    </row>
    <row r="214" spans="1:4">
      <c r="A214" s="96">
        <v>212</v>
      </c>
      <c r="B214" s="37">
        <v>201010</v>
      </c>
      <c r="C214" s="37" t="s">
        <v>197</v>
      </c>
      <c r="D214" s="37">
        <v>1</v>
      </c>
    </row>
    <row r="215" spans="1:4">
      <c r="A215" s="96">
        <v>213</v>
      </c>
      <c r="B215" s="37">
        <v>201010</v>
      </c>
      <c r="C215" s="37" t="s">
        <v>201</v>
      </c>
      <c r="D215" s="37">
        <v>488</v>
      </c>
    </row>
    <row r="216" spans="1:4">
      <c r="A216" s="96">
        <v>214</v>
      </c>
      <c r="B216" s="37">
        <v>201010</v>
      </c>
      <c r="C216" s="37" t="s">
        <v>202</v>
      </c>
      <c r="D216" s="37">
        <v>135</v>
      </c>
    </row>
    <row r="217" spans="1:4">
      <c r="A217" s="96">
        <v>215</v>
      </c>
      <c r="B217" s="37">
        <v>201009</v>
      </c>
      <c r="C217" s="37" t="s">
        <v>192</v>
      </c>
      <c r="D217" s="37">
        <v>776</v>
      </c>
    </row>
    <row r="218" spans="1:4">
      <c r="A218" s="96">
        <v>216</v>
      </c>
      <c r="B218" s="37">
        <v>201009</v>
      </c>
      <c r="C218" s="37" t="s">
        <v>193</v>
      </c>
      <c r="D218" s="37">
        <v>217</v>
      </c>
    </row>
    <row r="219" spans="1:4">
      <c r="A219" s="96">
        <v>217</v>
      </c>
      <c r="B219" s="37">
        <v>201009</v>
      </c>
      <c r="C219" s="37" t="s">
        <v>194</v>
      </c>
      <c r="D219" s="37">
        <v>63</v>
      </c>
    </row>
    <row r="220" spans="1:4">
      <c r="A220" s="96">
        <v>218</v>
      </c>
      <c r="B220" s="37">
        <v>201009</v>
      </c>
      <c r="C220" s="37" t="s">
        <v>195</v>
      </c>
      <c r="D220" s="37">
        <v>15</v>
      </c>
    </row>
    <row r="221" spans="1:4">
      <c r="A221" s="96">
        <v>219</v>
      </c>
      <c r="B221" s="37">
        <v>201009</v>
      </c>
      <c r="C221" s="37" t="s">
        <v>199</v>
      </c>
      <c r="D221" s="37">
        <v>1</v>
      </c>
    </row>
    <row r="222" spans="1:4">
      <c r="A222" s="96">
        <v>220</v>
      </c>
      <c r="B222" s="37">
        <v>201009</v>
      </c>
      <c r="C222" s="37" t="s">
        <v>201</v>
      </c>
      <c r="D222" s="37">
        <v>470</v>
      </c>
    </row>
    <row r="223" spans="1:4">
      <c r="A223" s="96">
        <v>221</v>
      </c>
      <c r="B223" s="37">
        <v>201009</v>
      </c>
      <c r="C223" s="37" t="s">
        <v>202</v>
      </c>
      <c r="D223" s="37">
        <v>114</v>
      </c>
    </row>
    <row r="224" spans="1:4">
      <c r="A224" s="96">
        <v>222</v>
      </c>
      <c r="B224" s="37">
        <v>201008</v>
      </c>
      <c r="C224" s="37" t="s">
        <v>192</v>
      </c>
      <c r="D224" s="37">
        <v>769</v>
      </c>
    </row>
    <row r="225" spans="1:4">
      <c r="A225" s="96">
        <v>223</v>
      </c>
      <c r="B225" s="37">
        <v>201008</v>
      </c>
      <c r="C225" s="37" t="s">
        <v>193</v>
      </c>
      <c r="D225" s="37">
        <v>232</v>
      </c>
    </row>
    <row r="226" spans="1:4">
      <c r="A226" s="96">
        <v>224</v>
      </c>
      <c r="B226" s="37">
        <v>201008</v>
      </c>
      <c r="C226" s="37" t="s">
        <v>194</v>
      </c>
      <c r="D226" s="37">
        <v>73</v>
      </c>
    </row>
    <row r="227" spans="1:4">
      <c r="A227" s="96">
        <v>225</v>
      </c>
      <c r="B227" s="37">
        <v>201008</v>
      </c>
      <c r="C227" s="37" t="s">
        <v>195</v>
      </c>
      <c r="D227" s="37">
        <v>11</v>
      </c>
    </row>
    <row r="228" spans="1:4">
      <c r="A228" s="96">
        <v>226</v>
      </c>
      <c r="B228" s="37">
        <v>201008</v>
      </c>
      <c r="C228" s="37" t="s">
        <v>196</v>
      </c>
      <c r="D228" s="37">
        <v>1</v>
      </c>
    </row>
    <row r="229" spans="1:4">
      <c r="A229" s="96">
        <v>227</v>
      </c>
      <c r="B229" s="37">
        <v>201008</v>
      </c>
      <c r="C229" s="37" t="s">
        <v>198</v>
      </c>
      <c r="D229" s="37">
        <v>1</v>
      </c>
    </row>
    <row r="230" spans="1:4">
      <c r="A230" s="96">
        <v>228</v>
      </c>
      <c r="B230" s="37">
        <v>201008</v>
      </c>
      <c r="C230" s="37" t="s">
        <v>199</v>
      </c>
      <c r="D230" s="37">
        <v>3</v>
      </c>
    </row>
    <row r="231" spans="1:4">
      <c r="A231" s="96">
        <v>229</v>
      </c>
      <c r="B231" s="37">
        <v>201008</v>
      </c>
      <c r="C231" s="37" t="s">
        <v>201</v>
      </c>
      <c r="D231" s="37">
        <v>457</v>
      </c>
    </row>
    <row r="232" spans="1:4">
      <c r="A232" s="96">
        <v>230</v>
      </c>
      <c r="B232" s="37">
        <v>201008</v>
      </c>
      <c r="C232" s="37" t="s">
        <v>202</v>
      </c>
      <c r="D232" s="37">
        <v>116</v>
      </c>
    </row>
    <row r="233" spans="1:4">
      <c r="A233" s="96">
        <v>231</v>
      </c>
      <c r="B233" s="37">
        <v>201007</v>
      </c>
      <c r="C233" s="37" t="s">
        <v>192</v>
      </c>
      <c r="D233" s="37">
        <v>797</v>
      </c>
    </row>
    <row r="234" spans="1:4">
      <c r="A234" s="96">
        <v>232</v>
      </c>
      <c r="B234" s="37">
        <v>201007</v>
      </c>
      <c r="C234" s="37" t="s">
        <v>193</v>
      </c>
      <c r="D234" s="37">
        <v>224</v>
      </c>
    </row>
    <row r="235" spans="1:4">
      <c r="A235" s="96">
        <v>233</v>
      </c>
      <c r="B235" s="37">
        <v>201007</v>
      </c>
      <c r="C235" s="37" t="s">
        <v>194</v>
      </c>
      <c r="D235" s="37">
        <v>72</v>
      </c>
    </row>
    <row r="236" spans="1:4">
      <c r="A236" s="96">
        <v>234</v>
      </c>
      <c r="B236" s="37">
        <v>201007</v>
      </c>
      <c r="C236" s="37" t="s">
        <v>195</v>
      </c>
      <c r="D236" s="37">
        <v>9</v>
      </c>
    </row>
    <row r="237" spans="1:4">
      <c r="A237" s="96">
        <v>235</v>
      </c>
      <c r="B237" s="37">
        <v>201007</v>
      </c>
      <c r="C237" s="37" t="s">
        <v>196</v>
      </c>
      <c r="D237" s="37">
        <v>1</v>
      </c>
    </row>
    <row r="238" spans="1:4">
      <c r="A238" s="96">
        <v>236</v>
      </c>
      <c r="B238" s="37">
        <v>201007</v>
      </c>
      <c r="C238" s="37" t="s">
        <v>199</v>
      </c>
      <c r="D238" s="37">
        <v>1</v>
      </c>
    </row>
    <row r="239" spans="1:4">
      <c r="A239" s="96">
        <v>237</v>
      </c>
      <c r="B239" s="37">
        <v>201007</v>
      </c>
      <c r="C239" s="37" t="s">
        <v>201</v>
      </c>
      <c r="D239" s="37">
        <v>471</v>
      </c>
    </row>
    <row r="240" spans="1:4">
      <c r="A240" s="96">
        <v>238</v>
      </c>
      <c r="B240" s="37">
        <v>201007</v>
      </c>
      <c r="C240" s="37" t="s">
        <v>202</v>
      </c>
      <c r="D240" s="37">
        <v>109</v>
      </c>
    </row>
    <row r="241" spans="1:4">
      <c r="A241" s="96">
        <v>239</v>
      </c>
      <c r="B241" s="37">
        <v>201006</v>
      </c>
      <c r="C241" s="37" t="s">
        <v>192</v>
      </c>
      <c r="D241" s="37">
        <v>782</v>
      </c>
    </row>
    <row r="242" spans="1:4">
      <c r="A242" s="96">
        <v>240</v>
      </c>
      <c r="B242" s="37">
        <v>201006</v>
      </c>
      <c r="C242" s="37" t="s">
        <v>193</v>
      </c>
      <c r="D242" s="37">
        <v>202</v>
      </c>
    </row>
    <row r="243" spans="1:4">
      <c r="A243" s="96">
        <v>241</v>
      </c>
      <c r="B243" s="37">
        <v>201006</v>
      </c>
      <c r="C243" s="37" t="s">
        <v>194</v>
      </c>
      <c r="D243" s="37">
        <v>69</v>
      </c>
    </row>
    <row r="244" spans="1:4">
      <c r="A244" s="96">
        <v>242</v>
      </c>
      <c r="B244" s="37">
        <v>201006</v>
      </c>
      <c r="C244" s="37" t="s">
        <v>195</v>
      </c>
      <c r="D244" s="37">
        <v>10</v>
      </c>
    </row>
    <row r="245" spans="1:4">
      <c r="A245" s="96">
        <v>243</v>
      </c>
      <c r="B245" s="37">
        <v>201006</v>
      </c>
      <c r="C245" s="37" t="s">
        <v>198</v>
      </c>
      <c r="D245" s="37">
        <v>4</v>
      </c>
    </row>
    <row r="246" spans="1:4">
      <c r="A246" s="96">
        <v>244</v>
      </c>
      <c r="B246" s="37">
        <v>201006</v>
      </c>
      <c r="C246" s="37" t="s">
        <v>201</v>
      </c>
      <c r="D246" s="37">
        <v>461</v>
      </c>
    </row>
    <row r="247" spans="1:4">
      <c r="A247" s="96">
        <v>245</v>
      </c>
      <c r="B247" s="37">
        <v>201006</v>
      </c>
      <c r="C247" s="37" t="s">
        <v>202</v>
      </c>
      <c r="D247" s="37">
        <v>111</v>
      </c>
    </row>
    <row r="248" spans="1:4">
      <c r="A248" s="96">
        <v>246</v>
      </c>
      <c r="B248" s="37">
        <v>201005</v>
      </c>
      <c r="C248" s="37" t="s">
        <v>192</v>
      </c>
      <c r="D248" s="37">
        <v>806</v>
      </c>
    </row>
    <row r="249" spans="1:4">
      <c r="A249" s="96">
        <v>247</v>
      </c>
      <c r="B249" s="37">
        <v>201005</v>
      </c>
      <c r="C249" s="37" t="s">
        <v>193</v>
      </c>
      <c r="D249" s="37">
        <v>231</v>
      </c>
    </row>
    <row r="250" spans="1:4">
      <c r="A250" s="96">
        <v>248</v>
      </c>
      <c r="B250" s="37">
        <v>201005</v>
      </c>
      <c r="C250" s="37" t="s">
        <v>194</v>
      </c>
      <c r="D250" s="37">
        <v>76</v>
      </c>
    </row>
    <row r="251" spans="1:4">
      <c r="A251" s="96">
        <v>249</v>
      </c>
      <c r="B251" s="37">
        <v>201005</v>
      </c>
      <c r="C251" s="37" t="s">
        <v>195</v>
      </c>
      <c r="D251" s="37">
        <v>10</v>
      </c>
    </row>
    <row r="252" spans="1:4">
      <c r="A252" s="96">
        <v>250</v>
      </c>
      <c r="B252" s="37">
        <v>201005</v>
      </c>
      <c r="C252" s="37" t="s">
        <v>196</v>
      </c>
      <c r="D252" s="37">
        <v>4</v>
      </c>
    </row>
    <row r="253" spans="1:4">
      <c r="A253" s="96">
        <v>251</v>
      </c>
      <c r="B253" s="37">
        <v>201005</v>
      </c>
      <c r="C253" s="37" t="s">
        <v>198</v>
      </c>
      <c r="D253" s="37">
        <v>1</v>
      </c>
    </row>
    <row r="254" spans="1:4">
      <c r="A254" s="96">
        <v>252</v>
      </c>
      <c r="B254" s="37">
        <v>201005</v>
      </c>
      <c r="C254" s="37" t="s">
        <v>199</v>
      </c>
      <c r="D254" s="37">
        <v>3</v>
      </c>
    </row>
    <row r="255" spans="1:4">
      <c r="A255" s="96">
        <v>253</v>
      </c>
      <c r="B255" s="37">
        <v>201005</v>
      </c>
      <c r="C255" s="37" t="s">
        <v>201</v>
      </c>
      <c r="D255" s="37">
        <v>491</v>
      </c>
    </row>
    <row r="256" spans="1:4">
      <c r="A256" s="96">
        <v>254</v>
      </c>
      <c r="B256" s="37">
        <v>201005</v>
      </c>
      <c r="C256" s="37" t="s">
        <v>202</v>
      </c>
      <c r="D256" s="37">
        <v>120</v>
      </c>
    </row>
    <row r="257" spans="1:4">
      <c r="A257" s="96">
        <v>255</v>
      </c>
      <c r="B257" s="37">
        <v>201004</v>
      </c>
      <c r="C257" s="37" t="s">
        <v>192</v>
      </c>
      <c r="D257" s="37">
        <v>747</v>
      </c>
    </row>
    <row r="258" spans="1:4">
      <c r="A258" s="96">
        <v>256</v>
      </c>
      <c r="B258" s="37">
        <v>201004</v>
      </c>
      <c r="C258" s="37" t="s">
        <v>193</v>
      </c>
      <c r="D258" s="37">
        <v>209</v>
      </c>
    </row>
    <row r="259" spans="1:4">
      <c r="A259" s="96">
        <v>257</v>
      </c>
      <c r="B259" s="37">
        <v>201004</v>
      </c>
      <c r="C259" s="37" t="s">
        <v>194</v>
      </c>
      <c r="D259" s="37">
        <v>76</v>
      </c>
    </row>
    <row r="260" spans="1:4">
      <c r="A260" s="96">
        <v>258</v>
      </c>
      <c r="B260" s="37">
        <v>201004</v>
      </c>
      <c r="C260" s="37" t="s">
        <v>195</v>
      </c>
      <c r="D260" s="37">
        <v>11</v>
      </c>
    </row>
    <row r="261" spans="1:4">
      <c r="A261" s="96">
        <v>259</v>
      </c>
      <c r="B261" s="37">
        <v>201004</v>
      </c>
      <c r="C261" s="37" t="s">
        <v>196</v>
      </c>
      <c r="D261" s="37">
        <v>1</v>
      </c>
    </row>
    <row r="262" spans="1:4">
      <c r="A262" s="96">
        <v>260</v>
      </c>
      <c r="B262" s="37">
        <v>201004</v>
      </c>
      <c r="C262" s="37" t="s">
        <v>197</v>
      </c>
      <c r="D262" s="37">
        <v>1</v>
      </c>
    </row>
    <row r="263" spans="1:4">
      <c r="A263" s="96">
        <v>261</v>
      </c>
      <c r="B263" s="37">
        <v>201004</v>
      </c>
      <c r="C263" s="37" t="s">
        <v>198</v>
      </c>
      <c r="D263" s="37">
        <v>1</v>
      </c>
    </row>
    <row r="264" spans="1:4">
      <c r="A264" s="96">
        <v>262</v>
      </c>
      <c r="B264" s="37">
        <v>201004</v>
      </c>
      <c r="C264" s="37" t="s">
        <v>201</v>
      </c>
      <c r="D264" s="37">
        <v>450</v>
      </c>
    </row>
    <row r="265" spans="1:4">
      <c r="A265" s="96">
        <v>263</v>
      </c>
      <c r="B265" s="37">
        <v>201004</v>
      </c>
      <c r="C265" s="37" t="s">
        <v>202</v>
      </c>
      <c r="D265" s="37">
        <v>93</v>
      </c>
    </row>
    <row r="266" spans="1:4">
      <c r="A266" s="96">
        <v>264</v>
      </c>
      <c r="B266" s="37">
        <v>201003</v>
      </c>
      <c r="C266" s="37" t="s">
        <v>192</v>
      </c>
      <c r="D266" s="37">
        <v>790</v>
      </c>
    </row>
    <row r="267" spans="1:4">
      <c r="A267" s="96">
        <v>265</v>
      </c>
      <c r="B267" s="37">
        <v>201003</v>
      </c>
      <c r="C267" s="37" t="s">
        <v>193</v>
      </c>
      <c r="D267" s="37">
        <v>222</v>
      </c>
    </row>
    <row r="268" spans="1:4">
      <c r="A268" s="96">
        <v>266</v>
      </c>
      <c r="B268" s="37">
        <v>201003</v>
      </c>
      <c r="C268" s="37" t="s">
        <v>194</v>
      </c>
      <c r="D268" s="37">
        <v>83</v>
      </c>
    </row>
    <row r="269" spans="1:4">
      <c r="A269" s="96">
        <v>267</v>
      </c>
      <c r="B269" s="37">
        <v>201003</v>
      </c>
      <c r="C269" s="37" t="s">
        <v>195</v>
      </c>
      <c r="D269" s="37">
        <v>19</v>
      </c>
    </row>
    <row r="270" spans="1:4">
      <c r="A270" s="96">
        <v>268</v>
      </c>
      <c r="B270" s="37">
        <v>201003</v>
      </c>
      <c r="C270" s="37" t="s">
        <v>197</v>
      </c>
      <c r="D270" s="37">
        <v>1</v>
      </c>
    </row>
    <row r="271" spans="1:4">
      <c r="A271" s="96">
        <v>269</v>
      </c>
      <c r="B271" s="37">
        <v>201003</v>
      </c>
      <c r="C271" s="37" t="s">
        <v>198</v>
      </c>
      <c r="D271" s="37">
        <v>2</v>
      </c>
    </row>
    <row r="272" spans="1:4">
      <c r="A272" s="96">
        <v>270</v>
      </c>
      <c r="B272" s="37">
        <v>201003</v>
      </c>
      <c r="C272" s="37" t="s">
        <v>199</v>
      </c>
      <c r="D272" s="37">
        <v>5</v>
      </c>
    </row>
    <row r="273" spans="1:4">
      <c r="A273" s="96">
        <v>271</v>
      </c>
      <c r="B273" s="37">
        <v>201003</v>
      </c>
      <c r="C273" s="37" t="s">
        <v>201</v>
      </c>
      <c r="D273" s="37">
        <v>493</v>
      </c>
    </row>
    <row r="274" spans="1:4">
      <c r="A274" s="96">
        <v>272</v>
      </c>
      <c r="B274" s="37">
        <v>201003</v>
      </c>
      <c r="C274" s="37" t="s">
        <v>202</v>
      </c>
      <c r="D274" s="37">
        <v>104</v>
      </c>
    </row>
    <row r="275" spans="1:4">
      <c r="A275" s="96">
        <v>273</v>
      </c>
      <c r="B275" s="37">
        <v>201002</v>
      </c>
      <c r="C275" s="37" t="s">
        <v>192</v>
      </c>
      <c r="D275" s="37">
        <v>750</v>
      </c>
    </row>
    <row r="276" spans="1:4">
      <c r="A276" s="96">
        <v>274</v>
      </c>
      <c r="B276" s="37">
        <v>201002</v>
      </c>
      <c r="C276" s="37" t="s">
        <v>193</v>
      </c>
      <c r="D276" s="37">
        <v>198</v>
      </c>
    </row>
    <row r="277" spans="1:4">
      <c r="A277" s="96">
        <v>275</v>
      </c>
      <c r="B277" s="37">
        <v>201002</v>
      </c>
      <c r="C277" s="37" t="s">
        <v>194</v>
      </c>
      <c r="D277" s="37">
        <v>61</v>
      </c>
    </row>
    <row r="278" spans="1:4">
      <c r="A278" s="96">
        <v>276</v>
      </c>
      <c r="B278" s="37">
        <v>201002</v>
      </c>
      <c r="C278" s="37" t="s">
        <v>195</v>
      </c>
      <c r="D278" s="37">
        <v>14</v>
      </c>
    </row>
    <row r="279" spans="1:4">
      <c r="A279" s="96">
        <v>277</v>
      </c>
      <c r="B279" s="37">
        <v>201002</v>
      </c>
      <c r="C279" s="37" t="s">
        <v>196</v>
      </c>
      <c r="D279" s="37">
        <v>2</v>
      </c>
    </row>
    <row r="280" spans="1:4">
      <c r="A280" s="96">
        <v>278</v>
      </c>
      <c r="B280" s="37">
        <v>201002</v>
      </c>
      <c r="C280" s="37" t="s">
        <v>197</v>
      </c>
      <c r="D280" s="37">
        <v>1</v>
      </c>
    </row>
    <row r="281" spans="1:4">
      <c r="A281" s="96">
        <v>279</v>
      </c>
      <c r="B281" s="37">
        <v>201002</v>
      </c>
      <c r="C281" s="37" t="s">
        <v>199</v>
      </c>
      <c r="D281" s="37">
        <v>3</v>
      </c>
    </row>
    <row r="282" spans="1:4">
      <c r="A282" s="96">
        <v>280</v>
      </c>
      <c r="B282" s="37">
        <v>201002</v>
      </c>
      <c r="C282" s="37" t="s">
        <v>201</v>
      </c>
      <c r="D282" s="37">
        <v>442</v>
      </c>
    </row>
    <row r="283" spans="1:4">
      <c r="A283" s="96">
        <v>281</v>
      </c>
      <c r="B283" s="37">
        <v>201002</v>
      </c>
      <c r="C283" s="37" t="s">
        <v>202</v>
      </c>
      <c r="D283" s="37">
        <v>95</v>
      </c>
    </row>
    <row r="284" spans="1:4">
      <c r="A284" s="96">
        <v>282</v>
      </c>
      <c r="B284" s="37">
        <v>201001</v>
      </c>
      <c r="C284" s="37" t="s">
        <v>192</v>
      </c>
      <c r="D284" s="37">
        <v>812</v>
      </c>
    </row>
    <row r="285" spans="1:4">
      <c r="A285" s="96">
        <v>283</v>
      </c>
      <c r="B285" s="37">
        <v>201001</v>
      </c>
      <c r="C285" s="37" t="s">
        <v>193</v>
      </c>
      <c r="D285" s="37">
        <v>257</v>
      </c>
    </row>
    <row r="286" spans="1:4">
      <c r="A286" s="96">
        <v>284</v>
      </c>
      <c r="B286" s="37">
        <v>201001</v>
      </c>
      <c r="C286" s="37" t="s">
        <v>194</v>
      </c>
      <c r="D286" s="37">
        <v>102</v>
      </c>
    </row>
    <row r="287" spans="1:4">
      <c r="A287" s="96">
        <v>285</v>
      </c>
      <c r="B287" s="37">
        <v>201001</v>
      </c>
      <c r="C287" s="37" t="s">
        <v>195</v>
      </c>
      <c r="D287" s="37">
        <v>18</v>
      </c>
    </row>
    <row r="288" spans="1:4">
      <c r="A288" s="96">
        <v>286</v>
      </c>
      <c r="B288" s="37">
        <v>201001</v>
      </c>
      <c r="C288" s="37" t="s">
        <v>201</v>
      </c>
      <c r="D288" s="37">
        <v>525</v>
      </c>
    </row>
    <row r="289" spans="1:4">
      <c r="A289" s="96">
        <v>287</v>
      </c>
      <c r="B289" s="37">
        <v>201001</v>
      </c>
      <c r="C289" s="37" t="s">
        <v>202</v>
      </c>
      <c r="D289" s="37">
        <v>116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B3EF-9BE9-4D07-A847-9FA0FE993C92}">
  <dimension ref="A1:D283"/>
  <sheetViews>
    <sheetView workbookViewId="0"/>
  </sheetViews>
  <sheetFormatPr defaultColWidth="8.77734375" defaultRowHeight="17.45"/>
  <cols>
    <col min="1" max="16384" width="8.77734375" style="37"/>
  </cols>
  <sheetData>
    <row r="1" spans="1:4">
      <c r="B1" s="96" t="s">
        <v>258</v>
      </c>
      <c r="C1" s="96" t="s">
        <v>259</v>
      </c>
      <c r="D1" s="96" t="s">
        <v>90</v>
      </c>
    </row>
    <row r="2" spans="1:4">
      <c r="A2" s="96">
        <v>0</v>
      </c>
      <c r="B2" s="37">
        <v>201210</v>
      </c>
      <c r="C2" s="37" t="s">
        <v>192</v>
      </c>
      <c r="D2" s="37">
        <v>7</v>
      </c>
    </row>
    <row r="3" spans="1:4">
      <c r="A3" s="96">
        <v>1</v>
      </c>
      <c r="B3" s="37">
        <v>201210</v>
      </c>
      <c r="C3" s="37" t="s">
        <v>193</v>
      </c>
      <c r="D3" s="37">
        <v>1</v>
      </c>
    </row>
    <row r="4" spans="1:4">
      <c r="A4" s="96">
        <v>2</v>
      </c>
      <c r="B4" s="37">
        <v>201210</v>
      </c>
      <c r="C4" s="37" t="s">
        <v>198</v>
      </c>
      <c r="D4" s="37">
        <v>2</v>
      </c>
    </row>
    <row r="5" spans="1:4">
      <c r="A5" s="96">
        <v>3</v>
      </c>
      <c r="B5" s="37">
        <v>201210</v>
      </c>
      <c r="C5" s="37" t="s">
        <v>199</v>
      </c>
      <c r="D5" s="37">
        <v>3</v>
      </c>
    </row>
    <row r="6" spans="1:4">
      <c r="A6" s="96">
        <v>4</v>
      </c>
      <c r="B6" s="37">
        <v>201210</v>
      </c>
      <c r="C6" s="37" t="s">
        <v>201</v>
      </c>
      <c r="D6" s="37">
        <v>2</v>
      </c>
    </row>
    <row r="7" spans="1:4">
      <c r="A7" s="96">
        <v>5</v>
      </c>
      <c r="B7" s="37">
        <v>201209</v>
      </c>
      <c r="C7" s="37" t="s">
        <v>192</v>
      </c>
      <c r="D7" s="37">
        <v>795</v>
      </c>
    </row>
    <row r="8" spans="1:4">
      <c r="A8" s="96">
        <v>6</v>
      </c>
      <c r="B8" s="37">
        <v>201209</v>
      </c>
      <c r="C8" s="37" t="s">
        <v>193</v>
      </c>
      <c r="D8" s="37">
        <v>370</v>
      </c>
    </row>
    <row r="9" spans="1:4">
      <c r="A9" s="96">
        <v>7</v>
      </c>
      <c r="B9" s="37">
        <v>201209</v>
      </c>
      <c r="C9" s="37" t="s">
        <v>194</v>
      </c>
      <c r="D9" s="37">
        <v>74</v>
      </c>
    </row>
    <row r="10" spans="1:4">
      <c r="A10" s="96">
        <v>8</v>
      </c>
      <c r="B10" s="37">
        <v>201209</v>
      </c>
      <c r="C10" s="37" t="s">
        <v>195</v>
      </c>
      <c r="D10" s="37">
        <v>29</v>
      </c>
    </row>
    <row r="11" spans="1:4">
      <c r="A11" s="96">
        <v>9</v>
      </c>
      <c r="B11" s="37">
        <v>201209</v>
      </c>
      <c r="C11" s="37" t="s">
        <v>196</v>
      </c>
      <c r="D11" s="37">
        <v>1</v>
      </c>
    </row>
    <row r="12" spans="1:4">
      <c r="A12" s="96">
        <v>10</v>
      </c>
      <c r="B12" s="37">
        <v>201209</v>
      </c>
      <c r="C12" s="37" t="s">
        <v>197</v>
      </c>
      <c r="D12" s="37">
        <v>1</v>
      </c>
    </row>
    <row r="13" spans="1:4">
      <c r="A13" s="96">
        <v>11</v>
      </c>
      <c r="B13" s="37">
        <v>201209</v>
      </c>
      <c r="C13" s="37" t="s">
        <v>199</v>
      </c>
      <c r="D13" s="37">
        <v>4</v>
      </c>
    </row>
    <row r="14" spans="1:4">
      <c r="A14" s="96">
        <v>12</v>
      </c>
      <c r="B14" s="37">
        <v>201209</v>
      </c>
      <c r="C14" s="37" t="s">
        <v>201</v>
      </c>
      <c r="D14" s="37">
        <v>453</v>
      </c>
    </row>
    <row r="15" spans="1:4">
      <c r="A15" s="96">
        <v>13</v>
      </c>
      <c r="B15" s="37">
        <v>201209</v>
      </c>
      <c r="C15" s="37" t="s">
        <v>202</v>
      </c>
      <c r="D15" s="37">
        <v>230</v>
      </c>
    </row>
    <row r="16" spans="1:4">
      <c r="A16" s="96">
        <v>14</v>
      </c>
      <c r="B16" s="37">
        <v>201208</v>
      </c>
      <c r="C16" s="37" t="s">
        <v>192</v>
      </c>
      <c r="D16" s="37">
        <v>778</v>
      </c>
    </row>
    <row r="17" spans="1:4">
      <c r="A17" s="96">
        <v>15</v>
      </c>
      <c r="B17" s="37">
        <v>201208</v>
      </c>
      <c r="C17" s="37" t="s">
        <v>193</v>
      </c>
      <c r="D17" s="37">
        <v>384</v>
      </c>
    </row>
    <row r="18" spans="1:4">
      <c r="A18" s="96">
        <v>16</v>
      </c>
      <c r="B18" s="37">
        <v>201208</v>
      </c>
      <c r="C18" s="37" t="s">
        <v>194</v>
      </c>
      <c r="D18" s="37">
        <v>76</v>
      </c>
    </row>
    <row r="19" spans="1:4">
      <c r="A19" s="96">
        <v>17</v>
      </c>
      <c r="B19" s="37">
        <v>201208</v>
      </c>
      <c r="C19" s="37" t="s">
        <v>195</v>
      </c>
      <c r="D19" s="37">
        <v>20</v>
      </c>
    </row>
    <row r="20" spans="1:4">
      <c r="A20" s="96">
        <v>18</v>
      </c>
      <c r="B20" s="37">
        <v>201208</v>
      </c>
      <c r="C20" s="37" t="s">
        <v>198</v>
      </c>
      <c r="D20" s="37">
        <v>1</v>
      </c>
    </row>
    <row r="21" spans="1:4">
      <c r="A21" s="96">
        <v>19</v>
      </c>
      <c r="B21" s="37">
        <v>201208</v>
      </c>
      <c r="C21" s="37" t="s">
        <v>201</v>
      </c>
      <c r="D21" s="37">
        <v>454</v>
      </c>
    </row>
    <row r="22" spans="1:4">
      <c r="A22" s="96">
        <v>20</v>
      </c>
      <c r="B22" s="37">
        <v>201208</v>
      </c>
      <c r="C22" s="37" t="s">
        <v>202</v>
      </c>
      <c r="D22" s="37">
        <v>214</v>
      </c>
    </row>
    <row r="23" spans="1:4">
      <c r="A23" s="96">
        <v>21</v>
      </c>
      <c r="B23" s="37">
        <v>201207</v>
      </c>
      <c r="C23" s="37" t="s">
        <v>192</v>
      </c>
      <c r="D23" s="37">
        <v>812</v>
      </c>
    </row>
    <row r="24" spans="1:4">
      <c r="A24" s="96">
        <v>22</v>
      </c>
      <c r="B24" s="37">
        <v>201207</v>
      </c>
      <c r="C24" s="37" t="s">
        <v>193</v>
      </c>
      <c r="D24" s="37">
        <v>336</v>
      </c>
    </row>
    <row r="25" spans="1:4">
      <c r="A25" s="96">
        <v>23</v>
      </c>
      <c r="B25" s="37">
        <v>201207</v>
      </c>
      <c r="C25" s="37" t="s">
        <v>194</v>
      </c>
      <c r="D25" s="37">
        <v>74</v>
      </c>
    </row>
    <row r="26" spans="1:4">
      <c r="A26" s="96">
        <v>24</v>
      </c>
      <c r="B26" s="37">
        <v>201207</v>
      </c>
      <c r="C26" s="37" t="s">
        <v>195</v>
      </c>
      <c r="D26" s="37">
        <v>26</v>
      </c>
    </row>
    <row r="27" spans="1:4">
      <c r="A27" s="96">
        <v>25</v>
      </c>
      <c r="B27" s="37">
        <v>201207</v>
      </c>
      <c r="C27" s="37" t="s">
        <v>196</v>
      </c>
      <c r="D27" s="37">
        <v>1</v>
      </c>
    </row>
    <row r="28" spans="1:4">
      <c r="A28" s="96">
        <v>26</v>
      </c>
      <c r="B28" s="37">
        <v>201207</v>
      </c>
      <c r="C28" s="37" t="s">
        <v>198</v>
      </c>
      <c r="D28" s="37">
        <v>2</v>
      </c>
    </row>
    <row r="29" spans="1:4">
      <c r="A29" s="96">
        <v>27</v>
      </c>
      <c r="B29" s="37">
        <v>201207</v>
      </c>
      <c r="C29" s="37" t="s">
        <v>199</v>
      </c>
      <c r="D29" s="37">
        <v>5</v>
      </c>
    </row>
    <row r="30" spans="1:4">
      <c r="A30" s="96">
        <v>28</v>
      </c>
      <c r="B30" s="37">
        <v>201207</v>
      </c>
      <c r="C30" s="37" t="s">
        <v>201</v>
      </c>
      <c r="D30" s="37">
        <v>437</v>
      </c>
    </row>
    <row r="31" spans="1:4">
      <c r="A31" s="96">
        <v>29</v>
      </c>
      <c r="B31" s="37">
        <v>201207</v>
      </c>
      <c r="C31" s="37" t="s">
        <v>202</v>
      </c>
      <c r="D31" s="37">
        <v>196</v>
      </c>
    </row>
    <row r="32" spans="1:4">
      <c r="A32" s="96">
        <v>30</v>
      </c>
      <c r="B32" s="37">
        <v>201206</v>
      </c>
      <c r="C32" s="37" t="s">
        <v>192</v>
      </c>
      <c r="D32" s="37">
        <v>808</v>
      </c>
    </row>
    <row r="33" spans="1:4">
      <c r="A33" s="96">
        <v>31</v>
      </c>
      <c r="B33" s="37">
        <v>201206</v>
      </c>
      <c r="C33" s="37" t="s">
        <v>193</v>
      </c>
      <c r="D33" s="37">
        <v>372</v>
      </c>
    </row>
    <row r="34" spans="1:4">
      <c r="A34" s="96">
        <v>32</v>
      </c>
      <c r="B34" s="37">
        <v>201206</v>
      </c>
      <c r="C34" s="37" t="s">
        <v>194</v>
      </c>
      <c r="D34" s="37">
        <v>74</v>
      </c>
    </row>
    <row r="35" spans="1:4">
      <c r="A35" s="96">
        <v>33</v>
      </c>
      <c r="B35" s="37">
        <v>201206</v>
      </c>
      <c r="C35" s="37" t="s">
        <v>195</v>
      </c>
      <c r="D35" s="37">
        <v>18</v>
      </c>
    </row>
    <row r="36" spans="1:4">
      <c r="A36" s="96">
        <v>34</v>
      </c>
      <c r="B36" s="37">
        <v>201206</v>
      </c>
      <c r="C36" s="37" t="s">
        <v>196</v>
      </c>
      <c r="D36" s="37">
        <v>2</v>
      </c>
    </row>
    <row r="37" spans="1:4">
      <c r="A37" s="96">
        <v>35</v>
      </c>
      <c r="B37" s="37">
        <v>201206</v>
      </c>
      <c r="C37" s="37" t="s">
        <v>199</v>
      </c>
      <c r="D37" s="37">
        <v>1</v>
      </c>
    </row>
    <row r="38" spans="1:4">
      <c r="A38" s="96">
        <v>36</v>
      </c>
      <c r="B38" s="37">
        <v>201206</v>
      </c>
      <c r="C38" s="37" t="s">
        <v>201</v>
      </c>
      <c r="D38" s="37">
        <v>463</v>
      </c>
    </row>
    <row r="39" spans="1:4">
      <c r="A39" s="96">
        <v>37</v>
      </c>
      <c r="B39" s="37">
        <v>201206</v>
      </c>
      <c r="C39" s="37" t="s">
        <v>202</v>
      </c>
      <c r="D39" s="37">
        <v>208</v>
      </c>
    </row>
    <row r="40" spans="1:4">
      <c r="A40" s="96">
        <v>38</v>
      </c>
      <c r="B40" s="37">
        <v>201205</v>
      </c>
      <c r="C40" s="37" t="s">
        <v>192</v>
      </c>
      <c r="D40" s="37">
        <v>810</v>
      </c>
    </row>
    <row r="41" spans="1:4">
      <c r="A41" s="96">
        <v>39</v>
      </c>
      <c r="B41" s="37">
        <v>201205</v>
      </c>
      <c r="C41" s="37" t="s">
        <v>193</v>
      </c>
      <c r="D41" s="37">
        <v>372</v>
      </c>
    </row>
    <row r="42" spans="1:4">
      <c r="A42" s="96">
        <v>40</v>
      </c>
      <c r="B42" s="37">
        <v>201205</v>
      </c>
      <c r="C42" s="37" t="s">
        <v>194</v>
      </c>
      <c r="D42" s="37">
        <v>69</v>
      </c>
    </row>
    <row r="43" spans="1:4">
      <c r="A43" s="96">
        <v>41</v>
      </c>
      <c r="B43" s="37">
        <v>201205</v>
      </c>
      <c r="C43" s="37" t="s">
        <v>195</v>
      </c>
      <c r="D43" s="37">
        <v>25</v>
      </c>
    </row>
    <row r="44" spans="1:4">
      <c r="A44" s="96">
        <v>42</v>
      </c>
      <c r="B44" s="37">
        <v>201205</v>
      </c>
      <c r="C44" s="37" t="s">
        <v>198</v>
      </c>
      <c r="D44" s="37">
        <v>1</v>
      </c>
    </row>
    <row r="45" spans="1:4">
      <c r="A45" s="96">
        <v>43</v>
      </c>
      <c r="B45" s="37">
        <v>201205</v>
      </c>
      <c r="C45" s="37" t="s">
        <v>199</v>
      </c>
      <c r="D45" s="37">
        <v>3</v>
      </c>
    </row>
    <row r="46" spans="1:4">
      <c r="A46" s="96">
        <v>44</v>
      </c>
      <c r="B46" s="37">
        <v>201205</v>
      </c>
      <c r="C46" s="37" t="s">
        <v>201</v>
      </c>
      <c r="D46" s="37">
        <v>450</v>
      </c>
    </row>
    <row r="47" spans="1:4">
      <c r="A47" s="96">
        <v>45</v>
      </c>
      <c r="B47" s="37">
        <v>201205</v>
      </c>
      <c r="C47" s="37" t="s">
        <v>202</v>
      </c>
      <c r="D47" s="37">
        <v>190</v>
      </c>
    </row>
    <row r="48" spans="1:4">
      <c r="A48" s="96">
        <v>46</v>
      </c>
      <c r="B48" s="37">
        <v>201204</v>
      </c>
      <c r="C48" s="37" t="s">
        <v>192</v>
      </c>
      <c r="D48" s="37">
        <v>791</v>
      </c>
    </row>
    <row r="49" spans="1:4">
      <c r="A49" s="96">
        <v>47</v>
      </c>
      <c r="B49" s="37">
        <v>201204</v>
      </c>
      <c r="C49" s="37" t="s">
        <v>193</v>
      </c>
      <c r="D49" s="37">
        <v>344</v>
      </c>
    </row>
    <row r="50" spans="1:4">
      <c r="A50" s="96">
        <v>48</v>
      </c>
      <c r="B50" s="37">
        <v>201204</v>
      </c>
      <c r="C50" s="37" t="s">
        <v>194</v>
      </c>
      <c r="D50" s="37">
        <v>65</v>
      </c>
    </row>
    <row r="51" spans="1:4">
      <c r="A51" s="96">
        <v>49</v>
      </c>
      <c r="B51" s="37">
        <v>201204</v>
      </c>
      <c r="C51" s="37" t="s">
        <v>195</v>
      </c>
      <c r="D51" s="37">
        <v>18</v>
      </c>
    </row>
    <row r="52" spans="1:4">
      <c r="A52" s="96">
        <v>50</v>
      </c>
      <c r="B52" s="37">
        <v>201204</v>
      </c>
      <c r="C52" s="37" t="s">
        <v>196</v>
      </c>
      <c r="D52" s="37">
        <v>2</v>
      </c>
    </row>
    <row r="53" spans="1:4">
      <c r="A53" s="96">
        <v>51</v>
      </c>
      <c r="B53" s="37">
        <v>201204</v>
      </c>
      <c r="C53" s="37" t="s">
        <v>198</v>
      </c>
      <c r="D53" s="37">
        <v>2</v>
      </c>
    </row>
    <row r="54" spans="1:4">
      <c r="A54" s="96">
        <v>52</v>
      </c>
      <c r="B54" s="37">
        <v>201204</v>
      </c>
      <c r="C54" s="37" t="s">
        <v>199</v>
      </c>
      <c r="D54" s="37">
        <v>4</v>
      </c>
    </row>
    <row r="55" spans="1:4">
      <c r="A55" s="96">
        <v>53</v>
      </c>
      <c r="B55" s="37">
        <v>201204</v>
      </c>
      <c r="C55" s="37" t="s">
        <v>201</v>
      </c>
      <c r="D55" s="37">
        <v>462</v>
      </c>
    </row>
    <row r="56" spans="1:4">
      <c r="A56" s="96">
        <v>54</v>
      </c>
      <c r="B56" s="37">
        <v>201204</v>
      </c>
      <c r="C56" s="37" t="s">
        <v>202</v>
      </c>
      <c r="D56" s="37">
        <v>183</v>
      </c>
    </row>
    <row r="57" spans="1:4">
      <c r="A57" s="96">
        <v>55</v>
      </c>
      <c r="B57" s="37">
        <v>201203</v>
      </c>
      <c r="C57" s="37" t="s">
        <v>192</v>
      </c>
      <c r="D57" s="37">
        <v>845</v>
      </c>
    </row>
    <row r="58" spans="1:4">
      <c r="A58" s="96">
        <v>56</v>
      </c>
      <c r="B58" s="37">
        <v>201203</v>
      </c>
      <c r="C58" s="37" t="s">
        <v>193</v>
      </c>
      <c r="D58" s="37">
        <v>372</v>
      </c>
    </row>
    <row r="59" spans="1:4">
      <c r="A59" s="96">
        <v>57</v>
      </c>
      <c r="B59" s="37">
        <v>201203</v>
      </c>
      <c r="C59" s="37" t="s">
        <v>194</v>
      </c>
      <c r="D59" s="37">
        <v>75</v>
      </c>
    </row>
    <row r="60" spans="1:4">
      <c r="A60" s="96">
        <v>58</v>
      </c>
      <c r="B60" s="37">
        <v>201203</v>
      </c>
      <c r="C60" s="37" t="s">
        <v>195</v>
      </c>
      <c r="D60" s="37">
        <v>22</v>
      </c>
    </row>
    <row r="61" spans="1:4">
      <c r="A61" s="96">
        <v>59</v>
      </c>
      <c r="B61" s="37">
        <v>201203</v>
      </c>
      <c r="C61" s="37" t="s">
        <v>196</v>
      </c>
      <c r="D61" s="37">
        <v>1</v>
      </c>
    </row>
    <row r="62" spans="1:4">
      <c r="A62" s="96">
        <v>60</v>
      </c>
      <c r="B62" s="37">
        <v>201203</v>
      </c>
      <c r="C62" s="37" t="s">
        <v>197</v>
      </c>
      <c r="D62" s="37">
        <v>1</v>
      </c>
    </row>
    <row r="63" spans="1:4">
      <c r="A63" s="96">
        <v>61</v>
      </c>
      <c r="B63" s="37">
        <v>201203</v>
      </c>
      <c r="C63" s="37" t="s">
        <v>198</v>
      </c>
      <c r="D63" s="37">
        <v>1</v>
      </c>
    </row>
    <row r="64" spans="1:4">
      <c r="A64" s="96">
        <v>62</v>
      </c>
      <c r="B64" s="37">
        <v>201203</v>
      </c>
      <c r="C64" s="37" t="s">
        <v>199</v>
      </c>
      <c r="D64" s="37">
        <v>1</v>
      </c>
    </row>
    <row r="65" spans="1:4">
      <c r="A65" s="96">
        <v>63</v>
      </c>
      <c r="B65" s="37">
        <v>201203</v>
      </c>
      <c r="C65" s="37" t="s">
        <v>201</v>
      </c>
      <c r="D65" s="37">
        <v>488</v>
      </c>
    </row>
    <row r="66" spans="1:4">
      <c r="A66" s="96">
        <v>64</v>
      </c>
      <c r="B66" s="37">
        <v>201203</v>
      </c>
      <c r="C66" s="37" t="s">
        <v>202</v>
      </c>
      <c r="D66" s="37">
        <v>205</v>
      </c>
    </row>
    <row r="67" spans="1:4">
      <c r="A67" s="96">
        <v>65</v>
      </c>
      <c r="B67" s="37">
        <v>201202</v>
      </c>
      <c r="C67" s="37" t="s">
        <v>192</v>
      </c>
      <c r="D67" s="37">
        <v>791</v>
      </c>
    </row>
    <row r="68" spans="1:4">
      <c r="A68" s="96">
        <v>66</v>
      </c>
      <c r="B68" s="37">
        <v>201202</v>
      </c>
      <c r="C68" s="37" t="s">
        <v>193</v>
      </c>
      <c r="D68" s="37">
        <v>327</v>
      </c>
    </row>
    <row r="69" spans="1:4">
      <c r="A69" s="96">
        <v>67</v>
      </c>
      <c r="B69" s="37">
        <v>201202</v>
      </c>
      <c r="C69" s="37" t="s">
        <v>194</v>
      </c>
      <c r="D69" s="37">
        <v>77</v>
      </c>
    </row>
    <row r="70" spans="1:4">
      <c r="A70" s="96">
        <v>68</v>
      </c>
      <c r="B70" s="37">
        <v>201202</v>
      </c>
      <c r="C70" s="37" t="s">
        <v>195</v>
      </c>
      <c r="D70" s="37">
        <v>21</v>
      </c>
    </row>
    <row r="71" spans="1:4">
      <c r="A71" s="96">
        <v>69</v>
      </c>
      <c r="B71" s="37">
        <v>201202</v>
      </c>
      <c r="C71" s="37" t="s">
        <v>198</v>
      </c>
      <c r="D71" s="37">
        <v>1</v>
      </c>
    </row>
    <row r="72" spans="1:4">
      <c r="A72" s="96">
        <v>70</v>
      </c>
      <c r="B72" s="37">
        <v>201202</v>
      </c>
      <c r="C72" s="37" t="s">
        <v>199</v>
      </c>
      <c r="D72" s="37">
        <v>1</v>
      </c>
    </row>
    <row r="73" spans="1:4">
      <c r="A73" s="96">
        <v>71</v>
      </c>
      <c r="B73" s="37">
        <v>201202</v>
      </c>
      <c r="C73" s="37" t="s">
        <v>201</v>
      </c>
      <c r="D73" s="37">
        <v>437</v>
      </c>
    </row>
    <row r="74" spans="1:4">
      <c r="A74" s="96">
        <v>72</v>
      </c>
      <c r="B74" s="37">
        <v>201202</v>
      </c>
      <c r="C74" s="37" t="s">
        <v>202</v>
      </c>
      <c r="D74" s="37">
        <v>151</v>
      </c>
    </row>
    <row r="75" spans="1:4">
      <c r="A75" s="96">
        <v>73</v>
      </c>
      <c r="B75" s="37">
        <v>201201</v>
      </c>
      <c r="C75" s="37" t="s">
        <v>192</v>
      </c>
      <c r="D75" s="37">
        <v>835</v>
      </c>
    </row>
    <row r="76" spans="1:4">
      <c r="A76" s="96">
        <v>74</v>
      </c>
      <c r="B76" s="37">
        <v>201201</v>
      </c>
      <c r="C76" s="37" t="s">
        <v>193</v>
      </c>
      <c r="D76" s="37">
        <v>354</v>
      </c>
    </row>
    <row r="77" spans="1:4">
      <c r="A77" s="96">
        <v>75</v>
      </c>
      <c r="B77" s="37">
        <v>201201</v>
      </c>
      <c r="C77" s="37" t="s">
        <v>194</v>
      </c>
      <c r="D77" s="37">
        <v>92</v>
      </c>
    </row>
    <row r="78" spans="1:4">
      <c r="A78" s="96">
        <v>76</v>
      </c>
      <c r="B78" s="37">
        <v>201201</v>
      </c>
      <c r="C78" s="37" t="s">
        <v>195</v>
      </c>
      <c r="D78" s="37">
        <v>10</v>
      </c>
    </row>
    <row r="79" spans="1:4">
      <c r="A79" s="96">
        <v>77</v>
      </c>
      <c r="B79" s="37">
        <v>201201</v>
      </c>
      <c r="C79" s="37" t="s">
        <v>197</v>
      </c>
      <c r="D79" s="37">
        <v>1</v>
      </c>
    </row>
    <row r="80" spans="1:4">
      <c r="A80" s="96">
        <v>78</v>
      </c>
      <c r="B80" s="37">
        <v>201201</v>
      </c>
      <c r="C80" s="37" t="s">
        <v>199</v>
      </c>
      <c r="D80" s="37">
        <v>6</v>
      </c>
    </row>
    <row r="81" spans="1:4">
      <c r="A81" s="96">
        <v>79</v>
      </c>
      <c r="B81" s="37">
        <v>201201</v>
      </c>
      <c r="C81" s="37" t="s">
        <v>201</v>
      </c>
      <c r="D81" s="37">
        <v>456</v>
      </c>
    </row>
    <row r="82" spans="1:4">
      <c r="A82" s="96">
        <v>80</v>
      </c>
      <c r="B82" s="37">
        <v>201201</v>
      </c>
      <c r="C82" s="37" t="s">
        <v>202</v>
      </c>
      <c r="D82" s="37">
        <v>197</v>
      </c>
    </row>
    <row r="83" spans="1:4">
      <c r="A83" s="96">
        <v>81</v>
      </c>
      <c r="B83" s="37">
        <v>201112</v>
      </c>
      <c r="C83" s="37" t="s">
        <v>192</v>
      </c>
      <c r="D83" s="37">
        <v>800</v>
      </c>
    </row>
    <row r="84" spans="1:4">
      <c r="A84" s="96">
        <v>82</v>
      </c>
      <c r="B84" s="37">
        <v>201112</v>
      </c>
      <c r="C84" s="37" t="s">
        <v>193</v>
      </c>
      <c r="D84" s="37">
        <v>303</v>
      </c>
    </row>
    <row r="85" spans="1:4">
      <c r="A85" s="96">
        <v>83</v>
      </c>
      <c r="B85" s="37">
        <v>201112</v>
      </c>
      <c r="C85" s="37" t="s">
        <v>194</v>
      </c>
      <c r="D85" s="37">
        <v>76</v>
      </c>
    </row>
    <row r="86" spans="1:4">
      <c r="A86" s="96">
        <v>84</v>
      </c>
      <c r="B86" s="37">
        <v>201112</v>
      </c>
      <c r="C86" s="37" t="s">
        <v>195</v>
      </c>
      <c r="D86" s="37">
        <v>26</v>
      </c>
    </row>
    <row r="87" spans="1:4">
      <c r="A87" s="96">
        <v>85</v>
      </c>
      <c r="B87" s="37">
        <v>201112</v>
      </c>
      <c r="C87" s="37" t="s">
        <v>196</v>
      </c>
      <c r="D87" s="37">
        <v>1</v>
      </c>
    </row>
    <row r="88" spans="1:4">
      <c r="A88" s="96">
        <v>86</v>
      </c>
      <c r="B88" s="37">
        <v>201112</v>
      </c>
      <c r="C88" s="37" t="s">
        <v>199</v>
      </c>
      <c r="D88" s="37">
        <v>2</v>
      </c>
    </row>
    <row r="89" spans="1:4">
      <c r="A89" s="96">
        <v>87</v>
      </c>
      <c r="B89" s="37">
        <v>201112</v>
      </c>
      <c r="C89" s="37" t="s">
        <v>201</v>
      </c>
      <c r="D89" s="37">
        <v>434</v>
      </c>
    </row>
    <row r="90" spans="1:4">
      <c r="A90" s="96">
        <v>88</v>
      </c>
      <c r="B90" s="37">
        <v>201112</v>
      </c>
      <c r="C90" s="37" t="s">
        <v>202</v>
      </c>
      <c r="D90" s="37">
        <v>163</v>
      </c>
    </row>
    <row r="91" spans="1:4">
      <c r="A91" s="96">
        <v>89</v>
      </c>
      <c r="B91" s="37">
        <v>201111</v>
      </c>
      <c r="C91" s="37" t="s">
        <v>192</v>
      </c>
      <c r="D91" s="37">
        <v>720</v>
      </c>
    </row>
    <row r="92" spans="1:4">
      <c r="A92" s="96">
        <v>90</v>
      </c>
      <c r="B92" s="37">
        <v>201111</v>
      </c>
      <c r="C92" s="37" t="s">
        <v>193</v>
      </c>
      <c r="D92" s="37">
        <v>255</v>
      </c>
    </row>
    <row r="93" spans="1:4">
      <c r="A93" s="96">
        <v>91</v>
      </c>
      <c r="B93" s="37">
        <v>201111</v>
      </c>
      <c r="C93" s="37" t="s">
        <v>194</v>
      </c>
      <c r="D93" s="37">
        <v>62</v>
      </c>
    </row>
    <row r="94" spans="1:4">
      <c r="A94" s="96">
        <v>92</v>
      </c>
      <c r="B94" s="37">
        <v>201111</v>
      </c>
      <c r="C94" s="37" t="s">
        <v>195</v>
      </c>
      <c r="D94" s="37">
        <v>19</v>
      </c>
    </row>
    <row r="95" spans="1:4">
      <c r="A95" s="96">
        <v>93</v>
      </c>
      <c r="B95" s="37">
        <v>201111</v>
      </c>
      <c r="C95" s="37" t="s">
        <v>198</v>
      </c>
      <c r="D95" s="37">
        <v>5</v>
      </c>
    </row>
    <row r="96" spans="1:4">
      <c r="A96" s="96">
        <v>94</v>
      </c>
      <c r="B96" s="37">
        <v>201111</v>
      </c>
      <c r="C96" s="37" t="s">
        <v>199</v>
      </c>
      <c r="D96" s="37">
        <v>12</v>
      </c>
    </row>
    <row r="97" spans="1:4">
      <c r="A97" s="96">
        <v>95</v>
      </c>
      <c r="B97" s="37">
        <v>201111</v>
      </c>
      <c r="C97" s="37" t="s">
        <v>201</v>
      </c>
      <c r="D97" s="37">
        <v>398</v>
      </c>
    </row>
    <row r="98" spans="1:4">
      <c r="A98" s="96">
        <v>96</v>
      </c>
      <c r="B98" s="37">
        <v>201111</v>
      </c>
      <c r="C98" s="37" t="s">
        <v>202</v>
      </c>
      <c r="D98" s="37">
        <v>137</v>
      </c>
    </row>
    <row r="99" spans="1:4">
      <c r="A99" s="96">
        <v>97</v>
      </c>
      <c r="B99" s="37">
        <v>201110</v>
      </c>
      <c r="C99" s="37" t="s">
        <v>192</v>
      </c>
      <c r="D99" s="37">
        <v>739</v>
      </c>
    </row>
    <row r="100" spans="1:4">
      <c r="A100" s="96">
        <v>98</v>
      </c>
      <c r="B100" s="37">
        <v>201110</v>
      </c>
      <c r="C100" s="37" t="s">
        <v>193</v>
      </c>
      <c r="D100" s="37">
        <v>263</v>
      </c>
    </row>
    <row r="101" spans="1:4">
      <c r="A101" s="96">
        <v>99</v>
      </c>
      <c r="B101" s="37">
        <v>201110</v>
      </c>
      <c r="C101" s="37" t="s">
        <v>194</v>
      </c>
      <c r="D101" s="37">
        <v>65</v>
      </c>
    </row>
    <row r="102" spans="1:4">
      <c r="A102" s="96">
        <v>100</v>
      </c>
      <c r="B102" s="37">
        <v>201110</v>
      </c>
      <c r="C102" s="37" t="s">
        <v>195</v>
      </c>
      <c r="D102" s="37">
        <v>19</v>
      </c>
    </row>
    <row r="103" spans="1:4">
      <c r="A103" s="96">
        <v>101</v>
      </c>
      <c r="B103" s="37">
        <v>201110</v>
      </c>
      <c r="C103" s="37" t="s">
        <v>196</v>
      </c>
      <c r="D103" s="37">
        <v>3</v>
      </c>
    </row>
    <row r="104" spans="1:4">
      <c r="A104" s="96">
        <v>102</v>
      </c>
      <c r="B104" s="37">
        <v>201110</v>
      </c>
      <c r="C104" s="37" t="s">
        <v>197</v>
      </c>
      <c r="D104" s="37">
        <v>2</v>
      </c>
    </row>
    <row r="105" spans="1:4">
      <c r="A105" s="96">
        <v>103</v>
      </c>
      <c r="B105" s="37">
        <v>201110</v>
      </c>
      <c r="C105" s="37" t="s">
        <v>198</v>
      </c>
      <c r="D105" s="37">
        <v>1</v>
      </c>
    </row>
    <row r="106" spans="1:4">
      <c r="A106" s="96">
        <v>104</v>
      </c>
      <c r="B106" s="37">
        <v>201110</v>
      </c>
      <c r="C106" s="37" t="s">
        <v>199</v>
      </c>
      <c r="D106" s="37">
        <v>3</v>
      </c>
    </row>
    <row r="107" spans="1:4">
      <c r="A107" s="96">
        <v>105</v>
      </c>
      <c r="B107" s="37">
        <v>201110</v>
      </c>
      <c r="C107" s="37" t="s">
        <v>201</v>
      </c>
      <c r="D107" s="37">
        <v>390</v>
      </c>
    </row>
    <row r="108" spans="1:4">
      <c r="A108" s="96">
        <v>106</v>
      </c>
      <c r="B108" s="37">
        <v>201110</v>
      </c>
      <c r="C108" s="37" t="s">
        <v>202</v>
      </c>
      <c r="D108" s="37">
        <v>126</v>
      </c>
    </row>
    <row r="109" spans="1:4">
      <c r="A109" s="96">
        <v>107</v>
      </c>
      <c r="B109" s="37">
        <v>201109</v>
      </c>
      <c r="C109" s="37" t="s">
        <v>192</v>
      </c>
      <c r="D109" s="37">
        <v>719</v>
      </c>
    </row>
    <row r="110" spans="1:4">
      <c r="A110" s="96">
        <v>108</v>
      </c>
      <c r="B110" s="37">
        <v>201109</v>
      </c>
      <c r="C110" s="37" t="s">
        <v>193</v>
      </c>
      <c r="D110" s="37">
        <v>261</v>
      </c>
    </row>
    <row r="111" spans="1:4">
      <c r="A111" s="96">
        <v>109</v>
      </c>
      <c r="B111" s="37">
        <v>201109</v>
      </c>
      <c r="C111" s="37" t="s">
        <v>194</v>
      </c>
      <c r="D111" s="37">
        <v>54</v>
      </c>
    </row>
    <row r="112" spans="1:4">
      <c r="A112" s="96">
        <v>110</v>
      </c>
      <c r="B112" s="37">
        <v>201109</v>
      </c>
      <c r="C112" s="37" t="s">
        <v>195</v>
      </c>
      <c r="D112" s="37">
        <v>20</v>
      </c>
    </row>
    <row r="113" spans="1:4">
      <c r="A113" s="96">
        <v>111</v>
      </c>
      <c r="B113" s="37">
        <v>201109</v>
      </c>
      <c r="C113" s="37" t="s">
        <v>196</v>
      </c>
      <c r="D113" s="37">
        <v>1</v>
      </c>
    </row>
    <row r="114" spans="1:4">
      <c r="A114" s="96">
        <v>112</v>
      </c>
      <c r="B114" s="37">
        <v>201109</v>
      </c>
      <c r="C114" s="37" t="s">
        <v>199</v>
      </c>
      <c r="D114" s="37">
        <v>2</v>
      </c>
    </row>
    <row r="115" spans="1:4">
      <c r="A115" s="96">
        <v>113</v>
      </c>
      <c r="B115" s="37">
        <v>201109</v>
      </c>
      <c r="C115" s="37" t="s">
        <v>201</v>
      </c>
      <c r="D115" s="37">
        <v>399</v>
      </c>
    </row>
    <row r="116" spans="1:4">
      <c r="A116" s="96">
        <v>114</v>
      </c>
      <c r="B116" s="37">
        <v>201109</v>
      </c>
      <c r="C116" s="37" t="s">
        <v>202</v>
      </c>
      <c r="D116" s="37">
        <v>129</v>
      </c>
    </row>
    <row r="117" spans="1:4">
      <c r="A117" s="96">
        <v>115</v>
      </c>
      <c r="B117" s="37">
        <v>201108</v>
      </c>
      <c r="C117" s="37" t="s">
        <v>192</v>
      </c>
      <c r="D117" s="37">
        <v>724</v>
      </c>
    </row>
    <row r="118" spans="1:4">
      <c r="A118" s="96">
        <v>116</v>
      </c>
      <c r="B118" s="37">
        <v>201108</v>
      </c>
      <c r="C118" s="37" t="s">
        <v>193</v>
      </c>
      <c r="D118" s="37">
        <v>256</v>
      </c>
    </row>
    <row r="119" spans="1:4">
      <c r="A119" s="96">
        <v>117</v>
      </c>
      <c r="B119" s="37">
        <v>201108</v>
      </c>
      <c r="C119" s="37" t="s">
        <v>194</v>
      </c>
      <c r="D119" s="37">
        <v>60</v>
      </c>
    </row>
    <row r="120" spans="1:4">
      <c r="A120" s="96">
        <v>118</v>
      </c>
      <c r="B120" s="37">
        <v>201108</v>
      </c>
      <c r="C120" s="37" t="s">
        <v>195</v>
      </c>
      <c r="D120" s="37">
        <v>17</v>
      </c>
    </row>
    <row r="121" spans="1:4">
      <c r="A121" s="96">
        <v>119</v>
      </c>
      <c r="B121" s="37">
        <v>201108</v>
      </c>
      <c r="C121" s="37" t="s">
        <v>198</v>
      </c>
      <c r="D121" s="37">
        <v>1</v>
      </c>
    </row>
    <row r="122" spans="1:4">
      <c r="A122" s="96">
        <v>120</v>
      </c>
      <c r="B122" s="37">
        <v>201108</v>
      </c>
      <c r="C122" s="37" t="s">
        <v>199</v>
      </c>
      <c r="D122" s="37">
        <v>6</v>
      </c>
    </row>
    <row r="123" spans="1:4">
      <c r="A123" s="96">
        <v>121</v>
      </c>
      <c r="B123" s="37">
        <v>201108</v>
      </c>
      <c r="C123" s="37" t="s">
        <v>201</v>
      </c>
      <c r="D123" s="37">
        <v>356</v>
      </c>
    </row>
    <row r="124" spans="1:4">
      <c r="A124" s="96">
        <v>122</v>
      </c>
      <c r="B124" s="37">
        <v>201108</v>
      </c>
      <c r="C124" s="37" t="s">
        <v>202</v>
      </c>
      <c r="D124" s="37">
        <v>109</v>
      </c>
    </row>
    <row r="125" spans="1:4">
      <c r="A125" s="96">
        <v>123</v>
      </c>
      <c r="B125" s="37">
        <v>201107</v>
      </c>
      <c r="C125" s="37" t="s">
        <v>192</v>
      </c>
      <c r="D125" s="37">
        <v>725</v>
      </c>
    </row>
    <row r="126" spans="1:4">
      <c r="A126" s="96">
        <v>124</v>
      </c>
      <c r="B126" s="37">
        <v>201107</v>
      </c>
      <c r="C126" s="37" t="s">
        <v>193</v>
      </c>
      <c r="D126" s="37">
        <v>268</v>
      </c>
    </row>
    <row r="127" spans="1:4">
      <c r="A127" s="96">
        <v>125</v>
      </c>
      <c r="B127" s="37">
        <v>201107</v>
      </c>
      <c r="C127" s="37" t="s">
        <v>194</v>
      </c>
      <c r="D127" s="37">
        <v>65</v>
      </c>
    </row>
    <row r="128" spans="1:4">
      <c r="A128" s="96">
        <v>126</v>
      </c>
      <c r="B128" s="37">
        <v>201107</v>
      </c>
      <c r="C128" s="37" t="s">
        <v>195</v>
      </c>
      <c r="D128" s="37">
        <v>15</v>
      </c>
    </row>
    <row r="129" spans="1:4">
      <c r="A129" s="96">
        <v>127</v>
      </c>
      <c r="B129" s="37">
        <v>201107</v>
      </c>
      <c r="C129" s="37" t="s">
        <v>196</v>
      </c>
      <c r="D129" s="37">
        <v>2</v>
      </c>
    </row>
    <row r="130" spans="1:4">
      <c r="A130" s="96">
        <v>128</v>
      </c>
      <c r="B130" s="37">
        <v>201107</v>
      </c>
      <c r="C130" s="37" t="s">
        <v>198</v>
      </c>
      <c r="D130" s="37">
        <v>1</v>
      </c>
    </row>
    <row r="131" spans="1:4">
      <c r="A131" s="96">
        <v>129</v>
      </c>
      <c r="B131" s="37">
        <v>201107</v>
      </c>
      <c r="C131" s="37" t="s">
        <v>199</v>
      </c>
      <c r="D131" s="37">
        <v>3</v>
      </c>
    </row>
    <row r="132" spans="1:4">
      <c r="A132" s="96">
        <v>130</v>
      </c>
      <c r="B132" s="37">
        <v>201107</v>
      </c>
      <c r="C132" s="37" t="s">
        <v>201</v>
      </c>
      <c r="D132" s="37">
        <v>382</v>
      </c>
    </row>
    <row r="133" spans="1:4">
      <c r="A133" s="96">
        <v>131</v>
      </c>
      <c r="B133" s="37">
        <v>201107</v>
      </c>
      <c r="C133" s="37" t="s">
        <v>202</v>
      </c>
      <c r="D133" s="37">
        <v>110</v>
      </c>
    </row>
    <row r="134" spans="1:4">
      <c r="A134" s="96">
        <v>132</v>
      </c>
      <c r="B134" s="37">
        <v>201106</v>
      </c>
      <c r="C134" s="37" t="s">
        <v>192</v>
      </c>
      <c r="D134" s="37">
        <v>699</v>
      </c>
    </row>
    <row r="135" spans="1:4">
      <c r="A135" s="96">
        <v>133</v>
      </c>
      <c r="B135" s="37">
        <v>201106</v>
      </c>
      <c r="C135" s="37" t="s">
        <v>193</v>
      </c>
      <c r="D135" s="37">
        <v>227</v>
      </c>
    </row>
    <row r="136" spans="1:4">
      <c r="A136" s="96">
        <v>134</v>
      </c>
      <c r="B136" s="37">
        <v>201106</v>
      </c>
      <c r="C136" s="37" t="s">
        <v>194</v>
      </c>
      <c r="D136" s="37">
        <v>52</v>
      </c>
    </row>
    <row r="137" spans="1:4">
      <c r="A137" s="96">
        <v>135</v>
      </c>
      <c r="B137" s="37">
        <v>201106</v>
      </c>
      <c r="C137" s="37" t="s">
        <v>195</v>
      </c>
      <c r="D137" s="37">
        <v>16</v>
      </c>
    </row>
    <row r="138" spans="1:4">
      <c r="A138" s="96">
        <v>136</v>
      </c>
      <c r="B138" s="37">
        <v>201106</v>
      </c>
      <c r="C138" s="37" t="s">
        <v>196</v>
      </c>
      <c r="D138" s="37">
        <v>2</v>
      </c>
    </row>
    <row r="139" spans="1:4">
      <c r="A139" s="96">
        <v>137</v>
      </c>
      <c r="B139" s="37">
        <v>201106</v>
      </c>
      <c r="C139" s="37" t="s">
        <v>199</v>
      </c>
      <c r="D139" s="37">
        <v>2</v>
      </c>
    </row>
    <row r="140" spans="1:4">
      <c r="A140" s="96">
        <v>138</v>
      </c>
      <c r="B140" s="37">
        <v>201106</v>
      </c>
      <c r="C140" s="37" t="s">
        <v>201</v>
      </c>
      <c r="D140" s="37">
        <v>368</v>
      </c>
    </row>
    <row r="141" spans="1:4">
      <c r="A141" s="96">
        <v>139</v>
      </c>
      <c r="B141" s="37">
        <v>201106</v>
      </c>
      <c r="C141" s="37" t="s">
        <v>202</v>
      </c>
      <c r="D141" s="37">
        <v>117</v>
      </c>
    </row>
    <row r="142" spans="1:4">
      <c r="A142" s="96">
        <v>140</v>
      </c>
      <c r="B142" s="37">
        <v>201105</v>
      </c>
      <c r="C142" s="37" t="s">
        <v>192</v>
      </c>
      <c r="D142" s="37">
        <v>755</v>
      </c>
    </row>
    <row r="143" spans="1:4">
      <c r="A143" s="96">
        <v>141</v>
      </c>
      <c r="B143" s="37">
        <v>201105</v>
      </c>
      <c r="C143" s="37" t="s">
        <v>193</v>
      </c>
      <c r="D143" s="37">
        <v>248</v>
      </c>
    </row>
    <row r="144" spans="1:4">
      <c r="A144" s="96">
        <v>142</v>
      </c>
      <c r="B144" s="37">
        <v>201105</v>
      </c>
      <c r="C144" s="37" t="s">
        <v>194</v>
      </c>
      <c r="D144" s="37">
        <v>61</v>
      </c>
    </row>
    <row r="145" spans="1:4">
      <c r="A145" s="96">
        <v>143</v>
      </c>
      <c r="B145" s="37">
        <v>201105</v>
      </c>
      <c r="C145" s="37" t="s">
        <v>195</v>
      </c>
      <c r="D145" s="37">
        <v>17</v>
      </c>
    </row>
    <row r="146" spans="1:4">
      <c r="A146" s="96">
        <v>144</v>
      </c>
      <c r="B146" s="37">
        <v>201105</v>
      </c>
      <c r="C146" s="37" t="s">
        <v>197</v>
      </c>
      <c r="D146" s="37">
        <v>1</v>
      </c>
    </row>
    <row r="147" spans="1:4">
      <c r="A147" s="96">
        <v>145</v>
      </c>
      <c r="B147" s="37">
        <v>201105</v>
      </c>
      <c r="C147" s="37" t="s">
        <v>199</v>
      </c>
      <c r="D147" s="37">
        <v>5</v>
      </c>
    </row>
    <row r="148" spans="1:4">
      <c r="A148" s="96">
        <v>146</v>
      </c>
      <c r="B148" s="37">
        <v>201105</v>
      </c>
      <c r="C148" s="37" t="s">
        <v>201</v>
      </c>
      <c r="D148" s="37">
        <v>391</v>
      </c>
    </row>
    <row r="149" spans="1:4">
      <c r="A149" s="96">
        <v>147</v>
      </c>
      <c r="B149" s="37">
        <v>201105</v>
      </c>
      <c r="C149" s="37" t="s">
        <v>202</v>
      </c>
      <c r="D149" s="37">
        <v>128</v>
      </c>
    </row>
    <row r="150" spans="1:4">
      <c r="A150" s="96">
        <v>148</v>
      </c>
      <c r="B150" s="37">
        <v>201104</v>
      </c>
      <c r="C150" s="37" t="s">
        <v>192</v>
      </c>
      <c r="D150" s="37">
        <v>710</v>
      </c>
    </row>
    <row r="151" spans="1:4">
      <c r="A151" s="96">
        <v>149</v>
      </c>
      <c r="B151" s="37">
        <v>201104</v>
      </c>
      <c r="C151" s="37" t="s">
        <v>193</v>
      </c>
      <c r="D151" s="37">
        <v>208</v>
      </c>
    </row>
    <row r="152" spans="1:4">
      <c r="A152" s="96">
        <v>150</v>
      </c>
      <c r="B152" s="37">
        <v>201104</v>
      </c>
      <c r="C152" s="37" t="s">
        <v>194</v>
      </c>
      <c r="D152" s="37">
        <v>57</v>
      </c>
    </row>
    <row r="153" spans="1:4">
      <c r="A153" s="96">
        <v>151</v>
      </c>
      <c r="B153" s="37">
        <v>201104</v>
      </c>
      <c r="C153" s="37" t="s">
        <v>195</v>
      </c>
      <c r="D153" s="37">
        <v>14</v>
      </c>
    </row>
    <row r="154" spans="1:4">
      <c r="A154" s="96">
        <v>152</v>
      </c>
      <c r="B154" s="37">
        <v>201104</v>
      </c>
      <c r="C154" s="37" t="s">
        <v>201</v>
      </c>
      <c r="D154" s="37">
        <v>344</v>
      </c>
    </row>
    <row r="155" spans="1:4">
      <c r="A155" s="96">
        <v>153</v>
      </c>
      <c r="B155" s="37">
        <v>201104</v>
      </c>
      <c r="C155" s="37" t="s">
        <v>202</v>
      </c>
      <c r="D155" s="37">
        <v>112</v>
      </c>
    </row>
    <row r="156" spans="1:4">
      <c r="A156" s="96">
        <v>154</v>
      </c>
      <c r="B156" s="37">
        <v>201103</v>
      </c>
      <c r="C156" s="37" t="s">
        <v>192</v>
      </c>
      <c r="D156" s="37">
        <v>704</v>
      </c>
    </row>
    <row r="157" spans="1:4">
      <c r="A157" s="96">
        <v>155</v>
      </c>
      <c r="B157" s="37">
        <v>201103</v>
      </c>
      <c r="C157" s="37" t="s">
        <v>193</v>
      </c>
      <c r="D157" s="37">
        <v>228</v>
      </c>
    </row>
    <row r="158" spans="1:4">
      <c r="A158" s="96">
        <v>156</v>
      </c>
      <c r="B158" s="37">
        <v>201103</v>
      </c>
      <c r="C158" s="37" t="s">
        <v>194</v>
      </c>
      <c r="D158" s="37">
        <v>55</v>
      </c>
    </row>
    <row r="159" spans="1:4">
      <c r="A159" s="96">
        <v>157</v>
      </c>
      <c r="B159" s="37">
        <v>201103</v>
      </c>
      <c r="C159" s="37" t="s">
        <v>195</v>
      </c>
      <c r="D159" s="37">
        <v>17</v>
      </c>
    </row>
    <row r="160" spans="1:4">
      <c r="A160" s="96">
        <v>158</v>
      </c>
      <c r="B160" s="37">
        <v>201103</v>
      </c>
      <c r="C160" s="37" t="s">
        <v>198</v>
      </c>
      <c r="D160" s="37">
        <v>1</v>
      </c>
    </row>
    <row r="161" spans="1:4">
      <c r="A161" s="96">
        <v>159</v>
      </c>
      <c r="B161" s="37">
        <v>201103</v>
      </c>
      <c r="C161" s="37" t="s">
        <v>261</v>
      </c>
      <c r="D161" s="37">
        <v>1</v>
      </c>
    </row>
    <row r="162" spans="1:4">
      <c r="A162" s="96">
        <v>160</v>
      </c>
      <c r="B162" s="37">
        <v>201103</v>
      </c>
      <c r="C162" s="37" t="s">
        <v>199</v>
      </c>
      <c r="D162" s="37">
        <v>1</v>
      </c>
    </row>
    <row r="163" spans="1:4">
      <c r="A163" s="96">
        <v>161</v>
      </c>
      <c r="B163" s="37">
        <v>201103</v>
      </c>
      <c r="C163" s="37" t="s">
        <v>201</v>
      </c>
      <c r="D163" s="37">
        <v>387</v>
      </c>
    </row>
    <row r="164" spans="1:4">
      <c r="A164" s="96">
        <v>162</v>
      </c>
      <c r="B164" s="37">
        <v>201103</v>
      </c>
      <c r="C164" s="37" t="s">
        <v>202</v>
      </c>
      <c r="D164" s="37">
        <v>107</v>
      </c>
    </row>
    <row r="165" spans="1:4">
      <c r="A165" s="96">
        <v>163</v>
      </c>
      <c r="B165" s="37">
        <v>201102</v>
      </c>
      <c r="C165" s="37" t="s">
        <v>192</v>
      </c>
      <c r="D165" s="37">
        <v>689</v>
      </c>
    </row>
    <row r="166" spans="1:4">
      <c r="A166" s="96">
        <v>164</v>
      </c>
      <c r="B166" s="37">
        <v>201102</v>
      </c>
      <c r="C166" s="37" t="s">
        <v>193</v>
      </c>
      <c r="D166" s="37">
        <v>210</v>
      </c>
    </row>
    <row r="167" spans="1:4">
      <c r="A167" s="96">
        <v>165</v>
      </c>
      <c r="B167" s="37">
        <v>201102</v>
      </c>
      <c r="C167" s="37" t="s">
        <v>194</v>
      </c>
      <c r="D167" s="37">
        <v>57</v>
      </c>
    </row>
    <row r="168" spans="1:4">
      <c r="A168" s="96">
        <v>166</v>
      </c>
      <c r="B168" s="37">
        <v>201102</v>
      </c>
      <c r="C168" s="37" t="s">
        <v>195</v>
      </c>
      <c r="D168" s="37">
        <v>15</v>
      </c>
    </row>
    <row r="169" spans="1:4">
      <c r="A169" s="96">
        <v>167</v>
      </c>
      <c r="B169" s="37">
        <v>201102</v>
      </c>
      <c r="C169" s="37" t="s">
        <v>196</v>
      </c>
      <c r="D169" s="37">
        <v>1</v>
      </c>
    </row>
    <row r="170" spans="1:4">
      <c r="A170" s="96">
        <v>168</v>
      </c>
      <c r="B170" s="37">
        <v>201102</v>
      </c>
      <c r="C170" s="37" t="s">
        <v>197</v>
      </c>
      <c r="D170" s="37">
        <v>1</v>
      </c>
    </row>
    <row r="171" spans="1:4">
      <c r="A171" s="96">
        <v>169</v>
      </c>
      <c r="B171" s="37">
        <v>201102</v>
      </c>
      <c r="C171" s="37" t="s">
        <v>198</v>
      </c>
      <c r="D171" s="37">
        <v>1</v>
      </c>
    </row>
    <row r="172" spans="1:4">
      <c r="A172" s="96">
        <v>170</v>
      </c>
      <c r="B172" s="37">
        <v>201102</v>
      </c>
      <c r="C172" s="37" t="s">
        <v>199</v>
      </c>
      <c r="D172" s="37">
        <v>1</v>
      </c>
    </row>
    <row r="173" spans="1:4">
      <c r="A173" s="96">
        <v>171</v>
      </c>
      <c r="B173" s="37">
        <v>201102</v>
      </c>
      <c r="C173" s="37" t="s">
        <v>201</v>
      </c>
      <c r="D173" s="37">
        <v>360</v>
      </c>
    </row>
    <row r="174" spans="1:4">
      <c r="A174" s="96">
        <v>172</v>
      </c>
      <c r="B174" s="37">
        <v>201102</v>
      </c>
      <c r="C174" s="37" t="s">
        <v>202</v>
      </c>
      <c r="D174" s="37">
        <v>104</v>
      </c>
    </row>
    <row r="175" spans="1:4">
      <c r="A175" s="96">
        <v>173</v>
      </c>
      <c r="B175" s="37">
        <v>201101</v>
      </c>
      <c r="C175" s="37" t="s">
        <v>192</v>
      </c>
      <c r="D175" s="37">
        <v>773</v>
      </c>
    </row>
    <row r="176" spans="1:4">
      <c r="A176" s="96">
        <v>174</v>
      </c>
      <c r="B176" s="37">
        <v>201101</v>
      </c>
      <c r="C176" s="37" t="s">
        <v>193</v>
      </c>
      <c r="D176" s="37">
        <v>263</v>
      </c>
    </row>
    <row r="177" spans="1:4">
      <c r="A177" s="96">
        <v>175</v>
      </c>
      <c r="B177" s="37">
        <v>201101</v>
      </c>
      <c r="C177" s="37" t="s">
        <v>194</v>
      </c>
      <c r="D177" s="37">
        <v>70</v>
      </c>
    </row>
    <row r="178" spans="1:4">
      <c r="A178" s="96">
        <v>176</v>
      </c>
      <c r="B178" s="37">
        <v>201101</v>
      </c>
      <c r="C178" s="37" t="s">
        <v>195</v>
      </c>
      <c r="D178" s="37">
        <v>13</v>
      </c>
    </row>
    <row r="179" spans="1:4">
      <c r="A179" s="96">
        <v>177</v>
      </c>
      <c r="B179" s="37">
        <v>201101</v>
      </c>
      <c r="C179" s="37" t="s">
        <v>196</v>
      </c>
      <c r="D179" s="37">
        <v>1</v>
      </c>
    </row>
    <row r="180" spans="1:4">
      <c r="A180" s="96">
        <v>178</v>
      </c>
      <c r="B180" s="37">
        <v>201101</v>
      </c>
      <c r="C180" s="37" t="s">
        <v>198</v>
      </c>
      <c r="D180" s="37">
        <v>6</v>
      </c>
    </row>
    <row r="181" spans="1:4">
      <c r="A181" s="96">
        <v>179</v>
      </c>
      <c r="B181" s="37">
        <v>201101</v>
      </c>
      <c r="C181" s="37" t="s">
        <v>199</v>
      </c>
      <c r="D181" s="37">
        <v>11</v>
      </c>
    </row>
    <row r="182" spans="1:4">
      <c r="A182" s="96">
        <v>180</v>
      </c>
      <c r="B182" s="37">
        <v>201101</v>
      </c>
      <c r="C182" s="37" t="s">
        <v>201</v>
      </c>
      <c r="D182" s="37">
        <v>426</v>
      </c>
    </row>
    <row r="183" spans="1:4">
      <c r="A183" s="96">
        <v>181</v>
      </c>
      <c r="B183" s="37">
        <v>201101</v>
      </c>
      <c r="C183" s="37" t="s">
        <v>202</v>
      </c>
      <c r="D183" s="37">
        <v>126</v>
      </c>
    </row>
    <row r="184" spans="1:4">
      <c r="A184" s="96">
        <v>182</v>
      </c>
      <c r="B184" s="37">
        <v>201012</v>
      </c>
      <c r="C184" s="37" t="s">
        <v>192</v>
      </c>
      <c r="D184" s="37">
        <v>732</v>
      </c>
    </row>
    <row r="185" spans="1:4">
      <c r="A185" s="96">
        <v>183</v>
      </c>
      <c r="B185" s="37">
        <v>201012</v>
      </c>
      <c r="C185" s="37" t="s">
        <v>193</v>
      </c>
      <c r="D185" s="37">
        <v>243</v>
      </c>
    </row>
    <row r="186" spans="1:4">
      <c r="A186" s="96">
        <v>184</v>
      </c>
      <c r="B186" s="37">
        <v>201012</v>
      </c>
      <c r="C186" s="37" t="s">
        <v>194</v>
      </c>
      <c r="D186" s="37">
        <v>67</v>
      </c>
    </row>
    <row r="187" spans="1:4">
      <c r="A187" s="96">
        <v>185</v>
      </c>
      <c r="B187" s="37">
        <v>201012</v>
      </c>
      <c r="C187" s="37" t="s">
        <v>195</v>
      </c>
      <c r="D187" s="37">
        <v>13</v>
      </c>
    </row>
    <row r="188" spans="1:4">
      <c r="A188" s="96">
        <v>186</v>
      </c>
      <c r="B188" s="37">
        <v>201012</v>
      </c>
      <c r="C188" s="37" t="s">
        <v>198</v>
      </c>
      <c r="D188" s="37">
        <v>2</v>
      </c>
    </row>
    <row r="189" spans="1:4">
      <c r="A189" s="96">
        <v>187</v>
      </c>
      <c r="B189" s="37">
        <v>201012</v>
      </c>
      <c r="C189" s="37" t="s">
        <v>199</v>
      </c>
      <c r="D189" s="37">
        <v>3</v>
      </c>
    </row>
    <row r="190" spans="1:4">
      <c r="A190" s="96">
        <v>188</v>
      </c>
      <c r="B190" s="37">
        <v>201012</v>
      </c>
      <c r="C190" s="37" t="s">
        <v>201</v>
      </c>
      <c r="D190" s="37">
        <v>409</v>
      </c>
    </row>
    <row r="191" spans="1:4">
      <c r="A191" s="96">
        <v>189</v>
      </c>
      <c r="B191" s="37">
        <v>201012</v>
      </c>
      <c r="C191" s="37" t="s">
        <v>202</v>
      </c>
      <c r="D191" s="37">
        <v>129</v>
      </c>
    </row>
    <row r="192" spans="1:4">
      <c r="A192" s="96">
        <v>190</v>
      </c>
      <c r="B192" s="37">
        <v>201011</v>
      </c>
      <c r="C192" s="37" t="s">
        <v>192</v>
      </c>
      <c r="D192" s="37">
        <v>685</v>
      </c>
    </row>
    <row r="193" spans="1:4">
      <c r="A193" s="96">
        <v>191</v>
      </c>
      <c r="B193" s="37">
        <v>201011</v>
      </c>
      <c r="C193" s="37" t="s">
        <v>193</v>
      </c>
      <c r="D193" s="37">
        <v>195</v>
      </c>
    </row>
    <row r="194" spans="1:4">
      <c r="A194" s="96">
        <v>192</v>
      </c>
      <c r="B194" s="37">
        <v>201011</v>
      </c>
      <c r="C194" s="37" t="s">
        <v>194</v>
      </c>
      <c r="D194" s="37">
        <v>49</v>
      </c>
    </row>
    <row r="195" spans="1:4">
      <c r="A195" s="96">
        <v>193</v>
      </c>
      <c r="B195" s="37">
        <v>201011</v>
      </c>
      <c r="C195" s="37" t="s">
        <v>195</v>
      </c>
      <c r="D195" s="37">
        <v>10</v>
      </c>
    </row>
    <row r="196" spans="1:4">
      <c r="A196" s="96">
        <v>194</v>
      </c>
      <c r="B196" s="37">
        <v>201011</v>
      </c>
      <c r="C196" s="37" t="s">
        <v>196</v>
      </c>
      <c r="D196" s="37">
        <v>2</v>
      </c>
    </row>
    <row r="197" spans="1:4">
      <c r="A197" s="96">
        <v>195</v>
      </c>
      <c r="B197" s="37">
        <v>201011</v>
      </c>
      <c r="C197" s="37" t="s">
        <v>198</v>
      </c>
      <c r="D197" s="37">
        <v>3</v>
      </c>
    </row>
    <row r="198" spans="1:4">
      <c r="A198" s="96">
        <v>196</v>
      </c>
      <c r="B198" s="37">
        <v>201011</v>
      </c>
      <c r="C198" s="37" t="s">
        <v>200</v>
      </c>
      <c r="D198" s="37">
        <v>1</v>
      </c>
    </row>
    <row r="199" spans="1:4">
      <c r="A199" s="96">
        <v>197</v>
      </c>
      <c r="B199" s="37">
        <v>201011</v>
      </c>
      <c r="C199" s="37" t="s">
        <v>201</v>
      </c>
      <c r="D199" s="37">
        <v>366</v>
      </c>
    </row>
    <row r="200" spans="1:4">
      <c r="A200" s="96">
        <v>198</v>
      </c>
      <c r="B200" s="37">
        <v>201011</v>
      </c>
      <c r="C200" s="37" t="s">
        <v>202</v>
      </c>
      <c r="D200" s="37">
        <v>99</v>
      </c>
    </row>
    <row r="201" spans="1:4">
      <c r="A201" s="96">
        <v>199</v>
      </c>
      <c r="B201" s="37">
        <v>201010</v>
      </c>
      <c r="C201" s="37" t="s">
        <v>192</v>
      </c>
      <c r="D201" s="37">
        <v>691</v>
      </c>
    </row>
    <row r="202" spans="1:4">
      <c r="A202" s="96">
        <v>200</v>
      </c>
      <c r="B202" s="37">
        <v>201010</v>
      </c>
      <c r="C202" s="37" t="s">
        <v>193</v>
      </c>
      <c r="D202" s="37">
        <v>203</v>
      </c>
    </row>
    <row r="203" spans="1:4">
      <c r="A203" s="96">
        <v>201</v>
      </c>
      <c r="B203" s="37">
        <v>201010</v>
      </c>
      <c r="C203" s="37" t="s">
        <v>194</v>
      </c>
      <c r="D203" s="37">
        <v>42</v>
      </c>
    </row>
    <row r="204" spans="1:4">
      <c r="A204" s="96">
        <v>202</v>
      </c>
      <c r="B204" s="37">
        <v>201010</v>
      </c>
      <c r="C204" s="37" t="s">
        <v>195</v>
      </c>
      <c r="D204" s="37">
        <v>11</v>
      </c>
    </row>
    <row r="205" spans="1:4">
      <c r="A205" s="96">
        <v>203</v>
      </c>
      <c r="B205" s="37">
        <v>201010</v>
      </c>
      <c r="C205" s="37" t="s">
        <v>196</v>
      </c>
      <c r="D205" s="37">
        <v>4</v>
      </c>
    </row>
    <row r="206" spans="1:4">
      <c r="A206" s="96">
        <v>204</v>
      </c>
      <c r="B206" s="37">
        <v>201010</v>
      </c>
      <c r="C206" s="37" t="s">
        <v>201</v>
      </c>
      <c r="D206" s="37">
        <v>355</v>
      </c>
    </row>
    <row r="207" spans="1:4">
      <c r="A207" s="96">
        <v>205</v>
      </c>
      <c r="B207" s="37">
        <v>201010</v>
      </c>
      <c r="C207" s="37" t="s">
        <v>202</v>
      </c>
      <c r="D207" s="37">
        <v>103</v>
      </c>
    </row>
    <row r="208" spans="1:4">
      <c r="A208" s="96">
        <v>206</v>
      </c>
      <c r="B208" s="37">
        <v>201009</v>
      </c>
      <c r="C208" s="37" t="s">
        <v>192</v>
      </c>
      <c r="D208" s="37">
        <v>639</v>
      </c>
    </row>
    <row r="209" spans="1:4">
      <c r="A209" s="96">
        <v>207</v>
      </c>
      <c r="B209" s="37">
        <v>201009</v>
      </c>
      <c r="C209" s="37" t="s">
        <v>193</v>
      </c>
      <c r="D209" s="37">
        <v>173</v>
      </c>
    </row>
    <row r="210" spans="1:4">
      <c r="A210" s="96">
        <v>208</v>
      </c>
      <c r="B210" s="37">
        <v>201009</v>
      </c>
      <c r="C210" s="37" t="s">
        <v>194</v>
      </c>
      <c r="D210" s="37">
        <v>51</v>
      </c>
    </row>
    <row r="211" spans="1:4">
      <c r="A211" s="96">
        <v>209</v>
      </c>
      <c r="B211" s="37">
        <v>201009</v>
      </c>
      <c r="C211" s="37" t="s">
        <v>195</v>
      </c>
      <c r="D211" s="37">
        <v>12</v>
      </c>
    </row>
    <row r="212" spans="1:4">
      <c r="A212" s="96">
        <v>210</v>
      </c>
      <c r="B212" s="37">
        <v>201009</v>
      </c>
      <c r="C212" s="37" t="s">
        <v>198</v>
      </c>
      <c r="D212" s="37">
        <v>2</v>
      </c>
    </row>
    <row r="213" spans="1:4">
      <c r="A213" s="96">
        <v>211</v>
      </c>
      <c r="B213" s="37">
        <v>201009</v>
      </c>
      <c r="C213" s="37" t="s">
        <v>199</v>
      </c>
      <c r="D213" s="37">
        <v>2</v>
      </c>
    </row>
    <row r="214" spans="1:4">
      <c r="A214" s="96">
        <v>212</v>
      </c>
      <c r="B214" s="37">
        <v>201009</v>
      </c>
      <c r="C214" s="37" t="s">
        <v>201</v>
      </c>
      <c r="D214" s="37">
        <v>325</v>
      </c>
    </row>
    <row r="215" spans="1:4">
      <c r="A215" s="96">
        <v>213</v>
      </c>
      <c r="B215" s="37">
        <v>201009</v>
      </c>
      <c r="C215" s="37" t="s">
        <v>202</v>
      </c>
      <c r="D215" s="37">
        <v>100</v>
      </c>
    </row>
    <row r="216" spans="1:4">
      <c r="A216" s="96">
        <v>214</v>
      </c>
      <c r="B216" s="37">
        <v>201008</v>
      </c>
      <c r="C216" s="37" t="s">
        <v>192</v>
      </c>
      <c r="D216" s="37">
        <v>663</v>
      </c>
    </row>
    <row r="217" spans="1:4">
      <c r="A217" s="96">
        <v>215</v>
      </c>
      <c r="B217" s="37">
        <v>201008</v>
      </c>
      <c r="C217" s="37" t="s">
        <v>193</v>
      </c>
      <c r="D217" s="37">
        <v>188</v>
      </c>
    </row>
    <row r="218" spans="1:4">
      <c r="A218" s="96">
        <v>216</v>
      </c>
      <c r="B218" s="37">
        <v>201008</v>
      </c>
      <c r="C218" s="37" t="s">
        <v>194</v>
      </c>
      <c r="D218" s="37">
        <v>49</v>
      </c>
    </row>
    <row r="219" spans="1:4">
      <c r="A219" s="96">
        <v>217</v>
      </c>
      <c r="B219" s="37">
        <v>201008</v>
      </c>
      <c r="C219" s="37" t="s">
        <v>195</v>
      </c>
      <c r="D219" s="37">
        <v>16</v>
      </c>
    </row>
    <row r="220" spans="1:4">
      <c r="A220" s="96">
        <v>218</v>
      </c>
      <c r="B220" s="37">
        <v>201008</v>
      </c>
      <c r="C220" s="37" t="s">
        <v>196</v>
      </c>
      <c r="D220" s="37">
        <v>2</v>
      </c>
    </row>
    <row r="221" spans="1:4">
      <c r="A221" s="96">
        <v>219</v>
      </c>
      <c r="B221" s="37">
        <v>201008</v>
      </c>
      <c r="C221" s="37" t="s">
        <v>198</v>
      </c>
      <c r="D221" s="37">
        <v>1</v>
      </c>
    </row>
    <row r="222" spans="1:4">
      <c r="A222" s="96">
        <v>220</v>
      </c>
      <c r="B222" s="37">
        <v>201008</v>
      </c>
      <c r="C222" s="37" t="s">
        <v>199</v>
      </c>
      <c r="D222" s="37">
        <v>1</v>
      </c>
    </row>
    <row r="223" spans="1:4">
      <c r="A223" s="96">
        <v>221</v>
      </c>
      <c r="B223" s="37">
        <v>201008</v>
      </c>
      <c r="C223" s="37" t="s">
        <v>201</v>
      </c>
      <c r="D223" s="37">
        <v>324</v>
      </c>
    </row>
    <row r="224" spans="1:4">
      <c r="A224" s="96">
        <v>222</v>
      </c>
      <c r="B224" s="37">
        <v>201008</v>
      </c>
      <c r="C224" s="37" t="s">
        <v>202</v>
      </c>
      <c r="D224" s="37">
        <v>98</v>
      </c>
    </row>
    <row r="225" spans="1:4">
      <c r="A225" s="96">
        <v>223</v>
      </c>
      <c r="B225" s="37">
        <v>201007</v>
      </c>
      <c r="C225" s="37" t="s">
        <v>192</v>
      </c>
      <c r="D225" s="37">
        <v>680</v>
      </c>
    </row>
    <row r="226" spans="1:4">
      <c r="A226" s="96">
        <v>224</v>
      </c>
      <c r="B226" s="37">
        <v>201007</v>
      </c>
      <c r="C226" s="37" t="s">
        <v>193</v>
      </c>
      <c r="D226" s="37">
        <v>197</v>
      </c>
    </row>
    <row r="227" spans="1:4">
      <c r="A227" s="96">
        <v>225</v>
      </c>
      <c r="B227" s="37">
        <v>201007</v>
      </c>
      <c r="C227" s="37" t="s">
        <v>194</v>
      </c>
      <c r="D227" s="37">
        <v>54</v>
      </c>
    </row>
    <row r="228" spans="1:4">
      <c r="A228" s="96">
        <v>226</v>
      </c>
      <c r="B228" s="37">
        <v>201007</v>
      </c>
      <c r="C228" s="37" t="s">
        <v>195</v>
      </c>
      <c r="D228" s="37">
        <v>8</v>
      </c>
    </row>
    <row r="229" spans="1:4">
      <c r="A229" s="96">
        <v>227</v>
      </c>
      <c r="B229" s="37">
        <v>201007</v>
      </c>
      <c r="C229" s="37" t="s">
        <v>196</v>
      </c>
      <c r="D229" s="37">
        <v>1</v>
      </c>
    </row>
    <row r="230" spans="1:4">
      <c r="A230" s="96">
        <v>228</v>
      </c>
      <c r="B230" s="37">
        <v>201007</v>
      </c>
      <c r="C230" s="37" t="s">
        <v>199</v>
      </c>
      <c r="D230" s="37">
        <v>3</v>
      </c>
    </row>
    <row r="231" spans="1:4">
      <c r="A231" s="96">
        <v>229</v>
      </c>
      <c r="B231" s="37">
        <v>201007</v>
      </c>
      <c r="C231" s="37" t="s">
        <v>201</v>
      </c>
      <c r="D231" s="37">
        <v>332</v>
      </c>
    </row>
    <row r="232" spans="1:4">
      <c r="A232" s="96">
        <v>230</v>
      </c>
      <c r="B232" s="37">
        <v>201007</v>
      </c>
      <c r="C232" s="37" t="s">
        <v>202</v>
      </c>
      <c r="D232" s="37">
        <v>101</v>
      </c>
    </row>
    <row r="233" spans="1:4">
      <c r="A233" s="96">
        <v>231</v>
      </c>
      <c r="B233" s="37">
        <v>201006</v>
      </c>
      <c r="C233" s="37" t="s">
        <v>192</v>
      </c>
      <c r="D233" s="37">
        <v>651</v>
      </c>
    </row>
    <row r="234" spans="1:4">
      <c r="A234" s="96">
        <v>232</v>
      </c>
      <c r="B234" s="37">
        <v>201006</v>
      </c>
      <c r="C234" s="37" t="s">
        <v>193</v>
      </c>
      <c r="D234" s="37">
        <v>172</v>
      </c>
    </row>
    <row r="235" spans="1:4">
      <c r="A235" s="96">
        <v>233</v>
      </c>
      <c r="B235" s="37">
        <v>201006</v>
      </c>
      <c r="C235" s="37" t="s">
        <v>194</v>
      </c>
      <c r="D235" s="37">
        <v>42</v>
      </c>
    </row>
    <row r="236" spans="1:4">
      <c r="A236" s="96">
        <v>234</v>
      </c>
      <c r="B236" s="37">
        <v>201006</v>
      </c>
      <c r="C236" s="37" t="s">
        <v>195</v>
      </c>
      <c r="D236" s="37">
        <v>18</v>
      </c>
    </row>
    <row r="237" spans="1:4">
      <c r="A237" s="96">
        <v>235</v>
      </c>
      <c r="B237" s="37">
        <v>201006</v>
      </c>
      <c r="C237" s="37" t="s">
        <v>198</v>
      </c>
      <c r="D237" s="37">
        <v>2</v>
      </c>
    </row>
    <row r="238" spans="1:4">
      <c r="A238" s="96">
        <v>236</v>
      </c>
      <c r="B238" s="37">
        <v>201006</v>
      </c>
      <c r="C238" s="37" t="s">
        <v>199</v>
      </c>
      <c r="D238" s="37">
        <v>4</v>
      </c>
    </row>
    <row r="239" spans="1:4">
      <c r="A239" s="96">
        <v>237</v>
      </c>
      <c r="B239" s="37">
        <v>201006</v>
      </c>
      <c r="C239" s="37" t="s">
        <v>201</v>
      </c>
      <c r="D239" s="37">
        <v>349</v>
      </c>
    </row>
    <row r="240" spans="1:4">
      <c r="A240" s="96">
        <v>238</v>
      </c>
      <c r="B240" s="37">
        <v>201006</v>
      </c>
      <c r="C240" s="37" t="s">
        <v>202</v>
      </c>
      <c r="D240" s="37">
        <v>64</v>
      </c>
    </row>
    <row r="241" spans="1:4">
      <c r="A241" s="96">
        <v>239</v>
      </c>
      <c r="B241" s="37">
        <v>201005</v>
      </c>
      <c r="C241" s="37" t="s">
        <v>192</v>
      </c>
      <c r="D241" s="37">
        <v>696</v>
      </c>
    </row>
    <row r="242" spans="1:4">
      <c r="A242" s="96">
        <v>240</v>
      </c>
      <c r="B242" s="37">
        <v>201005</v>
      </c>
      <c r="C242" s="37" t="s">
        <v>193</v>
      </c>
      <c r="D242" s="37">
        <v>198</v>
      </c>
    </row>
    <row r="243" spans="1:4">
      <c r="A243" s="96">
        <v>241</v>
      </c>
      <c r="B243" s="37">
        <v>201005</v>
      </c>
      <c r="C243" s="37" t="s">
        <v>194</v>
      </c>
      <c r="D243" s="37">
        <v>54</v>
      </c>
    </row>
    <row r="244" spans="1:4">
      <c r="A244" s="96">
        <v>242</v>
      </c>
      <c r="B244" s="37">
        <v>201005</v>
      </c>
      <c r="C244" s="37" t="s">
        <v>195</v>
      </c>
      <c r="D244" s="37">
        <v>12</v>
      </c>
    </row>
    <row r="245" spans="1:4">
      <c r="A245" s="96">
        <v>243</v>
      </c>
      <c r="B245" s="37">
        <v>201005</v>
      </c>
      <c r="C245" s="37" t="s">
        <v>196</v>
      </c>
      <c r="D245" s="37">
        <v>2</v>
      </c>
    </row>
    <row r="246" spans="1:4">
      <c r="A246" s="96">
        <v>244</v>
      </c>
      <c r="B246" s="37">
        <v>201005</v>
      </c>
      <c r="C246" s="37" t="s">
        <v>198</v>
      </c>
      <c r="D246" s="37">
        <v>1</v>
      </c>
    </row>
    <row r="247" spans="1:4">
      <c r="A247" s="96">
        <v>245</v>
      </c>
      <c r="B247" s="37">
        <v>201005</v>
      </c>
      <c r="C247" s="37" t="s">
        <v>199</v>
      </c>
      <c r="D247" s="37">
        <v>3</v>
      </c>
    </row>
    <row r="248" spans="1:4">
      <c r="A248" s="96">
        <v>246</v>
      </c>
      <c r="B248" s="37">
        <v>201005</v>
      </c>
      <c r="C248" s="37" t="s">
        <v>201</v>
      </c>
      <c r="D248" s="37">
        <v>346</v>
      </c>
    </row>
    <row r="249" spans="1:4">
      <c r="A249" s="96">
        <v>247</v>
      </c>
      <c r="B249" s="37">
        <v>201005</v>
      </c>
      <c r="C249" s="37" t="s">
        <v>202</v>
      </c>
      <c r="D249" s="37">
        <v>103</v>
      </c>
    </row>
    <row r="250" spans="1:4">
      <c r="A250" s="96">
        <v>248</v>
      </c>
      <c r="B250" s="37">
        <v>201004</v>
      </c>
      <c r="C250" s="37" t="s">
        <v>192</v>
      </c>
      <c r="D250" s="37">
        <v>647</v>
      </c>
    </row>
    <row r="251" spans="1:4">
      <c r="A251" s="96">
        <v>249</v>
      </c>
      <c r="B251" s="37">
        <v>201004</v>
      </c>
      <c r="C251" s="37" t="s">
        <v>193</v>
      </c>
      <c r="D251" s="37">
        <v>142</v>
      </c>
    </row>
    <row r="252" spans="1:4">
      <c r="A252" s="96">
        <v>250</v>
      </c>
      <c r="B252" s="37">
        <v>201004</v>
      </c>
      <c r="C252" s="37" t="s">
        <v>194</v>
      </c>
      <c r="D252" s="37">
        <v>42</v>
      </c>
    </row>
    <row r="253" spans="1:4">
      <c r="A253" s="96">
        <v>251</v>
      </c>
      <c r="B253" s="37">
        <v>201004</v>
      </c>
      <c r="C253" s="37" t="s">
        <v>195</v>
      </c>
      <c r="D253" s="37">
        <v>13</v>
      </c>
    </row>
    <row r="254" spans="1:4">
      <c r="A254" s="96">
        <v>252</v>
      </c>
      <c r="B254" s="37">
        <v>201004</v>
      </c>
      <c r="C254" s="37" t="s">
        <v>196</v>
      </c>
      <c r="D254" s="37">
        <v>1</v>
      </c>
    </row>
    <row r="255" spans="1:4">
      <c r="A255" s="96">
        <v>253</v>
      </c>
      <c r="B255" s="37">
        <v>201004</v>
      </c>
      <c r="C255" s="37" t="s">
        <v>198</v>
      </c>
      <c r="D255" s="37">
        <v>1</v>
      </c>
    </row>
    <row r="256" spans="1:4">
      <c r="A256" s="96">
        <v>254</v>
      </c>
      <c r="B256" s="37">
        <v>201004</v>
      </c>
      <c r="C256" s="37" t="s">
        <v>199</v>
      </c>
      <c r="D256" s="37">
        <v>1</v>
      </c>
    </row>
    <row r="257" spans="1:4">
      <c r="A257" s="96">
        <v>255</v>
      </c>
      <c r="B257" s="37">
        <v>201004</v>
      </c>
      <c r="C257" s="37" t="s">
        <v>201</v>
      </c>
      <c r="D257" s="37">
        <v>324</v>
      </c>
    </row>
    <row r="258" spans="1:4">
      <c r="A258" s="96">
        <v>256</v>
      </c>
      <c r="B258" s="37">
        <v>201004</v>
      </c>
      <c r="C258" s="37" t="s">
        <v>202</v>
      </c>
      <c r="D258" s="37">
        <v>84</v>
      </c>
    </row>
    <row r="259" spans="1:4">
      <c r="A259" s="96">
        <v>257</v>
      </c>
      <c r="B259" s="37">
        <v>201003</v>
      </c>
      <c r="C259" s="37" t="s">
        <v>192</v>
      </c>
      <c r="D259" s="37">
        <v>657</v>
      </c>
    </row>
    <row r="260" spans="1:4">
      <c r="A260" s="96">
        <v>258</v>
      </c>
      <c r="B260" s="37">
        <v>201003</v>
      </c>
      <c r="C260" s="37" t="s">
        <v>193</v>
      </c>
      <c r="D260" s="37">
        <v>183</v>
      </c>
    </row>
    <row r="261" spans="1:4">
      <c r="A261" s="96">
        <v>259</v>
      </c>
      <c r="B261" s="37">
        <v>201003</v>
      </c>
      <c r="C261" s="37" t="s">
        <v>194</v>
      </c>
      <c r="D261" s="37">
        <v>62</v>
      </c>
    </row>
    <row r="262" spans="1:4">
      <c r="A262" s="96">
        <v>260</v>
      </c>
      <c r="B262" s="37">
        <v>201003</v>
      </c>
      <c r="C262" s="37" t="s">
        <v>195</v>
      </c>
      <c r="D262" s="37">
        <v>10</v>
      </c>
    </row>
    <row r="263" spans="1:4">
      <c r="A263" s="96">
        <v>261</v>
      </c>
      <c r="B263" s="37">
        <v>201003</v>
      </c>
      <c r="C263" s="37" t="s">
        <v>196</v>
      </c>
      <c r="D263" s="37">
        <v>1</v>
      </c>
    </row>
    <row r="264" spans="1:4">
      <c r="A264" s="96">
        <v>262</v>
      </c>
      <c r="B264" s="37">
        <v>201003</v>
      </c>
      <c r="C264" s="37" t="s">
        <v>198</v>
      </c>
      <c r="D264" s="37">
        <v>1</v>
      </c>
    </row>
    <row r="265" spans="1:4">
      <c r="A265" s="96">
        <v>263</v>
      </c>
      <c r="B265" s="37">
        <v>201003</v>
      </c>
      <c r="C265" s="37" t="s">
        <v>199</v>
      </c>
      <c r="D265" s="37">
        <v>2</v>
      </c>
    </row>
    <row r="266" spans="1:4">
      <c r="A266" s="96">
        <v>264</v>
      </c>
      <c r="B266" s="37">
        <v>201003</v>
      </c>
      <c r="C266" s="37" t="s">
        <v>201</v>
      </c>
      <c r="D266" s="37">
        <v>312</v>
      </c>
    </row>
    <row r="267" spans="1:4">
      <c r="A267" s="96">
        <v>265</v>
      </c>
      <c r="B267" s="37">
        <v>201003</v>
      </c>
      <c r="C267" s="37" t="s">
        <v>202</v>
      </c>
      <c r="D267" s="37">
        <v>82</v>
      </c>
    </row>
    <row r="268" spans="1:4">
      <c r="A268" s="96">
        <v>266</v>
      </c>
      <c r="B268" s="37">
        <v>201002</v>
      </c>
      <c r="C268" s="37" t="s">
        <v>192</v>
      </c>
      <c r="D268" s="37">
        <v>599</v>
      </c>
    </row>
    <row r="269" spans="1:4">
      <c r="A269" s="96">
        <v>267</v>
      </c>
      <c r="B269" s="37">
        <v>201002</v>
      </c>
      <c r="C269" s="37" t="s">
        <v>193</v>
      </c>
      <c r="D269" s="37">
        <v>143</v>
      </c>
    </row>
    <row r="270" spans="1:4">
      <c r="A270" s="96">
        <v>268</v>
      </c>
      <c r="B270" s="37">
        <v>201002</v>
      </c>
      <c r="C270" s="37" t="s">
        <v>194</v>
      </c>
      <c r="D270" s="37">
        <v>50</v>
      </c>
    </row>
    <row r="271" spans="1:4">
      <c r="A271" s="96">
        <v>269</v>
      </c>
      <c r="B271" s="37">
        <v>201002</v>
      </c>
      <c r="C271" s="37" t="s">
        <v>195</v>
      </c>
      <c r="D271" s="37">
        <v>8</v>
      </c>
    </row>
    <row r="272" spans="1:4">
      <c r="A272" s="96">
        <v>270</v>
      </c>
      <c r="B272" s="37">
        <v>201002</v>
      </c>
      <c r="C272" s="37" t="s">
        <v>197</v>
      </c>
      <c r="D272" s="37">
        <v>1</v>
      </c>
    </row>
    <row r="273" spans="1:4">
      <c r="A273" s="96">
        <v>271</v>
      </c>
      <c r="B273" s="37">
        <v>201002</v>
      </c>
      <c r="C273" s="37" t="s">
        <v>198</v>
      </c>
      <c r="D273" s="37">
        <v>2</v>
      </c>
    </row>
    <row r="274" spans="1:4">
      <c r="A274" s="96">
        <v>272</v>
      </c>
      <c r="B274" s="37">
        <v>201002</v>
      </c>
      <c r="C274" s="37" t="s">
        <v>199</v>
      </c>
      <c r="D274" s="37">
        <v>2</v>
      </c>
    </row>
    <row r="275" spans="1:4">
      <c r="A275" s="96">
        <v>273</v>
      </c>
      <c r="B275" s="37">
        <v>201002</v>
      </c>
      <c r="C275" s="37" t="s">
        <v>201</v>
      </c>
      <c r="D275" s="37">
        <v>336</v>
      </c>
    </row>
    <row r="276" spans="1:4">
      <c r="A276" s="96">
        <v>274</v>
      </c>
      <c r="B276" s="37">
        <v>201002</v>
      </c>
      <c r="C276" s="37" t="s">
        <v>202</v>
      </c>
      <c r="D276" s="37">
        <v>76</v>
      </c>
    </row>
    <row r="277" spans="1:4">
      <c r="A277" s="96">
        <v>275</v>
      </c>
      <c r="B277" s="37">
        <v>201001</v>
      </c>
      <c r="C277" s="37" t="s">
        <v>192</v>
      </c>
      <c r="D277" s="37">
        <v>714</v>
      </c>
    </row>
    <row r="278" spans="1:4">
      <c r="A278" s="96">
        <v>276</v>
      </c>
      <c r="B278" s="37">
        <v>201001</v>
      </c>
      <c r="C278" s="37" t="s">
        <v>193</v>
      </c>
      <c r="D278" s="37">
        <v>219</v>
      </c>
    </row>
    <row r="279" spans="1:4">
      <c r="A279" s="96">
        <v>277</v>
      </c>
      <c r="B279" s="37">
        <v>201001</v>
      </c>
      <c r="C279" s="37" t="s">
        <v>194</v>
      </c>
      <c r="D279" s="37">
        <v>64</v>
      </c>
    </row>
    <row r="280" spans="1:4">
      <c r="A280" s="96">
        <v>278</v>
      </c>
      <c r="B280" s="37">
        <v>201001</v>
      </c>
      <c r="C280" s="37" t="s">
        <v>195</v>
      </c>
      <c r="D280" s="37">
        <v>14</v>
      </c>
    </row>
    <row r="281" spans="1:4">
      <c r="A281" s="96">
        <v>279</v>
      </c>
      <c r="B281" s="37">
        <v>201001</v>
      </c>
      <c r="C281" s="37" t="s">
        <v>196</v>
      </c>
      <c r="D281" s="37">
        <v>2</v>
      </c>
    </row>
    <row r="282" spans="1:4">
      <c r="A282" s="96">
        <v>280</v>
      </c>
      <c r="B282" s="37">
        <v>201001</v>
      </c>
      <c r="C282" s="37" t="s">
        <v>201</v>
      </c>
      <c r="D282" s="37">
        <v>389</v>
      </c>
    </row>
    <row r="283" spans="1:4">
      <c r="A283" s="96">
        <v>281</v>
      </c>
      <c r="B283" s="37">
        <v>201001</v>
      </c>
      <c r="C283" s="37" t="s">
        <v>202</v>
      </c>
      <c r="D283" s="37">
        <v>104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36C30BD1D2A014BB53EEB05D4A51396" ma:contentTypeVersion="2" ma:contentTypeDescription="새 문서를 만듭니다." ma:contentTypeScope="" ma:versionID="2b5b58e3d9ae6d8a8751c39b515bf5d2">
  <xsd:schema xmlns:xsd="http://www.w3.org/2001/XMLSchema" xmlns:xs="http://www.w3.org/2001/XMLSchema" xmlns:p="http://schemas.microsoft.com/office/2006/metadata/properties" xmlns:ns2="07a33f89-9128-4fa1-98e6-e0f5bc48b9af" targetNamespace="http://schemas.microsoft.com/office/2006/metadata/properties" ma:root="true" ma:fieldsID="470ef505de80d285548dc42220573618" ns2:_="">
    <xsd:import namespace="07a33f89-9128-4fa1-98e6-e0f5bc48b9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33f89-9128-4fa1-98e6-e0f5bc48b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B9D348-1299-42E7-9556-A752F6F93078}"/>
</file>

<file path=customXml/itemProps2.xml><?xml version="1.0" encoding="utf-8"?>
<ds:datastoreItem xmlns:ds="http://schemas.openxmlformats.org/officeDocument/2006/customXml" ds:itemID="{BB0C1B7F-805B-40C2-BCD5-7249FF30EDD1}"/>
</file>

<file path=customXml/itemProps3.xml><?xml version="1.0" encoding="utf-8"?>
<ds:datastoreItem xmlns:ds="http://schemas.openxmlformats.org/officeDocument/2006/customXml" ds:itemID="{710F1EFF-1FE2-4CF2-9A6D-5128208CEE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 영배</dc:creator>
  <cp:keywords/>
  <dc:description/>
  <cp:lastModifiedBy>구성주</cp:lastModifiedBy>
  <cp:revision/>
  <dcterms:created xsi:type="dcterms:W3CDTF">2023-02-19T08:03:49Z</dcterms:created>
  <dcterms:modified xsi:type="dcterms:W3CDTF">2023-02-27T02:34:01Z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0x0101005B3859C67FA3374EA8D868A0A06036E9</vt:lpwstr>
  </property>
</Properties>
</file>