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ba\OneDrive - 株式会社ATGS\Notebooks\shisuke_20190701\shisuke\【福岡支社】御見積書関連_20190305\【楽天カード様関連】\【一括案件関連】\OKTA認証案件\"/>
    </mc:Choice>
  </mc:AlternateContent>
  <xr:revisionPtr revIDLastSave="0" documentId="13_ncr:1_{B7049F9F-FDC0-4252-AEB8-820C33DD4A3B}" xr6:coauthVersionLast="45" xr6:coauthVersionMax="45" xr10:uidLastSave="{00000000-0000-0000-0000-000000000000}"/>
  <bookViews>
    <workbookView xWindow="30" yWindow="525" windowWidth="19725" windowHeight="10230" xr2:uid="{00000000-000D-0000-FFFF-FFFF00000000}"/>
  </bookViews>
  <sheets>
    <sheet name="スケジュール" sheetId="5" r:id="rId1"/>
    <sheet name="要件定義" sheetId="2" r:id="rId2"/>
  </sheets>
  <definedNames>
    <definedName name="非稼働日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5" l="1"/>
  <c r="C13" i="5"/>
  <c r="C12" i="5"/>
  <c r="D13" i="5" l="1"/>
  <c r="E12" i="5"/>
  <c r="E13" i="5" s="1"/>
</calcChain>
</file>

<file path=xl/sharedStrings.xml><?xml version="1.0" encoding="utf-8"?>
<sst xmlns="http://schemas.openxmlformats.org/spreadsheetml/2006/main" count="52" uniqueCount="34">
  <si>
    <t>実装</t>
    <rPh sb="0" eb="2">
      <t>ジッソウ</t>
    </rPh>
    <phoneticPr fontId="1"/>
  </si>
  <si>
    <t>工数</t>
    <rPh sb="0" eb="2">
      <t>コウスウ</t>
    </rPh>
    <phoneticPr fontId="1"/>
  </si>
  <si>
    <t>B</t>
    <phoneticPr fontId="1"/>
  </si>
  <si>
    <t>２月</t>
    <rPh sb="1" eb="2">
      <t>ガツ</t>
    </rPh>
    <phoneticPr fontId="1"/>
  </si>
  <si>
    <t>１月</t>
    <rPh sb="1" eb="2">
      <t>ガツ</t>
    </rPh>
    <phoneticPr fontId="1"/>
  </si>
  <si>
    <t>１２月</t>
    <rPh sb="2" eb="3">
      <t>ガツ</t>
    </rPh>
    <phoneticPr fontId="1"/>
  </si>
  <si>
    <t>１１月</t>
    <rPh sb="2" eb="3">
      <t>ガツ</t>
    </rPh>
    <phoneticPr fontId="1"/>
  </si>
  <si>
    <t>A</t>
    <phoneticPr fontId="1"/>
  </si>
  <si>
    <t>担当</t>
    <rPh sb="0" eb="2">
      <t>タントウ</t>
    </rPh>
    <phoneticPr fontId="1"/>
  </si>
  <si>
    <t>●</t>
    <phoneticPr fontId="1"/>
  </si>
  <si>
    <t>合計</t>
    <rPh sb="0" eb="2">
      <t>ゴウケイ</t>
    </rPh>
    <phoneticPr fontId="1"/>
  </si>
  <si>
    <t>テスト　ＩＴ</t>
    <phoneticPr fontId="1"/>
  </si>
  <si>
    <t>テスト　ＵＴ</t>
    <phoneticPr fontId="1"/>
  </si>
  <si>
    <t>・</t>
    <phoneticPr fontId="1"/>
  </si>
  <si>
    <t>疎通試験結果（エビデンス込み）</t>
    <rPh sb="0" eb="2">
      <t>ソツウ</t>
    </rPh>
    <rPh sb="2" eb="4">
      <t>シケン</t>
    </rPh>
    <rPh sb="4" eb="6">
      <t>ケッカ</t>
    </rPh>
    <rPh sb="12" eb="13">
      <t>コ</t>
    </rPh>
    <phoneticPr fontId="1"/>
  </si>
  <si>
    <t>調査</t>
    <rPh sb="0" eb="2">
      <t>チョウサ</t>
    </rPh>
    <phoneticPr fontId="1"/>
  </si>
  <si>
    <t>設計</t>
    <rPh sb="0" eb="2">
      <t>セッケイ</t>
    </rPh>
    <phoneticPr fontId="1"/>
  </si>
  <si>
    <t>２０２０</t>
    <phoneticPr fontId="1"/>
  </si>
  <si>
    <t>２０２１</t>
    <phoneticPr fontId="1"/>
  </si>
  <si>
    <t>既存加盟店審査の認証機能（権限テーブル参照）については、現状維持（改修無し）となります。</t>
    <rPh sb="0" eb="2">
      <t>キゾン</t>
    </rPh>
    <rPh sb="2" eb="4">
      <t>カメイ</t>
    </rPh>
    <rPh sb="4" eb="5">
      <t>テン</t>
    </rPh>
    <rPh sb="5" eb="7">
      <t>シンサ</t>
    </rPh>
    <rPh sb="8" eb="10">
      <t>ニンショウ</t>
    </rPh>
    <rPh sb="10" eb="12">
      <t>キノウ</t>
    </rPh>
    <rPh sb="13" eb="15">
      <t>ケンゲン</t>
    </rPh>
    <rPh sb="19" eb="21">
      <t>サンショウ</t>
    </rPh>
    <rPh sb="28" eb="30">
      <t>ゲンジョウ</t>
    </rPh>
    <rPh sb="30" eb="32">
      <t>イジ</t>
    </rPh>
    <rPh sb="33" eb="35">
      <t>カイシュウ</t>
    </rPh>
    <rPh sb="35" eb="36">
      <t>ナ</t>
    </rPh>
    <phoneticPr fontId="1"/>
  </si>
  <si>
    <t>【実装関連】</t>
    <rPh sb="1" eb="3">
      <t>ジッソウ</t>
    </rPh>
    <rPh sb="3" eb="5">
      <t>カンレン</t>
    </rPh>
    <phoneticPr fontId="1"/>
  </si>
  <si>
    <t>【前提条件】</t>
    <rPh sb="1" eb="3">
      <t>ゼンテイ</t>
    </rPh>
    <rPh sb="3" eb="5">
      <t>ジョウケン</t>
    </rPh>
    <phoneticPr fontId="1"/>
  </si>
  <si>
    <t>OKTAポータル関連情報（domain / clientIDなど）に関しては、12月15日までに貴社よりご提供頂きます。</t>
    <rPh sb="8" eb="10">
      <t>カンレン</t>
    </rPh>
    <rPh sb="10" eb="12">
      <t>ジョウホウ</t>
    </rPh>
    <rPh sb="34" eb="35">
      <t>カン</t>
    </rPh>
    <rPh sb="41" eb="42">
      <t>ガツ</t>
    </rPh>
    <rPh sb="44" eb="45">
      <t>ニチ</t>
    </rPh>
    <rPh sb="48" eb="50">
      <t>キシャ</t>
    </rPh>
    <rPh sb="53" eb="55">
      <t>テイキョウ</t>
    </rPh>
    <rPh sb="55" eb="56">
      <t>イタダ</t>
    </rPh>
    <phoneticPr fontId="1"/>
  </si>
  <si>
    <t>Redirect用の STG/PRDのURLの連携をお願い致します。</t>
    <rPh sb="8" eb="9">
      <t>ヨウ</t>
    </rPh>
    <rPh sb="23" eb="25">
      <t>レンケイ</t>
    </rPh>
    <rPh sb="27" eb="28">
      <t>ネガイ</t>
    </rPh>
    <rPh sb="29" eb="30">
      <t>タ</t>
    </rPh>
    <phoneticPr fontId="1"/>
  </si>
  <si>
    <t>貴社アイコンなど設定が必要な場合に関しては、アイコンのご提供をお願い致します。</t>
    <rPh sb="0" eb="2">
      <t>キシャ</t>
    </rPh>
    <rPh sb="8" eb="10">
      <t>セッテイ</t>
    </rPh>
    <rPh sb="11" eb="13">
      <t>ヒツヨウ</t>
    </rPh>
    <rPh sb="14" eb="16">
      <t>バアイ</t>
    </rPh>
    <rPh sb="17" eb="18">
      <t>カン</t>
    </rPh>
    <rPh sb="28" eb="30">
      <t>テイキョウ</t>
    </rPh>
    <rPh sb="32" eb="33">
      <t>ネガイ</t>
    </rPh>
    <rPh sb="34" eb="35">
      <t>タ</t>
    </rPh>
    <phoneticPr fontId="1"/>
  </si>
  <si>
    <t>設計書（２～３頁程度、または仕様が分かる成果物）</t>
    <rPh sb="0" eb="3">
      <t>セッケイショ</t>
    </rPh>
    <rPh sb="7" eb="8">
      <t>ページ</t>
    </rPh>
    <rPh sb="8" eb="10">
      <t>テイド</t>
    </rPh>
    <rPh sb="14" eb="15">
      <t>サマ</t>
    </rPh>
    <rPh sb="16" eb="17">
      <t>ワ</t>
    </rPh>
    <rPh sb="20" eb="23">
      <t>セイカブツ</t>
    </rPh>
    <phoneticPr fontId="1"/>
  </si>
  <si>
    <t>ソース一式／初期接続ページ（スクリプト込み）</t>
    <rPh sb="3" eb="5">
      <t>イッシキ</t>
    </rPh>
    <rPh sb="6" eb="8">
      <t>ショキ</t>
    </rPh>
    <rPh sb="8" eb="10">
      <t>セツゾク</t>
    </rPh>
    <rPh sb="19" eb="20">
      <t>コ</t>
    </rPh>
    <phoneticPr fontId="1"/>
  </si>
  <si>
    <t>初期接続ページのデザインが必要な場合に関しては、デザインのご提供をお願い致します。</t>
    <rPh sb="0" eb="2">
      <t>ショキ</t>
    </rPh>
    <rPh sb="2" eb="4">
      <t>セツゾク</t>
    </rPh>
    <rPh sb="13" eb="15">
      <t>ヒツヨウ</t>
    </rPh>
    <rPh sb="16" eb="18">
      <t>バアイ</t>
    </rPh>
    <rPh sb="19" eb="20">
      <t>カン</t>
    </rPh>
    <rPh sb="30" eb="32">
      <t>テイキョウ</t>
    </rPh>
    <rPh sb="34" eb="35">
      <t>ネガ</t>
    </rPh>
    <rPh sb="36" eb="37">
      <t>イタ</t>
    </rPh>
    <phoneticPr fontId="1"/>
  </si>
  <si>
    <t>【機能】</t>
    <rPh sb="1" eb="3">
      <t>キノウ</t>
    </rPh>
    <phoneticPr fontId="1"/>
  </si>
  <si>
    <t>【納品物】</t>
    <rPh sb="1" eb="3">
      <t>ノウヒン</t>
    </rPh>
    <rPh sb="3" eb="4">
      <t>ブツ</t>
    </rPh>
    <phoneticPr fontId="1"/>
  </si>
  <si>
    <t>OKTA認証時、加盟店審査の初期画面に既存認証（セッション）機能が担保され、遷移される様、実装します。</t>
    <rPh sb="4" eb="6">
      <t>ニンショウ</t>
    </rPh>
    <rPh sb="6" eb="7">
      <t>ジ</t>
    </rPh>
    <rPh sb="8" eb="10">
      <t>カメイ</t>
    </rPh>
    <rPh sb="10" eb="11">
      <t>テン</t>
    </rPh>
    <rPh sb="11" eb="13">
      <t>シンサ</t>
    </rPh>
    <rPh sb="14" eb="16">
      <t>ショキ</t>
    </rPh>
    <rPh sb="16" eb="18">
      <t>ガメン</t>
    </rPh>
    <rPh sb="19" eb="21">
      <t>キゾン</t>
    </rPh>
    <rPh sb="21" eb="23">
      <t>ニンショウ</t>
    </rPh>
    <rPh sb="30" eb="32">
      <t>キノウ</t>
    </rPh>
    <rPh sb="33" eb="35">
      <t>タンポ</t>
    </rPh>
    <rPh sb="38" eb="40">
      <t>センイ</t>
    </rPh>
    <rPh sb="43" eb="44">
      <t>ヨウ</t>
    </rPh>
    <rPh sb="45" eb="47">
      <t>ジッソウ</t>
    </rPh>
    <phoneticPr fontId="1"/>
  </si>
  <si>
    <t>cygnusからのアクセスリンクに関しては、修正対応外となります。</t>
    <rPh sb="17" eb="18">
      <t>カン</t>
    </rPh>
    <rPh sb="22" eb="24">
      <t>シュウセイ</t>
    </rPh>
    <rPh sb="24" eb="26">
      <t>タイオウ</t>
    </rPh>
    <rPh sb="26" eb="27">
      <t>ガイ</t>
    </rPh>
    <phoneticPr fontId="1"/>
  </si>
  <si>
    <t>STG用／環境のご提示（作成後、結合ITにて使用／12月中旬目途）をお願い致します。</t>
    <rPh sb="3" eb="4">
      <t>ヨウ</t>
    </rPh>
    <rPh sb="5" eb="7">
      <t>カンキョウ</t>
    </rPh>
    <rPh sb="9" eb="11">
      <t>テイジ</t>
    </rPh>
    <rPh sb="22" eb="24">
      <t>シヨウ</t>
    </rPh>
    <rPh sb="27" eb="28">
      <t>ガツ</t>
    </rPh>
    <rPh sb="28" eb="30">
      <t>チュウジュン</t>
    </rPh>
    <rPh sb="30" eb="32">
      <t>メド</t>
    </rPh>
    <rPh sb="35" eb="36">
      <t>ネガ</t>
    </rPh>
    <rPh sb="37" eb="38">
      <t>イタ</t>
    </rPh>
    <phoneticPr fontId="1"/>
  </si>
  <si>
    <t>OKTA認証用の初期ページ（KCDOMAIN形式、rcXXXXXX@KCDOMAIN.comから、@前までを使うイメージ）を作成します。</t>
    <rPh sb="62" eb="6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</si>
</sst>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5" borderId="13" xfId="0" applyFill="1" applyBorder="1">
      <alignment vertical="center"/>
    </xf>
    <xf numFmtId="0" fontId="0" fillId="5" borderId="1" xfId="0" quotePrefix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7144</xdr:colOff>
      <xdr:row>4</xdr:row>
      <xdr:rowOff>161925</xdr:rowOff>
    </xdr:from>
    <xdr:to>
      <xdr:col>10</xdr:col>
      <xdr:colOff>492919</xdr:colOff>
      <xdr:row>4</xdr:row>
      <xdr:rowOff>464344</xdr:rowOff>
    </xdr:to>
    <xdr:sp macro="" textlink="">
      <xdr:nvSpPr>
        <xdr:cNvPr id="7" name="ホームベース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5757863" y="1840706"/>
          <a:ext cx="1402556" cy="302419"/>
        </a:xfrm>
        <a:prstGeom prst="homePlat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7146</xdr:colOff>
      <xdr:row>5</xdr:row>
      <xdr:rowOff>178593</xdr:rowOff>
    </xdr:from>
    <xdr:to>
      <xdr:col>11</xdr:col>
      <xdr:colOff>607219</xdr:colOff>
      <xdr:row>5</xdr:row>
      <xdr:rowOff>478628</xdr:rowOff>
    </xdr:to>
    <xdr:sp macro="" textlink="">
      <xdr:nvSpPr>
        <xdr:cNvPr id="8" name="ホームベース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6674646" y="2524124"/>
          <a:ext cx="1516854" cy="300035"/>
        </a:xfrm>
        <a:prstGeom prst="homePlat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11905</xdr:colOff>
      <xdr:row>6</xdr:row>
      <xdr:rowOff>166687</xdr:rowOff>
    </xdr:from>
    <xdr:to>
      <xdr:col>12</xdr:col>
      <xdr:colOff>0</xdr:colOff>
      <xdr:row>6</xdr:row>
      <xdr:rowOff>478632</xdr:rowOff>
    </xdr:to>
    <xdr:sp macro="" textlink="">
      <xdr:nvSpPr>
        <xdr:cNvPr id="19" name="ホームベース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7596186" y="3178968"/>
          <a:ext cx="904877" cy="311945"/>
        </a:xfrm>
        <a:prstGeom prst="homePlat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6679</xdr:colOff>
      <xdr:row>7</xdr:row>
      <xdr:rowOff>178594</xdr:rowOff>
    </xdr:from>
    <xdr:to>
      <xdr:col>15</xdr:col>
      <xdr:colOff>904875</xdr:colOff>
      <xdr:row>7</xdr:row>
      <xdr:rowOff>488158</xdr:rowOff>
    </xdr:to>
    <xdr:sp macro="" textlink="">
      <xdr:nvSpPr>
        <xdr:cNvPr id="36" name="ホームベース 10">
          <a:extLst>
            <a:ext uri="{FF2B5EF4-FFF2-40B4-BE49-F238E27FC236}">
              <a16:creationId xmlns:a16="http://schemas.microsoft.com/office/drawing/2014/main" id="{BC04D4E6-B63A-4552-B502-578D46007929}"/>
            </a:ext>
          </a:extLst>
        </xdr:cNvPr>
        <xdr:cNvSpPr/>
      </xdr:nvSpPr>
      <xdr:spPr>
        <a:xfrm>
          <a:off x="8507742" y="3857625"/>
          <a:ext cx="3648539" cy="309564"/>
        </a:xfrm>
        <a:prstGeom prst="homePlat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</xdr:colOff>
      <xdr:row>8</xdr:row>
      <xdr:rowOff>190500</xdr:rowOff>
    </xdr:from>
    <xdr:to>
      <xdr:col>15</xdr:col>
      <xdr:colOff>523877</xdr:colOff>
      <xdr:row>8</xdr:row>
      <xdr:rowOff>490536</xdr:rowOff>
    </xdr:to>
    <xdr:sp macro="" textlink="">
      <xdr:nvSpPr>
        <xdr:cNvPr id="14" name="ホームベース 18">
          <a:extLst>
            <a:ext uri="{FF2B5EF4-FFF2-40B4-BE49-F238E27FC236}">
              <a16:creationId xmlns:a16="http://schemas.microsoft.com/office/drawing/2014/main" id="{CB8678EE-A699-49A8-B439-B1177C5AE2CC}"/>
            </a:ext>
          </a:extLst>
        </xdr:cNvPr>
        <xdr:cNvSpPr/>
      </xdr:nvSpPr>
      <xdr:spPr>
        <a:xfrm>
          <a:off x="10346531" y="4536281"/>
          <a:ext cx="1428752" cy="300036"/>
        </a:xfrm>
        <a:prstGeom prst="homePlat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619124</xdr:colOff>
      <xdr:row>9</xdr:row>
      <xdr:rowOff>190500</xdr:rowOff>
    </xdr:from>
    <xdr:to>
      <xdr:col>17</xdr:col>
      <xdr:colOff>0</xdr:colOff>
      <xdr:row>9</xdr:row>
      <xdr:rowOff>490535</xdr:rowOff>
    </xdr:to>
    <xdr:sp macro="" textlink="">
      <xdr:nvSpPr>
        <xdr:cNvPr id="15" name="ホームベース 18">
          <a:extLst>
            <a:ext uri="{FF2B5EF4-FFF2-40B4-BE49-F238E27FC236}">
              <a16:creationId xmlns:a16="http://schemas.microsoft.com/office/drawing/2014/main" id="{F5597E98-C9E2-44D0-A252-AA35843415C2}"/>
            </a:ext>
          </a:extLst>
        </xdr:cNvPr>
        <xdr:cNvSpPr/>
      </xdr:nvSpPr>
      <xdr:spPr>
        <a:xfrm>
          <a:off x="11870530" y="5203031"/>
          <a:ext cx="1214439" cy="300035"/>
        </a:xfrm>
        <a:prstGeom prst="homePlat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10</xdr:row>
      <xdr:rowOff>202407</xdr:rowOff>
    </xdr:from>
    <xdr:to>
      <xdr:col>17</xdr:col>
      <xdr:colOff>892970</xdr:colOff>
      <xdr:row>10</xdr:row>
      <xdr:rowOff>490535</xdr:rowOff>
    </xdr:to>
    <xdr:sp macro="" textlink="">
      <xdr:nvSpPr>
        <xdr:cNvPr id="16" name="ホームベース 18">
          <a:extLst>
            <a:ext uri="{FF2B5EF4-FFF2-40B4-BE49-F238E27FC236}">
              <a16:creationId xmlns:a16="http://schemas.microsoft.com/office/drawing/2014/main" id="{717F5430-1893-452E-8F14-C8B5728F755D}"/>
            </a:ext>
          </a:extLst>
        </xdr:cNvPr>
        <xdr:cNvSpPr/>
      </xdr:nvSpPr>
      <xdr:spPr>
        <a:xfrm>
          <a:off x="13084969" y="5881688"/>
          <a:ext cx="892970" cy="288128"/>
        </a:xfrm>
        <a:prstGeom prst="homePlat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V18"/>
  <sheetViews>
    <sheetView tabSelected="1" zoomScale="64" workbookViewId="0"/>
  </sheetViews>
  <sheetFormatPr defaultColWidth="6.75" defaultRowHeight="13.5" x14ac:dyDescent="0.15"/>
  <cols>
    <col min="1" max="1" width="4.875" customWidth="1"/>
    <col min="2" max="2" width="20.25" customWidth="1"/>
    <col min="3" max="5" width="5.625" style="2" customWidth="1"/>
    <col min="6" max="6" width="1.5" style="2" customWidth="1"/>
    <col min="7" max="22" width="13.5" customWidth="1"/>
  </cols>
  <sheetData>
    <row r="2" spans="2:22" s="22" customFormat="1" ht="28.9" customHeight="1" thickBot="1" x14ac:dyDescent="0.2">
      <c r="C2" s="23"/>
      <c r="D2" s="23"/>
      <c r="E2" s="23"/>
      <c r="F2" s="23"/>
      <c r="G2" s="25" t="s">
        <v>17</v>
      </c>
      <c r="O2" s="25" t="s">
        <v>18</v>
      </c>
    </row>
    <row r="3" spans="2:22" ht="52.9" customHeight="1" x14ac:dyDescent="0.15">
      <c r="B3" s="21">
        <v>20</v>
      </c>
      <c r="G3" s="24" t="s">
        <v>6</v>
      </c>
      <c r="H3" s="18"/>
      <c r="I3" s="18"/>
      <c r="J3" s="19"/>
      <c r="K3" s="17" t="s">
        <v>5</v>
      </c>
      <c r="L3" s="18"/>
      <c r="M3" s="18"/>
      <c r="N3" s="19"/>
      <c r="O3" s="17" t="s">
        <v>4</v>
      </c>
      <c r="P3" s="18"/>
      <c r="Q3" s="18"/>
      <c r="R3" s="19"/>
      <c r="S3" s="17" t="s">
        <v>3</v>
      </c>
      <c r="T3" s="18"/>
      <c r="U3" s="18"/>
      <c r="V3" s="19"/>
    </row>
    <row r="4" spans="2:22" ht="52.9" customHeight="1" x14ac:dyDescent="0.15">
      <c r="B4" s="20" t="s">
        <v>8</v>
      </c>
      <c r="C4" s="10" t="s">
        <v>7</v>
      </c>
      <c r="D4" s="9" t="s">
        <v>2</v>
      </c>
      <c r="E4" s="8" t="s">
        <v>1</v>
      </c>
      <c r="G4" s="11">
        <v>1</v>
      </c>
      <c r="H4" s="3">
        <v>2</v>
      </c>
      <c r="I4" s="3">
        <v>3</v>
      </c>
      <c r="J4" s="12">
        <v>4</v>
      </c>
      <c r="K4" s="11">
        <v>1</v>
      </c>
      <c r="L4" s="3">
        <v>2</v>
      </c>
      <c r="M4" s="3">
        <v>3</v>
      </c>
      <c r="N4" s="12">
        <v>4</v>
      </c>
      <c r="O4" s="11">
        <v>1</v>
      </c>
      <c r="P4" s="3">
        <v>2</v>
      </c>
      <c r="Q4" s="3">
        <v>3</v>
      </c>
      <c r="R4" s="12">
        <v>4</v>
      </c>
      <c r="S4" s="11">
        <v>1</v>
      </c>
      <c r="T4" s="3">
        <v>2</v>
      </c>
      <c r="U4" s="3">
        <v>3</v>
      </c>
      <c r="V4" s="12">
        <v>4</v>
      </c>
    </row>
    <row r="5" spans="2:22" ht="52.9" customHeight="1" x14ac:dyDescent="0.15">
      <c r="B5" s="20" t="s">
        <v>15</v>
      </c>
      <c r="C5" s="6" t="s">
        <v>9</v>
      </c>
      <c r="D5" s="6"/>
      <c r="E5" s="8">
        <v>6</v>
      </c>
      <c r="G5" s="13"/>
      <c r="H5" s="4"/>
      <c r="I5" s="4"/>
      <c r="J5" s="14"/>
      <c r="K5" s="13"/>
      <c r="L5" s="4"/>
      <c r="M5" s="4"/>
      <c r="N5" s="14"/>
      <c r="O5" s="13"/>
      <c r="P5" s="4"/>
      <c r="Q5" s="4"/>
      <c r="R5" s="14"/>
      <c r="S5" s="13"/>
      <c r="T5" s="4"/>
      <c r="U5" s="4"/>
      <c r="V5" s="14"/>
    </row>
    <row r="6" spans="2:22" ht="52.9" customHeight="1" x14ac:dyDescent="0.15">
      <c r="B6" s="20" t="s">
        <v>16</v>
      </c>
      <c r="C6" s="6" t="s">
        <v>9</v>
      </c>
      <c r="D6" s="6"/>
      <c r="E6" s="8">
        <v>6</v>
      </c>
      <c r="G6" s="15"/>
      <c r="H6" s="5"/>
      <c r="I6" s="5"/>
      <c r="J6" s="16"/>
      <c r="K6" s="15"/>
      <c r="L6" s="5"/>
      <c r="M6" s="5"/>
      <c r="N6" s="16"/>
      <c r="O6" s="15"/>
      <c r="P6" s="5"/>
      <c r="Q6" s="5"/>
      <c r="R6" s="16"/>
      <c r="S6" s="15"/>
      <c r="T6" s="5"/>
      <c r="U6" s="5"/>
      <c r="V6" s="16"/>
    </row>
    <row r="7" spans="2:22" ht="52.9" customHeight="1" x14ac:dyDescent="0.15">
      <c r="B7" s="20"/>
      <c r="C7" s="6"/>
      <c r="D7" s="6" t="s">
        <v>9</v>
      </c>
      <c r="E7" s="8">
        <v>4</v>
      </c>
      <c r="G7" s="15"/>
      <c r="H7" s="5"/>
      <c r="I7" s="5"/>
      <c r="J7" s="16"/>
      <c r="K7" s="15"/>
      <c r="L7" s="5"/>
      <c r="M7" s="5"/>
      <c r="N7" s="16"/>
      <c r="O7" s="15"/>
      <c r="P7" s="5"/>
      <c r="Q7" s="5"/>
      <c r="R7" s="16"/>
      <c r="S7" s="15"/>
      <c r="T7" s="5"/>
      <c r="U7" s="5"/>
      <c r="V7" s="16"/>
    </row>
    <row r="8" spans="2:22" ht="52.9" customHeight="1" x14ac:dyDescent="0.15">
      <c r="B8" s="20" t="s">
        <v>0</v>
      </c>
      <c r="C8" s="6" t="s">
        <v>9</v>
      </c>
      <c r="D8" s="6"/>
      <c r="E8" s="8">
        <v>20</v>
      </c>
      <c r="G8" s="15"/>
      <c r="H8" s="5"/>
      <c r="I8" s="5"/>
      <c r="J8" s="16"/>
      <c r="K8" s="15"/>
      <c r="L8" s="5"/>
      <c r="M8" s="5"/>
      <c r="N8" s="16"/>
      <c r="O8" s="15"/>
      <c r="P8" s="5"/>
      <c r="Q8" s="5"/>
      <c r="R8" s="16"/>
      <c r="S8" s="15"/>
      <c r="T8" s="5"/>
      <c r="U8" s="5"/>
      <c r="V8" s="16"/>
    </row>
    <row r="9" spans="2:22" ht="52.9" customHeight="1" x14ac:dyDescent="0.15">
      <c r="B9" s="20"/>
      <c r="C9" s="6"/>
      <c r="D9" s="6" t="s">
        <v>9</v>
      </c>
      <c r="E9" s="8">
        <v>10</v>
      </c>
      <c r="G9" s="15"/>
      <c r="H9" s="5"/>
      <c r="I9" s="5"/>
      <c r="J9" s="16"/>
      <c r="K9" s="15"/>
      <c r="L9" s="5"/>
      <c r="M9" s="5"/>
      <c r="N9" s="16"/>
      <c r="O9" s="15"/>
      <c r="P9" s="5"/>
      <c r="Q9" s="5"/>
      <c r="R9" s="16"/>
      <c r="S9" s="15"/>
      <c r="T9" s="5"/>
      <c r="U9" s="5"/>
      <c r="V9" s="16"/>
    </row>
    <row r="10" spans="2:22" ht="52.9" customHeight="1" x14ac:dyDescent="0.15">
      <c r="B10" s="20" t="s">
        <v>12</v>
      </c>
      <c r="C10" s="6"/>
      <c r="D10" s="6" t="s">
        <v>9</v>
      </c>
      <c r="E10" s="8">
        <v>6</v>
      </c>
      <c r="G10" s="15"/>
      <c r="H10" s="5"/>
      <c r="I10" s="5"/>
      <c r="J10" s="16"/>
      <c r="K10" s="15"/>
      <c r="L10" s="5"/>
      <c r="M10" s="5"/>
      <c r="N10" s="16"/>
      <c r="O10" s="15"/>
      <c r="P10" s="5"/>
      <c r="Q10" s="5"/>
      <c r="R10" s="16"/>
      <c r="S10" s="15"/>
      <c r="T10" s="5"/>
      <c r="U10" s="5"/>
      <c r="V10" s="16"/>
    </row>
    <row r="11" spans="2:22" ht="52.9" customHeight="1" x14ac:dyDescent="0.15">
      <c r="B11" s="20" t="s">
        <v>11</v>
      </c>
      <c r="C11" s="6"/>
      <c r="D11" s="6" t="s">
        <v>9</v>
      </c>
      <c r="E11" s="8">
        <v>4</v>
      </c>
      <c r="G11" s="15"/>
      <c r="H11" s="5"/>
      <c r="I11" s="5"/>
      <c r="J11" s="16"/>
      <c r="K11" s="15"/>
      <c r="L11" s="5"/>
      <c r="M11" s="5"/>
      <c r="N11" s="16"/>
      <c r="O11" s="15"/>
      <c r="P11" s="5"/>
      <c r="Q11" s="5"/>
      <c r="R11" s="16"/>
      <c r="S11" s="15"/>
      <c r="T11" s="5"/>
      <c r="U11" s="5"/>
      <c r="V11" s="16"/>
    </row>
    <row r="12" spans="2:22" ht="52.9" customHeight="1" x14ac:dyDescent="0.15">
      <c r="B12" s="7" t="s">
        <v>10</v>
      </c>
      <c r="C12" s="8">
        <f>SUM(E5,E6,E8)</f>
        <v>32</v>
      </c>
      <c r="D12" s="8">
        <f>SUM(E7,E9,E10,E11)</f>
        <v>24</v>
      </c>
      <c r="E12" s="8">
        <f>SUM(E5:E11)</f>
        <v>56</v>
      </c>
    </row>
    <row r="13" spans="2:22" ht="52.9" customHeight="1" x14ac:dyDescent="0.15">
      <c r="B13" s="7" t="s">
        <v>1</v>
      </c>
      <c r="C13" s="8">
        <f>C12/B3</f>
        <v>1.6</v>
      </c>
      <c r="D13" s="8">
        <f>D12/B3</f>
        <v>1.2</v>
      </c>
      <c r="E13" s="8">
        <f>E12/20</f>
        <v>2.8</v>
      </c>
    </row>
    <row r="14" spans="2:22" ht="30" customHeight="1" x14ac:dyDescent="0.15"/>
    <row r="15" spans="2:22" ht="30" customHeight="1" x14ac:dyDescent="0.15"/>
    <row r="16" spans="2:22" ht="30" customHeight="1" x14ac:dyDescent="0.15"/>
    <row r="17" ht="30" customHeight="1" x14ac:dyDescent="0.15"/>
    <row r="18" ht="30" customHeight="1" x14ac:dyDescent="0.15"/>
  </sheetData>
  <phoneticPr fontId="1"/>
  <pageMargins left="0.7" right="0.7" top="0.75" bottom="0.75" header="0.3" footer="0.3"/>
  <pageSetup paperSize="9" scale="5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39"/>
  <sheetViews>
    <sheetView showGridLines="0" zoomScale="71" zoomScaleNormal="85" workbookViewId="0">
      <selection activeCell="B2" sqref="B2"/>
    </sheetView>
  </sheetViews>
  <sheetFormatPr defaultColWidth="3.625" defaultRowHeight="24" outlineLevelRow="1" x14ac:dyDescent="0.15"/>
  <cols>
    <col min="2" max="2" width="3.625" style="1"/>
  </cols>
  <sheetData>
    <row r="2" spans="2:3" x14ac:dyDescent="0.15">
      <c r="B2" s="1" t="s">
        <v>21</v>
      </c>
    </row>
    <row r="3" spans="2:3" x14ac:dyDescent="0.15">
      <c r="B3" s="1" t="s">
        <v>13</v>
      </c>
      <c r="C3" t="s">
        <v>22</v>
      </c>
    </row>
    <row r="4" spans="2:3" x14ac:dyDescent="0.15">
      <c r="B4" s="1" t="s">
        <v>13</v>
      </c>
      <c r="C4" t="s">
        <v>31</v>
      </c>
    </row>
    <row r="5" spans="2:3" x14ac:dyDescent="0.15">
      <c r="B5" s="1" t="s">
        <v>13</v>
      </c>
      <c r="C5" t="s">
        <v>23</v>
      </c>
    </row>
    <row r="6" spans="2:3" x14ac:dyDescent="0.15">
      <c r="B6" s="1" t="s">
        <v>13</v>
      </c>
      <c r="C6" t="s">
        <v>32</v>
      </c>
    </row>
    <row r="7" spans="2:3" outlineLevel="1" x14ac:dyDescent="0.15">
      <c r="B7" s="1" t="s">
        <v>13</v>
      </c>
      <c r="C7" t="s">
        <v>24</v>
      </c>
    </row>
    <row r="8" spans="2:3" outlineLevel="1" x14ac:dyDescent="0.15">
      <c r="B8" s="1" t="s">
        <v>13</v>
      </c>
      <c r="C8" t="s">
        <v>27</v>
      </c>
    </row>
    <row r="9" spans="2:3" outlineLevel="1" x14ac:dyDescent="0.15"/>
    <row r="10" spans="2:3" outlineLevel="1" x14ac:dyDescent="0.15"/>
    <row r="11" spans="2:3" x14ac:dyDescent="0.15">
      <c r="B11" s="1" t="s">
        <v>20</v>
      </c>
    </row>
    <row r="12" spans="2:3" x14ac:dyDescent="0.15">
      <c r="B12" s="1" t="s">
        <v>13</v>
      </c>
      <c r="C12" t="s">
        <v>33</v>
      </c>
    </row>
    <row r="13" spans="2:3" x14ac:dyDescent="0.15">
      <c r="B13" s="1" t="s">
        <v>13</v>
      </c>
      <c r="C13" t="s">
        <v>19</v>
      </c>
    </row>
    <row r="16" spans="2:3" x14ac:dyDescent="0.15">
      <c r="B16" s="1" t="s">
        <v>28</v>
      </c>
    </row>
    <row r="17" spans="2:3" x14ac:dyDescent="0.15">
      <c r="B17" s="1" t="s">
        <v>13</v>
      </c>
      <c r="C17" t="s">
        <v>30</v>
      </c>
    </row>
    <row r="20" spans="2:3" x14ac:dyDescent="0.15">
      <c r="B20" s="1" t="s">
        <v>29</v>
      </c>
    </row>
    <row r="21" spans="2:3" x14ac:dyDescent="0.15">
      <c r="B21" s="1" t="s">
        <v>13</v>
      </c>
      <c r="C21" t="s">
        <v>25</v>
      </c>
    </row>
    <row r="22" spans="2:3" outlineLevel="1" x14ac:dyDescent="0.15">
      <c r="B22" s="1" t="s">
        <v>13</v>
      </c>
      <c r="C22" t="s">
        <v>26</v>
      </c>
    </row>
    <row r="23" spans="2:3" outlineLevel="1" x14ac:dyDescent="0.15">
      <c r="B23" s="1" t="s">
        <v>13</v>
      </c>
      <c r="C23" t="s">
        <v>14</v>
      </c>
    </row>
    <row r="24" spans="2:3" outlineLevel="1" x14ac:dyDescent="0.15"/>
    <row r="25" spans="2:3" outlineLevel="1" x14ac:dyDescent="0.15"/>
    <row r="27" spans="2:3" outlineLevel="1" x14ac:dyDescent="0.15"/>
    <row r="28" spans="2:3" outlineLevel="1" x14ac:dyDescent="0.15"/>
    <row r="29" spans="2:3" outlineLevel="1" x14ac:dyDescent="0.15"/>
    <row r="30" spans="2:3" outlineLevel="1" x14ac:dyDescent="0.15"/>
    <row r="31" spans="2:3" outlineLevel="1" x14ac:dyDescent="0.15"/>
    <row r="33" outlineLevel="1" x14ac:dyDescent="0.15"/>
    <row r="34" outlineLevel="1" x14ac:dyDescent="0.15"/>
    <row r="35" outlineLevel="1" x14ac:dyDescent="0.15"/>
    <row r="36" outlineLevel="1" x14ac:dyDescent="0.15"/>
    <row r="38" outlineLevel="1" x14ac:dyDescent="0.15"/>
    <row r="39" outlineLevel="1" x14ac:dyDescent="0.15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要件定義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　誠晩</dc:creator>
  <cp:lastModifiedBy>千葉 資介</cp:lastModifiedBy>
  <cp:lastPrinted>2019-09-16T12:11:47Z</cp:lastPrinted>
  <dcterms:created xsi:type="dcterms:W3CDTF">2019-09-10T00:34:23Z</dcterms:created>
  <dcterms:modified xsi:type="dcterms:W3CDTF">2020-12-01T09:28:55Z</dcterms:modified>
</cp:coreProperties>
</file>