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210.94.22.121\인프라본부\1. 투자검토\1. 검토 중 사업\02. Project Green\20. KDB 생명 송부자료\"/>
    </mc:Choice>
  </mc:AlternateContent>
  <xr:revisionPtr revIDLastSave="0" documentId="8_{03020E95-86C5-4CBA-B9EA-AEAD3D72F372}" xr6:coauthVersionLast="47" xr6:coauthVersionMax="47" xr10:uidLastSave="{00000000-0000-0000-0000-000000000000}"/>
  <bookViews>
    <workbookView xWindow="-120" yWindow="-120" windowWidth="29040" windowHeight="15840" xr2:uid="{8A8C1D91-441F-4E3B-8C94-D242C398350B}"/>
  </bookViews>
  <sheets>
    <sheet name="상주_우송" sheetId="4" r:id="rId1"/>
    <sheet name="창녕_예리" sheetId="7" r:id="rId2"/>
    <sheet name="안동_안동1호망호리" sheetId="8" r:id="rId3"/>
    <sheet name="산청_산청하이일호" sheetId="9" r:id="rId4"/>
    <sheet name="산청_산청하이이호" sheetId="10" r:id="rId5"/>
    <sheet name="산청_산청하이오호" sheetId="11" r:id="rId6"/>
    <sheet name="산청_산청하이육호" sheetId="12" r:id="rId7"/>
    <sheet name="김천_(주)현대태양광" sheetId="13" r:id="rId8"/>
    <sheet name="정선_정선하늘5호" sheetId="19" r:id="rId9"/>
    <sheet name="영천_금성" sheetId="14" r:id="rId10"/>
    <sheet name="영천_(주)혜성에너지" sheetId="15" r:id="rId11"/>
    <sheet name="정선_정선하늘6호" sheetId="20" r:id="rId12"/>
    <sheet name="철원_소나무1" sheetId="25" r:id="rId13"/>
    <sheet name="보은_길탕1호" sheetId="17" r:id="rId14"/>
    <sheet name="보은_길탕2호" sheetId="18" r:id="rId15"/>
    <sheet name="예천_보문에너지" sheetId="22" r:id="rId16"/>
    <sheet name="평창_회동에너지1호" sheetId="23" r:id="rId17"/>
    <sheet name="평창_제이에이치에너지2호" sheetId="24" r:id="rId18"/>
  </sheets>
  <definedNames>
    <definedName name="_xlnm.Print_Area" localSheetId="7">'김천_(주)현대태양광'!$A$1:$E$16</definedName>
    <definedName name="_xlnm.Print_Area" localSheetId="13">보은_길탕1호!$A$1:$E$16</definedName>
    <definedName name="_xlnm.Print_Area" localSheetId="14">보은_길탕2호!$A$1:$E$16</definedName>
    <definedName name="_xlnm.Print_Area" localSheetId="5">산청_산청하이오호!$A$1:$E$21</definedName>
    <definedName name="_xlnm.Print_Area" localSheetId="6">산청_산청하이육호!$A$1:$E$21</definedName>
    <definedName name="_xlnm.Print_Area" localSheetId="4">산청_산청하이이호!$A$1:$E$22</definedName>
    <definedName name="_xlnm.Print_Area" localSheetId="3">산청_산청하이일호!$A$1:$E$22</definedName>
    <definedName name="_xlnm.Print_Area" localSheetId="0">상주_우송!$A$1:$E$31</definedName>
    <definedName name="_xlnm.Print_Area" localSheetId="2">안동_안동1호망호리!$A$1:$E$29</definedName>
    <definedName name="_xlnm.Print_Area" localSheetId="10">'영천_(주)혜성에너지'!$A$1:$E$66</definedName>
    <definedName name="_xlnm.Print_Area" localSheetId="9">영천_금성!$A$1:$E$14</definedName>
    <definedName name="_xlnm.Print_Area" localSheetId="15">예천_보문에너지!$A$1:$E$8</definedName>
    <definedName name="_xlnm.Print_Area" localSheetId="8">정선_정선하늘5호!$A$1:$E$10</definedName>
    <definedName name="_xlnm.Print_Area" localSheetId="11">정선_정선하늘6호!$A$1:$E$10</definedName>
    <definedName name="_xlnm.Print_Area" localSheetId="1">창녕_예리!$A$1:$E$25</definedName>
    <definedName name="_xlnm.Print_Area" localSheetId="12">철원_소나무1!$A$1:$E$10</definedName>
    <definedName name="_xlnm.Print_Area" localSheetId="17">평창_제이에이치에너지2호!$A$1:$E$8</definedName>
    <definedName name="_xlnm.Print_Area" localSheetId="16">평창_회동에너지1호!$A$1:$E$8</definedName>
    <definedName name="_xlnm.Print_Titles" localSheetId="10">'영천_(주)혜성에너지'!$4:$6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5" l="1"/>
  <c r="E9" i="25"/>
  <c r="E8" i="25"/>
  <c r="E7" i="25"/>
  <c r="D8" i="24"/>
  <c r="E7" i="24"/>
  <c r="E8" i="24" s="1"/>
  <c r="D8" i="23"/>
  <c r="E7" i="23"/>
  <c r="E8" i="23" s="1"/>
  <c r="D8" i="22"/>
  <c r="E7" i="22"/>
  <c r="E8" i="22" s="1"/>
  <c r="E10" i="25" l="1"/>
  <c r="D10" i="20"/>
  <c r="E9" i="20"/>
  <c r="E8" i="20"/>
  <c r="E7" i="20"/>
  <c r="E10" i="20" l="1"/>
  <c r="D10" i="19" l="1"/>
  <c r="E9" i="19"/>
  <c r="E8" i="19"/>
  <c r="E7" i="19"/>
  <c r="E14" i="18"/>
  <c r="E13" i="18"/>
  <c r="E10" i="19" l="1"/>
  <c r="E14" i="17" l="1"/>
  <c r="E13" i="17"/>
  <c r="E64" i="15"/>
  <c r="E63" i="15"/>
  <c r="E12" i="14" l="1"/>
  <c r="E11" i="14"/>
  <c r="E15" i="13"/>
  <c r="E14" i="13"/>
  <c r="E13" i="13"/>
  <c r="E19" i="12"/>
  <c r="E19" i="11"/>
  <c r="E20" i="10"/>
  <c r="E20" i="9"/>
  <c r="E27" i="8"/>
  <c r="E26" i="8"/>
  <c r="E24" i="7"/>
  <c r="E23" i="7"/>
  <c r="E22" i="7"/>
  <c r="E30" i="4" l="1"/>
  <c r="E29" i="4"/>
  <c r="E28" i="4"/>
  <c r="E18" i="12"/>
  <c r="E18" i="11"/>
  <c r="E19" i="10"/>
  <c r="E19" i="9"/>
  <c r="D16" i="18" l="1"/>
  <c r="E15" i="18"/>
  <c r="E12" i="18"/>
  <c r="E11" i="18"/>
  <c r="E10" i="18"/>
  <c r="E15" i="17"/>
  <c r="E12" i="17"/>
  <c r="E11" i="17"/>
  <c r="E10" i="17"/>
  <c r="D16" i="17"/>
  <c r="E42" i="15"/>
  <c r="D66" i="15"/>
  <c r="E65" i="15"/>
  <c r="E62" i="15"/>
  <c r="E61" i="15"/>
  <c r="E60" i="15"/>
  <c r="E59" i="15"/>
  <c r="E58" i="15"/>
  <c r="E57" i="15"/>
  <c r="E13" i="14"/>
  <c r="E10" i="14"/>
  <c r="E9" i="14"/>
  <c r="E8" i="14"/>
  <c r="D14" i="14"/>
  <c r="E12" i="13"/>
  <c r="E11" i="13"/>
  <c r="E10" i="13"/>
  <c r="D16" i="13"/>
  <c r="E20" i="12"/>
  <c r="E17" i="12"/>
  <c r="E16" i="12"/>
  <c r="E15" i="12"/>
  <c r="D21" i="12"/>
  <c r="D21" i="11"/>
  <c r="E20" i="11"/>
  <c r="E17" i="11"/>
  <c r="E16" i="11"/>
  <c r="E15" i="11"/>
  <c r="D22" i="10"/>
  <c r="E21" i="10"/>
  <c r="E18" i="10"/>
  <c r="E17" i="10"/>
  <c r="E16" i="10"/>
  <c r="E21" i="9"/>
  <c r="E18" i="9"/>
  <c r="E17" i="9"/>
  <c r="E16" i="9"/>
  <c r="D22" i="9"/>
  <c r="D29" i="8"/>
  <c r="E28" i="8"/>
  <c r="E25" i="8"/>
  <c r="E24" i="8"/>
  <c r="E23" i="8"/>
  <c r="D25" i="7"/>
  <c r="E21" i="7"/>
  <c r="E20" i="7"/>
  <c r="E19" i="7"/>
  <c r="E27" i="4"/>
  <c r="E26" i="4"/>
  <c r="E25" i="4"/>
  <c r="D31" i="4"/>
  <c r="E66" i="15" l="1"/>
  <c r="E9" i="18"/>
  <c r="E8" i="18"/>
  <c r="E7" i="18"/>
  <c r="E9" i="17"/>
  <c r="E8" i="17"/>
  <c r="E7" i="17"/>
  <c r="D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D43" i="15"/>
  <c r="E41" i="15"/>
  <c r="E40" i="15"/>
  <c r="E39" i="15"/>
  <c r="E38" i="15"/>
  <c r="E37" i="15"/>
  <c r="E36" i="15"/>
  <c r="E35" i="15"/>
  <c r="E34" i="15"/>
  <c r="E33" i="15"/>
  <c r="E32" i="15"/>
  <c r="E31" i="15"/>
  <c r="D17" i="15"/>
  <c r="E16" i="15"/>
  <c r="E15" i="15"/>
  <c r="E14" i="15"/>
  <c r="E13" i="15"/>
  <c r="E12" i="15"/>
  <c r="E11" i="15"/>
  <c r="E10" i="15"/>
  <c r="E9" i="15"/>
  <c r="E8" i="15"/>
  <c r="E7" i="15"/>
  <c r="D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7" i="14"/>
  <c r="E14" i="14" s="1"/>
  <c r="E9" i="13"/>
  <c r="E8" i="13"/>
  <c r="E7" i="13"/>
  <c r="E14" i="12"/>
  <c r="E13" i="12"/>
  <c r="E12" i="12"/>
  <c r="D11" i="12"/>
  <c r="E10" i="12"/>
  <c r="E9" i="12"/>
  <c r="E8" i="12"/>
  <c r="E7" i="12"/>
  <c r="E14" i="11"/>
  <c r="E13" i="11"/>
  <c r="E12" i="11"/>
  <c r="D11" i="11"/>
  <c r="E10" i="11"/>
  <c r="E9" i="11"/>
  <c r="E8" i="11"/>
  <c r="E7" i="11"/>
  <c r="E15" i="10"/>
  <c r="E14" i="10"/>
  <c r="E13" i="10"/>
  <c r="D12" i="10"/>
  <c r="E11" i="10"/>
  <c r="E10" i="10"/>
  <c r="E9" i="10"/>
  <c r="E8" i="10"/>
  <c r="E7" i="10"/>
  <c r="E15" i="9"/>
  <c r="E14" i="9"/>
  <c r="E13" i="9"/>
  <c r="E22" i="9" s="1"/>
  <c r="D12" i="9"/>
  <c r="E11" i="9"/>
  <c r="E10" i="9"/>
  <c r="E9" i="9"/>
  <c r="E8" i="9"/>
  <c r="E7" i="9"/>
  <c r="E11" i="8"/>
  <c r="E10" i="8"/>
  <c r="E9" i="8"/>
  <c r="E8" i="8"/>
  <c r="E22" i="8"/>
  <c r="E21" i="8"/>
  <c r="E20" i="8"/>
  <c r="D19" i="8"/>
  <c r="E18" i="8"/>
  <c r="E17" i="8"/>
  <c r="E16" i="8"/>
  <c r="E15" i="8"/>
  <c r="E14" i="8"/>
  <c r="E13" i="8"/>
  <c r="E12" i="8"/>
  <c r="E7" i="8"/>
  <c r="D15" i="7"/>
  <c r="E18" i="7"/>
  <c r="E17" i="7"/>
  <c r="E16" i="7"/>
  <c r="E14" i="7"/>
  <c r="E13" i="7"/>
  <c r="E12" i="7"/>
  <c r="E11" i="7"/>
  <c r="E10" i="7"/>
  <c r="E9" i="7"/>
  <c r="E8" i="7"/>
  <c r="E7" i="7"/>
  <c r="E24" i="4"/>
  <c r="E23" i="4"/>
  <c r="E22" i="4"/>
  <c r="E31" i="4" s="1"/>
  <c r="D21" i="4"/>
  <c r="E20" i="4"/>
  <c r="E19" i="4"/>
  <c r="E18" i="4"/>
  <c r="E17" i="4"/>
  <c r="E16" i="4"/>
  <c r="E15" i="4"/>
  <c r="E14" i="4"/>
  <c r="E13" i="4"/>
  <c r="E12" i="4"/>
  <c r="E11" i="4"/>
  <c r="E10" i="4"/>
  <c r="E9" i="4"/>
  <c r="D8" i="4"/>
  <c r="E7" i="4"/>
  <c r="E25" i="7" l="1"/>
  <c r="E21" i="12"/>
  <c r="E29" i="8"/>
  <c r="E16" i="13"/>
  <c r="E16" i="18"/>
  <c r="E22" i="10"/>
  <c r="E21" i="11"/>
  <c r="E16" i="17"/>
  <c r="E12" i="9"/>
  <c r="E30" i="15"/>
  <c r="E43" i="15"/>
  <c r="E17" i="15"/>
  <c r="E56" i="15"/>
  <c r="E11" i="12"/>
  <c r="E11" i="11"/>
  <c r="E12" i="10"/>
  <c r="E19" i="8"/>
  <c r="E15" i="7"/>
  <c r="E21" i="4"/>
  <c r="E8" i="4"/>
</calcChain>
</file>

<file path=xl/sharedStrings.xml><?xml version="1.0" encoding="utf-8"?>
<sst xmlns="http://schemas.openxmlformats.org/spreadsheetml/2006/main" count="211" uniqueCount="45">
  <si>
    <t>월</t>
    <phoneticPr fontId="3" type="noConversion"/>
  </si>
  <si>
    <t>월별 발전량(kWh)</t>
    <phoneticPr fontId="3" type="noConversion"/>
  </si>
  <si>
    <t>월 평균 발전시간(hr)</t>
    <phoneticPr fontId="3" type="noConversion"/>
  </si>
  <si>
    <t>연도</t>
    <phoneticPr fontId="3" type="noConversion"/>
  </si>
  <si>
    <t>일수</t>
    <phoneticPr fontId="3" type="noConversion"/>
  </si>
  <si>
    <t>구분</t>
    <phoneticPr fontId="3" type="noConversion"/>
  </si>
  <si>
    <t>소계/평균</t>
    <phoneticPr fontId="3" type="noConversion"/>
  </si>
  <si>
    <t>[센트럴이엔지_프로젝트 발전실적데이터]</t>
    <phoneticPr fontId="3" type="noConversion"/>
  </si>
  <si>
    <t>우송</t>
    <phoneticPr fontId="3" type="noConversion"/>
  </si>
  <si>
    <t>○ 상주_우송태양광발전소 (센트럴태양광발전소3호 주식회사)</t>
    <phoneticPr fontId="3" type="noConversion"/>
  </si>
  <si>
    <t>○ 창녕_예리태양광발전소 (센트럴태양광발전소3호 주식회사)</t>
    <phoneticPr fontId="3" type="noConversion"/>
  </si>
  <si>
    <t>예리</t>
    <phoneticPr fontId="3" type="noConversion"/>
  </si>
  <si>
    <t>안동1호망호리</t>
    <phoneticPr fontId="3" type="noConversion"/>
  </si>
  <si>
    <t>산청하이일호</t>
    <phoneticPr fontId="3" type="noConversion"/>
  </si>
  <si>
    <t>산청하이이호</t>
    <phoneticPr fontId="3" type="noConversion"/>
  </si>
  <si>
    <t>산청하이오호</t>
    <phoneticPr fontId="3" type="noConversion"/>
  </si>
  <si>
    <t>산청하이육호</t>
    <phoneticPr fontId="3" type="noConversion"/>
  </si>
  <si>
    <t>○ 김천_(주)현대태양광 (센트럴태양광발전소4호 주식회사)</t>
    <phoneticPr fontId="3" type="noConversion"/>
  </si>
  <si>
    <t>(주)현대태양광</t>
    <phoneticPr fontId="3" type="noConversion"/>
  </si>
  <si>
    <t>금성</t>
    <phoneticPr fontId="3" type="noConversion"/>
  </si>
  <si>
    <t>(주)혜성에너지</t>
    <phoneticPr fontId="3" type="noConversion"/>
  </si>
  <si>
    <t>2017년</t>
    <phoneticPr fontId="3" type="noConversion"/>
  </si>
  <si>
    <t>○ 보은_길탕1호 태양광발전소 (솔라나인 주식회사)</t>
    <phoneticPr fontId="3" type="noConversion"/>
  </si>
  <si>
    <t>길탕1호</t>
    <phoneticPr fontId="3" type="noConversion"/>
  </si>
  <si>
    <t>○ 보은_길탕2호 태양광발전소 (솔라원 주식회사)</t>
    <phoneticPr fontId="3" type="noConversion"/>
  </si>
  <si>
    <t>길탕2호</t>
    <phoneticPr fontId="3" type="noConversion"/>
  </si>
  <si>
    <t>○ 안동_안동1호망호리 태양광발전소 (센트럴태양광발전소26호 주식회사)</t>
    <phoneticPr fontId="3" type="noConversion"/>
  </si>
  <si>
    <t>○ 산청_산청하이일호 태양광발전소 주식회사 (센트럴태양광발전소20호 주식회사)</t>
    <phoneticPr fontId="3" type="noConversion"/>
  </si>
  <si>
    <t>○ 산청_산청하이이호 태양광발전소 주식회사 (센트럴태양광발전소21호 주식회사)</t>
    <phoneticPr fontId="3" type="noConversion"/>
  </si>
  <si>
    <t>○ 산청_산청하이오호 태양광발전소 주식회사 (센트럴태양광발전소22호 주식회사)</t>
    <phoneticPr fontId="3" type="noConversion"/>
  </si>
  <si>
    <t>○ 산청_산청하이육호 태양광발전소 주식회사 (센트럴태양광발전소23호 주식회사)</t>
    <phoneticPr fontId="3" type="noConversion"/>
  </si>
  <si>
    <t>○ 영천_금성 태양광발전소 (센트럴태양광발전소24호 주식회사)</t>
    <phoneticPr fontId="3" type="noConversion"/>
  </si>
  <si>
    <r>
      <rPr>
        <b/>
        <sz val="10"/>
        <color theme="1"/>
        <rFont val="맑은 고딕"/>
        <family val="3"/>
        <charset val="129"/>
      </rPr>
      <t>○ 영천</t>
    </r>
    <r>
      <rPr>
        <b/>
        <sz val="10"/>
        <color theme="1"/>
        <rFont val="맑은 고딕"/>
        <family val="3"/>
        <charset val="129"/>
        <scheme val="minor"/>
      </rPr>
      <t>_(주)혜성에너지 (센트럴태양광발전소25호 주식회사)</t>
    </r>
    <phoneticPr fontId="3" type="noConversion"/>
  </si>
  <si>
    <t>정선하늘5호</t>
    <phoneticPr fontId="3" type="noConversion"/>
  </si>
  <si>
    <t>○ 정선_정선하늘5호 태양광발전소 (센트럴태양광발전소4호 주식회사)</t>
    <phoneticPr fontId="3" type="noConversion"/>
  </si>
  <si>
    <t>○ 정선_정선하늘6호 태양광발전소 (센트럴태양광발전소5호 주식회사)</t>
    <phoneticPr fontId="3" type="noConversion"/>
  </si>
  <si>
    <t>정선하늘6호</t>
    <phoneticPr fontId="3" type="noConversion"/>
  </si>
  <si>
    <t>○ 예천_주식회사 보문에너지 (주식회사 보문에너지)</t>
    <phoneticPr fontId="3" type="noConversion"/>
  </si>
  <si>
    <t>보문에너지</t>
    <phoneticPr fontId="3" type="noConversion"/>
  </si>
  <si>
    <t>○ 평창_회동에너지1호 태양광발전소 (회동에너지 주식회사)</t>
    <phoneticPr fontId="3" type="noConversion"/>
  </si>
  <si>
    <t>회동에너지1호</t>
    <phoneticPr fontId="3" type="noConversion"/>
  </si>
  <si>
    <t>○ 평창_제이에이치에너지2호 태양광발전소 (제이에이치에너지 주식회사)</t>
    <phoneticPr fontId="3" type="noConversion"/>
  </si>
  <si>
    <t>제이에이치에너지2호</t>
    <phoneticPr fontId="3" type="noConversion"/>
  </si>
  <si>
    <t>○ 철원_소나무1 태양광발전소 (센트럴태양광발전소6호 주식회사)</t>
    <phoneticPr fontId="3" type="noConversion"/>
  </si>
  <si>
    <t>소나무1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</si>
</sst>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.00_ \k\W"/>
    <numFmt numFmtId="177" formatCode="0&quot;월&quot;"/>
    <numFmt numFmtId="178" formatCode="0&quot;년&quot;"/>
    <numFmt numFmtId="179" formatCode="0&quot;일&quot;"/>
    <numFmt numFmtId="180" formatCode="0.000_);[Red]\(0.00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176" fontId="5" fillId="2" borderId="1" xfId="1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6" fontId="5" fillId="2" borderId="3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5" fillId="2" borderId="2" xfId="1" applyNumberFormat="1" applyFont="1" applyFill="1" applyBorder="1" applyAlignment="1">
      <alignment horizontal="center" vertical="center"/>
    </xf>
    <xf numFmtId="41" fontId="2" fillId="0" borderId="1" xfId="1" applyFont="1" applyBorder="1">
      <alignment vertical="center"/>
    </xf>
    <xf numFmtId="41" fontId="6" fillId="4" borderId="3" xfId="1" applyFont="1" applyFill="1" applyBorder="1">
      <alignment vertical="center"/>
    </xf>
    <xf numFmtId="41" fontId="6" fillId="4" borderId="1" xfId="1" applyFont="1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Border="1">
      <alignment vertical="center"/>
    </xf>
    <xf numFmtId="180" fontId="2" fillId="0" borderId="2" xfId="1" applyNumberFormat="1" applyFont="1" applyBorder="1" applyAlignment="1">
      <alignment horizontal="center" vertical="center"/>
    </xf>
    <xf numFmtId="180" fontId="6" fillId="4" borderId="2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41" fontId="2" fillId="0" borderId="3" xfId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9" fontId="5" fillId="3" borderId="4" xfId="0" applyNumberFormat="1" applyFont="1" applyFill="1" applyBorder="1" applyAlignment="1">
      <alignment horizontal="center" vertical="center"/>
    </xf>
    <xf numFmtId="41" fontId="2" fillId="5" borderId="3" xfId="1" applyFont="1" applyFill="1" applyBorder="1">
      <alignment vertical="center"/>
    </xf>
    <xf numFmtId="41" fontId="2" fillId="0" borderId="3" xfId="1" applyFont="1" applyFill="1" applyBorder="1">
      <alignment vertical="center"/>
    </xf>
    <xf numFmtId="178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374D-BE4F-4D10-86E2-C07A5585FAD2}">
  <sheetPr codeName="Sheet3">
    <pageSetUpPr fitToPage="1"/>
  </sheetPr>
  <dimension ref="A1:F31"/>
  <sheetViews>
    <sheetView showGridLines="0" tabSelected="1" workbookViewId="0">
      <selection activeCell="E28" sqref="E28"/>
    </sheetView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5" ht="30" customHeight="1" x14ac:dyDescent="0.3">
      <c r="A1" s="13" t="s">
        <v>7</v>
      </c>
    </row>
    <row r="2" spans="1:5" ht="9.9499999999999993" customHeight="1" x14ac:dyDescent="0.3">
      <c r="A2" s="14"/>
    </row>
    <row r="3" spans="1:5" ht="20.100000000000001" customHeight="1" x14ac:dyDescent="0.3">
      <c r="A3" s="18" t="s">
        <v>9</v>
      </c>
    </row>
    <row r="4" spans="1:5" ht="20.100000000000001" customHeight="1" x14ac:dyDescent="0.3">
      <c r="A4" s="29" t="s">
        <v>5</v>
      </c>
      <c r="B4" s="29"/>
      <c r="C4" s="29"/>
      <c r="D4" s="5" t="s">
        <v>1</v>
      </c>
      <c r="E4" s="7" t="s">
        <v>2</v>
      </c>
    </row>
    <row r="5" spans="1:5" ht="20.100000000000001" customHeight="1" x14ac:dyDescent="0.3">
      <c r="A5" s="29" t="s">
        <v>3</v>
      </c>
      <c r="B5" s="29" t="s">
        <v>0</v>
      </c>
      <c r="C5" s="29" t="s">
        <v>4</v>
      </c>
      <c r="D5" s="5" t="s">
        <v>8</v>
      </c>
      <c r="E5" s="7" t="s">
        <v>8</v>
      </c>
    </row>
    <row r="6" spans="1:5" ht="20.100000000000001" customHeight="1" x14ac:dyDescent="0.3">
      <c r="A6" s="29"/>
      <c r="B6" s="29"/>
      <c r="C6" s="29"/>
      <c r="D6" s="6">
        <v>765.9</v>
      </c>
      <c r="E6" s="8">
        <v>765.9</v>
      </c>
    </row>
    <row r="7" spans="1:5" ht="20.100000000000001" customHeight="1" x14ac:dyDescent="0.3">
      <c r="A7" s="27">
        <v>2019</v>
      </c>
      <c r="B7" s="3">
        <v>12</v>
      </c>
      <c r="C7" s="4">
        <v>14</v>
      </c>
      <c r="D7" s="19">
        <v>16560</v>
      </c>
      <c r="E7" s="16">
        <f>D7/E$6/$C7</f>
        <v>1.5444015444015444</v>
      </c>
    </row>
    <row r="8" spans="1:5" ht="20.100000000000001" customHeight="1" x14ac:dyDescent="0.3">
      <c r="A8" s="27"/>
      <c r="B8" s="28" t="s">
        <v>6</v>
      </c>
      <c r="C8" s="28"/>
      <c r="D8" s="10">
        <f>SUM(D7:D7)</f>
        <v>16560</v>
      </c>
      <c r="E8" s="17">
        <f>AVERAGE(E7:E7)</f>
        <v>1.5444015444015444</v>
      </c>
    </row>
    <row r="9" spans="1:5" ht="20.100000000000001" customHeight="1" x14ac:dyDescent="0.3">
      <c r="A9" s="27">
        <v>2020</v>
      </c>
      <c r="B9" s="3">
        <v>1</v>
      </c>
      <c r="C9" s="4">
        <v>31</v>
      </c>
      <c r="D9" s="19">
        <v>43920</v>
      </c>
      <c r="E9" s="16">
        <f t="shared" ref="E9:E20" si="0">D9/E$6/$C9</f>
        <v>1.8498161555665062</v>
      </c>
    </row>
    <row r="10" spans="1:5" ht="20.100000000000001" customHeight="1" x14ac:dyDescent="0.3">
      <c r="A10" s="27"/>
      <c r="B10" s="3">
        <v>2</v>
      </c>
      <c r="C10" s="4">
        <v>29</v>
      </c>
      <c r="D10" s="19">
        <v>67680</v>
      </c>
      <c r="E10" s="16">
        <f t="shared" si="0"/>
        <v>3.0471250861055958</v>
      </c>
    </row>
    <row r="11" spans="1:5" ht="20.100000000000001" customHeight="1" x14ac:dyDescent="0.3">
      <c r="A11" s="27"/>
      <c r="B11" s="3">
        <v>3</v>
      </c>
      <c r="C11" s="4">
        <v>31</v>
      </c>
      <c r="D11" s="19">
        <v>103680</v>
      </c>
      <c r="E11" s="16">
        <f t="shared" si="0"/>
        <v>4.3667791213373262</v>
      </c>
    </row>
    <row r="12" spans="1:5" ht="20.100000000000001" customHeight="1" x14ac:dyDescent="0.3">
      <c r="A12" s="27"/>
      <c r="B12" s="3">
        <v>4</v>
      </c>
      <c r="C12" s="4">
        <v>30</v>
      </c>
      <c r="D12" s="19">
        <v>115920</v>
      </c>
      <c r="E12" s="16">
        <f t="shared" si="0"/>
        <v>5.045045045045045</v>
      </c>
    </row>
    <row r="13" spans="1:5" ht="20.100000000000001" customHeight="1" x14ac:dyDescent="0.3">
      <c r="A13" s="27"/>
      <c r="B13" s="3">
        <v>5</v>
      </c>
      <c r="C13" s="4">
        <v>31</v>
      </c>
      <c r="D13" s="19">
        <v>109440</v>
      </c>
      <c r="E13" s="16">
        <f t="shared" si="0"/>
        <v>4.6093779614116217</v>
      </c>
    </row>
    <row r="14" spans="1:5" ht="20.100000000000001" customHeight="1" x14ac:dyDescent="0.3">
      <c r="A14" s="27"/>
      <c r="B14" s="3">
        <v>6</v>
      </c>
      <c r="C14" s="4">
        <v>30</v>
      </c>
      <c r="D14" s="19">
        <v>99360</v>
      </c>
      <c r="E14" s="16">
        <f t="shared" si="0"/>
        <v>4.3243243243243246</v>
      </c>
    </row>
    <row r="15" spans="1:5" ht="20.100000000000001" customHeight="1" x14ac:dyDescent="0.3">
      <c r="A15" s="27"/>
      <c r="B15" s="3">
        <v>7</v>
      </c>
      <c r="C15" s="4">
        <v>31</v>
      </c>
      <c r="D15" s="19">
        <v>64080</v>
      </c>
      <c r="E15" s="16">
        <f t="shared" si="0"/>
        <v>2.6989120958265418</v>
      </c>
    </row>
    <row r="16" spans="1:5" ht="20.100000000000001" customHeight="1" x14ac:dyDescent="0.3">
      <c r="A16" s="27"/>
      <c r="B16" s="3">
        <v>8</v>
      </c>
      <c r="C16" s="4">
        <v>31</v>
      </c>
      <c r="D16" s="19">
        <v>71280</v>
      </c>
      <c r="E16" s="16">
        <f t="shared" si="0"/>
        <v>3.0021606459194121</v>
      </c>
    </row>
    <row r="17" spans="1:6" ht="20.100000000000001" customHeight="1" x14ac:dyDescent="0.3">
      <c r="A17" s="27"/>
      <c r="B17" s="3">
        <v>9</v>
      </c>
      <c r="C17" s="4">
        <v>30</v>
      </c>
      <c r="D17" s="19">
        <v>71280</v>
      </c>
      <c r="E17" s="16">
        <f t="shared" si="0"/>
        <v>3.1022326674500591</v>
      </c>
    </row>
    <row r="18" spans="1:6" ht="20.100000000000001" customHeight="1" x14ac:dyDescent="0.3">
      <c r="A18" s="27"/>
      <c r="B18" s="3">
        <v>10</v>
      </c>
      <c r="C18" s="4">
        <v>31</v>
      </c>
      <c r="D18" s="19">
        <v>77040</v>
      </c>
      <c r="E18" s="16">
        <f t="shared" si="0"/>
        <v>3.2447594859937077</v>
      </c>
    </row>
    <row r="19" spans="1:6" ht="20.100000000000001" customHeight="1" x14ac:dyDescent="0.3">
      <c r="A19" s="27"/>
      <c r="B19" s="3">
        <v>11</v>
      </c>
      <c r="C19" s="4">
        <v>30</v>
      </c>
      <c r="D19" s="19">
        <v>48240</v>
      </c>
      <c r="E19" s="16">
        <f t="shared" si="0"/>
        <v>2.0994907951429691</v>
      </c>
    </row>
    <row r="20" spans="1:6" ht="20.100000000000001" customHeight="1" x14ac:dyDescent="0.3">
      <c r="A20" s="27"/>
      <c r="B20" s="3">
        <v>12</v>
      </c>
      <c r="C20" s="4">
        <v>31</v>
      </c>
      <c r="D20" s="19">
        <v>42480</v>
      </c>
      <c r="E20" s="16">
        <f t="shared" si="0"/>
        <v>1.7891664455479324</v>
      </c>
    </row>
    <row r="21" spans="1:6" ht="20.100000000000001" customHeight="1" x14ac:dyDescent="0.3">
      <c r="A21" s="27"/>
      <c r="B21" s="28" t="s">
        <v>6</v>
      </c>
      <c r="C21" s="28"/>
      <c r="D21" s="10">
        <f>SUM(D9:D20)</f>
        <v>914400</v>
      </c>
      <c r="E21" s="17">
        <f>AVERAGE(E9:E20)</f>
        <v>3.2649324858059203</v>
      </c>
      <c r="F21" s="15"/>
    </row>
    <row r="22" spans="1:6" ht="20.100000000000001" customHeight="1" x14ac:dyDescent="0.3">
      <c r="A22" s="27">
        <v>2021</v>
      </c>
      <c r="B22" s="3">
        <v>1</v>
      </c>
      <c r="C22" s="4">
        <v>31</v>
      </c>
      <c r="D22" s="19">
        <v>46080</v>
      </c>
      <c r="E22" s="16">
        <f t="shared" ref="E22:E27" si="1">D22/E$6/$C22</f>
        <v>1.9407907205943671</v>
      </c>
    </row>
    <row r="23" spans="1:6" ht="20.100000000000001" customHeight="1" x14ac:dyDescent="0.3">
      <c r="A23" s="27"/>
      <c r="B23" s="3">
        <v>2</v>
      </c>
      <c r="C23" s="4">
        <v>28</v>
      </c>
      <c r="D23" s="19">
        <v>70560</v>
      </c>
      <c r="E23" s="16">
        <f t="shared" si="1"/>
        <v>3.2902467685076382</v>
      </c>
    </row>
    <row r="24" spans="1:6" ht="20.100000000000001" customHeight="1" x14ac:dyDescent="0.3">
      <c r="A24" s="27"/>
      <c r="B24" s="3">
        <v>3</v>
      </c>
      <c r="C24" s="4">
        <v>31</v>
      </c>
      <c r="D24" s="19">
        <v>87120</v>
      </c>
      <c r="E24" s="16">
        <f t="shared" si="1"/>
        <v>3.6693074561237258</v>
      </c>
    </row>
    <row r="25" spans="1:6" ht="20.100000000000001" customHeight="1" x14ac:dyDescent="0.3">
      <c r="A25" s="27"/>
      <c r="B25" s="3">
        <v>4</v>
      </c>
      <c r="C25" s="4">
        <v>30</v>
      </c>
      <c r="D25" s="19">
        <v>102240</v>
      </c>
      <c r="E25" s="16">
        <f t="shared" si="1"/>
        <v>4.44966705836271</v>
      </c>
    </row>
    <row r="26" spans="1:6" ht="20.100000000000001" customHeight="1" x14ac:dyDescent="0.3">
      <c r="A26" s="27"/>
      <c r="B26" s="3">
        <v>5</v>
      </c>
      <c r="C26" s="4">
        <v>31</v>
      </c>
      <c r="D26" s="19">
        <v>95040</v>
      </c>
      <c r="E26" s="16">
        <f t="shared" si="1"/>
        <v>4.0028808612258828</v>
      </c>
    </row>
    <row r="27" spans="1:6" ht="20.100000000000001" customHeight="1" x14ac:dyDescent="0.3">
      <c r="A27" s="27"/>
      <c r="B27" s="3">
        <v>6</v>
      </c>
      <c r="C27" s="4">
        <v>30</v>
      </c>
      <c r="D27" s="19">
        <v>94320</v>
      </c>
      <c r="E27" s="16">
        <f t="shared" si="1"/>
        <v>4.1049745397571487</v>
      </c>
    </row>
    <row r="28" spans="1:6" ht="20.100000000000001" customHeight="1" x14ac:dyDescent="0.3">
      <c r="A28" s="27"/>
      <c r="B28" s="3">
        <v>7</v>
      </c>
      <c r="C28" s="4">
        <v>31</v>
      </c>
      <c r="D28" s="19">
        <v>91440</v>
      </c>
      <c r="E28" s="16">
        <f t="shared" ref="E28:E30" si="2">D28/E$6/$C28</f>
        <v>3.8512565861794474</v>
      </c>
    </row>
    <row r="29" spans="1:6" ht="20.100000000000001" customHeight="1" x14ac:dyDescent="0.3">
      <c r="A29" s="27"/>
      <c r="B29" s="3">
        <v>8</v>
      </c>
      <c r="C29" s="4">
        <v>31</v>
      </c>
      <c r="D29" s="19">
        <v>63360</v>
      </c>
      <c r="E29" s="16">
        <f t="shared" si="2"/>
        <v>2.6685872408172551</v>
      </c>
    </row>
    <row r="30" spans="1:6" ht="20.100000000000001" customHeight="1" x14ac:dyDescent="0.3">
      <c r="A30" s="27"/>
      <c r="B30" s="3">
        <v>9</v>
      </c>
      <c r="C30" s="4">
        <v>30</v>
      </c>
      <c r="D30" s="19">
        <v>58320</v>
      </c>
      <c r="E30" s="16">
        <f t="shared" si="2"/>
        <v>2.5381903642773209</v>
      </c>
    </row>
    <row r="31" spans="1:6" ht="20.100000000000001" customHeight="1" x14ac:dyDescent="0.3">
      <c r="A31" s="27"/>
      <c r="B31" s="28" t="s">
        <v>6</v>
      </c>
      <c r="C31" s="28"/>
      <c r="D31" s="10">
        <f>SUM(D22:D30)</f>
        <v>708480</v>
      </c>
      <c r="E31" s="17">
        <f>AVERAGE(E22:E30)</f>
        <v>3.3906557328717217</v>
      </c>
      <c r="F31" s="15"/>
    </row>
  </sheetData>
  <mergeCells count="10">
    <mergeCell ref="A9:A21"/>
    <mergeCell ref="B21:C21"/>
    <mergeCell ref="A22:A31"/>
    <mergeCell ref="B31:C31"/>
    <mergeCell ref="A4:C4"/>
    <mergeCell ref="A5:A6"/>
    <mergeCell ref="B5:B6"/>
    <mergeCell ref="C5:C6"/>
    <mergeCell ref="A7:A8"/>
    <mergeCell ref="B8:C8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ignoredErrors>
    <ignoredError sqref="E8 E2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82D6-96F9-452F-9BF8-AB654B1E2D2D}">
  <sheetPr codeName="Sheet11">
    <pageSetUpPr fitToPage="1"/>
  </sheetPr>
  <dimension ref="A1:F14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31</v>
      </c>
    </row>
    <row r="4" spans="1:6" ht="20.100000000000001" customHeight="1" x14ac:dyDescent="0.3">
      <c r="A4" s="29" t="s">
        <v>5</v>
      </c>
      <c r="B4" s="29"/>
      <c r="C4" s="29"/>
      <c r="D4" s="5" t="s">
        <v>1</v>
      </c>
      <c r="E4" s="7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5" t="s">
        <v>19</v>
      </c>
      <c r="E5" s="7" t="s">
        <v>19</v>
      </c>
    </row>
    <row r="6" spans="1:6" ht="20.100000000000001" customHeight="1" x14ac:dyDescent="0.3">
      <c r="A6" s="29"/>
      <c r="B6" s="29"/>
      <c r="C6" s="29"/>
      <c r="D6" s="6">
        <v>925.45</v>
      </c>
      <c r="E6" s="8">
        <v>925.45</v>
      </c>
    </row>
    <row r="7" spans="1:6" ht="20.100000000000001" customHeight="1" x14ac:dyDescent="0.3">
      <c r="A7" s="27">
        <v>2021</v>
      </c>
      <c r="B7" s="3">
        <v>3</v>
      </c>
      <c r="C7" s="4">
        <v>17</v>
      </c>
      <c r="D7" s="19">
        <v>71056.048999999999</v>
      </c>
      <c r="E7" s="16">
        <f>D7/E$6/$C7</f>
        <v>4.5164704611111288</v>
      </c>
    </row>
    <row r="8" spans="1:6" ht="20.100000000000001" customHeight="1" x14ac:dyDescent="0.3">
      <c r="A8" s="27"/>
      <c r="B8" s="3">
        <v>4</v>
      </c>
      <c r="C8" s="4">
        <v>30</v>
      </c>
      <c r="D8" s="19">
        <v>136290.68100000001</v>
      </c>
      <c r="E8" s="16">
        <f t="shared" ref="E8:E13" si="0">D8/E$6/$C8</f>
        <v>4.9089877356961473</v>
      </c>
    </row>
    <row r="9" spans="1:6" ht="20.100000000000001" customHeight="1" x14ac:dyDescent="0.3">
      <c r="A9" s="27"/>
      <c r="B9" s="3">
        <v>5</v>
      </c>
      <c r="C9" s="4">
        <v>31</v>
      </c>
      <c r="D9" s="19">
        <v>124000.611</v>
      </c>
      <c r="E9" s="16">
        <f t="shared" si="0"/>
        <v>4.3222429193121394</v>
      </c>
    </row>
    <row r="10" spans="1:6" ht="20.100000000000001" customHeight="1" x14ac:dyDescent="0.3">
      <c r="A10" s="27"/>
      <c r="B10" s="3">
        <v>6</v>
      </c>
      <c r="C10" s="4">
        <v>30</v>
      </c>
      <c r="D10" s="19">
        <v>118041.787</v>
      </c>
      <c r="E10" s="16">
        <f t="shared" si="0"/>
        <v>4.2516897005060601</v>
      </c>
    </row>
    <row r="11" spans="1:6" ht="20.100000000000001" customHeight="1" x14ac:dyDescent="0.3">
      <c r="A11" s="27"/>
      <c r="B11" s="3">
        <v>7</v>
      </c>
      <c r="C11" s="4">
        <v>31</v>
      </c>
      <c r="D11" s="19">
        <v>126907.716</v>
      </c>
      <c r="E11" s="16">
        <f t="shared" ref="E11" si="1">D11/E$6/$C11</f>
        <v>4.4235747909909566</v>
      </c>
    </row>
    <row r="12" spans="1:6" ht="20.100000000000001" customHeight="1" x14ac:dyDescent="0.3">
      <c r="A12" s="27"/>
      <c r="B12" s="3">
        <v>8</v>
      </c>
      <c r="C12" s="4">
        <v>31</v>
      </c>
      <c r="D12" s="19">
        <v>96304.385999999999</v>
      </c>
      <c r="E12" s="16">
        <f t="shared" si="0"/>
        <v>3.3568459633412862</v>
      </c>
    </row>
    <row r="13" spans="1:6" ht="20.100000000000001" customHeight="1" x14ac:dyDescent="0.3">
      <c r="A13" s="27"/>
      <c r="B13" s="3">
        <v>9</v>
      </c>
      <c r="C13" s="4">
        <v>30</v>
      </c>
      <c r="D13" s="19">
        <v>87037.115000000005</v>
      </c>
      <c r="E13" s="16">
        <f t="shared" si="0"/>
        <v>3.1349475030165506</v>
      </c>
    </row>
    <row r="14" spans="1:6" ht="20.100000000000001" customHeight="1" x14ac:dyDescent="0.3">
      <c r="A14" s="27"/>
      <c r="B14" s="28" t="s">
        <v>6</v>
      </c>
      <c r="C14" s="28"/>
      <c r="D14" s="10">
        <f>SUM(D7:D13)</f>
        <v>759638.34499999997</v>
      </c>
      <c r="E14" s="17">
        <f>AVERAGE(E7:E13)</f>
        <v>4.1306798677106098</v>
      </c>
      <c r="F14" s="15"/>
    </row>
  </sheetData>
  <mergeCells count="6">
    <mergeCell ref="A4:C4"/>
    <mergeCell ref="A5:A6"/>
    <mergeCell ref="B5:B6"/>
    <mergeCell ref="C5:C6"/>
    <mergeCell ref="A7:A14"/>
    <mergeCell ref="B14:C14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C94C-AA6E-4D4B-A0FF-83DCA1E34CD6}">
  <sheetPr codeName="Sheet12">
    <pageSetUpPr fitToPage="1"/>
  </sheetPr>
  <dimension ref="A1:F66"/>
  <sheetViews>
    <sheetView showGridLines="0" topLeftCell="A55" zoomScaleNormal="100" zoomScaleSheetLayoutView="100" workbookViewId="0">
      <selection activeCell="D50" sqref="D50"/>
    </sheetView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5" ht="30" customHeight="1" x14ac:dyDescent="0.3">
      <c r="A1" s="13" t="s">
        <v>7</v>
      </c>
    </row>
    <row r="2" spans="1:5" ht="9.9499999999999993" customHeight="1" x14ac:dyDescent="0.3">
      <c r="A2" s="14"/>
    </row>
    <row r="3" spans="1:5" ht="20.100000000000001" customHeight="1" x14ac:dyDescent="0.3">
      <c r="A3" s="12" t="s">
        <v>32</v>
      </c>
    </row>
    <row r="4" spans="1:5" ht="15.95" customHeight="1" x14ac:dyDescent="0.3">
      <c r="A4" s="29" t="s">
        <v>5</v>
      </c>
      <c r="B4" s="29"/>
      <c r="C4" s="29"/>
      <c r="D4" s="20" t="s">
        <v>1</v>
      </c>
      <c r="E4" s="21" t="s">
        <v>2</v>
      </c>
    </row>
    <row r="5" spans="1:5" ht="15.95" customHeight="1" x14ac:dyDescent="0.3">
      <c r="A5" s="29" t="s">
        <v>3</v>
      </c>
      <c r="B5" s="29" t="s">
        <v>0</v>
      </c>
      <c r="C5" s="29" t="s">
        <v>4</v>
      </c>
      <c r="D5" s="20" t="s">
        <v>20</v>
      </c>
      <c r="E5" s="21" t="s">
        <v>20</v>
      </c>
    </row>
    <row r="6" spans="1:5" ht="15.95" customHeight="1" x14ac:dyDescent="0.3">
      <c r="A6" s="29"/>
      <c r="B6" s="29"/>
      <c r="C6" s="29"/>
      <c r="D6" s="2">
        <v>997.56</v>
      </c>
      <c r="E6" s="8">
        <v>997.56</v>
      </c>
    </row>
    <row r="7" spans="1:5" ht="15.95" customHeight="1" x14ac:dyDescent="0.3">
      <c r="A7" s="27" t="s">
        <v>21</v>
      </c>
      <c r="B7" s="3">
        <v>3</v>
      </c>
      <c r="C7" s="4">
        <v>5</v>
      </c>
      <c r="D7" s="9">
        <v>16006</v>
      </c>
      <c r="E7" s="16">
        <f t="shared" ref="E7:E16" si="0">D7/E$6/$C7</f>
        <v>3.2090300332812065</v>
      </c>
    </row>
    <row r="8" spans="1:5" ht="15.95" customHeight="1" x14ac:dyDescent="0.3">
      <c r="A8" s="27"/>
      <c r="B8" s="3">
        <v>4</v>
      </c>
      <c r="C8" s="4">
        <v>30</v>
      </c>
      <c r="D8" s="9">
        <v>137642</v>
      </c>
      <c r="E8" s="16">
        <f t="shared" si="0"/>
        <v>4.5992889316599168</v>
      </c>
    </row>
    <row r="9" spans="1:5" ht="15.95" customHeight="1" x14ac:dyDescent="0.3">
      <c r="A9" s="27"/>
      <c r="B9" s="3">
        <v>5</v>
      </c>
      <c r="C9" s="4">
        <v>31</v>
      </c>
      <c r="D9" s="9">
        <v>148111</v>
      </c>
      <c r="E9" s="16">
        <f t="shared" si="0"/>
        <v>4.7894604771125424</v>
      </c>
    </row>
    <row r="10" spans="1:5" ht="15.95" customHeight="1" x14ac:dyDescent="0.3">
      <c r="A10" s="27"/>
      <c r="B10" s="3">
        <v>6</v>
      </c>
      <c r="C10" s="4">
        <v>30</v>
      </c>
      <c r="D10" s="9">
        <v>145980</v>
      </c>
      <c r="E10" s="16">
        <f t="shared" si="0"/>
        <v>4.8779020810778304</v>
      </c>
    </row>
    <row r="11" spans="1:5" ht="15.95" customHeight="1" x14ac:dyDescent="0.3">
      <c r="A11" s="27"/>
      <c r="B11" s="3">
        <v>7</v>
      </c>
      <c r="C11" s="4">
        <v>31</v>
      </c>
      <c r="D11" s="9">
        <v>105170</v>
      </c>
      <c r="E11" s="16">
        <f t="shared" si="0"/>
        <v>3.4008787894074448</v>
      </c>
    </row>
    <row r="12" spans="1:5" ht="15.95" customHeight="1" x14ac:dyDescent="0.3">
      <c r="A12" s="27"/>
      <c r="B12" s="3">
        <v>8</v>
      </c>
      <c r="C12" s="4">
        <v>31</v>
      </c>
      <c r="D12" s="9">
        <v>119225</v>
      </c>
      <c r="E12" s="16">
        <f t="shared" si="0"/>
        <v>3.855374856585553</v>
      </c>
    </row>
    <row r="13" spans="1:5" ht="15.95" customHeight="1" x14ac:dyDescent="0.3">
      <c r="A13" s="27"/>
      <c r="B13" s="3">
        <v>9</v>
      </c>
      <c r="C13" s="4">
        <v>30</v>
      </c>
      <c r="D13" s="9">
        <v>114667</v>
      </c>
      <c r="E13" s="16">
        <f t="shared" si="0"/>
        <v>3.83158239437561</v>
      </c>
    </row>
    <row r="14" spans="1:5" ht="15.95" customHeight="1" x14ac:dyDescent="0.3">
      <c r="A14" s="27"/>
      <c r="B14" s="3">
        <v>10</v>
      </c>
      <c r="C14" s="4">
        <v>31</v>
      </c>
      <c r="D14" s="9">
        <v>74225</v>
      </c>
      <c r="E14" s="16">
        <f t="shared" si="0"/>
        <v>2.400211354414449</v>
      </c>
    </row>
    <row r="15" spans="1:5" ht="15.95" customHeight="1" x14ac:dyDescent="0.3">
      <c r="A15" s="27"/>
      <c r="B15" s="3">
        <v>11</v>
      </c>
      <c r="C15" s="4">
        <v>30</v>
      </c>
      <c r="D15" s="9">
        <v>83693</v>
      </c>
      <c r="E15" s="16">
        <f t="shared" si="0"/>
        <v>2.7965903471136238</v>
      </c>
    </row>
    <row r="16" spans="1:5" ht="15.95" customHeight="1" x14ac:dyDescent="0.3">
      <c r="A16" s="27"/>
      <c r="B16" s="3">
        <v>12</v>
      </c>
      <c r="C16" s="4">
        <v>31</v>
      </c>
      <c r="D16" s="9">
        <v>76241</v>
      </c>
      <c r="E16" s="16">
        <f t="shared" si="0"/>
        <v>2.4654026793117141</v>
      </c>
    </row>
    <row r="17" spans="1:6" ht="15.95" customHeight="1" x14ac:dyDescent="0.3">
      <c r="A17" s="27"/>
      <c r="B17" s="28" t="s">
        <v>6</v>
      </c>
      <c r="C17" s="28"/>
      <c r="D17" s="11">
        <f>SUM(D7:D16)</f>
        <v>1020960</v>
      </c>
      <c r="E17" s="17">
        <f>AVERAGE(E7:E16)</f>
        <v>3.6225721944339888</v>
      </c>
      <c r="F17" s="15"/>
    </row>
    <row r="18" spans="1:6" ht="15.95" customHeight="1" x14ac:dyDescent="0.3">
      <c r="A18" s="27">
        <v>2018</v>
      </c>
      <c r="B18" s="3">
        <v>1</v>
      </c>
      <c r="C18" s="4">
        <v>31</v>
      </c>
      <c r="D18" s="9">
        <v>83743</v>
      </c>
      <c r="E18" s="16">
        <f t="shared" ref="E18:E29" si="1">D18/E$6/$C18</f>
        <v>2.7079946036069948</v>
      </c>
    </row>
    <row r="19" spans="1:6" ht="15.95" customHeight="1" x14ac:dyDescent="0.3">
      <c r="A19" s="27"/>
      <c r="B19" s="3">
        <v>2</v>
      </c>
      <c r="C19" s="4">
        <v>28</v>
      </c>
      <c r="D19" s="9">
        <v>94882</v>
      </c>
      <c r="E19" s="16">
        <f t="shared" si="1"/>
        <v>3.3969313696848884</v>
      </c>
    </row>
    <row r="20" spans="1:6" ht="15.95" customHeight="1" x14ac:dyDescent="0.3">
      <c r="A20" s="27"/>
      <c r="B20" s="3">
        <v>3</v>
      </c>
      <c r="C20" s="4">
        <v>31</v>
      </c>
      <c r="D20" s="9">
        <v>118634</v>
      </c>
      <c r="E20" s="16">
        <f t="shared" si="1"/>
        <v>3.8362637092570391</v>
      </c>
    </row>
    <row r="21" spans="1:6" ht="15.95" customHeight="1" x14ac:dyDescent="0.3">
      <c r="A21" s="27"/>
      <c r="B21" s="3">
        <v>4</v>
      </c>
      <c r="C21" s="4">
        <v>30</v>
      </c>
      <c r="D21" s="9">
        <v>132322</v>
      </c>
      <c r="E21" s="16">
        <f t="shared" si="1"/>
        <v>4.4215218466391333</v>
      </c>
    </row>
    <row r="22" spans="1:6" ht="15.95" customHeight="1" x14ac:dyDescent="0.3">
      <c r="A22" s="27"/>
      <c r="B22" s="3">
        <v>5</v>
      </c>
      <c r="C22" s="4">
        <v>31</v>
      </c>
      <c r="D22" s="9">
        <v>132444</v>
      </c>
      <c r="E22" s="16">
        <f t="shared" si="1"/>
        <v>4.2828372195899931</v>
      </c>
    </row>
    <row r="23" spans="1:6" ht="15.95" customHeight="1" x14ac:dyDescent="0.3">
      <c r="A23" s="27"/>
      <c r="B23" s="3">
        <v>6</v>
      </c>
      <c r="C23" s="4">
        <v>30</v>
      </c>
      <c r="D23" s="9">
        <v>130111</v>
      </c>
      <c r="E23" s="16">
        <f t="shared" si="1"/>
        <v>4.34764157878557</v>
      </c>
    </row>
    <row r="24" spans="1:6" ht="15.95" customHeight="1" x14ac:dyDescent="0.3">
      <c r="A24" s="27"/>
      <c r="B24" s="3">
        <v>7</v>
      </c>
      <c r="C24" s="4">
        <v>31</v>
      </c>
      <c r="D24" s="9">
        <v>133322</v>
      </c>
      <c r="E24" s="16">
        <f t="shared" si="1"/>
        <v>4.3112290763656871</v>
      </c>
    </row>
    <row r="25" spans="1:6" ht="15.95" customHeight="1" x14ac:dyDescent="0.3">
      <c r="A25" s="27"/>
      <c r="B25" s="3">
        <v>8</v>
      </c>
      <c r="C25" s="4">
        <v>31</v>
      </c>
      <c r="D25" s="9">
        <v>113443</v>
      </c>
      <c r="E25" s="16">
        <f t="shared" si="1"/>
        <v>3.6684025150399235</v>
      </c>
    </row>
    <row r="26" spans="1:6" ht="15.95" customHeight="1" x14ac:dyDescent="0.3">
      <c r="A26" s="27"/>
      <c r="B26" s="3">
        <v>9</v>
      </c>
      <c r="C26" s="4">
        <v>30</v>
      </c>
      <c r="D26" s="9">
        <v>92772</v>
      </c>
      <c r="E26" s="16">
        <f t="shared" si="1"/>
        <v>3.0999639119451463</v>
      </c>
    </row>
    <row r="27" spans="1:6" ht="15.95" customHeight="1" x14ac:dyDescent="0.3">
      <c r="A27" s="27"/>
      <c r="B27" s="3">
        <v>10</v>
      </c>
      <c r="C27" s="4">
        <v>31</v>
      </c>
      <c r="D27" s="9">
        <v>105955</v>
      </c>
      <c r="E27" s="16">
        <f t="shared" si="1"/>
        <v>3.4262633082786516</v>
      </c>
    </row>
    <row r="28" spans="1:6" ht="15.95" customHeight="1" x14ac:dyDescent="0.3">
      <c r="A28" s="27"/>
      <c r="B28" s="3">
        <v>11</v>
      </c>
      <c r="C28" s="4">
        <v>30</v>
      </c>
      <c r="D28" s="9">
        <v>76205</v>
      </c>
      <c r="E28" s="16">
        <f t="shared" si="1"/>
        <v>2.5463798334603096</v>
      </c>
    </row>
    <row r="29" spans="1:6" ht="15.95" customHeight="1" x14ac:dyDescent="0.3">
      <c r="A29" s="27"/>
      <c r="B29" s="3">
        <v>12</v>
      </c>
      <c r="C29" s="4">
        <v>31</v>
      </c>
      <c r="D29" s="9">
        <v>68717</v>
      </c>
      <c r="E29" s="16">
        <f t="shared" si="1"/>
        <v>2.2220993417487054</v>
      </c>
    </row>
    <row r="30" spans="1:6" ht="15.95" customHeight="1" x14ac:dyDescent="0.3">
      <c r="A30" s="27"/>
      <c r="B30" s="28" t="s">
        <v>6</v>
      </c>
      <c r="C30" s="28"/>
      <c r="D30" s="11">
        <f>SUM(D18:D29)</f>
        <v>1282550</v>
      </c>
      <c r="E30" s="17">
        <f>AVERAGE(E18:E29)</f>
        <v>3.5222940262001696</v>
      </c>
      <c r="F30" s="15"/>
    </row>
    <row r="31" spans="1:6" ht="15.95" customHeight="1" x14ac:dyDescent="0.3">
      <c r="A31" s="27">
        <v>2019</v>
      </c>
      <c r="B31" s="3">
        <v>1</v>
      </c>
      <c r="C31" s="4">
        <v>31</v>
      </c>
      <c r="D31" s="9">
        <v>90634</v>
      </c>
      <c r="E31" s="16">
        <f t="shared" ref="E31:E42" si="2">D31/E$6/$C31</f>
        <v>2.9308286412394629</v>
      </c>
    </row>
    <row r="32" spans="1:6" ht="15.95" customHeight="1" x14ac:dyDescent="0.3">
      <c r="A32" s="27"/>
      <c r="B32" s="3">
        <v>2</v>
      </c>
      <c r="C32" s="4">
        <v>28</v>
      </c>
      <c r="D32" s="9">
        <v>94126</v>
      </c>
      <c r="E32" s="16">
        <f t="shared" si="2"/>
        <v>3.3698653285445062</v>
      </c>
    </row>
    <row r="33" spans="1:6" ht="15.95" customHeight="1" x14ac:dyDescent="0.3">
      <c r="A33" s="27"/>
      <c r="B33" s="3">
        <v>3</v>
      </c>
      <c r="C33" s="4">
        <v>31</v>
      </c>
      <c r="D33" s="9">
        <v>127490</v>
      </c>
      <c r="E33" s="16">
        <f t="shared" si="2"/>
        <v>4.1226398864843121</v>
      </c>
    </row>
    <row r="34" spans="1:6" ht="15.95" customHeight="1" x14ac:dyDescent="0.3">
      <c r="A34" s="27"/>
      <c r="B34" s="3">
        <v>4</v>
      </c>
      <c r="C34" s="4">
        <v>30</v>
      </c>
      <c r="D34" s="9">
        <v>118850</v>
      </c>
      <c r="E34" s="16">
        <f t="shared" si="2"/>
        <v>3.9713567772030425</v>
      </c>
    </row>
    <row r="35" spans="1:6" ht="15.95" customHeight="1" x14ac:dyDescent="0.3">
      <c r="A35" s="27"/>
      <c r="B35" s="3">
        <v>5</v>
      </c>
      <c r="C35" s="4">
        <v>31</v>
      </c>
      <c r="D35" s="9">
        <v>155995</v>
      </c>
      <c r="E35" s="16">
        <f t="shared" si="2"/>
        <v>5.0444051226929192</v>
      </c>
    </row>
    <row r="36" spans="1:6" ht="15.95" customHeight="1" x14ac:dyDescent="0.3">
      <c r="A36" s="27"/>
      <c r="B36" s="3">
        <v>6</v>
      </c>
      <c r="C36" s="4">
        <v>30</v>
      </c>
      <c r="D36" s="9">
        <v>134078</v>
      </c>
      <c r="E36" s="16">
        <f t="shared" si="2"/>
        <v>4.480198350642234</v>
      </c>
    </row>
    <row r="37" spans="1:6" ht="15.95" customHeight="1" x14ac:dyDescent="0.3">
      <c r="A37" s="27"/>
      <c r="B37" s="3">
        <v>7</v>
      </c>
      <c r="C37" s="4">
        <v>31</v>
      </c>
      <c r="D37" s="9">
        <v>110794</v>
      </c>
      <c r="E37" s="16">
        <f t="shared" si="2"/>
        <v>3.5827418902121178</v>
      </c>
    </row>
    <row r="38" spans="1:6" ht="15.95" customHeight="1" x14ac:dyDescent="0.3">
      <c r="A38" s="27"/>
      <c r="B38" s="3">
        <v>8</v>
      </c>
      <c r="C38" s="4">
        <v>31</v>
      </c>
      <c r="D38" s="9">
        <v>121385</v>
      </c>
      <c r="E38" s="16">
        <f t="shared" si="2"/>
        <v>3.9252227046897654</v>
      </c>
    </row>
    <row r="39" spans="1:6" ht="15.95" customHeight="1" x14ac:dyDescent="0.3">
      <c r="A39" s="27"/>
      <c r="B39" s="3">
        <v>9</v>
      </c>
      <c r="C39" s="4">
        <v>30</v>
      </c>
      <c r="D39" s="9">
        <v>90101</v>
      </c>
      <c r="E39" s="16">
        <f t="shared" si="2"/>
        <v>3.0107128059130948</v>
      </c>
    </row>
    <row r="40" spans="1:6" ht="15.95" customHeight="1" x14ac:dyDescent="0.3">
      <c r="A40" s="27"/>
      <c r="B40" s="3">
        <v>10</v>
      </c>
      <c r="C40" s="4">
        <v>31</v>
      </c>
      <c r="D40" s="9">
        <v>98453</v>
      </c>
      <c r="E40" s="16">
        <f t="shared" si="2"/>
        <v>3.1836713839833712</v>
      </c>
    </row>
    <row r="41" spans="1:6" ht="15.95" customHeight="1" x14ac:dyDescent="0.3">
      <c r="A41" s="27"/>
      <c r="B41" s="3">
        <v>11</v>
      </c>
      <c r="C41" s="4">
        <v>30</v>
      </c>
      <c r="D41" s="9">
        <v>79733</v>
      </c>
      <c r="E41" s="16">
        <f t="shared" si="2"/>
        <v>2.6642674793161985</v>
      </c>
    </row>
    <row r="42" spans="1:6" ht="15.95" customHeight="1" x14ac:dyDescent="0.3">
      <c r="A42" s="27"/>
      <c r="B42" s="3">
        <v>12</v>
      </c>
      <c r="C42" s="4">
        <v>31</v>
      </c>
      <c r="D42" s="9">
        <v>76176</v>
      </c>
      <c r="E42" s="16">
        <f t="shared" si="2"/>
        <v>2.4633007764752453</v>
      </c>
    </row>
    <row r="43" spans="1:6" ht="15.95" customHeight="1" x14ac:dyDescent="0.3">
      <c r="A43" s="27"/>
      <c r="B43" s="28" t="s">
        <v>6</v>
      </c>
      <c r="C43" s="28"/>
      <c r="D43" s="11">
        <f>SUM(D31:D42)</f>
        <v>1297815</v>
      </c>
      <c r="E43" s="17">
        <f>AVERAGE(E31:E42)</f>
        <v>3.562434262283023</v>
      </c>
      <c r="F43" s="15"/>
    </row>
    <row r="44" spans="1:6" ht="15.95" customHeight="1" x14ac:dyDescent="0.3">
      <c r="A44" s="27">
        <v>2020</v>
      </c>
      <c r="B44" s="3">
        <v>1</v>
      </c>
      <c r="C44" s="4">
        <v>31</v>
      </c>
      <c r="D44" s="9">
        <v>69062</v>
      </c>
      <c r="E44" s="16">
        <f t="shared" ref="E44:E55" si="3">D44/E$6/$C44</f>
        <v>2.2332555952653506</v>
      </c>
    </row>
    <row r="45" spans="1:6" ht="15.95" customHeight="1" x14ac:dyDescent="0.3">
      <c r="A45" s="27"/>
      <c r="B45" s="3">
        <v>2</v>
      </c>
      <c r="C45" s="4">
        <v>29</v>
      </c>
      <c r="D45" s="9">
        <v>95105</v>
      </c>
      <c r="E45" s="16">
        <f t="shared" si="3"/>
        <v>3.2875042690371403</v>
      </c>
    </row>
    <row r="46" spans="1:6" ht="15.95" customHeight="1" x14ac:dyDescent="0.3">
      <c r="A46" s="27"/>
      <c r="B46" s="3">
        <v>3</v>
      </c>
      <c r="C46" s="4">
        <v>31</v>
      </c>
      <c r="D46" s="9">
        <v>130550</v>
      </c>
      <c r="E46" s="16">
        <f t="shared" si="3"/>
        <v>4.2215910046319474</v>
      </c>
    </row>
    <row r="47" spans="1:6" ht="15.95" customHeight="1" x14ac:dyDescent="0.3">
      <c r="A47" s="27"/>
      <c r="B47" s="3">
        <v>4</v>
      </c>
      <c r="C47" s="4">
        <v>30</v>
      </c>
      <c r="D47" s="9">
        <v>150293</v>
      </c>
      <c r="E47" s="16">
        <f t="shared" si="3"/>
        <v>5.0220203964339651</v>
      </c>
    </row>
    <row r="48" spans="1:6" ht="15.95" customHeight="1" x14ac:dyDescent="0.3">
      <c r="A48" s="27"/>
      <c r="B48" s="3">
        <v>5</v>
      </c>
      <c r="C48" s="4">
        <v>31</v>
      </c>
      <c r="D48" s="9">
        <v>141588</v>
      </c>
      <c r="E48" s="16">
        <f t="shared" si="3"/>
        <v>4.5785264432311621</v>
      </c>
    </row>
    <row r="49" spans="1:6" ht="15.95" customHeight="1" x14ac:dyDescent="0.3">
      <c r="A49" s="27"/>
      <c r="B49" s="3">
        <v>6</v>
      </c>
      <c r="C49" s="4">
        <v>30</v>
      </c>
      <c r="D49" s="9">
        <v>136296</v>
      </c>
      <c r="E49" s="16">
        <f t="shared" si="3"/>
        <v>4.5543125225550343</v>
      </c>
    </row>
    <row r="50" spans="1:6" ht="15.95" customHeight="1" x14ac:dyDescent="0.3">
      <c r="A50" s="27"/>
      <c r="B50" s="3">
        <v>7</v>
      </c>
      <c r="C50" s="4">
        <v>31</v>
      </c>
      <c r="D50" s="9">
        <v>90043</v>
      </c>
      <c r="E50" s="16">
        <f t="shared" si="3"/>
        <v>2.9117174939109494</v>
      </c>
    </row>
    <row r="51" spans="1:6" ht="15.95" customHeight="1" x14ac:dyDescent="0.3">
      <c r="A51" s="27"/>
      <c r="B51" s="3">
        <v>8</v>
      </c>
      <c r="C51" s="4">
        <v>31</v>
      </c>
      <c r="D51" s="9">
        <v>109656</v>
      </c>
      <c r="E51" s="16">
        <f t="shared" si="3"/>
        <v>3.5459424220905462</v>
      </c>
    </row>
    <row r="52" spans="1:6" ht="15.95" customHeight="1" x14ac:dyDescent="0.3">
      <c r="A52" s="27"/>
      <c r="B52" s="3">
        <v>9</v>
      </c>
      <c r="C52" s="4">
        <v>30</v>
      </c>
      <c r="D52" s="9">
        <v>91116</v>
      </c>
      <c r="E52" s="16">
        <f t="shared" si="3"/>
        <v>3.0446288945025866</v>
      </c>
    </row>
    <row r="53" spans="1:6" ht="15.95" customHeight="1" x14ac:dyDescent="0.3">
      <c r="A53" s="27"/>
      <c r="B53" s="3">
        <v>10</v>
      </c>
      <c r="C53" s="4">
        <v>31</v>
      </c>
      <c r="D53" s="9">
        <v>109138</v>
      </c>
      <c r="E53" s="16">
        <f t="shared" si="3"/>
        <v>3.5291918733322212</v>
      </c>
    </row>
    <row r="54" spans="1:6" ht="15.95" customHeight="1" x14ac:dyDescent="0.3">
      <c r="A54" s="27"/>
      <c r="B54" s="3">
        <v>11</v>
      </c>
      <c r="C54" s="4">
        <v>30</v>
      </c>
      <c r="D54" s="9">
        <v>80316</v>
      </c>
      <c r="E54" s="16">
        <f t="shared" si="3"/>
        <v>2.6837483459641529</v>
      </c>
    </row>
    <row r="55" spans="1:6" ht="15.95" customHeight="1" x14ac:dyDescent="0.3">
      <c r="A55" s="27"/>
      <c r="B55" s="3">
        <v>12</v>
      </c>
      <c r="C55" s="4">
        <v>31</v>
      </c>
      <c r="D55" s="9">
        <v>82829</v>
      </c>
      <c r="E55" s="16">
        <f t="shared" si="3"/>
        <v>2.6784386160295641</v>
      </c>
    </row>
    <row r="56" spans="1:6" ht="15.95" customHeight="1" x14ac:dyDescent="0.3">
      <c r="A56" s="27"/>
      <c r="B56" s="28" t="s">
        <v>6</v>
      </c>
      <c r="C56" s="28"/>
      <c r="D56" s="11">
        <f>SUM(D44:D55)</f>
        <v>1285992</v>
      </c>
      <c r="E56" s="17">
        <f>AVERAGE(E44:E55)</f>
        <v>3.524239823082052</v>
      </c>
      <c r="F56" s="15"/>
    </row>
    <row r="57" spans="1:6" ht="15.95" customHeight="1" x14ac:dyDescent="0.3">
      <c r="A57" s="27">
        <v>2021</v>
      </c>
      <c r="B57" s="3">
        <v>1</v>
      </c>
      <c r="C57" s="4">
        <v>31</v>
      </c>
      <c r="D57" s="9">
        <v>79553</v>
      </c>
      <c r="E57" s="16">
        <f t="shared" ref="E57:E65" si="4">D57/E$6/$C57</f>
        <v>2.5725027130715072</v>
      </c>
    </row>
    <row r="58" spans="1:6" ht="15.95" customHeight="1" x14ac:dyDescent="0.3">
      <c r="A58" s="27"/>
      <c r="B58" s="3">
        <v>2</v>
      </c>
      <c r="C58" s="4">
        <v>28</v>
      </c>
      <c r="D58" s="9">
        <v>97481</v>
      </c>
      <c r="E58" s="16">
        <f t="shared" si="4"/>
        <v>3.4899798365153836</v>
      </c>
    </row>
    <row r="59" spans="1:6" ht="15.95" customHeight="1" x14ac:dyDescent="0.3">
      <c r="A59" s="27"/>
      <c r="B59" s="3">
        <v>3</v>
      </c>
      <c r="C59" s="4">
        <v>31</v>
      </c>
      <c r="D59" s="9">
        <v>114444</v>
      </c>
      <c r="E59" s="16">
        <f t="shared" si="4"/>
        <v>3.7007718187215515</v>
      </c>
    </row>
    <row r="60" spans="1:6" ht="15.95" customHeight="1" x14ac:dyDescent="0.3">
      <c r="A60" s="27"/>
      <c r="B60" s="3">
        <v>4</v>
      </c>
      <c r="C60" s="4">
        <v>30</v>
      </c>
      <c r="D60" s="9">
        <v>135475</v>
      </c>
      <c r="E60" s="16">
        <f t="shared" si="4"/>
        <v>4.5268789178929918</v>
      </c>
    </row>
    <row r="61" spans="1:6" ht="15.95" customHeight="1" x14ac:dyDescent="0.3">
      <c r="A61" s="27"/>
      <c r="B61" s="3">
        <v>5</v>
      </c>
      <c r="C61" s="4">
        <v>31</v>
      </c>
      <c r="D61" s="9">
        <v>125244</v>
      </c>
      <c r="E61" s="16">
        <f t="shared" si="4"/>
        <v>4.0500110592426166</v>
      </c>
    </row>
    <row r="62" spans="1:6" ht="15.95" customHeight="1" x14ac:dyDescent="0.3">
      <c r="A62" s="27"/>
      <c r="B62" s="3">
        <v>6</v>
      </c>
      <c r="C62" s="4">
        <v>30</v>
      </c>
      <c r="D62" s="9">
        <v>117727</v>
      </c>
      <c r="E62" s="16">
        <f t="shared" si="4"/>
        <v>3.9338318831281662</v>
      </c>
    </row>
    <row r="63" spans="1:6" ht="15.95" customHeight="1" x14ac:dyDescent="0.3">
      <c r="A63" s="27"/>
      <c r="B63" s="3">
        <v>7</v>
      </c>
      <c r="C63" s="4">
        <v>31</v>
      </c>
      <c r="D63" s="9">
        <v>122148</v>
      </c>
      <c r="E63" s="16">
        <f t="shared" ref="E63:E64" si="5">D63/E$6/$C63</f>
        <v>3.9498958102932447</v>
      </c>
    </row>
    <row r="64" spans="1:6" ht="15.95" customHeight="1" x14ac:dyDescent="0.3">
      <c r="A64" s="27"/>
      <c r="B64" s="3">
        <v>8</v>
      </c>
      <c r="C64" s="4">
        <v>31</v>
      </c>
      <c r="D64" s="9">
        <v>92750</v>
      </c>
      <c r="E64" s="16">
        <f t="shared" si="5"/>
        <v>2.9992536628082198</v>
      </c>
    </row>
    <row r="65" spans="1:6" ht="15.95" customHeight="1" x14ac:dyDescent="0.3">
      <c r="A65" s="27"/>
      <c r="B65" s="3">
        <v>9</v>
      </c>
      <c r="C65" s="4">
        <v>30</v>
      </c>
      <c r="D65" s="9">
        <v>82001</v>
      </c>
      <c r="E65" s="16">
        <f t="shared" si="4"/>
        <v>2.7400523945092696</v>
      </c>
    </row>
    <row r="66" spans="1:6" ht="15.95" customHeight="1" x14ac:dyDescent="0.3">
      <c r="A66" s="27"/>
      <c r="B66" s="28" t="s">
        <v>6</v>
      </c>
      <c r="C66" s="28"/>
      <c r="D66" s="11">
        <f>SUM(D57:D65)</f>
        <v>966823</v>
      </c>
      <c r="E66" s="17">
        <f>AVERAGE(E57:E65)</f>
        <v>3.5514642329092165</v>
      </c>
      <c r="F66" s="15"/>
    </row>
  </sheetData>
  <mergeCells count="14">
    <mergeCell ref="A57:A66"/>
    <mergeCell ref="B66:C66"/>
    <mergeCell ref="A4:C4"/>
    <mergeCell ref="A5:A6"/>
    <mergeCell ref="B5:B6"/>
    <mergeCell ref="C5:C6"/>
    <mergeCell ref="A7:A17"/>
    <mergeCell ref="B17:C17"/>
    <mergeCell ref="A31:A43"/>
    <mergeCell ref="B43:C43"/>
    <mergeCell ref="A18:A30"/>
    <mergeCell ref="B30:C30"/>
    <mergeCell ref="A44:A56"/>
    <mergeCell ref="B56:C56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r:id="rId1"/>
  <rowBreaks count="1" manualBreakCount="1">
    <brk id="43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11C9-866D-417B-8819-27C38C6D8152}">
  <sheetPr>
    <pageSetUpPr fitToPage="1"/>
  </sheetPr>
  <dimension ref="A1:F10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35</v>
      </c>
    </row>
    <row r="4" spans="1:6" ht="20.100000000000001" customHeight="1" x14ac:dyDescent="0.3">
      <c r="A4" s="29" t="s">
        <v>5</v>
      </c>
      <c r="B4" s="29"/>
      <c r="C4" s="29"/>
      <c r="D4" s="22" t="s">
        <v>1</v>
      </c>
      <c r="E4" s="23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22" t="s">
        <v>36</v>
      </c>
      <c r="E5" s="23" t="s">
        <v>36</v>
      </c>
    </row>
    <row r="6" spans="1:6" ht="20.100000000000001" customHeight="1" x14ac:dyDescent="0.3">
      <c r="A6" s="29"/>
      <c r="B6" s="29"/>
      <c r="C6" s="29"/>
      <c r="D6" s="6">
        <v>918</v>
      </c>
      <c r="E6" s="8">
        <v>918</v>
      </c>
    </row>
    <row r="7" spans="1:6" ht="20.100000000000001" customHeight="1" x14ac:dyDescent="0.3">
      <c r="A7" s="27">
        <v>2021</v>
      </c>
      <c r="B7" s="3">
        <v>7</v>
      </c>
      <c r="C7" s="4">
        <v>10</v>
      </c>
      <c r="D7" s="19">
        <v>41319.074000000001</v>
      </c>
      <c r="E7" s="16">
        <f t="shared" ref="E7:E9" si="0">D7/E$6/$C7</f>
        <v>4.5009884531590414</v>
      </c>
    </row>
    <row r="8" spans="1:6" ht="20.100000000000001" customHeight="1" x14ac:dyDescent="0.3">
      <c r="A8" s="27"/>
      <c r="B8" s="3">
        <v>8</v>
      </c>
      <c r="C8" s="4">
        <v>31</v>
      </c>
      <c r="D8" s="19">
        <v>83432.161999999982</v>
      </c>
      <c r="E8" s="16">
        <f t="shared" si="0"/>
        <v>2.9317647761613599</v>
      </c>
    </row>
    <row r="9" spans="1:6" ht="20.100000000000001" customHeight="1" x14ac:dyDescent="0.3">
      <c r="A9" s="27"/>
      <c r="B9" s="3">
        <v>9</v>
      </c>
      <c r="C9" s="4">
        <v>30</v>
      </c>
      <c r="D9" s="19">
        <v>93567.963000000003</v>
      </c>
      <c r="E9" s="16">
        <f t="shared" si="0"/>
        <v>3.3975295206971681</v>
      </c>
    </row>
    <row r="10" spans="1:6" ht="20.100000000000001" customHeight="1" x14ac:dyDescent="0.3">
      <c r="A10" s="27"/>
      <c r="B10" s="28" t="s">
        <v>6</v>
      </c>
      <c r="C10" s="28"/>
      <c r="D10" s="10">
        <f>SUM(D7:D9)</f>
        <v>218319.19899999996</v>
      </c>
      <c r="E10" s="17">
        <f>AVERAGE(E7:E9)</f>
        <v>3.6100942500058562</v>
      </c>
      <c r="F10" s="15"/>
    </row>
  </sheetData>
  <mergeCells count="6">
    <mergeCell ref="A4:C4"/>
    <mergeCell ref="A5:A6"/>
    <mergeCell ref="B5:B6"/>
    <mergeCell ref="C5:C6"/>
    <mergeCell ref="A7:A10"/>
    <mergeCell ref="B10:C10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F9FD-9F8C-43E6-9B6A-95780CD5073C}">
  <sheetPr>
    <pageSetUpPr fitToPage="1"/>
  </sheetPr>
  <dimension ref="A1:F10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43</v>
      </c>
    </row>
    <row r="4" spans="1:6" ht="20.100000000000001" customHeight="1" x14ac:dyDescent="0.3">
      <c r="A4" s="29" t="s">
        <v>5</v>
      </c>
      <c r="B4" s="29"/>
      <c r="C4" s="29"/>
      <c r="D4" s="22" t="s">
        <v>1</v>
      </c>
      <c r="E4" s="23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22" t="s">
        <v>44</v>
      </c>
      <c r="E5" s="23" t="s">
        <v>44</v>
      </c>
    </row>
    <row r="6" spans="1:6" ht="20.100000000000001" customHeight="1" x14ac:dyDescent="0.3">
      <c r="A6" s="29"/>
      <c r="B6" s="29"/>
      <c r="C6" s="29"/>
      <c r="D6" s="6">
        <v>947.7</v>
      </c>
      <c r="E6" s="8">
        <v>998.49</v>
      </c>
    </row>
    <row r="7" spans="1:6" ht="20.100000000000001" customHeight="1" x14ac:dyDescent="0.3">
      <c r="A7" s="27">
        <v>2021</v>
      </c>
      <c r="B7" s="3">
        <v>7</v>
      </c>
      <c r="C7" s="4">
        <v>20</v>
      </c>
      <c r="D7" s="19">
        <v>100109</v>
      </c>
      <c r="E7" s="16">
        <f t="shared" ref="E7:E9" si="0">D7/E$6/$C7</f>
        <v>5.0130196596861261</v>
      </c>
    </row>
    <row r="8" spans="1:6" ht="20.100000000000001" customHeight="1" x14ac:dyDescent="0.3">
      <c r="A8" s="27"/>
      <c r="B8" s="3">
        <v>8</v>
      </c>
      <c r="C8" s="4">
        <v>31</v>
      </c>
      <c r="D8" s="19">
        <v>101246</v>
      </c>
      <c r="E8" s="16">
        <f t="shared" si="0"/>
        <v>3.270939118068283</v>
      </c>
    </row>
    <row r="9" spans="1:6" ht="20.100000000000001" customHeight="1" x14ac:dyDescent="0.3">
      <c r="A9" s="27"/>
      <c r="B9" s="3">
        <v>9</v>
      </c>
      <c r="C9" s="4">
        <v>30</v>
      </c>
      <c r="D9" s="19">
        <v>94716</v>
      </c>
      <c r="E9" s="16">
        <f t="shared" si="0"/>
        <v>3.1619745816182436</v>
      </c>
    </row>
    <row r="10" spans="1:6" ht="20.100000000000001" customHeight="1" x14ac:dyDescent="0.3">
      <c r="A10" s="27"/>
      <c r="B10" s="28" t="s">
        <v>6</v>
      </c>
      <c r="C10" s="28"/>
      <c r="D10" s="10">
        <f>SUM(D7:D9)</f>
        <v>296071</v>
      </c>
      <c r="E10" s="17">
        <f>AVERAGE(E7:E9)</f>
        <v>3.8153111197908842</v>
      </c>
      <c r="F10" s="15"/>
    </row>
  </sheetData>
  <mergeCells count="6">
    <mergeCell ref="A4:C4"/>
    <mergeCell ref="A5:A6"/>
    <mergeCell ref="B5:B6"/>
    <mergeCell ref="C5:C6"/>
    <mergeCell ref="A7:A10"/>
    <mergeCell ref="B10:C10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24AE-E436-4FFB-880C-F2363EE34000}">
  <sheetPr codeName="Sheet13">
    <pageSetUpPr fitToPage="1"/>
  </sheetPr>
  <dimension ref="A1:F16"/>
  <sheetViews>
    <sheetView showGridLines="0" topLeftCell="A13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22</v>
      </c>
    </row>
    <row r="4" spans="1:6" ht="20.100000000000001" customHeight="1" x14ac:dyDescent="0.3">
      <c r="A4" s="29" t="s">
        <v>5</v>
      </c>
      <c r="B4" s="29"/>
      <c r="C4" s="29"/>
      <c r="D4" s="22" t="s">
        <v>1</v>
      </c>
      <c r="E4" s="23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22" t="s">
        <v>23</v>
      </c>
      <c r="E5" s="23" t="s">
        <v>23</v>
      </c>
    </row>
    <row r="6" spans="1:6" ht="20.100000000000001" customHeight="1" x14ac:dyDescent="0.3">
      <c r="A6" s="29"/>
      <c r="B6" s="29"/>
      <c r="C6" s="29"/>
      <c r="D6" s="6">
        <v>2004.5</v>
      </c>
      <c r="E6" s="8">
        <v>2004.5</v>
      </c>
    </row>
    <row r="7" spans="1:6" ht="20.100000000000001" customHeight="1" x14ac:dyDescent="0.3">
      <c r="A7" s="27">
        <v>2021</v>
      </c>
      <c r="B7" s="3">
        <v>1</v>
      </c>
      <c r="C7" s="4">
        <v>19</v>
      </c>
      <c r="D7" s="19">
        <v>85504.375</v>
      </c>
      <c r="E7" s="16">
        <f>D7/E$6/$C7</f>
        <v>2.2450637381680694</v>
      </c>
    </row>
    <row r="8" spans="1:6" ht="20.100000000000001" customHeight="1" x14ac:dyDescent="0.3">
      <c r="A8" s="27"/>
      <c r="B8" s="3">
        <v>2</v>
      </c>
      <c r="C8" s="4">
        <v>28</v>
      </c>
      <c r="D8" s="19">
        <v>189393.24299999999</v>
      </c>
      <c r="E8" s="16">
        <f>D8/E$6/$C8</f>
        <v>3.3744297295371126</v>
      </c>
    </row>
    <row r="9" spans="1:6" ht="20.100000000000001" customHeight="1" x14ac:dyDescent="0.3">
      <c r="A9" s="27"/>
      <c r="B9" s="3">
        <v>3</v>
      </c>
      <c r="C9" s="4">
        <v>31</v>
      </c>
      <c r="D9" s="19">
        <v>233637.85399999999</v>
      </c>
      <c r="E9" s="16">
        <f>D9/E$6/$C9</f>
        <v>3.7598927252391796</v>
      </c>
    </row>
    <row r="10" spans="1:6" ht="20.100000000000001" customHeight="1" x14ac:dyDescent="0.3">
      <c r="A10" s="27"/>
      <c r="B10" s="3">
        <v>4</v>
      </c>
      <c r="C10" s="24">
        <v>30</v>
      </c>
      <c r="D10" s="19">
        <v>259234.02299999999</v>
      </c>
      <c r="E10" s="16">
        <f t="shared" ref="E10:E15" si="0">D10/E$6/$C10</f>
        <v>4.3108675979047142</v>
      </c>
    </row>
    <row r="11" spans="1:6" ht="20.100000000000001" customHeight="1" x14ac:dyDescent="0.3">
      <c r="A11" s="27"/>
      <c r="B11" s="3">
        <v>5</v>
      </c>
      <c r="C11" s="24">
        <v>31</v>
      </c>
      <c r="D11" s="19">
        <v>263419.29200000002</v>
      </c>
      <c r="E11" s="16">
        <f t="shared" si="0"/>
        <v>4.239160147732119</v>
      </c>
    </row>
    <row r="12" spans="1:6" ht="20.100000000000001" customHeight="1" x14ac:dyDescent="0.3">
      <c r="A12" s="27"/>
      <c r="B12" s="3">
        <v>6</v>
      </c>
      <c r="C12" s="24">
        <v>30</v>
      </c>
      <c r="D12" s="19">
        <v>278527.87300000002</v>
      </c>
      <c r="E12" s="16">
        <f t="shared" si="0"/>
        <v>4.6317098694603809</v>
      </c>
    </row>
    <row r="13" spans="1:6" ht="20.100000000000001" customHeight="1" x14ac:dyDescent="0.3">
      <c r="A13" s="27"/>
      <c r="B13" s="3">
        <v>7</v>
      </c>
      <c r="C13" s="24">
        <v>31</v>
      </c>
      <c r="D13" s="19">
        <v>293614.755</v>
      </c>
      <c r="E13" s="16">
        <f t="shared" ref="E13:E14" si="1">D13/E$6/$C13</f>
        <v>4.7250904014354793</v>
      </c>
    </row>
    <row r="14" spans="1:6" ht="20.100000000000001" customHeight="1" x14ac:dyDescent="0.3">
      <c r="A14" s="27"/>
      <c r="B14" s="3">
        <v>8</v>
      </c>
      <c r="C14" s="24">
        <v>31</v>
      </c>
      <c r="D14" s="19">
        <v>212183.57500000001</v>
      </c>
      <c r="E14" s="16">
        <f t="shared" si="1"/>
        <v>3.4146328020019472</v>
      </c>
    </row>
    <row r="15" spans="1:6" ht="19.5" customHeight="1" x14ac:dyDescent="0.3">
      <c r="A15" s="27"/>
      <c r="B15" s="3">
        <v>9</v>
      </c>
      <c r="C15" s="24">
        <v>30</v>
      </c>
      <c r="D15" s="19">
        <v>203252.57</v>
      </c>
      <c r="E15" s="16">
        <f t="shared" si="0"/>
        <v>3.3799379728943211</v>
      </c>
    </row>
    <row r="16" spans="1:6" ht="20.100000000000001" customHeight="1" x14ac:dyDescent="0.3">
      <c r="A16" s="27"/>
      <c r="B16" s="30" t="s">
        <v>6</v>
      </c>
      <c r="C16" s="31"/>
      <c r="D16" s="10">
        <f>SUM(D7:D15)</f>
        <v>2018767.56</v>
      </c>
      <c r="E16" s="17">
        <f>AVERAGE(E7:E15)</f>
        <v>3.7867538871525914</v>
      </c>
      <c r="F16" s="15"/>
    </row>
  </sheetData>
  <mergeCells count="6">
    <mergeCell ref="A4:C4"/>
    <mergeCell ref="A5:A6"/>
    <mergeCell ref="B5:B6"/>
    <mergeCell ref="C5:C6"/>
    <mergeCell ref="A7:A16"/>
    <mergeCell ref="B16:C16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8F83-464F-449D-AEE2-FFBE6A722928}">
  <sheetPr codeName="Sheet14">
    <pageSetUpPr fitToPage="1"/>
  </sheetPr>
  <dimension ref="A1:F16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24</v>
      </c>
    </row>
    <row r="4" spans="1:6" ht="20.100000000000001" customHeight="1" x14ac:dyDescent="0.3">
      <c r="A4" s="29" t="s">
        <v>5</v>
      </c>
      <c r="B4" s="29"/>
      <c r="C4" s="29"/>
      <c r="D4" s="22" t="s">
        <v>1</v>
      </c>
      <c r="E4" s="23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22" t="s">
        <v>25</v>
      </c>
      <c r="E5" s="23" t="s">
        <v>25</v>
      </c>
    </row>
    <row r="6" spans="1:6" ht="20.100000000000001" customHeight="1" x14ac:dyDescent="0.3">
      <c r="A6" s="29"/>
      <c r="B6" s="29"/>
      <c r="C6" s="29"/>
      <c r="D6" s="6">
        <v>2004.5</v>
      </c>
      <c r="E6" s="8">
        <v>2004.5</v>
      </c>
    </row>
    <row r="7" spans="1:6" ht="20.100000000000001" customHeight="1" x14ac:dyDescent="0.3">
      <c r="A7" s="27">
        <v>2021</v>
      </c>
      <c r="B7" s="3">
        <v>1</v>
      </c>
      <c r="C7" s="4">
        <v>19</v>
      </c>
      <c r="D7" s="19">
        <v>80970.180999999997</v>
      </c>
      <c r="E7" s="16">
        <f>D7/E$6/$C7</f>
        <v>2.1260107127384438</v>
      </c>
    </row>
    <row r="8" spans="1:6" ht="20.100000000000001" customHeight="1" x14ac:dyDescent="0.3">
      <c r="A8" s="27"/>
      <c r="B8" s="3">
        <v>2</v>
      </c>
      <c r="C8" s="4">
        <v>28</v>
      </c>
      <c r="D8" s="19">
        <v>180136.83499999999</v>
      </c>
      <c r="E8" s="16">
        <f>D8/E$6/$C8</f>
        <v>3.2095078038698643</v>
      </c>
    </row>
    <row r="9" spans="1:6" ht="20.100000000000001" customHeight="1" x14ac:dyDescent="0.3">
      <c r="A9" s="27"/>
      <c r="B9" s="3">
        <v>3</v>
      </c>
      <c r="C9" s="4">
        <v>31</v>
      </c>
      <c r="D9" s="19">
        <v>233252.76800000001</v>
      </c>
      <c r="E9" s="16">
        <f>D9/E$6/$C9</f>
        <v>3.7536956042452867</v>
      </c>
    </row>
    <row r="10" spans="1:6" ht="20.100000000000001" customHeight="1" x14ac:dyDescent="0.3">
      <c r="A10" s="27"/>
      <c r="B10" s="3">
        <v>4</v>
      </c>
      <c r="C10" s="4">
        <v>30</v>
      </c>
      <c r="D10" s="19">
        <v>240717.565</v>
      </c>
      <c r="E10" s="16">
        <f t="shared" ref="E10:E15" si="0">D10/E$6/$C10</f>
        <v>4.0029527729275802</v>
      </c>
    </row>
    <row r="11" spans="1:6" ht="20.100000000000001" customHeight="1" x14ac:dyDescent="0.3">
      <c r="A11" s="27"/>
      <c r="B11" s="3">
        <v>5</v>
      </c>
      <c r="C11" s="4">
        <v>31</v>
      </c>
      <c r="D11" s="19">
        <v>241187.62599999999</v>
      </c>
      <c r="E11" s="16">
        <f t="shared" si="0"/>
        <v>3.8813898727862308</v>
      </c>
    </row>
    <row r="12" spans="1:6" ht="20.100000000000001" customHeight="1" x14ac:dyDescent="0.3">
      <c r="A12" s="27"/>
      <c r="B12" s="3">
        <v>6</v>
      </c>
      <c r="C12" s="4">
        <v>30</v>
      </c>
      <c r="D12" s="19">
        <v>254050.796</v>
      </c>
      <c r="E12" s="16">
        <f t="shared" si="0"/>
        <v>4.2246744158975638</v>
      </c>
    </row>
    <row r="13" spans="1:6" ht="20.100000000000001" customHeight="1" x14ac:dyDescent="0.3">
      <c r="A13" s="27"/>
      <c r="B13" s="3">
        <v>7</v>
      </c>
      <c r="C13" s="4">
        <v>31</v>
      </c>
      <c r="D13" s="19">
        <v>268488.65000000002</v>
      </c>
      <c r="E13" s="16">
        <f t="shared" ref="E13:E14" si="1">D13/E$6/$C13</f>
        <v>4.3207404308048831</v>
      </c>
    </row>
    <row r="14" spans="1:6" ht="20.100000000000001" customHeight="1" x14ac:dyDescent="0.3">
      <c r="A14" s="27"/>
      <c r="B14" s="3">
        <v>8</v>
      </c>
      <c r="C14" s="4">
        <v>31</v>
      </c>
      <c r="D14" s="19">
        <v>194198.63100000002</v>
      </c>
      <c r="E14" s="16">
        <f t="shared" si="1"/>
        <v>3.125204274253897</v>
      </c>
    </row>
    <row r="15" spans="1:6" ht="20.100000000000001" customHeight="1" x14ac:dyDescent="0.3">
      <c r="A15" s="27"/>
      <c r="B15" s="3">
        <v>9</v>
      </c>
      <c r="C15" s="4">
        <v>30</v>
      </c>
      <c r="D15" s="19">
        <v>186630.777</v>
      </c>
      <c r="E15" s="16">
        <f t="shared" si="0"/>
        <v>3.1035300074831631</v>
      </c>
    </row>
    <row r="16" spans="1:6" ht="20.100000000000001" customHeight="1" x14ac:dyDescent="0.3">
      <c r="A16" s="27"/>
      <c r="B16" s="28" t="s">
        <v>6</v>
      </c>
      <c r="C16" s="28"/>
      <c r="D16" s="10">
        <f>SUM(D7:D15)</f>
        <v>1879633.8290000001</v>
      </c>
      <c r="E16" s="17">
        <f>AVERAGE(E7:E15)</f>
        <v>3.5275228772229901</v>
      </c>
      <c r="F16" s="15"/>
    </row>
  </sheetData>
  <mergeCells count="6">
    <mergeCell ref="A4:C4"/>
    <mergeCell ref="A5:A6"/>
    <mergeCell ref="B5:B6"/>
    <mergeCell ref="C5:C6"/>
    <mergeCell ref="A7:A16"/>
    <mergeCell ref="B16:C16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7FA7-5C20-4796-BB98-94E26EAA3B1C}">
  <sheetPr>
    <pageSetUpPr fitToPage="1"/>
  </sheetPr>
  <dimension ref="A1:F8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37</v>
      </c>
    </row>
    <row r="4" spans="1:6" ht="20.100000000000001" customHeight="1" x14ac:dyDescent="0.3">
      <c r="A4" s="29" t="s">
        <v>5</v>
      </c>
      <c r="B4" s="29"/>
      <c r="C4" s="29"/>
      <c r="D4" s="22" t="s">
        <v>1</v>
      </c>
      <c r="E4" s="23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22" t="s">
        <v>38</v>
      </c>
      <c r="E5" s="23" t="s">
        <v>38</v>
      </c>
    </row>
    <row r="6" spans="1:6" ht="20.100000000000001" customHeight="1" x14ac:dyDescent="0.3">
      <c r="A6" s="29"/>
      <c r="B6" s="29"/>
      <c r="C6" s="29"/>
      <c r="D6" s="6">
        <v>990.72</v>
      </c>
      <c r="E6" s="8">
        <v>990.72</v>
      </c>
    </row>
    <row r="7" spans="1:6" ht="20.100000000000001" customHeight="1" x14ac:dyDescent="0.3">
      <c r="A7" s="27">
        <v>201</v>
      </c>
      <c r="B7" s="3">
        <v>9</v>
      </c>
      <c r="C7" s="4">
        <v>28</v>
      </c>
      <c r="D7" s="19">
        <v>85990</v>
      </c>
      <c r="E7" s="16">
        <f t="shared" ref="E7" si="0">D7/E$6/$C7</f>
        <v>3.0998379245108896</v>
      </c>
    </row>
    <row r="8" spans="1:6" ht="20.100000000000001" customHeight="1" x14ac:dyDescent="0.3">
      <c r="A8" s="27"/>
      <c r="B8" s="28" t="s">
        <v>6</v>
      </c>
      <c r="C8" s="28"/>
      <c r="D8" s="10">
        <f>SUM(D7:D7)</f>
        <v>85990</v>
      </c>
      <c r="E8" s="17">
        <f>AVERAGE(E7:E7)</f>
        <v>3.0998379245108896</v>
      </c>
      <c r="F8" s="15"/>
    </row>
  </sheetData>
  <mergeCells count="6">
    <mergeCell ref="A4:C4"/>
    <mergeCell ref="A5:A6"/>
    <mergeCell ref="B5:B6"/>
    <mergeCell ref="C5:C6"/>
    <mergeCell ref="A7:A8"/>
    <mergeCell ref="B8:C8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5C47-00D7-4695-89C8-C4883CDF8594}">
  <sheetPr>
    <pageSetUpPr fitToPage="1"/>
  </sheetPr>
  <dimension ref="A1:F8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39</v>
      </c>
    </row>
    <row r="4" spans="1:6" ht="20.100000000000001" customHeight="1" x14ac:dyDescent="0.3">
      <c r="A4" s="29" t="s">
        <v>5</v>
      </c>
      <c r="B4" s="29"/>
      <c r="C4" s="29"/>
      <c r="D4" s="22" t="s">
        <v>1</v>
      </c>
      <c r="E4" s="23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22" t="s">
        <v>40</v>
      </c>
      <c r="E5" s="23" t="s">
        <v>40</v>
      </c>
    </row>
    <row r="6" spans="1:6" ht="20.100000000000001" customHeight="1" x14ac:dyDescent="0.3">
      <c r="A6" s="29"/>
      <c r="B6" s="29"/>
      <c r="C6" s="29"/>
      <c r="D6" s="6">
        <v>653.6</v>
      </c>
      <c r="E6" s="8">
        <v>653.6</v>
      </c>
    </row>
    <row r="7" spans="1:6" ht="20.100000000000001" customHeight="1" x14ac:dyDescent="0.3">
      <c r="A7" s="27">
        <v>201</v>
      </c>
      <c r="B7" s="3">
        <v>9</v>
      </c>
      <c r="C7" s="4">
        <v>17</v>
      </c>
      <c r="D7" s="19">
        <v>30691</v>
      </c>
      <c r="E7" s="16">
        <f t="shared" ref="E7" si="0">D7/E$6/$C7</f>
        <v>2.7621679026567789</v>
      </c>
    </row>
    <row r="8" spans="1:6" ht="20.100000000000001" customHeight="1" x14ac:dyDescent="0.3">
      <c r="A8" s="27"/>
      <c r="B8" s="28" t="s">
        <v>6</v>
      </c>
      <c r="C8" s="28"/>
      <c r="D8" s="10">
        <f>SUM(D7:D7)</f>
        <v>30691</v>
      </c>
      <c r="E8" s="17">
        <f>AVERAGE(E7:E7)</f>
        <v>2.7621679026567789</v>
      </c>
      <c r="F8" s="15"/>
    </row>
  </sheetData>
  <mergeCells count="6">
    <mergeCell ref="A4:C4"/>
    <mergeCell ref="A5:A6"/>
    <mergeCell ref="B5:B6"/>
    <mergeCell ref="C5:C6"/>
    <mergeCell ref="A7:A8"/>
    <mergeCell ref="B8:C8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CD67-0CE2-4119-801B-4027E4098FCF}">
  <sheetPr>
    <pageSetUpPr fitToPage="1"/>
  </sheetPr>
  <dimension ref="A1:F8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41</v>
      </c>
    </row>
    <row r="4" spans="1:6" ht="20.100000000000001" customHeight="1" x14ac:dyDescent="0.3">
      <c r="A4" s="29" t="s">
        <v>5</v>
      </c>
      <c r="B4" s="29"/>
      <c r="C4" s="29"/>
      <c r="D4" s="22" t="s">
        <v>1</v>
      </c>
      <c r="E4" s="23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22" t="s">
        <v>42</v>
      </c>
      <c r="E5" s="23" t="s">
        <v>42</v>
      </c>
    </row>
    <row r="6" spans="1:6" ht="20.100000000000001" customHeight="1" x14ac:dyDescent="0.3">
      <c r="A6" s="29"/>
      <c r="B6" s="29"/>
      <c r="C6" s="29"/>
      <c r="D6" s="6">
        <v>309.60000000000002</v>
      </c>
      <c r="E6" s="8">
        <v>309.60000000000002</v>
      </c>
    </row>
    <row r="7" spans="1:6" ht="20.100000000000001" customHeight="1" x14ac:dyDescent="0.3">
      <c r="A7" s="27">
        <v>201</v>
      </c>
      <c r="B7" s="3">
        <v>9</v>
      </c>
      <c r="C7" s="4">
        <v>17</v>
      </c>
      <c r="D7" s="19">
        <v>10756</v>
      </c>
      <c r="E7" s="16">
        <f t="shared" ref="E7" si="0">D7/E$6/$C7</f>
        <v>2.0436236510107917</v>
      </c>
    </row>
    <row r="8" spans="1:6" ht="20.100000000000001" customHeight="1" x14ac:dyDescent="0.3">
      <c r="A8" s="27"/>
      <c r="B8" s="28" t="s">
        <v>6</v>
      </c>
      <c r="C8" s="28"/>
      <c r="D8" s="10">
        <f>SUM(D7:D7)</f>
        <v>10756</v>
      </c>
      <c r="E8" s="17">
        <f>AVERAGE(E7:E7)</f>
        <v>2.0436236510107917</v>
      </c>
      <c r="F8" s="15"/>
    </row>
  </sheetData>
  <mergeCells count="6">
    <mergeCell ref="A4:C4"/>
    <mergeCell ref="A5:A6"/>
    <mergeCell ref="B5:B6"/>
    <mergeCell ref="C5:C6"/>
    <mergeCell ref="A7:A8"/>
    <mergeCell ref="B8:C8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173A-4024-447E-93CA-E66E985CF084}">
  <sheetPr codeName="Sheet4">
    <pageSetUpPr fitToPage="1"/>
  </sheetPr>
  <dimension ref="A1:F25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10</v>
      </c>
    </row>
    <row r="4" spans="1:6" ht="20.100000000000001" customHeight="1" x14ac:dyDescent="0.3">
      <c r="A4" s="29" t="s">
        <v>5</v>
      </c>
      <c r="B4" s="29"/>
      <c r="C4" s="29"/>
      <c r="D4" s="5" t="s">
        <v>1</v>
      </c>
      <c r="E4" s="7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5" t="s">
        <v>11</v>
      </c>
      <c r="E5" s="7" t="s">
        <v>11</v>
      </c>
    </row>
    <row r="6" spans="1:6" ht="20.100000000000001" customHeight="1" x14ac:dyDescent="0.3">
      <c r="A6" s="29"/>
      <c r="B6" s="29"/>
      <c r="C6" s="29"/>
      <c r="D6" s="6">
        <v>797.04</v>
      </c>
      <c r="E6" s="8">
        <v>797.04</v>
      </c>
    </row>
    <row r="7" spans="1:6" ht="20.100000000000001" customHeight="1" x14ac:dyDescent="0.3">
      <c r="A7" s="27">
        <v>2020</v>
      </c>
      <c r="B7" s="3">
        <v>5</v>
      </c>
      <c r="C7" s="4">
        <v>18</v>
      </c>
      <c r="D7" s="19">
        <v>62945.279999999999</v>
      </c>
      <c r="E7" s="16">
        <f t="shared" ref="E7:E14" si="0">D7/E$6/$C7</f>
        <v>4.3874335039646688</v>
      </c>
    </row>
    <row r="8" spans="1:6" ht="20.100000000000001" customHeight="1" x14ac:dyDescent="0.3">
      <c r="A8" s="27"/>
      <c r="B8" s="3">
        <v>6</v>
      </c>
      <c r="C8" s="4">
        <v>30</v>
      </c>
      <c r="D8" s="19">
        <v>104508</v>
      </c>
      <c r="E8" s="16">
        <f t="shared" si="0"/>
        <v>4.3706714844926227</v>
      </c>
    </row>
    <row r="9" spans="1:6" ht="20.100000000000001" customHeight="1" x14ac:dyDescent="0.3">
      <c r="A9" s="27"/>
      <c r="B9" s="3">
        <v>7</v>
      </c>
      <c r="C9" s="4">
        <v>31</v>
      </c>
      <c r="D9" s="19">
        <v>68334.48</v>
      </c>
      <c r="E9" s="16">
        <f t="shared" si="0"/>
        <v>2.7656555060174255</v>
      </c>
    </row>
    <row r="10" spans="1:6" ht="20.100000000000001" customHeight="1" x14ac:dyDescent="0.3">
      <c r="A10" s="27"/>
      <c r="B10" s="3">
        <v>8</v>
      </c>
      <c r="C10" s="4">
        <v>31</v>
      </c>
      <c r="D10" s="19">
        <v>92031.12</v>
      </c>
      <c r="E10" s="16">
        <f t="shared" si="0"/>
        <v>3.7247136987498908</v>
      </c>
    </row>
    <row r="11" spans="1:6" ht="20.100000000000001" customHeight="1" x14ac:dyDescent="0.3">
      <c r="A11" s="27"/>
      <c r="B11" s="3">
        <v>9</v>
      </c>
      <c r="C11" s="4">
        <v>30</v>
      </c>
      <c r="D11" s="19">
        <v>75810.240000000005</v>
      </c>
      <c r="E11" s="16">
        <f t="shared" si="0"/>
        <v>3.1704908160192717</v>
      </c>
    </row>
    <row r="12" spans="1:6" ht="20.100000000000001" customHeight="1" x14ac:dyDescent="0.3">
      <c r="A12" s="27"/>
      <c r="B12" s="3">
        <v>10</v>
      </c>
      <c r="C12" s="4">
        <v>31</v>
      </c>
      <c r="D12" s="19">
        <v>89045.28</v>
      </c>
      <c r="E12" s="16">
        <f t="shared" si="0"/>
        <v>3.603869802138882</v>
      </c>
    </row>
    <row r="13" spans="1:6" ht="20.100000000000001" customHeight="1" x14ac:dyDescent="0.3">
      <c r="A13" s="27"/>
      <c r="B13" s="3">
        <v>11</v>
      </c>
      <c r="C13" s="4">
        <v>30</v>
      </c>
      <c r="D13" s="19">
        <v>67488.479999999996</v>
      </c>
      <c r="E13" s="16">
        <f t="shared" si="0"/>
        <v>2.822463113520024</v>
      </c>
    </row>
    <row r="14" spans="1:6" ht="20.100000000000001" customHeight="1" x14ac:dyDescent="0.3">
      <c r="A14" s="27"/>
      <c r="B14" s="3">
        <v>12</v>
      </c>
      <c r="C14" s="4">
        <v>31</v>
      </c>
      <c r="D14" s="19">
        <v>64544.4</v>
      </c>
      <c r="E14" s="16">
        <f t="shared" si="0"/>
        <v>2.6122621441268179</v>
      </c>
    </row>
    <row r="15" spans="1:6" ht="20.100000000000001" customHeight="1" x14ac:dyDescent="0.3">
      <c r="A15" s="27"/>
      <c r="B15" s="28" t="s">
        <v>6</v>
      </c>
      <c r="C15" s="28"/>
      <c r="D15" s="10">
        <f>SUM(D7:D14)</f>
        <v>624707.28</v>
      </c>
      <c r="E15" s="17">
        <f>AVERAGE(E7:E14)</f>
        <v>3.4321950086287001</v>
      </c>
      <c r="F15" s="15"/>
    </row>
    <row r="16" spans="1:6" ht="20.100000000000001" customHeight="1" x14ac:dyDescent="0.3">
      <c r="A16" s="27">
        <v>2021</v>
      </c>
      <c r="B16" s="3">
        <v>1</v>
      </c>
      <c r="C16" s="4">
        <v>31</v>
      </c>
      <c r="D16" s="19">
        <v>69365.52</v>
      </c>
      <c r="E16" s="16">
        <f>D16/E$6/$C16</f>
        <v>2.8073840953463303</v>
      </c>
    </row>
    <row r="17" spans="1:6" ht="20.100000000000001" customHeight="1" x14ac:dyDescent="0.3">
      <c r="A17" s="27"/>
      <c r="B17" s="3">
        <v>2</v>
      </c>
      <c r="C17" s="4">
        <v>28</v>
      </c>
      <c r="D17" s="19">
        <v>76018.320000000007</v>
      </c>
      <c r="E17" s="16">
        <f>D17/E$6/$C17</f>
        <v>3.4062782294489615</v>
      </c>
    </row>
    <row r="18" spans="1:6" ht="20.100000000000001" customHeight="1" x14ac:dyDescent="0.3">
      <c r="A18" s="27"/>
      <c r="B18" s="3">
        <v>3</v>
      </c>
      <c r="C18" s="4">
        <v>31</v>
      </c>
      <c r="D18" s="19">
        <v>96345.36</v>
      </c>
      <c r="E18" s="16">
        <f>D18/E$6/$C18</f>
        <v>3.899321036221115</v>
      </c>
    </row>
    <row r="19" spans="1:6" ht="20.100000000000001" customHeight="1" x14ac:dyDescent="0.3">
      <c r="A19" s="27"/>
      <c r="B19" s="3">
        <v>4</v>
      </c>
      <c r="C19" s="4">
        <v>30</v>
      </c>
      <c r="D19" s="19">
        <v>109277.28</v>
      </c>
      <c r="E19" s="16">
        <f t="shared" ref="E19:E21" si="1">D19/E$6/$C19</f>
        <v>4.5701294790725679</v>
      </c>
    </row>
    <row r="20" spans="1:6" ht="20.100000000000001" customHeight="1" x14ac:dyDescent="0.3">
      <c r="A20" s="27"/>
      <c r="B20" s="3">
        <v>5</v>
      </c>
      <c r="C20" s="4">
        <v>31</v>
      </c>
      <c r="D20" s="19">
        <v>104578.56</v>
      </c>
      <c r="E20" s="16">
        <f t="shared" si="1"/>
        <v>4.2325378092490604</v>
      </c>
    </row>
    <row r="21" spans="1:6" ht="20.100000000000001" customHeight="1" x14ac:dyDescent="0.3">
      <c r="A21" s="27"/>
      <c r="B21" s="3">
        <v>6</v>
      </c>
      <c r="C21" s="4">
        <v>30</v>
      </c>
      <c r="D21" s="19">
        <v>101560.32000000001</v>
      </c>
      <c r="E21" s="16">
        <f t="shared" si="1"/>
        <v>4.2473953628425178</v>
      </c>
    </row>
    <row r="22" spans="1:6" ht="20.100000000000001" customHeight="1" x14ac:dyDescent="0.3">
      <c r="A22" s="27"/>
      <c r="B22" s="3">
        <v>7</v>
      </c>
      <c r="C22" s="4">
        <v>31</v>
      </c>
      <c r="D22" s="19">
        <v>100244.88</v>
      </c>
      <c r="E22" s="16">
        <f t="shared" ref="E22:E23" si="2">D22/E$6/$C22</f>
        <v>4.057143689716467</v>
      </c>
    </row>
    <row r="23" spans="1:6" ht="20.100000000000001" customHeight="1" x14ac:dyDescent="0.3">
      <c r="A23" s="27"/>
      <c r="B23" s="3">
        <v>8</v>
      </c>
      <c r="C23" s="4">
        <v>31</v>
      </c>
      <c r="D23" s="19">
        <v>82622.880000000005</v>
      </c>
      <c r="E23" s="16">
        <f t="shared" si="2"/>
        <v>3.3439403211236418</v>
      </c>
    </row>
    <row r="24" spans="1:6" ht="20.100000000000001" customHeight="1" x14ac:dyDescent="0.3">
      <c r="A24" s="27"/>
      <c r="B24" s="3">
        <v>9</v>
      </c>
      <c r="C24" s="4">
        <v>30</v>
      </c>
      <c r="D24" s="19">
        <v>66611.520000000004</v>
      </c>
      <c r="E24" s="16">
        <f>D24/E$6/$C24</f>
        <v>2.7857874134296901</v>
      </c>
    </row>
    <row r="25" spans="1:6" ht="20.100000000000001" customHeight="1" x14ac:dyDescent="0.3">
      <c r="A25" s="27"/>
      <c r="B25" s="28" t="s">
        <v>6</v>
      </c>
      <c r="C25" s="28"/>
      <c r="D25" s="10">
        <f>SUM(D16:D24)</f>
        <v>806624.64</v>
      </c>
      <c r="E25" s="17">
        <f>AVERAGE(E16:E24)</f>
        <v>3.7055463818278174</v>
      </c>
      <c r="F25" s="15"/>
    </row>
  </sheetData>
  <mergeCells count="8">
    <mergeCell ref="A16:A25"/>
    <mergeCell ref="B25:C25"/>
    <mergeCell ref="A4:C4"/>
    <mergeCell ref="A5:A6"/>
    <mergeCell ref="B5:B6"/>
    <mergeCell ref="C5:C6"/>
    <mergeCell ref="A7:A15"/>
    <mergeCell ref="B15:C1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ignoredErrors>
    <ignoredError sqref="D15:E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C736-32E6-45A4-81FE-862BB85C0B6F}">
  <sheetPr codeName="Sheet5">
    <pageSetUpPr fitToPage="1"/>
  </sheetPr>
  <dimension ref="A1:F29"/>
  <sheetViews>
    <sheetView showGridLines="0" topLeftCell="A7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5" ht="30" customHeight="1" x14ac:dyDescent="0.3">
      <c r="A1" s="13" t="s">
        <v>7</v>
      </c>
    </row>
    <row r="2" spans="1:5" ht="9.9499999999999993" customHeight="1" x14ac:dyDescent="0.3">
      <c r="A2" s="14"/>
    </row>
    <row r="3" spans="1:5" ht="20.100000000000001" customHeight="1" x14ac:dyDescent="0.3">
      <c r="A3" s="18" t="s">
        <v>26</v>
      </c>
    </row>
    <row r="4" spans="1:5" ht="20.100000000000001" customHeight="1" x14ac:dyDescent="0.3">
      <c r="A4" s="29" t="s">
        <v>5</v>
      </c>
      <c r="B4" s="29"/>
      <c r="C4" s="29"/>
      <c r="D4" s="5" t="s">
        <v>1</v>
      </c>
      <c r="E4" s="7" t="s">
        <v>2</v>
      </c>
    </row>
    <row r="5" spans="1:5" ht="20.100000000000001" customHeight="1" x14ac:dyDescent="0.3">
      <c r="A5" s="29" t="s">
        <v>3</v>
      </c>
      <c r="B5" s="29" t="s">
        <v>0</v>
      </c>
      <c r="C5" s="29" t="s">
        <v>4</v>
      </c>
      <c r="D5" s="5" t="s">
        <v>12</v>
      </c>
      <c r="E5" s="7" t="s">
        <v>12</v>
      </c>
    </row>
    <row r="6" spans="1:5" ht="20.100000000000001" customHeight="1" x14ac:dyDescent="0.3">
      <c r="A6" s="29"/>
      <c r="B6" s="29"/>
      <c r="C6" s="29"/>
      <c r="D6" s="6">
        <v>938.08</v>
      </c>
      <c r="E6" s="8">
        <v>938.08</v>
      </c>
    </row>
    <row r="7" spans="1:5" ht="20.100000000000001" customHeight="1" x14ac:dyDescent="0.3">
      <c r="A7" s="27">
        <v>2020</v>
      </c>
      <c r="B7" s="3">
        <v>1</v>
      </c>
      <c r="C7" s="4">
        <v>22</v>
      </c>
      <c r="D7" s="19">
        <v>47830</v>
      </c>
      <c r="E7" s="16">
        <f>D7/E$6/$C7</f>
        <v>2.317596483339277</v>
      </c>
    </row>
    <row r="8" spans="1:5" ht="20.100000000000001" customHeight="1" x14ac:dyDescent="0.3">
      <c r="A8" s="27"/>
      <c r="B8" s="3">
        <v>2</v>
      </c>
      <c r="C8" s="4">
        <v>29</v>
      </c>
      <c r="D8" s="19">
        <v>93197</v>
      </c>
      <c r="E8" s="16">
        <f t="shared" ref="E8:E11" si="0">D8/E$6/$C8</f>
        <v>3.425816193898616</v>
      </c>
    </row>
    <row r="9" spans="1:5" ht="20.100000000000001" customHeight="1" x14ac:dyDescent="0.3">
      <c r="A9" s="27"/>
      <c r="B9" s="3">
        <v>3</v>
      </c>
      <c r="C9" s="4">
        <v>31</v>
      </c>
      <c r="D9" s="19">
        <v>112982</v>
      </c>
      <c r="E9" s="16">
        <f t="shared" si="0"/>
        <v>3.8851490759437257</v>
      </c>
    </row>
    <row r="10" spans="1:5" ht="20.100000000000001" customHeight="1" x14ac:dyDescent="0.3">
      <c r="A10" s="27"/>
      <c r="B10" s="3">
        <v>4</v>
      </c>
      <c r="C10" s="4">
        <v>30</v>
      </c>
      <c r="D10" s="19">
        <v>155182</v>
      </c>
      <c r="E10" s="16">
        <f t="shared" si="0"/>
        <v>5.5141707885610325</v>
      </c>
    </row>
    <row r="11" spans="1:5" ht="20.100000000000001" customHeight="1" x14ac:dyDescent="0.3">
      <c r="A11" s="27"/>
      <c r="B11" s="3">
        <v>5</v>
      </c>
      <c r="C11" s="4">
        <v>31</v>
      </c>
      <c r="D11" s="19">
        <v>143654</v>
      </c>
      <c r="E11" s="16">
        <f t="shared" si="0"/>
        <v>4.9398771959747565</v>
      </c>
    </row>
    <row r="12" spans="1:5" ht="20.100000000000001" customHeight="1" x14ac:dyDescent="0.3">
      <c r="A12" s="27"/>
      <c r="B12" s="3">
        <v>6</v>
      </c>
      <c r="C12" s="4">
        <v>30</v>
      </c>
      <c r="D12" s="19">
        <v>114458</v>
      </c>
      <c r="E12" s="16">
        <f t="shared" ref="E12:E18" si="1">D12/E$6/$C12</f>
        <v>4.067101597589402</v>
      </c>
    </row>
    <row r="13" spans="1:5" ht="20.100000000000001" customHeight="1" x14ac:dyDescent="0.3">
      <c r="A13" s="27"/>
      <c r="B13" s="3">
        <v>7</v>
      </c>
      <c r="C13" s="4">
        <v>31</v>
      </c>
      <c r="D13" s="19">
        <v>94046</v>
      </c>
      <c r="E13" s="16">
        <f t="shared" si="1"/>
        <v>3.2339906356428778</v>
      </c>
    </row>
    <row r="14" spans="1:5" ht="20.100000000000001" customHeight="1" x14ac:dyDescent="0.3">
      <c r="A14" s="27"/>
      <c r="B14" s="3">
        <v>8</v>
      </c>
      <c r="C14" s="4">
        <v>31</v>
      </c>
      <c r="D14" s="19">
        <v>97430</v>
      </c>
      <c r="E14" s="16">
        <f t="shared" si="1"/>
        <v>3.3503573531110904</v>
      </c>
    </row>
    <row r="15" spans="1:5" ht="20.100000000000001" customHeight="1" x14ac:dyDescent="0.3">
      <c r="A15" s="27"/>
      <c r="B15" s="3">
        <v>9</v>
      </c>
      <c r="C15" s="4">
        <v>30</v>
      </c>
      <c r="D15" s="19">
        <v>119556</v>
      </c>
      <c r="E15" s="16">
        <f t="shared" si="1"/>
        <v>4.2482517482517483</v>
      </c>
    </row>
    <row r="16" spans="1:5" ht="20.100000000000001" customHeight="1" x14ac:dyDescent="0.3">
      <c r="A16" s="27"/>
      <c r="B16" s="3">
        <v>10</v>
      </c>
      <c r="C16" s="4">
        <v>31</v>
      </c>
      <c r="D16" s="19">
        <v>61841</v>
      </c>
      <c r="E16" s="16">
        <f t="shared" si="1"/>
        <v>2.1265467420070094</v>
      </c>
    </row>
    <row r="17" spans="1:6" ht="20.100000000000001" customHeight="1" x14ac:dyDescent="0.3">
      <c r="A17" s="27"/>
      <c r="B17" s="3">
        <v>11</v>
      </c>
      <c r="C17" s="4">
        <v>30</v>
      </c>
      <c r="D17" s="19">
        <v>62798</v>
      </c>
      <c r="E17" s="16">
        <f t="shared" si="1"/>
        <v>2.2314372619250666</v>
      </c>
    </row>
    <row r="18" spans="1:6" ht="20.100000000000001" customHeight="1" x14ac:dyDescent="0.3">
      <c r="A18" s="27"/>
      <c r="B18" s="3">
        <v>12</v>
      </c>
      <c r="C18" s="4">
        <v>31</v>
      </c>
      <c r="D18" s="19">
        <v>60271</v>
      </c>
      <c r="E18" s="16">
        <f t="shared" si="1"/>
        <v>2.0725586372714617</v>
      </c>
    </row>
    <row r="19" spans="1:6" ht="20.100000000000001" customHeight="1" x14ac:dyDescent="0.3">
      <c r="A19" s="27"/>
      <c r="B19" s="28" t="s">
        <v>6</v>
      </c>
      <c r="C19" s="28"/>
      <c r="D19" s="10">
        <f>SUM(D7:D18)</f>
        <v>1163245</v>
      </c>
      <c r="E19" s="17">
        <f>AVERAGE(E7:E18)</f>
        <v>3.4510711427930052</v>
      </c>
      <c r="F19" s="15"/>
    </row>
    <row r="20" spans="1:6" ht="20.100000000000001" customHeight="1" x14ac:dyDescent="0.3">
      <c r="A20" s="27">
        <v>2021</v>
      </c>
      <c r="B20" s="3">
        <v>1</v>
      </c>
      <c r="C20" s="4">
        <v>31</v>
      </c>
      <c r="D20" s="19">
        <v>67896</v>
      </c>
      <c r="E20" s="16">
        <f>D20/E$6/$C20</f>
        <v>2.334762012181367</v>
      </c>
    </row>
    <row r="21" spans="1:6" ht="20.100000000000001" customHeight="1" x14ac:dyDescent="0.3">
      <c r="A21" s="27"/>
      <c r="B21" s="3">
        <v>2</v>
      </c>
      <c r="C21" s="4">
        <v>28</v>
      </c>
      <c r="D21" s="19">
        <v>87955</v>
      </c>
      <c r="E21" s="16">
        <f>D21/E$6/$C21</f>
        <v>3.3485950025584175</v>
      </c>
    </row>
    <row r="22" spans="1:6" ht="20.100000000000001" customHeight="1" x14ac:dyDescent="0.3">
      <c r="A22" s="27"/>
      <c r="B22" s="3">
        <v>3</v>
      </c>
      <c r="C22" s="4">
        <v>31</v>
      </c>
      <c r="D22" s="19">
        <v>110369</v>
      </c>
      <c r="E22" s="16">
        <f>D22/E$6/$C22</f>
        <v>3.7952949882532887</v>
      </c>
    </row>
    <row r="23" spans="1:6" ht="20.100000000000001" customHeight="1" x14ac:dyDescent="0.3">
      <c r="A23" s="27"/>
      <c r="B23" s="3">
        <v>4</v>
      </c>
      <c r="C23" s="4">
        <v>30</v>
      </c>
      <c r="D23" s="19">
        <v>131004</v>
      </c>
      <c r="E23" s="16">
        <f t="shared" ref="E23:E28" si="2">D23/E$6/$C23</f>
        <v>4.65504008186935</v>
      </c>
    </row>
    <row r="24" spans="1:6" ht="20.100000000000001" customHeight="1" x14ac:dyDescent="0.3">
      <c r="A24" s="27"/>
      <c r="B24" s="3">
        <v>5</v>
      </c>
      <c r="C24" s="4">
        <v>31</v>
      </c>
      <c r="D24" s="19">
        <v>114538</v>
      </c>
      <c r="E24" s="16">
        <f t="shared" si="2"/>
        <v>3.9386557580892747</v>
      </c>
    </row>
    <row r="25" spans="1:6" ht="20.100000000000001" customHeight="1" x14ac:dyDescent="0.3">
      <c r="A25" s="27"/>
      <c r="B25" s="3">
        <v>6</v>
      </c>
      <c r="C25" s="4">
        <v>30</v>
      </c>
      <c r="D25" s="19">
        <v>113422</v>
      </c>
      <c r="E25" s="16">
        <f t="shared" si="2"/>
        <v>4.0302888168741822</v>
      </c>
    </row>
    <row r="26" spans="1:6" ht="20.100000000000001" customHeight="1" x14ac:dyDescent="0.3">
      <c r="A26" s="27"/>
      <c r="B26" s="3">
        <v>7</v>
      </c>
      <c r="C26" s="4">
        <v>31</v>
      </c>
      <c r="D26" s="19">
        <v>123192</v>
      </c>
      <c r="E26" s="16">
        <f t="shared" si="2"/>
        <v>4.2362436933640701</v>
      </c>
    </row>
    <row r="27" spans="1:6" ht="20.100000000000001" customHeight="1" x14ac:dyDescent="0.3">
      <c r="A27" s="27"/>
      <c r="B27" s="3">
        <v>8</v>
      </c>
      <c r="C27" s="4">
        <v>31</v>
      </c>
      <c r="D27" s="19">
        <v>89906</v>
      </c>
      <c r="E27" s="16">
        <f t="shared" si="2"/>
        <v>3.0916270983147456</v>
      </c>
    </row>
    <row r="28" spans="1:6" ht="20.100000000000001" customHeight="1" x14ac:dyDescent="0.3">
      <c r="A28" s="27"/>
      <c r="B28" s="3">
        <v>9</v>
      </c>
      <c r="C28" s="4">
        <v>30</v>
      </c>
      <c r="D28" s="25">
        <v>79906</v>
      </c>
      <c r="E28" s="16">
        <f t="shared" si="2"/>
        <v>2.8393456137358575</v>
      </c>
    </row>
    <row r="29" spans="1:6" ht="20.100000000000001" customHeight="1" x14ac:dyDescent="0.3">
      <c r="A29" s="27"/>
      <c r="B29" s="28" t="s">
        <v>6</v>
      </c>
      <c r="C29" s="28"/>
      <c r="D29" s="10">
        <f>SUM(D20:D28)</f>
        <v>918188</v>
      </c>
      <c r="E29" s="17">
        <f>AVERAGE(E20:E28)</f>
        <v>3.5855392294711725</v>
      </c>
      <c r="F29" s="15"/>
    </row>
  </sheetData>
  <mergeCells count="8">
    <mergeCell ref="A20:A29"/>
    <mergeCell ref="B29:C29"/>
    <mergeCell ref="A4:C4"/>
    <mergeCell ref="A5:A6"/>
    <mergeCell ref="B5:B6"/>
    <mergeCell ref="C5:C6"/>
    <mergeCell ref="A7:A19"/>
    <mergeCell ref="B19:C19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ignoredErrors>
    <ignoredError sqref="D19" formulaRange="1"/>
    <ignoredError sqref="E19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6291-1265-409A-A6E4-8C4C39B4D7AE}">
  <sheetPr codeName="Sheet6">
    <pageSetUpPr fitToPage="1"/>
  </sheetPr>
  <dimension ref="A1:F22"/>
  <sheetViews>
    <sheetView showGridLines="0" workbookViewId="0">
      <selection activeCell="H22" sqref="H22"/>
    </sheetView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27</v>
      </c>
    </row>
    <row r="4" spans="1:6" ht="20.100000000000001" customHeight="1" x14ac:dyDescent="0.3">
      <c r="A4" s="29" t="s">
        <v>5</v>
      </c>
      <c r="B4" s="29"/>
      <c r="C4" s="29"/>
      <c r="D4" s="5" t="s">
        <v>1</v>
      </c>
      <c r="E4" s="7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5" t="s">
        <v>13</v>
      </c>
      <c r="E5" s="7" t="s">
        <v>13</v>
      </c>
    </row>
    <row r="6" spans="1:6" ht="20.100000000000001" customHeight="1" x14ac:dyDescent="0.3">
      <c r="A6" s="29"/>
      <c r="B6" s="29"/>
      <c r="C6" s="29"/>
      <c r="D6" s="6">
        <v>933.12</v>
      </c>
      <c r="E6" s="8">
        <v>933.12</v>
      </c>
    </row>
    <row r="7" spans="1:6" ht="20.100000000000001" customHeight="1" x14ac:dyDescent="0.3">
      <c r="A7" s="27">
        <v>2020</v>
      </c>
      <c r="B7" s="3">
        <v>8</v>
      </c>
      <c r="C7" s="4">
        <v>5</v>
      </c>
      <c r="D7" s="19">
        <v>11088</v>
      </c>
      <c r="E7" s="16">
        <f>D7/E$6/$C7</f>
        <v>2.3765432098765435</v>
      </c>
    </row>
    <row r="8" spans="1:6" ht="20.100000000000001" customHeight="1" x14ac:dyDescent="0.3">
      <c r="A8" s="27"/>
      <c r="B8" s="3">
        <v>9</v>
      </c>
      <c r="C8" s="4">
        <v>30</v>
      </c>
      <c r="D8" s="19">
        <v>93722</v>
      </c>
      <c r="E8" s="16">
        <f>D8/E$6/$C8</f>
        <v>3.3479795381801556</v>
      </c>
    </row>
    <row r="9" spans="1:6" ht="20.100000000000001" customHeight="1" x14ac:dyDescent="0.3">
      <c r="A9" s="27"/>
      <c r="B9" s="3">
        <v>10</v>
      </c>
      <c r="C9" s="4">
        <v>31</v>
      </c>
      <c r="D9" s="19">
        <v>114185</v>
      </c>
      <c r="E9" s="16">
        <f>D9/E$6/$C9</f>
        <v>3.947388435328997</v>
      </c>
    </row>
    <row r="10" spans="1:6" ht="20.100000000000001" customHeight="1" x14ac:dyDescent="0.3">
      <c r="A10" s="27"/>
      <c r="B10" s="3">
        <v>11</v>
      </c>
      <c r="C10" s="4">
        <v>30</v>
      </c>
      <c r="D10" s="19">
        <v>79740</v>
      </c>
      <c r="E10" s="16">
        <f>D10/E$6/$C10</f>
        <v>2.8485082304526745</v>
      </c>
    </row>
    <row r="11" spans="1:6" ht="20.100000000000001" customHeight="1" x14ac:dyDescent="0.3">
      <c r="A11" s="27"/>
      <c r="B11" s="3">
        <v>12</v>
      </c>
      <c r="C11" s="4">
        <v>31</v>
      </c>
      <c r="D11" s="19">
        <v>80287</v>
      </c>
      <c r="E11" s="16">
        <f>D11/E$6/$C11</f>
        <v>2.7755307203858579</v>
      </c>
    </row>
    <row r="12" spans="1:6" ht="20.100000000000001" customHeight="1" x14ac:dyDescent="0.3">
      <c r="A12" s="27"/>
      <c r="B12" s="28" t="s">
        <v>6</v>
      </c>
      <c r="C12" s="28"/>
      <c r="D12" s="10">
        <f>SUM(D7:D11)</f>
        <v>379022</v>
      </c>
      <c r="E12" s="17">
        <f>AVERAGE(E7:E11)</f>
        <v>3.0591900268448455</v>
      </c>
      <c r="F12" s="15"/>
    </row>
    <row r="13" spans="1:6" ht="20.100000000000001" customHeight="1" x14ac:dyDescent="0.3">
      <c r="A13" s="27">
        <v>2021</v>
      </c>
      <c r="B13" s="3">
        <v>1</v>
      </c>
      <c r="C13" s="4">
        <v>31</v>
      </c>
      <c r="D13" s="19">
        <v>77803</v>
      </c>
      <c r="E13" s="16">
        <f>D13/E$6/$C13</f>
        <v>2.6896585579007923</v>
      </c>
    </row>
    <row r="14" spans="1:6" ht="20.100000000000001" customHeight="1" x14ac:dyDescent="0.3">
      <c r="A14" s="27"/>
      <c r="B14" s="3">
        <v>2</v>
      </c>
      <c r="C14" s="4">
        <v>28</v>
      </c>
      <c r="D14" s="19">
        <v>95594</v>
      </c>
      <c r="E14" s="16">
        <f>D14/E$6/$C14</f>
        <v>3.6587699637468156</v>
      </c>
    </row>
    <row r="15" spans="1:6" ht="20.100000000000001" customHeight="1" x14ac:dyDescent="0.3">
      <c r="A15" s="27"/>
      <c r="B15" s="3">
        <v>3</v>
      </c>
      <c r="C15" s="4">
        <v>31</v>
      </c>
      <c r="D15" s="19">
        <v>118930</v>
      </c>
      <c r="E15" s="16">
        <f>D15/E$6/$C15</f>
        <v>4.1114236249391567</v>
      </c>
    </row>
    <row r="16" spans="1:6" ht="20.100000000000001" customHeight="1" x14ac:dyDescent="0.3">
      <c r="A16" s="27"/>
      <c r="B16" s="3">
        <v>4</v>
      </c>
      <c r="C16" s="4">
        <v>30</v>
      </c>
      <c r="D16" s="19">
        <v>142510</v>
      </c>
      <c r="E16" s="16">
        <f t="shared" ref="E16:E21" si="0">D16/E$6/$C16</f>
        <v>5.0908064700502971</v>
      </c>
    </row>
    <row r="17" spans="1:6" ht="20.100000000000001" customHeight="1" x14ac:dyDescent="0.3">
      <c r="A17" s="27"/>
      <c r="B17" s="3">
        <v>5</v>
      </c>
      <c r="C17" s="4">
        <v>31</v>
      </c>
      <c r="D17" s="19">
        <v>128729</v>
      </c>
      <c r="E17" s="16">
        <f t="shared" si="0"/>
        <v>4.4501761692995272</v>
      </c>
    </row>
    <row r="18" spans="1:6" ht="20.100000000000001" customHeight="1" x14ac:dyDescent="0.3">
      <c r="A18" s="27"/>
      <c r="B18" s="3">
        <v>6</v>
      </c>
      <c r="C18" s="4">
        <v>30</v>
      </c>
      <c r="D18" s="19">
        <v>127426</v>
      </c>
      <c r="E18" s="16">
        <f t="shared" si="0"/>
        <v>4.5519690214906259</v>
      </c>
    </row>
    <row r="19" spans="1:6" ht="20.100000000000001" customHeight="1" x14ac:dyDescent="0.3">
      <c r="A19" s="27"/>
      <c r="B19" s="3">
        <v>7</v>
      </c>
      <c r="C19" s="4">
        <v>31</v>
      </c>
      <c r="D19" s="19">
        <v>127217</v>
      </c>
      <c r="E19" s="16">
        <f t="shared" ref="E19:E20" si="1">D19/E$6/$C19</f>
        <v>4.3979061573520948</v>
      </c>
    </row>
    <row r="20" spans="1:6" ht="20.100000000000001" customHeight="1" x14ac:dyDescent="0.3">
      <c r="A20" s="27"/>
      <c r="B20" s="3">
        <v>8</v>
      </c>
      <c r="C20" s="4">
        <v>31</v>
      </c>
      <c r="D20" s="19">
        <v>108763</v>
      </c>
      <c r="E20" s="16">
        <f t="shared" si="1"/>
        <v>3.7599492787291475</v>
      </c>
    </row>
    <row r="21" spans="1:6" ht="20.100000000000001" customHeight="1" x14ac:dyDescent="0.3">
      <c r="A21" s="27"/>
      <c r="B21" s="3">
        <v>9</v>
      </c>
      <c r="C21" s="4">
        <v>30</v>
      </c>
      <c r="D21" s="26">
        <v>87336</v>
      </c>
      <c r="E21" s="16">
        <f t="shared" si="0"/>
        <v>3.1198559670781894</v>
      </c>
    </row>
    <row r="22" spans="1:6" ht="20.100000000000001" customHeight="1" x14ac:dyDescent="0.3">
      <c r="A22" s="27"/>
      <c r="B22" s="28" t="s">
        <v>6</v>
      </c>
      <c r="C22" s="28"/>
      <c r="D22" s="10">
        <f>SUM(D13:D21)</f>
        <v>1014308</v>
      </c>
      <c r="E22" s="17">
        <f>AVERAGE(E13:E21)</f>
        <v>3.9811683567318497</v>
      </c>
      <c r="F22" s="15"/>
    </row>
  </sheetData>
  <mergeCells count="8">
    <mergeCell ref="A13:A22"/>
    <mergeCell ref="B22:C22"/>
    <mergeCell ref="A4:C4"/>
    <mergeCell ref="A5:A6"/>
    <mergeCell ref="B5:B6"/>
    <mergeCell ref="C5:C6"/>
    <mergeCell ref="A7:A12"/>
    <mergeCell ref="B12:C1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7CA4-5E26-4C33-BA7F-A0FC7DE60C8E}">
  <sheetPr codeName="Sheet7">
    <pageSetUpPr fitToPage="1"/>
  </sheetPr>
  <dimension ref="A1:F22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28</v>
      </c>
    </row>
    <row r="4" spans="1:6" ht="20.100000000000001" customHeight="1" x14ac:dyDescent="0.3">
      <c r="A4" s="29" t="s">
        <v>5</v>
      </c>
      <c r="B4" s="29"/>
      <c r="C4" s="29"/>
      <c r="D4" s="5" t="s">
        <v>1</v>
      </c>
      <c r="E4" s="7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5" t="s">
        <v>14</v>
      </c>
      <c r="E5" s="7" t="s">
        <v>14</v>
      </c>
    </row>
    <row r="6" spans="1:6" ht="20.100000000000001" customHeight="1" x14ac:dyDescent="0.3">
      <c r="A6" s="29"/>
      <c r="B6" s="29"/>
      <c r="C6" s="29"/>
      <c r="D6" s="6">
        <v>933.12</v>
      </c>
      <c r="E6" s="8">
        <v>933.12</v>
      </c>
    </row>
    <row r="7" spans="1:6" ht="20.100000000000001" customHeight="1" x14ac:dyDescent="0.3">
      <c r="A7" s="27">
        <v>2020</v>
      </c>
      <c r="B7" s="3">
        <v>8</v>
      </c>
      <c r="C7" s="4">
        <v>5</v>
      </c>
      <c r="D7" s="19">
        <v>10872</v>
      </c>
      <c r="E7" s="16">
        <f>D7/E$6/$C7</f>
        <v>2.3302469135802468</v>
      </c>
    </row>
    <row r="8" spans="1:6" ht="20.100000000000001" customHeight="1" x14ac:dyDescent="0.3">
      <c r="A8" s="27"/>
      <c r="B8" s="3">
        <v>9</v>
      </c>
      <c r="C8" s="4">
        <v>30</v>
      </c>
      <c r="D8" s="19">
        <v>94723</v>
      </c>
      <c r="E8" s="16">
        <f>D8/E$6/$C8</f>
        <v>3.3837377114769089</v>
      </c>
    </row>
    <row r="9" spans="1:6" ht="20.100000000000001" customHeight="1" x14ac:dyDescent="0.3">
      <c r="A9" s="27"/>
      <c r="B9" s="3">
        <v>10</v>
      </c>
      <c r="C9" s="4">
        <v>31</v>
      </c>
      <c r="D9" s="19">
        <v>115826</v>
      </c>
      <c r="E9" s="16">
        <f>D9/E$6/$C9</f>
        <v>4.0041179919465462</v>
      </c>
    </row>
    <row r="10" spans="1:6" ht="20.100000000000001" customHeight="1" x14ac:dyDescent="0.3">
      <c r="A10" s="27"/>
      <c r="B10" s="3">
        <v>11</v>
      </c>
      <c r="C10" s="4">
        <v>30</v>
      </c>
      <c r="D10" s="19">
        <v>79214</v>
      </c>
      <c r="E10" s="16">
        <f>D10/E$6/$C10</f>
        <v>2.8297182213077274</v>
      </c>
    </row>
    <row r="11" spans="1:6" ht="20.100000000000001" customHeight="1" x14ac:dyDescent="0.3">
      <c r="A11" s="27"/>
      <c r="B11" s="3">
        <v>12</v>
      </c>
      <c r="C11" s="4">
        <v>31</v>
      </c>
      <c r="D11" s="19">
        <v>78667</v>
      </c>
      <c r="E11" s="16">
        <f>D11/E$6/$C11</f>
        <v>2.7195271361564672</v>
      </c>
    </row>
    <row r="12" spans="1:6" ht="20.100000000000001" customHeight="1" x14ac:dyDescent="0.3">
      <c r="A12" s="27"/>
      <c r="B12" s="28" t="s">
        <v>6</v>
      </c>
      <c r="C12" s="28"/>
      <c r="D12" s="10">
        <f>SUM(D7:D11)</f>
        <v>379302</v>
      </c>
      <c r="E12" s="17">
        <f>AVERAGE(E7:E11)</f>
        <v>3.0534695948935791</v>
      </c>
      <c r="F12" s="15"/>
    </row>
    <row r="13" spans="1:6" ht="20.100000000000001" customHeight="1" x14ac:dyDescent="0.3">
      <c r="A13" s="27">
        <v>2021</v>
      </c>
      <c r="B13" s="3">
        <v>1</v>
      </c>
      <c r="C13" s="4">
        <v>31</v>
      </c>
      <c r="D13" s="19">
        <v>75557</v>
      </c>
      <c r="E13" s="16">
        <f>D13/E$6/$C13</f>
        <v>2.6120140824815254</v>
      </c>
    </row>
    <row r="14" spans="1:6" ht="20.100000000000001" customHeight="1" x14ac:dyDescent="0.3">
      <c r="A14" s="27"/>
      <c r="B14" s="3">
        <v>2</v>
      </c>
      <c r="C14" s="4">
        <v>28</v>
      </c>
      <c r="D14" s="19">
        <v>96530</v>
      </c>
      <c r="E14" s="16">
        <f>D14/E$6/$C14</f>
        <v>3.6945944787379972</v>
      </c>
    </row>
    <row r="15" spans="1:6" ht="20.100000000000001" customHeight="1" x14ac:dyDescent="0.3">
      <c r="A15" s="27"/>
      <c r="B15" s="3">
        <v>3</v>
      </c>
      <c r="C15" s="4">
        <v>31</v>
      </c>
      <c r="D15" s="19">
        <v>119822</v>
      </c>
      <c r="E15" s="16">
        <f>D15/E$6/$C15</f>
        <v>4.1422601663790433</v>
      </c>
    </row>
    <row r="16" spans="1:6" ht="20.100000000000001" customHeight="1" x14ac:dyDescent="0.3">
      <c r="A16" s="27"/>
      <c r="B16" s="3">
        <v>4</v>
      </c>
      <c r="C16" s="4">
        <v>30</v>
      </c>
      <c r="D16" s="19">
        <v>141869</v>
      </c>
      <c r="E16" s="16">
        <f t="shared" ref="E16:E21" si="0">D16/E$6/$C16</f>
        <v>5.0679083790580703</v>
      </c>
    </row>
    <row r="17" spans="1:6" ht="20.100000000000001" customHeight="1" x14ac:dyDescent="0.3">
      <c r="A17" s="27"/>
      <c r="B17" s="3">
        <v>5</v>
      </c>
      <c r="C17" s="4">
        <v>31</v>
      </c>
      <c r="D17" s="19">
        <v>129463</v>
      </c>
      <c r="E17" s="16">
        <f t="shared" si="0"/>
        <v>4.4755506327713617</v>
      </c>
    </row>
    <row r="18" spans="1:6" ht="20.100000000000001" customHeight="1" x14ac:dyDescent="0.3">
      <c r="A18" s="27"/>
      <c r="B18" s="3">
        <v>6</v>
      </c>
      <c r="C18" s="4">
        <v>30</v>
      </c>
      <c r="D18" s="19">
        <v>127908</v>
      </c>
      <c r="E18" s="16">
        <f t="shared" si="0"/>
        <v>4.5691872427983533</v>
      </c>
    </row>
    <row r="19" spans="1:6" ht="20.100000000000001" customHeight="1" x14ac:dyDescent="0.3">
      <c r="A19" s="27"/>
      <c r="B19" s="3">
        <v>7</v>
      </c>
      <c r="C19" s="4">
        <v>31</v>
      </c>
      <c r="D19" s="19">
        <v>126864</v>
      </c>
      <c r="E19" s="16">
        <f t="shared" ref="E19:E20" si="1">D19/E$6/$C19</f>
        <v>4.3857029072082829</v>
      </c>
    </row>
    <row r="20" spans="1:6" ht="20.100000000000001" customHeight="1" x14ac:dyDescent="0.3">
      <c r="A20" s="27"/>
      <c r="B20" s="3">
        <v>8</v>
      </c>
      <c r="C20" s="4">
        <v>31</v>
      </c>
      <c r="D20" s="19">
        <v>108770</v>
      </c>
      <c r="E20" s="16">
        <f t="shared" si="1"/>
        <v>3.7601912695252002</v>
      </c>
    </row>
    <row r="21" spans="1:6" ht="20.100000000000001" customHeight="1" x14ac:dyDescent="0.3">
      <c r="A21" s="27"/>
      <c r="B21" s="3">
        <v>9</v>
      </c>
      <c r="C21" s="4">
        <v>30</v>
      </c>
      <c r="D21" s="26">
        <v>88294</v>
      </c>
      <c r="E21" s="16">
        <f t="shared" si="0"/>
        <v>3.1540780749885688</v>
      </c>
    </row>
    <row r="22" spans="1:6" ht="20.100000000000001" customHeight="1" x14ac:dyDescent="0.3">
      <c r="A22" s="27"/>
      <c r="B22" s="28" t="s">
        <v>6</v>
      </c>
      <c r="C22" s="28"/>
      <c r="D22" s="10">
        <f>SUM(D13:D21)</f>
        <v>1015077</v>
      </c>
      <c r="E22" s="17">
        <f>AVERAGE(E13:E21)</f>
        <v>3.9846096926609338</v>
      </c>
      <c r="F22" s="15"/>
    </row>
  </sheetData>
  <mergeCells count="8">
    <mergeCell ref="A13:A22"/>
    <mergeCell ref="B22:C22"/>
    <mergeCell ref="A4:C4"/>
    <mergeCell ref="A5:A6"/>
    <mergeCell ref="B5:B6"/>
    <mergeCell ref="C5:C6"/>
    <mergeCell ref="A7:A12"/>
    <mergeCell ref="B12:C1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ignoredErrors>
    <ignoredError sqref="D12:E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D4F1-2460-44FA-9B2C-C41A1394DC37}">
  <sheetPr codeName="Sheet8">
    <pageSetUpPr fitToPage="1"/>
  </sheetPr>
  <dimension ref="A1:F21"/>
  <sheetViews>
    <sheetView showGridLines="0" workbookViewId="0">
      <selection activeCell="H26" sqref="H26"/>
    </sheetView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29</v>
      </c>
    </row>
    <row r="4" spans="1:6" ht="20.100000000000001" customHeight="1" x14ac:dyDescent="0.3">
      <c r="A4" s="29" t="s">
        <v>5</v>
      </c>
      <c r="B4" s="29"/>
      <c r="C4" s="29"/>
      <c r="D4" s="5" t="s">
        <v>1</v>
      </c>
      <c r="E4" s="7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5" t="s">
        <v>15</v>
      </c>
      <c r="E5" s="7" t="s">
        <v>15</v>
      </c>
    </row>
    <row r="6" spans="1:6" ht="20.100000000000001" customHeight="1" x14ac:dyDescent="0.3">
      <c r="A6" s="29"/>
      <c r="B6" s="29"/>
      <c r="C6" s="29"/>
      <c r="D6" s="6">
        <v>933.3</v>
      </c>
      <c r="E6" s="8">
        <v>933.3</v>
      </c>
    </row>
    <row r="7" spans="1:6" ht="20.100000000000001" customHeight="1" x14ac:dyDescent="0.3">
      <c r="A7" s="27">
        <v>2020</v>
      </c>
      <c r="B7" s="3">
        <v>9</v>
      </c>
      <c r="C7" s="4">
        <v>13</v>
      </c>
      <c r="D7" s="19">
        <v>40572</v>
      </c>
      <c r="E7" s="16">
        <f>D7/E$6/$C7</f>
        <v>3.3439655811883395</v>
      </c>
    </row>
    <row r="8" spans="1:6" ht="20.100000000000001" customHeight="1" x14ac:dyDescent="0.3">
      <c r="A8" s="27"/>
      <c r="B8" s="3">
        <v>10</v>
      </c>
      <c r="C8" s="4">
        <v>31</v>
      </c>
      <c r="D8" s="19">
        <v>88250</v>
      </c>
      <c r="E8" s="16">
        <f>D8/E$6/$C8</f>
        <v>3.0502241439498419</v>
      </c>
    </row>
    <row r="9" spans="1:6" ht="20.100000000000001" customHeight="1" x14ac:dyDescent="0.3">
      <c r="A9" s="27"/>
      <c r="B9" s="3">
        <v>11</v>
      </c>
      <c r="C9" s="4">
        <v>30</v>
      </c>
      <c r="D9" s="19">
        <v>54338</v>
      </c>
      <c r="E9" s="16">
        <f>D9/E$6/$C9</f>
        <v>1.9407121682917248</v>
      </c>
    </row>
    <row r="10" spans="1:6" ht="20.100000000000001" customHeight="1" x14ac:dyDescent="0.3">
      <c r="A10" s="27"/>
      <c r="B10" s="3">
        <v>12</v>
      </c>
      <c r="C10" s="4">
        <v>31</v>
      </c>
      <c r="D10" s="19">
        <v>50530</v>
      </c>
      <c r="E10" s="16">
        <f>D10/E$6/$C10</f>
        <v>1.746490946105218</v>
      </c>
    </row>
    <row r="11" spans="1:6" ht="20.100000000000001" customHeight="1" x14ac:dyDescent="0.3">
      <c r="A11" s="27"/>
      <c r="B11" s="28" t="s">
        <v>6</v>
      </c>
      <c r="C11" s="28"/>
      <c r="D11" s="10">
        <f>SUM(D7:D10)</f>
        <v>233690</v>
      </c>
      <c r="E11" s="17">
        <f>AVERAGE(E7:E10)</f>
        <v>2.5203482098837813</v>
      </c>
      <c r="F11" s="15"/>
    </row>
    <row r="12" spans="1:6" ht="20.100000000000001" customHeight="1" x14ac:dyDescent="0.3">
      <c r="A12" s="27">
        <v>2021</v>
      </c>
      <c r="B12" s="3">
        <v>1</v>
      </c>
      <c r="C12" s="4">
        <v>31</v>
      </c>
      <c r="D12" s="19">
        <v>47750</v>
      </c>
      <c r="E12" s="16">
        <f>D12/E$6/$C12</f>
        <v>1.6504045651399994</v>
      </c>
    </row>
    <row r="13" spans="1:6" ht="20.100000000000001" customHeight="1" x14ac:dyDescent="0.3">
      <c r="A13" s="27"/>
      <c r="B13" s="3">
        <v>2</v>
      </c>
      <c r="C13" s="4">
        <v>28</v>
      </c>
      <c r="D13" s="19">
        <v>70510</v>
      </c>
      <c r="E13" s="16">
        <f>D13/E$6/$C13</f>
        <v>2.6981830983759627</v>
      </c>
    </row>
    <row r="14" spans="1:6" ht="20.100000000000001" customHeight="1" x14ac:dyDescent="0.3">
      <c r="A14" s="27"/>
      <c r="B14" s="3">
        <v>3</v>
      </c>
      <c r="C14" s="4">
        <v>31</v>
      </c>
      <c r="D14" s="19">
        <v>98683</v>
      </c>
      <c r="E14" s="16">
        <f>D14/E$6/$C14</f>
        <v>3.4108245801405355</v>
      </c>
    </row>
    <row r="15" spans="1:6" ht="20.100000000000001" customHeight="1" x14ac:dyDescent="0.3">
      <c r="A15" s="27"/>
      <c r="B15" s="3">
        <v>4</v>
      </c>
      <c r="C15" s="4">
        <v>30</v>
      </c>
      <c r="D15" s="19">
        <v>125402</v>
      </c>
      <c r="E15" s="16">
        <f t="shared" ref="E15:E20" si="0">D15/E$6/$C15</f>
        <v>4.4788028143862286</v>
      </c>
    </row>
    <row r="16" spans="1:6" ht="20.100000000000001" customHeight="1" x14ac:dyDescent="0.3">
      <c r="A16" s="27"/>
      <c r="B16" s="3">
        <v>5</v>
      </c>
      <c r="C16" s="4">
        <v>31</v>
      </c>
      <c r="D16" s="19">
        <v>118670</v>
      </c>
      <c r="E16" s="16">
        <f t="shared" si="0"/>
        <v>4.1016441831447903</v>
      </c>
    </row>
    <row r="17" spans="1:6" ht="20.100000000000001" customHeight="1" x14ac:dyDescent="0.3">
      <c r="A17" s="27"/>
      <c r="B17" s="3">
        <v>6</v>
      </c>
      <c r="C17" s="4">
        <v>30</v>
      </c>
      <c r="D17" s="19">
        <v>117720</v>
      </c>
      <c r="E17" s="16">
        <f t="shared" si="0"/>
        <v>4.2044358727097402</v>
      </c>
    </row>
    <row r="18" spans="1:6" ht="20.100000000000001" customHeight="1" x14ac:dyDescent="0.3">
      <c r="A18" s="27"/>
      <c r="B18" s="3">
        <v>7</v>
      </c>
      <c r="C18" s="4">
        <v>31</v>
      </c>
      <c r="D18" s="19">
        <v>115855</v>
      </c>
      <c r="E18" s="16">
        <f t="shared" ref="E18:E19" si="1">D18/E$6/$C18</f>
        <v>4.004348081555908</v>
      </c>
    </row>
    <row r="19" spans="1:6" ht="20.100000000000001" customHeight="1" x14ac:dyDescent="0.3">
      <c r="A19" s="27"/>
      <c r="B19" s="3">
        <v>8</v>
      </c>
      <c r="C19" s="4">
        <v>31</v>
      </c>
      <c r="D19" s="19">
        <v>98086</v>
      </c>
      <c r="E19" s="16">
        <f t="shared" si="1"/>
        <v>3.3901902026454862</v>
      </c>
    </row>
    <row r="20" spans="1:6" ht="20.100000000000001" customHeight="1" x14ac:dyDescent="0.3">
      <c r="A20" s="27"/>
      <c r="B20" s="3">
        <v>9</v>
      </c>
      <c r="C20" s="4">
        <v>30</v>
      </c>
      <c r="D20" s="26">
        <v>75838</v>
      </c>
      <c r="E20" s="16">
        <f t="shared" si="0"/>
        <v>2.7085967355977001</v>
      </c>
    </row>
    <row r="21" spans="1:6" ht="20.100000000000001" customHeight="1" x14ac:dyDescent="0.3">
      <c r="A21" s="27"/>
      <c r="B21" s="28" t="s">
        <v>6</v>
      </c>
      <c r="C21" s="28"/>
      <c r="D21" s="10">
        <f>SUM(D12:D20)</f>
        <v>868514</v>
      </c>
      <c r="E21" s="17">
        <f>AVERAGE(E12:E20)</f>
        <v>3.4052700148551502</v>
      </c>
      <c r="F21" s="15"/>
    </row>
  </sheetData>
  <mergeCells count="8">
    <mergeCell ref="A12:A21"/>
    <mergeCell ref="B21:C21"/>
    <mergeCell ref="A4:C4"/>
    <mergeCell ref="A5:A6"/>
    <mergeCell ref="B5:B6"/>
    <mergeCell ref="C5:C6"/>
    <mergeCell ref="A7:A11"/>
    <mergeCell ref="B11:C11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A7AA-A1C9-45BD-8980-DC9F57EA0366}">
  <sheetPr codeName="Sheet9">
    <pageSetUpPr fitToPage="1"/>
  </sheetPr>
  <dimension ref="A1:F21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30</v>
      </c>
    </row>
    <row r="4" spans="1:6" ht="20.100000000000001" customHeight="1" x14ac:dyDescent="0.3">
      <c r="A4" s="29" t="s">
        <v>5</v>
      </c>
      <c r="B4" s="29"/>
      <c r="C4" s="29"/>
      <c r="D4" s="5" t="s">
        <v>1</v>
      </c>
      <c r="E4" s="7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5" t="s">
        <v>16</v>
      </c>
      <c r="E5" s="7" t="s">
        <v>16</v>
      </c>
    </row>
    <row r="6" spans="1:6" ht="20.100000000000001" customHeight="1" x14ac:dyDescent="0.3">
      <c r="A6" s="29"/>
      <c r="B6" s="29"/>
      <c r="C6" s="29"/>
      <c r="D6" s="6">
        <v>933.3</v>
      </c>
      <c r="E6" s="8">
        <v>933.3</v>
      </c>
    </row>
    <row r="7" spans="1:6" ht="20.100000000000001" customHeight="1" x14ac:dyDescent="0.3">
      <c r="A7" s="27">
        <v>2020</v>
      </c>
      <c r="B7" s="3">
        <v>9</v>
      </c>
      <c r="C7" s="4">
        <v>13</v>
      </c>
      <c r="D7" s="19">
        <v>36331</v>
      </c>
      <c r="E7" s="16">
        <f>D7/E$6/$C7</f>
        <v>2.9944201303892721</v>
      </c>
    </row>
    <row r="8" spans="1:6" ht="20.100000000000001" customHeight="1" x14ac:dyDescent="0.3">
      <c r="A8" s="27"/>
      <c r="B8" s="3">
        <v>10</v>
      </c>
      <c r="C8" s="4">
        <v>31</v>
      </c>
      <c r="D8" s="19">
        <v>75535</v>
      </c>
      <c r="E8" s="16">
        <f>D8/E$6/$C8</f>
        <v>2.610749923096332</v>
      </c>
    </row>
    <row r="9" spans="1:6" ht="20.100000000000001" customHeight="1" x14ac:dyDescent="0.3">
      <c r="A9" s="27"/>
      <c r="B9" s="3">
        <v>11</v>
      </c>
      <c r="C9" s="4">
        <v>30</v>
      </c>
      <c r="D9" s="19">
        <v>44251</v>
      </c>
      <c r="E9" s="16">
        <f>D9/E$6/$C9</f>
        <v>1.5804493017607772</v>
      </c>
    </row>
    <row r="10" spans="1:6" ht="20.100000000000001" customHeight="1" x14ac:dyDescent="0.3">
      <c r="A10" s="27"/>
      <c r="B10" s="3">
        <v>12</v>
      </c>
      <c r="C10" s="4">
        <v>31</v>
      </c>
      <c r="D10" s="19">
        <v>40889</v>
      </c>
      <c r="E10" s="16">
        <f>D10/E$6/$C10</f>
        <v>1.4132647594556949</v>
      </c>
    </row>
    <row r="11" spans="1:6" ht="20.100000000000001" customHeight="1" x14ac:dyDescent="0.3">
      <c r="A11" s="27"/>
      <c r="B11" s="28" t="s">
        <v>6</v>
      </c>
      <c r="C11" s="28"/>
      <c r="D11" s="10">
        <f>SUM(D7:D10)</f>
        <v>197006</v>
      </c>
      <c r="E11" s="17">
        <f>AVERAGE(E7:E10)</f>
        <v>2.1497210286755193</v>
      </c>
      <c r="F11" s="15"/>
    </row>
    <row r="12" spans="1:6" ht="20.100000000000001" customHeight="1" x14ac:dyDescent="0.3">
      <c r="A12" s="27">
        <v>2021</v>
      </c>
      <c r="B12" s="3">
        <v>1</v>
      </c>
      <c r="C12" s="4">
        <v>31</v>
      </c>
      <c r="D12" s="19">
        <v>39434</v>
      </c>
      <c r="E12" s="16">
        <f t="shared" ref="E12:E20" si="0">D12/E$6/$C12</f>
        <v>1.3629749449577118</v>
      </c>
    </row>
    <row r="13" spans="1:6" ht="20.100000000000001" customHeight="1" x14ac:dyDescent="0.3">
      <c r="A13" s="27"/>
      <c r="B13" s="3">
        <v>2</v>
      </c>
      <c r="C13" s="4">
        <v>28</v>
      </c>
      <c r="D13" s="19">
        <v>60026</v>
      </c>
      <c r="E13" s="16">
        <f t="shared" si="0"/>
        <v>2.2969953008525819</v>
      </c>
    </row>
    <row r="14" spans="1:6" ht="20.100000000000001" customHeight="1" x14ac:dyDescent="0.3">
      <c r="A14" s="27"/>
      <c r="B14" s="3">
        <v>3</v>
      </c>
      <c r="C14" s="4">
        <v>31</v>
      </c>
      <c r="D14" s="19">
        <v>87739</v>
      </c>
      <c r="E14" s="16">
        <f t="shared" si="0"/>
        <v>3.0325622228443643</v>
      </c>
    </row>
    <row r="15" spans="1:6" ht="20.100000000000001" customHeight="1" x14ac:dyDescent="0.3">
      <c r="A15" s="27"/>
      <c r="B15" s="3">
        <v>4</v>
      </c>
      <c r="C15" s="4">
        <v>30</v>
      </c>
      <c r="D15" s="19">
        <v>114998</v>
      </c>
      <c r="E15" s="16">
        <f t="shared" si="0"/>
        <v>4.1072181149326763</v>
      </c>
    </row>
    <row r="16" spans="1:6" ht="20.100000000000001" customHeight="1" x14ac:dyDescent="0.3">
      <c r="A16" s="27"/>
      <c r="B16" s="3">
        <v>5</v>
      </c>
      <c r="C16" s="4">
        <v>31</v>
      </c>
      <c r="D16" s="19">
        <v>112356</v>
      </c>
      <c r="E16" s="16">
        <f t="shared" si="0"/>
        <v>3.8834105826360159</v>
      </c>
    </row>
    <row r="17" spans="1:6" ht="20.100000000000001" customHeight="1" x14ac:dyDescent="0.3">
      <c r="A17" s="27"/>
      <c r="B17" s="3">
        <v>6</v>
      </c>
      <c r="C17" s="4">
        <v>30</v>
      </c>
      <c r="D17" s="19">
        <v>112990</v>
      </c>
      <c r="E17" s="16">
        <f t="shared" si="0"/>
        <v>4.0355012679024247</v>
      </c>
    </row>
    <row r="18" spans="1:6" ht="20.100000000000001" customHeight="1" x14ac:dyDescent="0.3">
      <c r="A18" s="27"/>
      <c r="B18" s="3">
        <v>7</v>
      </c>
      <c r="C18" s="4">
        <v>31</v>
      </c>
      <c r="D18" s="19">
        <v>110131</v>
      </c>
      <c r="E18" s="16">
        <f t="shared" ref="E18:E19" si="1">D18/E$6/$C18</f>
        <v>3.8065069144174508</v>
      </c>
    </row>
    <row r="19" spans="1:6" ht="20.100000000000001" customHeight="1" x14ac:dyDescent="0.3">
      <c r="A19" s="27"/>
      <c r="B19" s="3">
        <v>8</v>
      </c>
      <c r="C19" s="4">
        <v>31</v>
      </c>
      <c r="D19" s="19">
        <v>92412</v>
      </c>
      <c r="E19" s="16">
        <f t="shared" si="1"/>
        <v>3.1940772078265471</v>
      </c>
    </row>
    <row r="20" spans="1:6" ht="20.100000000000001" customHeight="1" x14ac:dyDescent="0.3">
      <c r="A20" s="27"/>
      <c r="B20" s="3">
        <v>9</v>
      </c>
      <c r="C20" s="4">
        <v>30</v>
      </c>
      <c r="D20" s="26">
        <v>69278</v>
      </c>
      <c r="E20" s="16">
        <f t="shared" si="0"/>
        <v>2.4743026536662023</v>
      </c>
    </row>
    <row r="21" spans="1:6" ht="20.100000000000001" customHeight="1" x14ac:dyDescent="0.3">
      <c r="A21" s="27"/>
      <c r="B21" s="28" t="s">
        <v>6</v>
      </c>
      <c r="C21" s="28"/>
      <c r="D21" s="10">
        <f>SUM(D12:D20)</f>
        <v>799364</v>
      </c>
      <c r="E21" s="17">
        <f>AVERAGE(E12:E20)</f>
        <v>3.1326165788928866</v>
      </c>
      <c r="F21" s="15"/>
    </row>
  </sheetData>
  <mergeCells count="8">
    <mergeCell ref="A12:A21"/>
    <mergeCell ref="B21:C21"/>
    <mergeCell ref="A4:C4"/>
    <mergeCell ref="A5:A6"/>
    <mergeCell ref="B5:B6"/>
    <mergeCell ref="C5:C6"/>
    <mergeCell ref="A7:A11"/>
    <mergeCell ref="B11:C11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D32F-53C4-46C6-AAAD-ABD5756B0BCA}">
  <sheetPr codeName="Sheet10">
    <pageSetUpPr fitToPage="1"/>
  </sheetPr>
  <dimension ref="A1:F16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17</v>
      </c>
    </row>
    <row r="4" spans="1:6" ht="20.100000000000001" customHeight="1" x14ac:dyDescent="0.3">
      <c r="A4" s="29" t="s">
        <v>5</v>
      </c>
      <c r="B4" s="29"/>
      <c r="C4" s="29"/>
      <c r="D4" s="5" t="s">
        <v>1</v>
      </c>
      <c r="E4" s="7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5" t="s">
        <v>18</v>
      </c>
      <c r="E5" s="7" t="s">
        <v>18</v>
      </c>
    </row>
    <row r="6" spans="1:6" ht="20.100000000000001" customHeight="1" x14ac:dyDescent="0.3">
      <c r="A6" s="29"/>
      <c r="B6" s="29"/>
      <c r="C6" s="29"/>
      <c r="D6" s="6">
        <v>748.66</v>
      </c>
      <c r="E6" s="8">
        <v>748.66</v>
      </c>
    </row>
    <row r="7" spans="1:6" ht="20.100000000000001" customHeight="1" x14ac:dyDescent="0.3">
      <c r="A7" s="27">
        <v>2021</v>
      </c>
      <c r="B7" s="3">
        <v>1</v>
      </c>
      <c r="C7" s="4">
        <v>26</v>
      </c>
      <c r="D7" s="19">
        <v>29606</v>
      </c>
      <c r="E7" s="16">
        <f>D7/E$6/$C7</f>
        <v>1.5209738835951003</v>
      </c>
    </row>
    <row r="8" spans="1:6" ht="20.100000000000001" customHeight="1" x14ac:dyDescent="0.3">
      <c r="A8" s="27"/>
      <c r="B8" s="3">
        <v>2</v>
      </c>
      <c r="C8" s="4">
        <v>28</v>
      </c>
      <c r="D8" s="19">
        <v>63151</v>
      </c>
      <c r="E8" s="16">
        <f>D8/E$6/$C8</f>
        <v>3.0125729398429959</v>
      </c>
    </row>
    <row r="9" spans="1:6" ht="20.100000000000001" customHeight="1" x14ac:dyDescent="0.3">
      <c r="A9" s="27"/>
      <c r="B9" s="3">
        <v>3</v>
      </c>
      <c r="C9" s="4">
        <v>31</v>
      </c>
      <c r="D9" s="19">
        <v>84139</v>
      </c>
      <c r="E9" s="16">
        <f>D9/E$6/$C9</f>
        <v>3.625359028561137</v>
      </c>
    </row>
    <row r="10" spans="1:6" ht="20.100000000000001" customHeight="1" x14ac:dyDescent="0.3">
      <c r="A10" s="27"/>
      <c r="B10" s="3">
        <v>4</v>
      </c>
      <c r="C10" s="4">
        <v>30</v>
      </c>
      <c r="D10" s="19">
        <v>103054</v>
      </c>
      <c r="E10" s="16">
        <f t="shared" ref="E10:E12" si="0">D10/E$6/$C10</f>
        <v>4.5883756756516085</v>
      </c>
    </row>
    <row r="11" spans="1:6" ht="20.100000000000001" customHeight="1" x14ac:dyDescent="0.3">
      <c r="A11" s="27"/>
      <c r="B11" s="3">
        <v>5</v>
      </c>
      <c r="C11" s="4">
        <v>31</v>
      </c>
      <c r="D11" s="19">
        <v>98014</v>
      </c>
      <c r="E11" s="16">
        <f t="shared" si="0"/>
        <v>4.2232013670876913</v>
      </c>
    </row>
    <row r="12" spans="1:6" ht="20.100000000000001" customHeight="1" x14ac:dyDescent="0.3">
      <c r="A12" s="27"/>
      <c r="B12" s="3">
        <v>6</v>
      </c>
      <c r="C12" s="4">
        <v>30</v>
      </c>
      <c r="D12" s="19">
        <v>102125</v>
      </c>
      <c r="E12" s="16">
        <f t="shared" si="0"/>
        <v>4.5470128852438583</v>
      </c>
    </row>
    <row r="13" spans="1:6" ht="20.100000000000001" customHeight="1" x14ac:dyDescent="0.3">
      <c r="A13" s="27"/>
      <c r="B13" s="3">
        <v>7</v>
      </c>
      <c r="C13" s="4">
        <v>31</v>
      </c>
      <c r="D13" s="19">
        <v>105437</v>
      </c>
      <c r="E13" s="16">
        <f t="shared" ref="E13:E15" si="1">D13/E$6/$C13</f>
        <v>4.5430416322323843</v>
      </c>
    </row>
    <row r="14" spans="1:6" ht="20.100000000000001" customHeight="1" x14ac:dyDescent="0.3">
      <c r="A14" s="27"/>
      <c r="B14" s="3">
        <v>8</v>
      </c>
      <c r="C14" s="4">
        <v>31</v>
      </c>
      <c r="D14" s="19">
        <v>75168</v>
      </c>
      <c r="E14" s="16">
        <f t="shared" si="1"/>
        <v>3.23881894791813</v>
      </c>
    </row>
    <row r="15" spans="1:6" ht="20.100000000000001" customHeight="1" x14ac:dyDescent="0.3">
      <c r="A15" s="27"/>
      <c r="B15" s="3">
        <v>9</v>
      </c>
      <c r="C15" s="4">
        <v>30</v>
      </c>
      <c r="D15" s="19">
        <v>64109</v>
      </c>
      <c r="E15" s="16">
        <f t="shared" si="1"/>
        <v>2.8543887300866442</v>
      </c>
    </row>
    <row r="16" spans="1:6" ht="20.100000000000001" customHeight="1" x14ac:dyDescent="0.3">
      <c r="A16" s="27"/>
      <c r="B16" s="28" t="s">
        <v>6</v>
      </c>
      <c r="C16" s="28"/>
      <c r="D16" s="10">
        <f>SUM(D7:D15)</f>
        <v>724803</v>
      </c>
      <c r="E16" s="17">
        <f>AVERAGE(E7:E15)</f>
        <v>3.572638343357728</v>
      </c>
      <c r="F16" s="15"/>
    </row>
  </sheetData>
  <mergeCells count="6">
    <mergeCell ref="A7:A16"/>
    <mergeCell ref="B16:C16"/>
    <mergeCell ref="A4:C4"/>
    <mergeCell ref="A5:A6"/>
    <mergeCell ref="B5:B6"/>
    <mergeCell ref="C5:C6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088E-C708-4FF2-824E-2768C3344E34}">
  <sheetPr>
    <pageSetUpPr fitToPage="1"/>
  </sheetPr>
  <dimension ref="A1:F10"/>
  <sheetViews>
    <sheetView showGridLines="0" workbookViewId="0"/>
  </sheetViews>
  <sheetFormatPr defaultColWidth="15.625" defaultRowHeight="20.100000000000001" customHeight="1" x14ac:dyDescent="0.3"/>
  <cols>
    <col min="1" max="3" width="7.625" style="1" customWidth="1"/>
    <col min="4" max="5" width="20.625" style="1" customWidth="1"/>
    <col min="6" max="16384" width="15.625" style="1"/>
  </cols>
  <sheetData>
    <row r="1" spans="1:6" ht="30" customHeight="1" x14ac:dyDescent="0.3">
      <c r="A1" s="13" t="s">
        <v>7</v>
      </c>
    </row>
    <row r="2" spans="1:6" ht="9.9499999999999993" customHeight="1" x14ac:dyDescent="0.3">
      <c r="A2" s="14"/>
    </row>
    <row r="3" spans="1:6" ht="20.100000000000001" customHeight="1" x14ac:dyDescent="0.3">
      <c r="A3" s="18" t="s">
        <v>34</v>
      </c>
    </row>
    <row r="4" spans="1:6" ht="20.100000000000001" customHeight="1" x14ac:dyDescent="0.3">
      <c r="A4" s="29" t="s">
        <v>5</v>
      </c>
      <c r="B4" s="29"/>
      <c r="C4" s="29"/>
      <c r="D4" s="22" t="s">
        <v>1</v>
      </c>
      <c r="E4" s="23" t="s">
        <v>2</v>
      </c>
    </row>
    <row r="5" spans="1:6" ht="20.100000000000001" customHeight="1" x14ac:dyDescent="0.3">
      <c r="A5" s="29" t="s">
        <v>3</v>
      </c>
      <c r="B5" s="29" t="s">
        <v>0</v>
      </c>
      <c r="C5" s="29" t="s">
        <v>4</v>
      </c>
      <c r="D5" s="22" t="s">
        <v>33</v>
      </c>
      <c r="E5" s="23" t="s">
        <v>33</v>
      </c>
    </row>
    <row r="6" spans="1:6" ht="20.100000000000001" customHeight="1" x14ac:dyDescent="0.3">
      <c r="A6" s="29"/>
      <c r="B6" s="29"/>
      <c r="C6" s="29"/>
      <c r="D6" s="6">
        <v>903.78</v>
      </c>
      <c r="E6" s="8">
        <v>903.78</v>
      </c>
    </row>
    <row r="7" spans="1:6" ht="20.100000000000001" customHeight="1" x14ac:dyDescent="0.3">
      <c r="A7" s="27">
        <v>2021</v>
      </c>
      <c r="B7" s="3">
        <v>7</v>
      </c>
      <c r="C7" s="4">
        <v>10</v>
      </c>
      <c r="D7" s="19">
        <v>39365.099000000002</v>
      </c>
      <c r="E7" s="16">
        <f t="shared" ref="E7:E9" si="0">D7/E$6/$C7</f>
        <v>4.3556063422514333</v>
      </c>
    </row>
    <row r="8" spans="1:6" ht="20.100000000000001" customHeight="1" x14ac:dyDescent="0.3">
      <c r="A8" s="27"/>
      <c r="B8" s="3">
        <v>8</v>
      </c>
      <c r="C8" s="4">
        <v>31</v>
      </c>
      <c r="D8" s="19">
        <v>81081.184000000008</v>
      </c>
      <c r="E8" s="16">
        <f t="shared" si="0"/>
        <v>2.8939809074289422</v>
      </c>
    </row>
    <row r="9" spans="1:6" ht="20.100000000000001" customHeight="1" x14ac:dyDescent="0.3">
      <c r="A9" s="27"/>
      <c r="B9" s="3">
        <v>9</v>
      </c>
      <c r="C9" s="4">
        <v>30</v>
      </c>
      <c r="D9" s="19">
        <v>90858.268300000011</v>
      </c>
      <c r="E9" s="16">
        <f t="shared" si="0"/>
        <v>3.3510466522088715</v>
      </c>
    </row>
    <row r="10" spans="1:6" ht="20.100000000000001" customHeight="1" x14ac:dyDescent="0.3">
      <c r="A10" s="27"/>
      <c r="B10" s="28" t="s">
        <v>6</v>
      </c>
      <c r="C10" s="28"/>
      <c r="D10" s="10">
        <f>SUM(D7:D9)</f>
        <v>211304.55130000002</v>
      </c>
      <c r="E10" s="17">
        <f>AVERAGE(E7:E9)</f>
        <v>3.5335446339630825</v>
      </c>
      <c r="F10" s="15"/>
    </row>
  </sheetData>
  <mergeCells count="6">
    <mergeCell ref="A4:C4"/>
    <mergeCell ref="A5:A6"/>
    <mergeCell ref="B5:B6"/>
    <mergeCell ref="C5:C6"/>
    <mergeCell ref="A7:A10"/>
    <mergeCell ref="B10:C10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 지정된 범위</vt:lpstr>
      </vt:variant>
      <vt:variant>
        <vt:i4>19</vt:i4>
      </vt:variant>
    </vt:vector>
  </HeadingPairs>
  <TitlesOfParts>
    <vt:vector size="37" baseType="lpstr">
      <vt:lpstr>상주_우송</vt:lpstr>
      <vt:lpstr>창녕_예리</vt:lpstr>
      <vt:lpstr>안동_안동1호망호리</vt:lpstr>
      <vt:lpstr>산청_산청하이일호</vt:lpstr>
      <vt:lpstr>산청_산청하이이호</vt:lpstr>
      <vt:lpstr>산청_산청하이오호</vt:lpstr>
      <vt:lpstr>산청_산청하이육호</vt:lpstr>
      <vt:lpstr>김천_(주)현대태양광</vt:lpstr>
      <vt:lpstr>정선_정선하늘5호</vt:lpstr>
      <vt:lpstr>영천_금성</vt:lpstr>
      <vt:lpstr>영천_(주)혜성에너지</vt:lpstr>
      <vt:lpstr>정선_정선하늘6호</vt:lpstr>
      <vt:lpstr>철원_소나무1</vt:lpstr>
      <vt:lpstr>보은_길탕1호</vt:lpstr>
      <vt:lpstr>보은_길탕2호</vt:lpstr>
      <vt:lpstr>예천_보문에너지</vt:lpstr>
      <vt:lpstr>평창_회동에너지1호</vt:lpstr>
      <vt:lpstr>평창_제이에이치에너지2호</vt:lpstr>
      <vt:lpstr>'김천_(주)현대태양광'!Print_Area</vt:lpstr>
      <vt:lpstr>보은_길탕1호!Print_Area</vt:lpstr>
      <vt:lpstr>보은_길탕2호!Print_Area</vt:lpstr>
      <vt:lpstr>산청_산청하이오호!Print_Area</vt:lpstr>
      <vt:lpstr>산청_산청하이육호!Print_Area</vt:lpstr>
      <vt:lpstr>산청_산청하이이호!Print_Area</vt:lpstr>
      <vt:lpstr>산청_산청하이일호!Print_Area</vt:lpstr>
      <vt:lpstr>상주_우송!Print_Area</vt:lpstr>
      <vt:lpstr>안동_안동1호망호리!Print_Area</vt:lpstr>
      <vt:lpstr>'영천_(주)혜성에너지'!Print_Area</vt:lpstr>
      <vt:lpstr>영천_금성!Print_Area</vt:lpstr>
      <vt:lpstr>예천_보문에너지!Print_Area</vt:lpstr>
      <vt:lpstr>정선_정선하늘5호!Print_Area</vt:lpstr>
      <vt:lpstr>정선_정선하늘6호!Print_Area</vt:lpstr>
      <vt:lpstr>창녕_예리!Print_Area</vt:lpstr>
      <vt:lpstr>철원_소나무1!Print_Area</vt:lpstr>
      <vt:lpstr>평창_제이에이치에너지2호!Print_Area</vt:lpstr>
      <vt:lpstr>평창_회동에너지1호!Print_Area</vt:lpstr>
      <vt:lpstr>'영천_(주)혜성에너지'!Print_Titles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Hyunjin</dc:creator>
  <cp:lastModifiedBy>Alpha</cp:lastModifiedBy>
  <cp:lastPrinted>2021-09-08T05:48:46Z</cp:lastPrinted>
  <dcterms:created xsi:type="dcterms:W3CDTF">2021-04-20T01:43:19Z</dcterms:created>
  <dcterms:modified xsi:type="dcterms:W3CDTF">2021-10-15T06:24:50Z</dcterms:modified>
</cp:coreProperties>
</file>