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업무\1. Global Solar\21\00. PJT Moore\44. 환거래\"/>
    </mc:Choice>
  </mc:AlternateContent>
  <bookViews>
    <workbookView xWindow="-25608" yWindow="-120" windowWidth="29040" windowHeight="15840" activeTab="2"/>
  </bookViews>
  <sheets>
    <sheet name="펀드별 CapCall" sheetId="1" r:id="rId1"/>
    <sheet name="Back Data" sheetId="2" r:id="rId2"/>
    <sheet name="Completion Mechanics" sheetId="3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</externalReferences>
  <definedNames>
    <definedName name="____CAF1" hidden="1">{"Wellhead",#N/A,FALSE,"Sheet4";"Casing",#N/A,FALSE,"Sheet4"}</definedName>
    <definedName name="___123" hidden="1">'[2]Page 5 of 7'!#REF!</definedName>
    <definedName name="___CAF2" hidden="1">{"Wellhead",#N/A,FALSE,"Sheet4";"Casing",#N/A,FALSE,"Sheet4"}</definedName>
    <definedName name="__123Graph_A" hidden="1">'[3]Latest RY (-100)'!$B$1:$B$30</definedName>
    <definedName name="__123Graph_ACURRENT" hidden="1">[4]FitOutConfCentre!#REF!</definedName>
    <definedName name="__123Graph_AGRAPH1" hidden="1">'[5]Sheet 14'!$I$12:$I$12</definedName>
    <definedName name="__123Graph_AINV" hidden="1">'[6]Key-ind'!#REF!</definedName>
    <definedName name="__123Graph_B" hidden="1">'[2]Page 5 of 7'!#REF!</definedName>
    <definedName name="__123Graph_BCRACK" hidden="1">'[6]Op prof input'!#REF!</definedName>
    <definedName name="__123Graph_BPOLYCOMP" hidden="1">'[6]Op prof input'!#REF!</definedName>
    <definedName name="__123Graph_BPOLYETH" hidden="1">'[6]Op prof input'!#REF!</definedName>
    <definedName name="__123Graph_BPOLYPROP" hidden="1">'[6]Op prof input'!#REF!</definedName>
    <definedName name="__123Graph_C" hidden="1">[7]Sheet16!#REF!</definedName>
    <definedName name="__123Graph_CTEMP" hidden="1">'[6]Op prof input'!#REF!</definedName>
    <definedName name="__123Graph_D" hidden="1">[7]Sheet16!#REF!</definedName>
    <definedName name="__123Graph_DROCE" hidden="1">'[6]Key-ind'!#REF!</definedName>
    <definedName name="__123Graph_E" hidden="1">[7]Sheet16!#REF!</definedName>
    <definedName name="__123Graph_F" hidden="1">[7]Sheet16!#REF!</definedName>
    <definedName name="__123Graph_LBL_B" hidden="1">'[6]Op prof input'!#REF!</definedName>
    <definedName name="__123Graph_LBL_BCRACK" hidden="1">'[6]Op prof input'!#REF!</definedName>
    <definedName name="__123Graph_LBL_BPOLYCOMP" hidden="1">'[6]Op prof input'!#REF!</definedName>
    <definedName name="__123Graph_LBL_BPOLYETH" hidden="1">'[6]Op prof input'!#REF!</definedName>
    <definedName name="__123Graph_LBL_BPOLYPROP" hidden="1">'[6]Op prof input'!#REF!</definedName>
    <definedName name="__123Graph_X" hidden="1">'[3]Latest RY (-100)'!$A$1:$A$30</definedName>
    <definedName name="__CAF1" hidden="1">{"Wellhead",#N/A,FALSE,"Sheet4";"Casing",#N/A,FALSE,"Sheet4"}</definedName>
    <definedName name="__FDS_HYPERLINK_TOGGLE_STATE__" hidden="1">"ON"</definedName>
    <definedName name="_1__123Graph_ACHART_1" hidden="1">[8]HISTOGRAM!$D$35:$AC$35</definedName>
    <definedName name="_1__123Graph_BCRACK_Y" hidden="1">'[9]Op prof input'!#REF!</definedName>
    <definedName name="_10__123Graph_LBL_BCRACK_Y" hidden="1">'[6]Op prof input'!#REF!</definedName>
    <definedName name="_12__123Graph_LBL_BPC_Y" hidden="1">'[6]Op prof input'!#REF!</definedName>
    <definedName name="_12312dqesfqwedafwerf" hidden="1">'[6]Op prof input'!#REF!</definedName>
    <definedName name="_124" hidden="1">#REF!</definedName>
    <definedName name="_14__123Graph_LBL_BPE_Y" hidden="1">'[6]Op prof input'!#REF!</definedName>
    <definedName name="_16__123Graph_BPC_Y" hidden="1">'[10]Op prof input'!#REF!</definedName>
    <definedName name="_16__123Graph_LBL_BPP_Y" hidden="1">'[6]Op prof input'!#REF!</definedName>
    <definedName name="_2__123Graph_BCHART_1" hidden="1">[8]HISTOGRAM!$D$36:$AC$36</definedName>
    <definedName name="_2__123Graph_BCRACK_Y" hidden="1">'[6]Op prof input'!#REF!</definedName>
    <definedName name="_2__123Graph_BPC_Y" hidden="1">'[9]Op prof input'!#REF!</definedName>
    <definedName name="_24__123Graph_BPE_Y" hidden="1">'[10]Op prof input'!#REF!</definedName>
    <definedName name="_3__123Graph_BPE_Y" hidden="1">'[9]Op prof input'!#REF!</definedName>
    <definedName name="_3__123Graph_CCHART_1" hidden="1">[8]HISTOGRAM!$D$37:$AC$37</definedName>
    <definedName name="_32__123Graph_BPP_Y" hidden="1">'[10]Op prof input'!#REF!</definedName>
    <definedName name="_4__123Graph_BPC_Y" hidden="1">'[6]Op prof input'!#REF!</definedName>
    <definedName name="_4__123Graph_BPP_Y" hidden="1">'[9]Op prof input'!#REF!</definedName>
    <definedName name="_4__123Graph_XCHART_1" hidden="1">[8]HISTOGRAM!$D$34:$AC$34</definedName>
    <definedName name="_40__123Graph_LBL_BCRACK_Y" hidden="1">'[10]Op prof input'!#REF!</definedName>
    <definedName name="_48__123Graph_LBL_BPC_Y" hidden="1">'[10]Op prof input'!#REF!</definedName>
    <definedName name="_5__123Graph_LBL_BCRACK_Y" hidden="1">'[9]Op prof input'!#REF!</definedName>
    <definedName name="_56__123Graph_LBL_BPE_Y" hidden="1">'[10]Op prof input'!#REF!</definedName>
    <definedName name="_6__123Graph_BPE_Y" hidden="1">'[6]Op prof input'!#REF!</definedName>
    <definedName name="_6__123Graph_LBL_BPC_Y" hidden="1">'[9]Op prof input'!#REF!</definedName>
    <definedName name="_64__123Graph_LBL_BPP_Y" hidden="1">'[10]Op prof input'!#REF!</definedName>
    <definedName name="_7__123Graph_LBL_BPE_Y" hidden="1">'[9]Op prof input'!#REF!</definedName>
    <definedName name="_8__123Graph_BCRACK_Y" hidden="1">'[10]Op prof input'!#REF!</definedName>
    <definedName name="_8__123Graph_BPP_Y" hidden="1">'[6]Op prof input'!#REF!</definedName>
    <definedName name="_8__123Graph_LBL_BPP_Y" hidden="1">'[9]Op prof input'!#REF!</definedName>
    <definedName name="_bdm.0975f099d67848b6a3fbd21fa5326505.edm" hidden="1">#REF!</definedName>
    <definedName name="_bdm.18c1e39c20a54a5bb3383f9d7dbc699c.edm" hidden="1">#REF!</definedName>
    <definedName name="_bdm.26f417d18351432997723e9a73713fd1.edm" hidden="1">#REF!</definedName>
    <definedName name="_bdm.338e9c176340409995dbf3ad32caf7e1.edm" hidden="1">#REF!</definedName>
    <definedName name="_bdm.3cc45c2fa185488a9acbf1425404feea.edm" hidden="1">#REF!</definedName>
    <definedName name="_bdm.3da2b5524be842e1accd93d1d9242c15.edm" hidden="1">#REF!</definedName>
    <definedName name="_bdm.602f835a3e934e02878c91192834f8b2.edm" hidden="1">[11]Summary_BP!$1:$1048576</definedName>
    <definedName name="_bdm.9156e671204c4773bf6744b7091974e5.edm" hidden="1">#REF!</definedName>
    <definedName name="_bdm.9884a257844f43d48a52390fcbd9a7a6.edm" hidden="1">#REF!</definedName>
    <definedName name="_bdm.a5480f1524784476b587e14e5dd6b6f5.edm" hidden="1">#REF!</definedName>
    <definedName name="_bdm.ca7d487a0c0a42e4a7c6d7faeca566aa.edm" hidden="1">#REF!</definedName>
    <definedName name="_bdm.FastTrackBookmark.11_27_2019_7_46_39_PM.edm" hidden="1">[12]Controls!#REF!</definedName>
    <definedName name="_bdm.fbfea767312d4aa48b988d9103561992.edm" hidden="1">#REF!</definedName>
    <definedName name="_CAF1" hidden="1">{"Wellhead",#N/A,FALSE,"Sheet4";"Casing",#N/A,FALSE,"Sheet4"}</definedName>
    <definedName name="_Dist_Bin" hidden="1">#REF!</definedName>
    <definedName name="_Dist_Values" hidden="1">#REF!</definedName>
    <definedName name="_Fill" hidden="1">#REF!</definedName>
    <definedName name="_Key1" hidden="1">#REF!</definedName>
    <definedName name="_Key2" hidden="1">#REF!</definedName>
    <definedName name="_kkk" hidden="1">'[6]Key-ind'!#REF!</definedName>
    <definedName name="_Order1" hidden="1">0</definedName>
    <definedName name="_Order2" hidden="1">0</definedName>
    <definedName name="_scenchg_count" hidden="1">1</definedName>
    <definedName name="_Sort" hidden="1">#REF!</definedName>
    <definedName name="\" hidden="1">[4]FitOutConfCentre!#REF!</definedName>
    <definedName name="a" hidden="1">'[13]Page 6 of 10'!#REF!</definedName>
    <definedName name="AAA_DOCTOPS" hidden="1">"AAA_SET"</definedName>
    <definedName name="AAA_duser" hidden="1">"OFF"</definedName>
    <definedName name="aaaaaaaaaaaaaa" hidden="1">'[2]Page 5 of 7'!#REF!</definedName>
    <definedName name="AAB_Addin5" hidden="1">"AAB_Description for addin 5,Description for addin 5,Description for addin 5,Description for addin 5,Description for addin 5,Description for addin 5"</definedName>
    <definedName name="ABCD" hidden="1">'[9]Key-ind'!#REF!</definedName>
    <definedName name="ABCDEFG" hidden="1">'[9]Key-ind'!#REF!</definedName>
    <definedName name="abce" hidden="1">{"Charts1",#N/A,FALSE,"Charts1";"Charts2",#N/A,FALSE,"Charts2"}</definedName>
    <definedName name="ABSOLUTE_TIMES" hidden="1">"TEST_ITEM"</definedName>
    <definedName name="Activecellb4Macro" hidden="1">#REF!</definedName>
    <definedName name="Activecellb4Macro1" hidden="1">#REF!</definedName>
    <definedName name="Actual_Maturity_AUS">'[1]Debt_Sizing(AUD)'!$E$70</definedName>
    <definedName name="adas" hidden="1">'[6]Op prof input'!#REF!</definedName>
    <definedName name="adfad" hidden="1">{#N/A,#N/A,FALSE,"cover";#N/A,#N/A,FALSE,"page_1";#N/A,#N/A,FALSE,"page_2";#N/A,#N/A,FALSE,"page_3";#N/A,#N/A,FALSE,"page_4"}</definedName>
    <definedName name="anscount" hidden="1">1</definedName>
    <definedName name="ARW" hidden="1">'[6]Key-ind'!#REF!</definedName>
    <definedName name="AS2DocOpenMode" hidden="1">"AS2DocumentEdit"</definedName>
    <definedName name="AS2ReportLS" hidden="1">1</definedName>
    <definedName name="AS2StaticLS" hidden="1">#REF!</definedName>
    <definedName name="AS2SyncStepLS" hidden="1">0</definedName>
    <definedName name="AS2TickmarkLS" hidden="1">#REF!</definedName>
    <definedName name="AS2VersionLS" hidden="1">300</definedName>
    <definedName name="asd" hidden="1">'[6]Op prof input'!#REF!</definedName>
    <definedName name="asdas" hidden="1">{#N/A,#N/A,FALSE,"TMCOMP96";#N/A,#N/A,FALSE,"MAT96";#N/A,#N/A,FALSE,"FANDA96";#N/A,#N/A,FALSE,"INTRAN96";#N/A,#N/A,FALSE,"NAA9697";#N/A,#N/A,FALSE,"ECWEBB";#N/A,#N/A,FALSE,"MFT96";#N/A,#N/A,FALSE,"CTrecon"}</definedName>
    <definedName name="asdklfj" hidden="1">{"Page1",#N/A,FALSE,"Page1";"Overview",#N/A,FALSE,"Overview";"result",#N/A,FALSE,"Result";"Charts1",#N/A,FALSE,"Charts1";"Charts2",#N/A,FALSE,"Charts2"}</definedName>
    <definedName name="BG_Del" hidden="1">15</definedName>
    <definedName name="BG_Ins" hidden="1">4</definedName>
    <definedName name="BG_Mod" hidden="1">6</definedName>
    <definedName name="BLPH1" hidden="1">'[14]4.6 ten year bonds'!$A$4</definedName>
    <definedName name="BLPH10" hidden="1">#REF!</definedName>
    <definedName name="BLPH11" hidden="1">#REF!</definedName>
    <definedName name="BLPH12" hidden="1">#REF!</definedName>
    <definedName name="BLPH2" hidden="1">'[14]4.6 ten year bonds'!$D$4</definedName>
    <definedName name="BLPH200001" hidden="1">'[15]Stock Chart'!$B$5</definedName>
    <definedName name="BLPH3" hidden="1">'[14]4.6 ten year bonds'!$G$4</definedName>
    <definedName name="BLPH4" hidden="1">'[14]4.6 ten year bonds'!$J$4</definedName>
    <definedName name="BLPH5" hidden="1">'[14]4.6 ten year bonds'!$M$4</definedName>
    <definedName name="BLPH6" hidden="1">#REF!</definedName>
    <definedName name="BLPH7" hidden="1">#REF!</definedName>
    <definedName name="bom" hidden="1">{"Charts1",#N/A,FALSE,"Charts1";"Charts2",#N/A,FALSE,"Charts2"}</definedName>
    <definedName name="charts2" hidden="1">{"Charts1",#N/A,FALSE,"Charts1";"Charts2",#N/A,FALSE,"Charts2"}</definedName>
    <definedName name="CIQWBGuid" hidden="1">"65a9dd80-1e39-406e-8b79-d911e0d46651"</definedName>
    <definedName name="Close" hidden="1">{"'IM V02'!$A$1:$W$57"}</definedName>
    <definedName name="copy2">'[1]보고서 양식'!#REF!</definedName>
    <definedName name="Cost" hidden="1">{"'IM V02'!$A$1:$W$57"}</definedName>
    <definedName name="coste" hidden="1">{"'IM V02'!$A$1:$W$57"}</definedName>
    <definedName name="d" hidden="1">{#N/A,#N/A,FALSE,"cover";#N/A,#N/A,FALSE,"page_1";#N/A,#N/A,FALSE,"page_2";#N/A,#N/A,FALSE,"page_3";#N/A,#N/A,FALSE,"page_4"}</definedName>
    <definedName name="das" hidden="1">'[10]Op prof input'!#REF!</definedName>
    <definedName name="ddd" hidden="1">{"Wellhead",#N/A,FALSE,"Sheet4";"Casing",#N/A,FALSE,"Sheet4"}</definedName>
    <definedName name="Debt_Size">'[1]Debt_Sizing(USD)'!$E$72</definedName>
    <definedName name="Debt_Size_AUS">'[1]Debt_Sizing(AUD)'!$E$72</definedName>
    <definedName name="DEFAULT_INTERVALS" hidden="1">"OVERALL REDUCTION,1s,5s,10s,30s,1m,2m,5m,10m,30m,1H,2H,4H,8H,1D,7D,30D"</definedName>
    <definedName name="dghjdxj" hidden="1">{#N/A,#N/A,FALSE,"cover";#N/A,#N/A,FALSE,"page_1";#N/A,#N/A,FALSE,"page_2";#N/A,#N/A,FALSE,"page_3";#N/A,#N/A,FALSE,"page_4"}</definedName>
    <definedName name="dgsgf" hidden="1">{#N/A,#N/A,FALSE,"TMCOMP96";#N/A,#N/A,FALSE,"MAT96";#N/A,#N/A,FALSE,"FANDA96";#N/A,#N/A,FALSE,"INTRAN96";#N/A,#N/A,FALSE,"NAA9697";#N/A,#N/A,FALSE,"ECWEBB";#N/A,#N/A,FALSE,"MFT96";#N/A,#N/A,FALSE,"CTrecon"}</definedName>
    <definedName name="DGY" hidden="1">{#N/A,#N/A,FALSE,"CoverPage";#N/A,#N/A,FALSE,"Objective";#N/A,#N/A,FALSE,"TeamNorm";#N/A,#N/A,FALSE,"PAE";#N/A,#N/A,FALSE,"PBE";#N/A,#N/A,FALSE,"PSE";#N/A,#N/A,FALSE,"PME";#N/A,#N/A,FALSE,"HSE"}</definedName>
    <definedName name="Distribution" hidden="1">#REF!</definedName>
    <definedName name="ds" hidden="1">'[10]Op prof input'!#REF!</definedName>
    <definedName name="dsd" hidden="1">'[10]Op prof input'!#REF!</definedName>
    <definedName name="e" hidden="1">{#N/A,#N/A,FALSE,"cover";#N/A,#N/A,FALSE,"page_1";#N/A,#N/A,FALSE,"page_2";#N/A,#N/A,FALSE,"page_3";#N/A,#N/A,FALSE,"page_4"}</definedName>
    <definedName name="end">[1]KR_Sensitivity!$D$5</definedName>
    <definedName name="EPMWorkbookOptions_1" hidden="1">"/l8AAB|LCAAAAAAABADtvQdgHEmWJSYvbcp7f0r1StfgdKEIgGATJNiQQBDswYjN5pLsHWlHIymrKoHKZVZlXWYWQMztnbz33nvvvffee||997o7nU4n99//P1xmZAFs9s5K2smeIYCqyB8/fnwfPyIe/x7vFmV6mddNUS0/|2h3vPNRmi|n1axYXnz20bo939799KPf4|g3Th5/t6rfTqrq7Zerlpo2Kb23bB69a4rPPpq37erR3btXV1fjq3v"</definedName>
    <definedName name="EPMWorkbookOptions_10" hidden="1">"aZ9llVRct4cUuqLzc||4W7z8r6qb1EIh/3wFksfxZi3Hfy0/yYXztEHfn9iFuNDb7WQ5XlSChH/7pzs7ObXxwhfq1PHF9NzIPt3v3hxixfijPvadfG2O7nZ19CiFvz3W7/y/num8gAFTg/69kvm|aLvL5/x|W|f7fI5ZfI06LSOa9e/fv7|/v314y9/7fLZkBVUImfPHl7//k//P897NAl|Pnz/9/QJj/9wjm|6cdInL56YPdnYODB7eXy3v/75"</definedName>
    <definedName name="EPMWorkbookOptions_11" hidden="1">"ZLnygd9uNU8uevvvzq5Y940G92q1YDPPj|GaMID5LX9umn9|69h9u2//9uJvSp0rMN|JK/|P84E37zxIGBePmjJcCg2a1aDQnne2RBY2L53jH8/f|XiyXTI|S5PdI94x9FDN8s371P6vobYbxP/1/OeEKQkPOY6X5/89WPmM9rdqtWA8z33msO3wgDPvh/NwN6RCHOg6k9ffojlvOb3arVAMu91/LQN8JuB//vZjclSMe7e/b/eZf3/z0s936re"</definedName>
    <definedName name="EPMWorkbookOptions_12" hidden="1">"d8Izz38fzfPGYqIfhNX7|xHwcR7NQqwiTd6fPd4tSqLadYSHPt58KlpTtCq5ZIQp8|eZm3GH/sfvqm6g3/8Kj|v82b|5fLLlV19Dj/jZidlntWA|eXydXaZm0XY7sfc9rtV/XZSVW|JOVumomnd/yJsfzXTSXt81vxkVhfZpMy/yOsLB6H3|W|cOLBfroQY/w/iT2eX/l8AAA=="</definedName>
    <definedName name="EPMWorkbookOptions_2" hidden="1">"jqr64u7ezs3v39/7i|evpPF9k28WyabPlNP/IvjW7|a2PqNc0fXxSLZf5FH2|qU7WdZ0v258s8iv|Mvj6adZm|il9/iJb5NKb7anNF6t1XXBXXzV5/bLOz3OCN83HhNBHR7//s5df/P5PXp68|O7uzu//PX0pm/|iX9Rkq8lquvfoYGdn7y79cZf|uvv93/97x09ffHny|798fvzixdmLz|mDL1|e/t704zwrm/z7j|8CB4fR8WpVFtPMo96tMT"</definedName>
    <definedName name="EPMWorkbookOptions_3" hidden="1">"MwQijexzrgIyDQ6Veo5AiX3h386tvFbJYvnxaLfAl2aIKGYVPb6CeLppgUZdFed1pTe9voq2Xxi9Y5o3V8cvLlVy/ePL4b|7IHQTA6aut1/viu/tFB6u57YfXNjOGrp2dv3rw6Pnv|/|lhPPnq9dmL09evf//n9OP/0yM5|fKLl8cvfp/f/|TLp//fHsjZi5dfvTn56tWr0xcnv8//p0fy8vjVmxenr/6/PyUvT1|dffn0/9ND|MnTV6/Pvnzx/"</definedName>
    <definedName name="EPMWorkbookOptions_4" hidden="1">"|kxfHF6/PqrV6evf24GETTeaCb9wToz3jOlr|eV6/SkKqtacY18selVHn3kzQhV|EVyl9r8Xfssu6zqoiW82FeRl3vf3eL9Z0XdtB4C8e87gCyWwwS6basBbnkvL8OHIRQnp/f|zu69g10PQGwu|N0v61leH|08viu/RKE3qzK7fllXq7wmztq9/|n983xyvn3/09n|9v7e|cPtg/t5vr2T5Xv7s8mD/QeTe|g5fCsC|HnWtK/zkvzffPZFvpiQ"</definedName>
    <definedName name="EPMWorkbookOptions_5" hidden="1">"Gx9pFjJltAE1kfc9Mn1Pifj98fdImZ||ePPtXfr1052dHXJte60HoH67yOusns6vXdOUYoZHy6L87COwzUcdf9R7NzJ3t3s3kNafdYI82L3/I4IEBNnZ/RFBPII83Nn7kcgEBNn9/z6HPL57G|Xr2Y|fPVv3ntGoD8aYu52dfUpu3N7a7f7/0NpZMobMyiHZ/9e59Zsminz|5Zvj5/9fp8z/e|T4a6RjIqJ87979|/v7|7cX5b3//4lyQMmQcV9"</definedName>
    <definedName name="EPMWorkbookOptions_6" hidden="1">"8|fs/|f88z/4s0OX4|fP/HxDm/z3C/P4ZyYgsU2ixc3Dw4PayfO//f7LsEzJk2dN7u3u7P28d62G67O7/PA7Rh8kii3Wfv/ryq5c/Ik6PZ0jT/Ihn|mS5/|n/98my0Sh6rW5l7j7IKH6N1S0fkgtWP/303r33iFb3//9nFgNSEqdCwZ0|/RGr|s1u1WqAVd9/|TLGqe|9inD//3|c6lOyF4vhS/7i/|OM|80TBwHZy5P/r9Pl/0UC/R7L|N|IKH"</definedName>
    <definedName name="EPMWorkbookOptions_7" hidden="1">"/6HqKc5Q8nDx/uP9yeTSb3tvfv7x5sT84fZNvZp7N7k4f37u/tnc/|3yDKTMOQT/d2dj8d//8iE/gNU|X|j6jSp8rOj3glxiv7P6JKVIJ29/6/TpL/9xjAnzx99frsyxc/RAv44D0s4P9HnFklYsiqT756|vnpz9slwihJjp/9vHXp4/Q4efPVz1/9vkFqfv9Xpz|5|/91uvy/R8l/cXr8|qtXp69/iFr|4P9/Wt5QUfJq4p2c/SgWf69GATbxR"</definedName>
    <definedName name="EPMWorkbookOptions_8" hidden="1">"o/vHq9WZTHNWoJjPw8|Nc0JWrVcEuL02dOszczH0U/pc6Haolw2n300b9vVo7t323yxWtfFuKov7n7V5LXDafyumX109Ps/e/nF7//k5cmL7|7u/P7f05ey|S|aNdlqspruPjrY2dm9S3/cpb/ufv/3/54sKL18fvzixdmLz3//0xc/SR|SOjt98dUp/XaelU1OPBPwyWN/bO|JoEe4GN3suI8Uh07XQq9BDtkoKREZOf7q6dmbN6|Oz56Hav3z"</definedName>
    <definedName name="EPMWorkbookOptions_9" hidden="1">"k9//9bfpz9tIy9eTk68jIcOyseEb74tvF7NZvrQd9|TBa2ob/WTRFJOiLCIaLKq7j09OvvzqxZvbqe7HgtERhvv4rv6xYcw3Y/XNjMFyxf|nh/Hkq9dnL05fv/79n9OP/0|PxF/b/P/0QN5/Qeb/rQN5j0T0/1uH8OrLp1|d/H9bU716|Z4r0f8vHcd7pXX6Y/h/xRjeL2r5pgcRNN5o6P3BbnCOX88r16lET4Jr5ItNr/LoI29GqMIvkjPc5u/"</definedName>
    <definedName name="ev.Calculation" hidden="1">2</definedName>
    <definedName name="ev.Initialized" hidden="1">FALSE</definedName>
    <definedName name="Exit_Date_Paste">'[1]Assumptions - A'!$F$20</definedName>
    <definedName name="Exit_Discount_Paste">'[1]Assumptions - A'!$F$25</definedName>
    <definedName name="ExtraProfiles" hidden="1">#REF!</definedName>
    <definedName name="FDD_0_0" hidden="1">"A30681"</definedName>
    <definedName name="FDD_0_1" hidden="1">"A31047"</definedName>
    <definedName name="FDD_0_10" hidden="1">"A34334"</definedName>
    <definedName name="FDD_0_11" hidden="1">"A34699"</definedName>
    <definedName name="FDD_0_12" hidden="1">"A35064"</definedName>
    <definedName name="FDD_0_13" hidden="1">"A35430"</definedName>
    <definedName name="FDD_0_14" hidden="1">"A35795"</definedName>
    <definedName name="FDD_0_2" hidden="1">"A31412"</definedName>
    <definedName name="FDD_0_3" hidden="1">"A31777"</definedName>
    <definedName name="FDD_0_4" hidden="1">"A32142"</definedName>
    <definedName name="FDD_0_5" hidden="1">"A32508"</definedName>
    <definedName name="FDD_0_6" hidden="1">"A32873"</definedName>
    <definedName name="FDD_0_7" hidden="1">"A33238"</definedName>
    <definedName name="FDD_0_8" hidden="1">"A33603"</definedName>
    <definedName name="FDD_0_9" hidden="1">"A33969"</definedName>
    <definedName name="FDD_1_0" hidden="1">"U25569"</definedName>
    <definedName name="FDD_10_0" hidden="1">"A25569"</definedName>
    <definedName name="FDD_100_0" hidden="1">"A25569"</definedName>
    <definedName name="FDD_101_0" hidden="1">"A25569"</definedName>
    <definedName name="FDD_102_0" hidden="1">"A25569"</definedName>
    <definedName name="FDD_103_0" hidden="1">"A25569"</definedName>
    <definedName name="FDD_104_0" hidden="1">"A25569"</definedName>
    <definedName name="FDD_105_0" hidden="1">"A25569"</definedName>
    <definedName name="FDD_106_0" hidden="1">"A25569"</definedName>
    <definedName name="FDD_107_0" hidden="1">"A25569"</definedName>
    <definedName name="FDD_108_0" hidden="1">"A25569"</definedName>
    <definedName name="FDD_109_0" hidden="1">"A25569"</definedName>
    <definedName name="FDD_11_0" hidden="1">"A25569"</definedName>
    <definedName name="FDD_110_0" hidden="1">"A25569"</definedName>
    <definedName name="FDD_111_0" hidden="1">"A25569"</definedName>
    <definedName name="FDD_112_0" hidden="1">"A25569"</definedName>
    <definedName name="FDD_113_0" hidden="1">"A25569"</definedName>
    <definedName name="FDD_114_0" hidden="1">"A25569"</definedName>
    <definedName name="FDD_115_0" hidden="1">"A25569"</definedName>
    <definedName name="FDD_116_0" hidden="1">"A25569"</definedName>
    <definedName name="FDD_117_0" hidden="1">"A30681"</definedName>
    <definedName name="FDD_117_1" hidden="1">"A31047"</definedName>
    <definedName name="FDD_117_10" hidden="1">"A34334"</definedName>
    <definedName name="FDD_117_11" hidden="1">"A34699"</definedName>
    <definedName name="FDD_117_12" hidden="1">"A35064"</definedName>
    <definedName name="FDD_117_13" hidden="1">"A35430"</definedName>
    <definedName name="FDD_117_14" hidden="1">"A35795"</definedName>
    <definedName name="FDD_117_2" hidden="1">"A31412"</definedName>
    <definedName name="FDD_117_3" hidden="1">"A31777"</definedName>
    <definedName name="FDD_117_4" hidden="1">"A32142"</definedName>
    <definedName name="FDD_117_5" hidden="1">"A32508"</definedName>
    <definedName name="FDD_117_6" hidden="1">"A32873"</definedName>
    <definedName name="FDD_117_7" hidden="1">"A33238"</definedName>
    <definedName name="FDD_117_8" hidden="1">"A33603"</definedName>
    <definedName name="FDD_117_9" hidden="1">"A33969"</definedName>
    <definedName name="FDD_118_0" hidden="1">"A30681"</definedName>
    <definedName name="FDD_118_1" hidden="1">"A31047"</definedName>
    <definedName name="FDD_118_10" hidden="1">"A34334"</definedName>
    <definedName name="FDD_118_11" hidden="1">"A34699"</definedName>
    <definedName name="FDD_118_12" hidden="1">"A35064"</definedName>
    <definedName name="FDD_118_13" hidden="1">"A35430"</definedName>
    <definedName name="FDD_118_14" hidden="1">"A35795"</definedName>
    <definedName name="FDD_118_2" hidden="1">"A31412"</definedName>
    <definedName name="FDD_118_3" hidden="1">"A31777"</definedName>
    <definedName name="FDD_118_4" hidden="1">"A32142"</definedName>
    <definedName name="FDD_118_5" hidden="1">"A32508"</definedName>
    <definedName name="FDD_118_6" hidden="1">"A32873"</definedName>
    <definedName name="FDD_118_7" hidden="1">"A33238"</definedName>
    <definedName name="FDD_118_8" hidden="1">"A33603"</definedName>
    <definedName name="FDD_118_9" hidden="1">"A33969"</definedName>
    <definedName name="FDD_119_0" hidden="1">"A30681"</definedName>
    <definedName name="FDD_119_1" hidden="1">"A31047"</definedName>
    <definedName name="FDD_119_10" hidden="1">"A34334"</definedName>
    <definedName name="FDD_119_11" hidden="1">"A34699"</definedName>
    <definedName name="FDD_119_12" hidden="1">"A35064"</definedName>
    <definedName name="FDD_119_13" hidden="1">"A35430"</definedName>
    <definedName name="FDD_119_14" hidden="1">"A35795"</definedName>
    <definedName name="FDD_119_2" hidden="1">"A31412"</definedName>
    <definedName name="FDD_119_3" hidden="1">"A31777"</definedName>
    <definedName name="FDD_119_4" hidden="1">"A32142"</definedName>
    <definedName name="FDD_119_5" hidden="1">"A32508"</definedName>
    <definedName name="FDD_119_6" hidden="1">"A32873"</definedName>
    <definedName name="FDD_119_7" hidden="1">"A33238"</definedName>
    <definedName name="FDD_119_8" hidden="1">"A33603"</definedName>
    <definedName name="FDD_119_9" hidden="1">"A33969"</definedName>
    <definedName name="FDD_12_0" hidden="1">"A25569"</definedName>
    <definedName name="FDD_120_0" hidden="1">"A30681"</definedName>
    <definedName name="FDD_120_1" hidden="1">"A31047"</definedName>
    <definedName name="FDD_120_10" hidden="1">"A34334"</definedName>
    <definedName name="FDD_120_11" hidden="1">"A34699"</definedName>
    <definedName name="FDD_120_12" hidden="1">"A35064"</definedName>
    <definedName name="FDD_120_13" hidden="1">"A35430"</definedName>
    <definedName name="FDD_120_14" hidden="1">"A35795"</definedName>
    <definedName name="FDD_120_2" hidden="1">"A31412"</definedName>
    <definedName name="FDD_120_3" hidden="1">"A31777"</definedName>
    <definedName name="FDD_120_4" hidden="1">"A32142"</definedName>
    <definedName name="FDD_120_5" hidden="1">"A32508"</definedName>
    <definedName name="FDD_120_6" hidden="1">"A32873"</definedName>
    <definedName name="FDD_120_7" hidden="1">"A33238"</definedName>
    <definedName name="FDD_120_8" hidden="1">"A33603"</definedName>
    <definedName name="FDD_120_9" hidden="1">"A33969"</definedName>
    <definedName name="FDD_121_0" hidden="1">"A30681"</definedName>
    <definedName name="FDD_121_1" hidden="1">"A31047"</definedName>
    <definedName name="FDD_121_10" hidden="1">"A34334"</definedName>
    <definedName name="FDD_121_11" hidden="1">"A34699"</definedName>
    <definedName name="FDD_121_12" hidden="1">"A35064"</definedName>
    <definedName name="FDD_121_13" hidden="1">"A35430"</definedName>
    <definedName name="FDD_121_14" hidden="1">"A35795"</definedName>
    <definedName name="FDD_121_2" hidden="1">"A31412"</definedName>
    <definedName name="FDD_121_3" hidden="1">"A31777"</definedName>
    <definedName name="FDD_121_4" hidden="1">"A32142"</definedName>
    <definedName name="FDD_121_5" hidden="1">"A32508"</definedName>
    <definedName name="FDD_121_6" hidden="1">"A32873"</definedName>
    <definedName name="FDD_121_7" hidden="1">"A33238"</definedName>
    <definedName name="FDD_121_8" hidden="1">"A33603"</definedName>
    <definedName name="FDD_121_9" hidden="1">"A33969"</definedName>
    <definedName name="FDD_122_0" hidden="1">"A30681"</definedName>
    <definedName name="FDD_122_1" hidden="1">"A31047"</definedName>
    <definedName name="FDD_122_10" hidden="1">"A34334"</definedName>
    <definedName name="FDD_122_11" hidden="1">"A34699"</definedName>
    <definedName name="FDD_122_12" hidden="1">"A35064"</definedName>
    <definedName name="FDD_122_13" hidden="1">"A35430"</definedName>
    <definedName name="FDD_122_14" hidden="1">"A35795"</definedName>
    <definedName name="FDD_122_2" hidden="1">"A31412"</definedName>
    <definedName name="FDD_122_3" hidden="1">"A31777"</definedName>
    <definedName name="FDD_122_4" hidden="1">"A32142"</definedName>
    <definedName name="FDD_122_5" hidden="1">"A32508"</definedName>
    <definedName name="FDD_122_6" hidden="1">"A32873"</definedName>
    <definedName name="FDD_122_7" hidden="1">"A33238"</definedName>
    <definedName name="FDD_122_8" hidden="1">"A33603"</definedName>
    <definedName name="FDD_122_9" hidden="1">"A33969"</definedName>
    <definedName name="FDD_123_0" hidden="1">"A30681"</definedName>
    <definedName name="FDD_123_1" hidden="1">"A31047"</definedName>
    <definedName name="FDD_123_10" hidden="1">"A34334"</definedName>
    <definedName name="FDD_123_11" hidden="1">"A34699"</definedName>
    <definedName name="FDD_123_12" hidden="1">"A35064"</definedName>
    <definedName name="FDD_123_13" hidden="1">"A35430"</definedName>
    <definedName name="FDD_123_14" hidden="1">"A35795"</definedName>
    <definedName name="FDD_123_2" hidden="1">"A31412"</definedName>
    <definedName name="FDD_123_3" hidden="1">"A31777"</definedName>
    <definedName name="FDD_123_4" hidden="1">"A32142"</definedName>
    <definedName name="FDD_123_5" hidden="1">"A32508"</definedName>
    <definedName name="FDD_123_6" hidden="1">"A32873"</definedName>
    <definedName name="FDD_123_7" hidden="1">"A33238"</definedName>
    <definedName name="FDD_123_8" hidden="1">"A33603"</definedName>
    <definedName name="FDD_123_9" hidden="1">"A33969"</definedName>
    <definedName name="FDD_124_0" hidden="1">"A30681"</definedName>
    <definedName name="FDD_124_1" hidden="1">"A31047"</definedName>
    <definedName name="FDD_124_10" hidden="1">"A34334"</definedName>
    <definedName name="FDD_124_11" hidden="1">"A34699"</definedName>
    <definedName name="FDD_124_12" hidden="1">"A35064"</definedName>
    <definedName name="FDD_124_13" hidden="1">"A35430"</definedName>
    <definedName name="FDD_124_14" hidden="1">"A35795"</definedName>
    <definedName name="FDD_124_2" hidden="1">"A31412"</definedName>
    <definedName name="FDD_124_3" hidden="1">"A31777"</definedName>
    <definedName name="FDD_124_4" hidden="1">"A32142"</definedName>
    <definedName name="FDD_124_5" hidden="1">"A32508"</definedName>
    <definedName name="FDD_124_6" hidden="1">"A32873"</definedName>
    <definedName name="FDD_124_7" hidden="1">"A33238"</definedName>
    <definedName name="FDD_124_8" hidden="1">"A33603"</definedName>
    <definedName name="FDD_124_9" hidden="1">"A33969"</definedName>
    <definedName name="FDD_125_0" hidden="1">"A30681"</definedName>
    <definedName name="FDD_125_1" hidden="1">"A31047"</definedName>
    <definedName name="FDD_125_10" hidden="1">"A34334"</definedName>
    <definedName name="FDD_125_11" hidden="1">"A34699"</definedName>
    <definedName name="FDD_125_12" hidden="1">"A35064"</definedName>
    <definedName name="FDD_125_13" hidden="1">"A35430"</definedName>
    <definedName name="FDD_125_14" hidden="1">"A35795"</definedName>
    <definedName name="FDD_125_2" hidden="1">"A31412"</definedName>
    <definedName name="FDD_125_3" hidden="1">"A31777"</definedName>
    <definedName name="FDD_125_4" hidden="1">"A32142"</definedName>
    <definedName name="FDD_125_5" hidden="1">"A32508"</definedName>
    <definedName name="FDD_125_6" hidden="1">"A32873"</definedName>
    <definedName name="FDD_125_7" hidden="1">"A33238"</definedName>
    <definedName name="FDD_125_8" hidden="1">"A33603"</definedName>
    <definedName name="FDD_125_9" hidden="1">"A33969"</definedName>
    <definedName name="FDD_126_0" hidden="1">"A30681"</definedName>
    <definedName name="FDD_126_1" hidden="1">"A31047"</definedName>
    <definedName name="FDD_126_10" hidden="1">"A34334"</definedName>
    <definedName name="FDD_126_11" hidden="1">"A34699"</definedName>
    <definedName name="FDD_126_12" hidden="1">"A35064"</definedName>
    <definedName name="FDD_126_13" hidden="1">"A35430"</definedName>
    <definedName name="FDD_126_14" hidden="1">"A35795"</definedName>
    <definedName name="FDD_126_2" hidden="1">"A31412"</definedName>
    <definedName name="FDD_126_3" hidden="1">"A31777"</definedName>
    <definedName name="FDD_126_4" hidden="1">"A32142"</definedName>
    <definedName name="FDD_126_5" hidden="1">"A32508"</definedName>
    <definedName name="FDD_126_6" hidden="1">"A32873"</definedName>
    <definedName name="FDD_126_7" hidden="1">"A33238"</definedName>
    <definedName name="FDD_126_8" hidden="1">"A33603"</definedName>
    <definedName name="FDD_126_9" hidden="1">"A33969"</definedName>
    <definedName name="FDD_127_0" hidden="1">"A30681"</definedName>
    <definedName name="FDD_127_1" hidden="1">"A31047"</definedName>
    <definedName name="FDD_127_10" hidden="1">"A34334"</definedName>
    <definedName name="FDD_127_11" hidden="1">"A34699"</definedName>
    <definedName name="FDD_127_12" hidden="1">"A35064"</definedName>
    <definedName name="FDD_127_13" hidden="1">"A35430"</definedName>
    <definedName name="FDD_127_14" hidden="1">"A35795"</definedName>
    <definedName name="FDD_127_2" hidden="1">"A31412"</definedName>
    <definedName name="FDD_127_3" hidden="1">"A31777"</definedName>
    <definedName name="FDD_127_4" hidden="1">"A32142"</definedName>
    <definedName name="FDD_127_5" hidden="1">"A32508"</definedName>
    <definedName name="FDD_127_6" hidden="1">"A32873"</definedName>
    <definedName name="FDD_127_7" hidden="1">"A33238"</definedName>
    <definedName name="FDD_127_8" hidden="1">"A33603"</definedName>
    <definedName name="FDD_127_9" hidden="1">"A33969"</definedName>
    <definedName name="FDD_128_0" hidden="1">"A30681"</definedName>
    <definedName name="FDD_128_1" hidden="1">"A31047"</definedName>
    <definedName name="FDD_128_10" hidden="1">"A34334"</definedName>
    <definedName name="FDD_128_11" hidden="1">"A34699"</definedName>
    <definedName name="FDD_128_12" hidden="1">"A35064"</definedName>
    <definedName name="FDD_128_13" hidden="1">"A35430"</definedName>
    <definedName name="FDD_128_14" hidden="1">"A35795"</definedName>
    <definedName name="FDD_128_2" hidden="1">"A31412"</definedName>
    <definedName name="FDD_128_3" hidden="1">"A31777"</definedName>
    <definedName name="FDD_128_4" hidden="1">"A32142"</definedName>
    <definedName name="FDD_128_5" hidden="1">"A32508"</definedName>
    <definedName name="FDD_128_6" hidden="1">"A32873"</definedName>
    <definedName name="FDD_128_7" hidden="1">"A33238"</definedName>
    <definedName name="FDD_128_8" hidden="1">"A33603"</definedName>
    <definedName name="FDD_128_9" hidden="1">"A33969"</definedName>
    <definedName name="FDD_129_0" hidden="1">"A30681"</definedName>
    <definedName name="FDD_129_1" hidden="1">"A31047"</definedName>
    <definedName name="FDD_129_10" hidden="1">"A34334"</definedName>
    <definedName name="FDD_129_11" hidden="1">"A34699"</definedName>
    <definedName name="FDD_129_12" hidden="1">"A35064"</definedName>
    <definedName name="FDD_129_13" hidden="1">"A35430"</definedName>
    <definedName name="FDD_129_14" hidden="1">"A35795"</definedName>
    <definedName name="FDD_129_2" hidden="1">"A31412"</definedName>
    <definedName name="FDD_129_3" hidden="1">"A31777"</definedName>
    <definedName name="FDD_129_4" hidden="1">"A32142"</definedName>
    <definedName name="FDD_129_5" hidden="1">"A32508"</definedName>
    <definedName name="FDD_129_6" hidden="1">"A32873"</definedName>
    <definedName name="FDD_129_7" hidden="1">"A33238"</definedName>
    <definedName name="FDD_129_8" hidden="1">"A33603"</definedName>
    <definedName name="FDD_129_9" hidden="1">"A33969"</definedName>
    <definedName name="FDD_13_0" hidden="1">"A25569"</definedName>
    <definedName name="FDD_130_0" hidden="1">"A30681"</definedName>
    <definedName name="FDD_130_1" hidden="1">"A31047"</definedName>
    <definedName name="FDD_130_10" hidden="1">"A34334"</definedName>
    <definedName name="FDD_130_11" hidden="1">"A34699"</definedName>
    <definedName name="FDD_130_12" hidden="1">"A35064"</definedName>
    <definedName name="FDD_130_13" hidden="1">"A35430"</definedName>
    <definedName name="FDD_130_14" hidden="1">"A35795"</definedName>
    <definedName name="FDD_130_2" hidden="1">"A31412"</definedName>
    <definedName name="FDD_130_3" hidden="1">"A31777"</definedName>
    <definedName name="FDD_130_4" hidden="1">"A32142"</definedName>
    <definedName name="FDD_130_5" hidden="1">"A32508"</definedName>
    <definedName name="FDD_130_6" hidden="1">"A32873"</definedName>
    <definedName name="FDD_130_7" hidden="1">"A33238"</definedName>
    <definedName name="FDD_130_8" hidden="1">"A33603"</definedName>
    <definedName name="FDD_130_9" hidden="1">"A33969"</definedName>
    <definedName name="FDD_131_0" hidden="1">"A30681"</definedName>
    <definedName name="FDD_131_1" hidden="1">"A31047"</definedName>
    <definedName name="FDD_131_10" hidden="1">"A34334"</definedName>
    <definedName name="FDD_131_11" hidden="1">"A34699"</definedName>
    <definedName name="FDD_131_12" hidden="1">"A35064"</definedName>
    <definedName name="FDD_131_13" hidden="1">"A35430"</definedName>
    <definedName name="FDD_131_14" hidden="1">"A35795"</definedName>
    <definedName name="FDD_131_2" hidden="1">"A31412"</definedName>
    <definedName name="FDD_131_3" hidden="1">"A31777"</definedName>
    <definedName name="FDD_131_4" hidden="1">"A32142"</definedName>
    <definedName name="FDD_131_5" hidden="1">"A32508"</definedName>
    <definedName name="FDD_131_6" hidden="1">"A32873"</definedName>
    <definedName name="FDD_131_7" hidden="1">"A33238"</definedName>
    <definedName name="FDD_131_8" hidden="1">"A33603"</definedName>
    <definedName name="FDD_131_9" hidden="1">"A33969"</definedName>
    <definedName name="FDD_132_0" hidden="1">"U30681"</definedName>
    <definedName name="FDD_132_1" hidden="1">"U31047"</definedName>
    <definedName name="FDD_132_10" hidden="1">"U34334"</definedName>
    <definedName name="FDD_132_11" hidden="1">"U34699"</definedName>
    <definedName name="FDD_132_12" hidden="1">"U35064"</definedName>
    <definedName name="FDD_132_13" hidden="1">"U35430"</definedName>
    <definedName name="FDD_132_14" hidden="1">"U35795"</definedName>
    <definedName name="FDD_132_2" hidden="1">"U31412"</definedName>
    <definedName name="FDD_132_3" hidden="1">"U31777"</definedName>
    <definedName name="FDD_132_4" hidden="1">"U32142"</definedName>
    <definedName name="FDD_132_5" hidden="1">"U32508"</definedName>
    <definedName name="FDD_132_6" hidden="1">"U32873"</definedName>
    <definedName name="FDD_132_7" hidden="1">"U33238"</definedName>
    <definedName name="FDD_132_8" hidden="1">"U33603"</definedName>
    <definedName name="FDD_132_9" hidden="1">"U33969"</definedName>
    <definedName name="FDD_133_0" hidden="1">"A30681"</definedName>
    <definedName name="FDD_133_1" hidden="1">"A31047"</definedName>
    <definedName name="FDD_133_10" hidden="1">"A34334"</definedName>
    <definedName name="FDD_133_11" hidden="1">"A34699"</definedName>
    <definedName name="FDD_133_12" hidden="1">"A35064"</definedName>
    <definedName name="FDD_133_13" hidden="1">"A35430"</definedName>
    <definedName name="FDD_133_14" hidden="1">"A35795"</definedName>
    <definedName name="FDD_133_2" hidden="1">"A31412"</definedName>
    <definedName name="FDD_133_3" hidden="1">"A31777"</definedName>
    <definedName name="FDD_133_4" hidden="1">"A32142"</definedName>
    <definedName name="FDD_133_5" hidden="1">"A32508"</definedName>
    <definedName name="FDD_133_6" hidden="1">"A32873"</definedName>
    <definedName name="FDD_133_7" hidden="1">"A33238"</definedName>
    <definedName name="FDD_133_8" hidden="1">"A33603"</definedName>
    <definedName name="FDD_133_9" hidden="1">"A33969"</definedName>
    <definedName name="FDD_134_0" hidden="1">"A30681"</definedName>
    <definedName name="FDD_134_1" hidden="1">"A31047"</definedName>
    <definedName name="FDD_134_10" hidden="1">"A34334"</definedName>
    <definedName name="FDD_134_11" hidden="1">"A34699"</definedName>
    <definedName name="FDD_134_12" hidden="1">"A35064"</definedName>
    <definedName name="FDD_134_13" hidden="1">"A35430"</definedName>
    <definedName name="FDD_134_14" hidden="1">"A35795"</definedName>
    <definedName name="FDD_134_2" hidden="1">"A31412"</definedName>
    <definedName name="FDD_134_3" hidden="1">"A31777"</definedName>
    <definedName name="FDD_134_4" hidden="1">"A32142"</definedName>
    <definedName name="FDD_134_5" hidden="1">"A32508"</definedName>
    <definedName name="FDD_134_6" hidden="1">"A32873"</definedName>
    <definedName name="FDD_134_7" hidden="1">"A33238"</definedName>
    <definedName name="FDD_134_8" hidden="1">"A33603"</definedName>
    <definedName name="FDD_134_9" hidden="1">"A33969"</definedName>
    <definedName name="FDD_135_0" hidden="1">"A30681"</definedName>
    <definedName name="FDD_135_1" hidden="1">"A31047"</definedName>
    <definedName name="FDD_135_10" hidden="1">"A34334"</definedName>
    <definedName name="FDD_135_11" hidden="1">"A34699"</definedName>
    <definedName name="FDD_135_12" hidden="1">"A35064"</definedName>
    <definedName name="FDD_135_13" hidden="1">"A35430"</definedName>
    <definedName name="FDD_135_14" hidden="1">"A35795"</definedName>
    <definedName name="FDD_135_2" hidden="1">"A31412"</definedName>
    <definedName name="FDD_135_3" hidden="1">"A31777"</definedName>
    <definedName name="FDD_135_4" hidden="1">"A32142"</definedName>
    <definedName name="FDD_135_5" hidden="1">"A32508"</definedName>
    <definedName name="FDD_135_6" hidden="1">"A32873"</definedName>
    <definedName name="FDD_135_7" hidden="1">"A33238"</definedName>
    <definedName name="FDD_135_8" hidden="1">"A33603"</definedName>
    <definedName name="FDD_135_9" hidden="1">"A33969"</definedName>
    <definedName name="FDD_136_0" hidden="1">"A30681"</definedName>
    <definedName name="FDD_136_1" hidden="1">"A31047"</definedName>
    <definedName name="FDD_136_10" hidden="1">"A34334"</definedName>
    <definedName name="FDD_136_11" hidden="1">"A34699"</definedName>
    <definedName name="FDD_136_12" hidden="1">"A35064"</definedName>
    <definedName name="FDD_136_13" hidden="1">"A35430"</definedName>
    <definedName name="FDD_136_14" hidden="1">"A35795"</definedName>
    <definedName name="FDD_136_2" hidden="1">"A31412"</definedName>
    <definedName name="FDD_136_3" hidden="1">"A31777"</definedName>
    <definedName name="FDD_136_4" hidden="1">"A32142"</definedName>
    <definedName name="FDD_136_5" hidden="1">"A32508"</definedName>
    <definedName name="FDD_136_6" hidden="1">"A32873"</definedName>
    <definedName name="FDD_136_7" hidden="1">"A33238"</definedName>
    <definedName name="FDD_136_8" hidden="1">"A33603"</definedName>
    <definedName name="FDD_136_9" hidden="1">"A33969"</definedName>
    <definedName name="FDD_137_0" hidden="1">"A30681"</definedName>
    <definedName name="FDD_137_1" hidden="1">"A31047"</definedName>
    <definedName name="FDD_137_10" hidden="1">"A34334"</definedName>
    <definedName name="FDD_137_11" hidden="1">"A34699"</definedName>
    <definedName name="FDD_137_12" hidden="1">"A35064"</definedName>
    <definedName name="FDD_137_13" hidden="1">"A35430"</definedName>
    <definedName name="FDD_137_14" hidden="1">"A35795"</definedName>
    <definedName name="FDD_137_2" hidden="1">"A31412"</definedName>
    <definedName name="FDD_137_3" hidden="1">"A31777"</definedName>
    <definedName name="FDD_137_4" hidden="1">"A32142"</definedName>
    <definedName name="FDD_137_5" hidden="1">"A32508"</definedName>
    <definedName name="FDD_137_6" hidden="1">"A32873"</definedName>
    <definedName name="FDD_137_7" hidden="1">"A33238"</definedName>
    <definedName name="FDD_137_8" hidden="1">"A33603"</definedName>
    <definedName name="FDD_137_9" hidden="1">"A33969"</definedName>
    <definedName name="FDD_138_0" hidden="1">"A30681"</definedName>
    <definedName name="FDD_138_1" hidden="1">"A31047"</definedName>
    <definedName name="FDD_138_10" hidden="1">"A34334"</definedName>
    <definedName name="FDD_138_11" hidden="1">"A34699"</definedName>
    <definedName name="FDD_138_12" hidden="1">"A35064"</definedName>
    <definedName name="FDD_138_13" hidden="1">"A35430"</definedName>
    <definedName name="FDD_138_14" hidden="1">"A35795"</definedName>
    <definedName name="FDD_138_2" hidden="1">"A31412"</definedName>
    <definedName name="FDD_138_3" hidden="1">"A31777"</definedName>
    <definedName name="FDD_138_4" hidden="1">"A32142"</definedName>
    <definedName name="FDD_138_5" hidden="1">"A32508"</definedName>
    <definedName name="FDD_138_6" hidden="1">"A32873"</definedName>
    <definedName name="FDD_138_7" hidden="1">"A33238"</definedName>
    <definedName name="FDD_138_8" hidden="1">"A33603"</definedName>
    <definedName name="FDD_138_9" hidden="1">"A33969"</definedName>
    <definedName name="FDD_139_0" hidden="1">"A30681"</definedName>
    <definedName name="FDD_139_1" hidden="1">"A31047"</definedName>
    <definedName name="FDD_139_10" hidden="1">"U34334"</definedName>
    <definedName name="FDD_139_11" hidden="1">"U34699"</definedName>
    <definedName name="FDD_139_12" hidden="1">"U35064"</definedName>
    <definedName name="FDD_139_13" hidden="1">"U35430"</definedName>
    <definedName name="FDD_139_14" hidden="1">"U35795"</definedName>
    <definedName name="FDD_139_2" hidden="1">"A31412"</definedName>
    <definedName name="FDD_139_3" hidden="1">"U31777"</definedName>
    <definedName name="FDD_139_4" hidden="1">"U32142"</definedName>
    <definedName name="FDD_139_5" hidden="1">"U32508"</definedName>
    <definedName name="FDD_139_6" hidden="1">"U32873"</definedName>
    <definedName name="FDD_139_7" hidden="1">"U33238"</definedName>
    <definedName name="FDD_139_8" hidden="1">"U33603"</definedName>
    <definedName name="FDD_139_9" hidden="1">"U33969"</definedName>
    <definedName name="FDD_14_0" hidden="1">"A25569"</definedName>
    <definedName name="FDD_140_0" hidden="1">"A25569"</definedName>
    <definedName name="FDD_141_0" hidden="1">"A30681"</definedName>
    <definedName name="FDD_141_1" hidden="1">"A31047"</definedName>
    <definedName name="FDD_141_10" hidden="1">"A34334"</definedName>
    <definedName name="FDD_141_11" hidden="1">"A34699"</definedName>
    <definedName name="FDD_141_12" hidden="1">"A35064"</definedName>
    <definedName name="FDD_141_13" hidden="1">"A35430"</definedName>
    <definedName name="FDD_141_14" hidden="1">"A35795"</definedName>
    <definedName name="FDD_141_2" hidden="1">"A31412"</definedName>
    <definedName name="FDD_141_3" hidden="1">"A31777"</definedName>
    <definedName name="FDD_141_4" hidden="1">"A32142"</definedName>
    <definedName name="FDD_141_5" hidden="1">"A32508"</definedName>
    <definedName name="FDD_141_6" hidden="1">"A32873"</definedName>
    <definedName name="FDD_141_7" hidden="1">"A33238"</definedName>
    <definedName name="FDD_141_8" hidden="1">"A33603"</definedName>
    <definedName name="FDD_141_9" hidden="1">"A33969"</definedName>
    <definedName name="FDD_142_0" hidden="1">"A30681"</definedName>
    <definedName name="FDD_142_1" hidden="1">"A31047"</definedName>
    <definedName name="FDD_142_10" hidden="1">"A34334"</definedName>
    <definedName name="FDD_142_11" hidden="1">"A34699"</definedName>
    <definedName name="FDD_142_12" hidden="1">"A35064"</definedName>
    <definedName name="FDD_142_13" hidden="1">"A35430"</definedName>
    <definedName name="FDD_142_14" hidden="1">"A35795"</definedName>
    <definedName name="FDD_142_2" hidden="1">"A31412"</definedName>
    <definedName name="FDD_142_3" hidden="1">"A31777"</definedName>
    <definedName name="FDD_142_4" hidden="1">"A32142"</definedName>
    <definedName name="FDD_142_5" hidden="1">"A32508"</definedName>
    <definedName name="FDD_142_6" hidden="1">"A32873"</definedName>
    <definedName name="FDD_142_7" hidden="1">"A33238"</definedName>
    <definedName name="FDD_142_8" hidden="1">"A33603"</definedName>
    <definedName name="FDD_142_9" hidden="1">"A33969"</definedName>
    <definedName name="FDD_143_0" hidden="1">"A30681"</definedName>
    <definedName name="FDD_143_1" hidden="1">"A31047"</definedName>
    <definedName name="FDD_143_10" hidden="1">"A34334"</definedName>
    <definedName name="FDD_143_11" hidden="1">"A34699"</definedName>
    <definedName name="FDD_143_12" hidden="1">"A35064"</definedName>
    <definedName name="FDD_143_13" hidden="1">"A35430"</definedName>
    <definedName name="FDD_143_14" hidden="1">"A35795"</definedName>
    <definedName name="FDD_143_2" hidden="1">"A31412"</definedName>
    <definedName name="FDD_143_3" hidden="1">"A31777"</definedName>
    <definedName name="FDD_143_4" hidden="1">"A32142"</definedName>
    <definedName name="FDD_143_5" hidden="1">"A32508"</definedName>
    <definedName name="FDD_143_6" hidden="1">"A32873"</definedName>
    <definedName name="FDD_143_7" hidden="1">"A33238"</definedName>
    <definedName name="FDD_143_8" hidden="1">"A33603"</definedName>
    <definedName name="FDD_143_9" hidden="1">"A33969"</definedName>
    <definedName name="FDD_144_0" hidden="1">"A30681"</definedName>
    <definedName name="FDD_144_1" hidden="1">"A31047"</definedName>
    <definedName name="FDD_144_10" hidden="1">"A34334"</definedName>
    <definedName name="FDD_144_11" hidden="1">"A34699"</definedName>
    <definedName name="FDD_144_12" hidden="1">"A35064"</definedName>
    <definedName name="FDD_144_13" hidden="1">"A35430"</definedName>
    <definedName name="FDD_144_14" hidden="1">"A35795"</definedName>
    <definedName name="FDD_144_2" hidden="1">"A31412"</definedName>
    <definedName name="FDD_144_3" hidden="1">"A31777"</definedName>
    <definedName name="FDD_144_4" hidden="1">"A32142"</definedName>
    <definedName name="FDD_144_5" hidden="1">"A32508"</definedName>
    <definedName name="FDD_144_6" hidden="1">"A32873"</definedName>
    <definedName name="FDD_144_7" hidden="1">"A33238"</definedName>
    <definedName name="FDD_144_8" hidden="1">"A33603"</definedName>
    <definedName name="FDD_144_9" hidden="1">"A33969"</definedName>
    <definedName name="FDD_145_0" hidden="1">"A30681"</definedName>
    <definedName name="FDD_145_1" hidden="1">"A31047"</definedName>
    <definedName name="FDD_145_10" hidden="1">"A34334"</definedName>
    <definedName name="FDD_145_11" hidden="1">"A34699"</definedName>
    <definedName name="FDD_145_12" hidden="1">"A35064"</definedName>
    <definedName name="FDD_145_13" hidden="1">"A35430"</definedName>
    <definedName name="FDD_145_14" hidden="1">"A35795"</definedName>
    <definedName name="FDD_145_2" hidden="1">"A31412"</definedName>
    <definedName name="FDD_145_3" hidden="1">"A31777"</definedName>
    <definedName name="FDD_145_4" hidden="1">"A32142"</definedName>
    <definedName name="FDD_145_5" hidden="1">"A32508"</definedName>
    <definedName name="FDD_145_6" hidden="1">"A32873"</definedName>
    <definedName name="FDD_145_7" hidden="1">"A33238"</definedName>
    <definedName name="FDD_145_8" hidden="1">"A33603"</definedName>
    <definedName name="FDD_145_9" hidden="1">"A33969"</definedName>
    <definedName name="FDD_146_0" hidden="1">"A30681"</definedName>
    <definedName name="FDD_146_1" hidden="1">"A31047"</definedName>
    <definedName name="FDD_146_10" hidden="1">"A34334"</definedName>
    <definedName name="FDD_146_11" hidden="1">"A34699"</definedName>
    <definedName name="FDD_146_12" hidden="1">"A35064"</definedName>
    <definedName name="FDD_146_13" hidden="1">"A35430"</definedName>
    <definedName name="FDD_146_14" hidden="1">"A35795"</definedName>
    <definedName name="FDD_146_2" hidden="1">"A31412"</definedName>
    <definedName name="FDD_146_3" hidden="1">"A31777"</definedName>
    <definedName name="FDD_146_4" hidden="1">"A32142"</definedName>
    <definedName name="FDD_146_5" hidden="1">"A32508"</definedName>
    <definedName name="FDD_146_6" hidden="1">"A32873"</definedName>
    <definedName name="FDD_146_7" hidden="1">"A33238"</definedName>
    <definedName name="FDD_146_8" hidden="1">"A33603"</definedName>
    <definedName name="FDD_146_9" hidden="1">"A33969"</definedName>
    <definedName name="FDD_147_0" hidden="1">"U30681"</definedName>
    <definedName name="FDD_147_1" hidden="1">"U31047"</definedName>
    <definedName name="FDD_147_10" hidden="1">"U34334"</definedName>
    <definedName name="FDD_147_11" hidden="1">"U34699"</definedName>
    <definedName name="FDD_147_12" hidden="1">"U35064"</definedName>
    <definedName name="FDD_147_13" hidden="1">"U35430"</definedName>
    <definedName name="FDD_147_14" hidden="1">"U35795"</definedName>
    <definedName name="FDD_147_2" hidden="1">"U31412"</definedName>
    <definedName name="FDD_147_3" hidden="1">"U31777"</definedName>
    <definedName name="FDD_147_4" hidden="1">"U32142"</definedName>
    <definedName name="FDD_147_5" hidden="1">"U32508"</definedName>
    <definedName name="FDD_147_6" hidden="1">"U32873"</definedName>
    <definedName name="FDD_147_7" hidden="1">"U33238"</definedName>
    <definedName name="FDD_147_8" hidden="1">"U33603"</definedName>
    <definedName name="FDD_147_9" hidden="1">"U33969"</definedName>
    <definedName name="FDD_148_0" hidden="1">"A30681"</definedName>
    <definedName name="FDD_148_1" hidden="1">"A31047"</definedName>
    <definedName name="FDD_148_10" hidden="1">"A34334"</definedName>
    <definedName name="FDD_148_11" hidden="1">"A34699"</definedName>
    <definedName name="FDD_148_12" hidden="1">"A35064"</definedName>
    <definedName name="FDD_148_13" hidden="1">"A35430"</definedName>
    <definedName name="FDD_148_14" hidden="1">"A35795"</definedName>
    <definedName name="FDD_148_2" hidden="1">"A31412"</definedName>
    <definedName name="FDD_148_3" hidden="1">"A31777"</definedName>
    <definedName name="FDD_148_4" hidden="1">"A32142"</definedName>
    <definedName name="FDD_148_5" hidden="1">"A32508"</definedName>
    <definedName name="FDD_148_6" hidden="1">"A32873"</definedName>
    <definedName name="FDD_148_7" hidden="1">"A33238"</definedName>
    <definedName name="FDD_148_8" hidden="1">"A33603"</definedName>
    <definedName name="FDD_148_9" hidden="1">"A33969"</definedName>
    <definedName name="FDD_149_0" hidden="1">"U30681"</definedName>
    <definedName name="FDD_149_1" hidden="1">"U31047"</definedName>
    <definedName name="FDD_149_10" hidden="1">"U34334"</definedName>
    <definedName name="FDD_149_11" hidden="1">"U34699"</definedName>
    <definedName name="FDD_149_12" hidden="1">"U35064"</definedName>
    <definedName name="FDD_149_13" hidden="1">"U35430"</definedName>
    <definedName name="FDD_149_14" hidden="1">"A35795"</definedName>
    <definedName name="FDD_149_2" hidden="1">"U31412"</definedName>
    <definedName name="FDD_149_3" hidden="1">"U31777"</definedName>
    <definedName name="FDD_149_4" hidden="1">"U32142"</definedName>
    <definedName name="FDD_149_5" hidden="1">"U32508"</definedName>
    <definedName name="FDD_149_6" hidden="1">"U32873"</definedName>
    <definedName name="FDD_149_7" hidden="1">"U33238"</definedName>
    <definedName name="FDD_149_8" hidden="1">"U33603"</definedName>
    <definedName name="FDD_149_9" hidden="1">"U33969"</definedName>
    <definedName name="FDD_15_0" hidden="1">"A25569"</definedName>
    <definedName name="FDD_151_0" hidden="1">"A30681"</definedName>
    <definedName name="FDD_151_1" hidden="1">"A31047"</definedName>
    <definedName name="FDD_151_10" hidden="1">"A34334"</definedName>
    <definedName name="FDD_151_11" hidden="1">"A34699"</definedName>
    <definedName name="FDD_151_12" hidden="1">"A35064"</definedName>
    <definedName name="FDD_151_13" hidden="1">"A35430"</definedName>
    <definedName name="FDD_151_14" hidden="1">"A35795"</definedName>
    <definedName name="FDD_151_2" hidden="1">"A31412"</definedName>
    <definedName name="FDD_151_3" hidden="1">"A31777"</definedName>
    <definedName name="FDD_151_4" hidden="1">"A32142"</definedName>
    <definedName name="FDD_151_5" hidden="1">"A32508"</definedName>
    <definedName name="FDD_151_6" hidden="1">"A32873"</definedName>
    <definedName name="FDD_151_7" hidden="1">"A33238"</definedName>
    <definedName name="FDD_151_8" hidden="1">"A33603"</definedName>
    <definedName name="FDD_151_9" hidden="1">"A33969"</definedName>
    <definedName name="FDD_152_0" hidden="1">"A30681"</definedName>
    <definedName name="FDD_152_1" hidden="1">"A31047"</definedName>
    <definedName name="FDD_152_10" hidden="1">"A34334"</definedName>
    <definedName name="FDD_152_11" hidden="1">"A34699"</definedName>
    <definedName name="FDD_152_12" hidden="1">"A35064"</definedName>
    <definedName name="FDD_152_13" hidden="1">"A35430"</definedName>
    <definedName name="FDD_152_14" hidden="1">"A35795"</definedName>
    <definedName name="FDD_152_15" hidden="1">"E36160"</definedName>
    <definedName name="FDD_152_2" hidden="1">"A31412"</definedName>
    <definedName name="FDD_152_3" hidden="1">"A31777"</definedName>
    <definedName name="FDD_152_4" hidden="1">"A32142"</definedName>
    <definedName name="FDD_152_5" hidden="1">"A32508"</definedName>
    <definedName name="FDD_152_6" hidden="1">"A32873"</definedName>
    <definedName name="FDD_152_7" hidden="1">"A33238"</definedName>
    <definedName name="FDD_152_8" hidden="1">"A33603"</definedName>
    <definedName name="FDD_152_9" hidden="1">"A33969"</definedName>
    <definedName name="FDD_153_0" hidden="1">"A30681"</definedName>
    <definedName name="FDD_153_1" hidden="1">"A31047"</definedName>
    <definedName name="FDD_153_10" hidden="1">"A34334"</definedName>
    <definedName name="FDD_153_11" hidden="1">"A34699"</definedName>
    <definedName name="FDD_153_12" hidden="1">"A35064"</definedName>
    <definedName name="FDD_153_13" hidden="1">"A35430"</definedName>
    <definedName name="FDD_153_14" hidden="1">"A35795"</definedName>
    <definedName name="FDD_153_2" hidden="1">"A31412"</definedName>
    <definedName name="FDD_153_3" hidden="1">"A31777"</definedName>
    <definedName name="FDD_153_4" hidden="1">"A32142"</definedName>
    <definedName name="FDD_153_5" hidden="1">"A32508"</definedName>
    <definedName name="FDD_153_6" hidden="1">"A32873"</definedName>
    <definedName name="FDD_153_7" hidden="1">"A33238"</definedName>
    <definedName name="FDD_153_8" hidden="1">"A33603"</definedName>
    <definedName name="FDD_153_9" hidden="1">"A33969"</definedName>
    <definedName name="FDD_154_0" hidden="1">"A30681"</definedName>
    <definedName name="FDD_154_1" hidden="1">"A31047"</definedName>
    <definedName name="FDD_154_10" hidden="1">"A34334"</definedName>
    <definedName name="FDD_154_11" hidden="1">"A34699"</definedName>
    <definedName name="FDD_154_12" hidden="1">"A35064"</definedName>
    <definedName name="FDD_154_13" hidden="1">"A35430"</definedName>
    <definedName name="FDD_154_14" hidden="1">"A35795"</definedName>
    <definedName name="FDD_154_2" hidden="1">"A31412"</definedName>
    <definedName name="FDD_154_3" hidden="1">"A31777"</definedName>
    <definedName name="FDD_154_4" hidden="1">"A32142"</definedName>
    <definedName name="FDD_154_5" hidden="1">"A32508"</definedName>
    <definedName name="FDD_154_6" hidden="1">"A32873"</definedName>
    <definedName name="FDD_154_7" hidden="1">"A33238"</definedName>
    <definedName name="FDD_154_8" hidden="1">"A33603"</definedName>
    <definedName name="FDD_154_9" hidden="1">"A33969"</definedName>
    <definedName name="FDD_155_0" hidden="1">"A25569"</definedName>
    <definedName name="FDD_156_0" hidden="1">"A30681"</definedName>
    <definedName name="FDD_156_1" hidden="1">"A31047"</definedName>
    <definedName name="FDD_156_10" hidden="1">"A34334"</definedName>
    <definedName name="FDD_156_11" hidden="1">"A34699"</definedName>
    <definedName name="FDD_156_12" hidden="1">"A35064"</definedName>
    <definedName name="FDD_156_13" hidden="1">"A35430"</definedName>
    <definedName name="FDD_156_14" hidden="1">"A35795"</definedName>
    <definedName name="FDD_156_15" hidden="1">"E36160"</definedName>
    <definedName name="FDD_156_2" hidden="1">"A31412"</definedName>
    <definedName name="FDD_156_3" hidden="1">"A31777"</definedName>
    <definedName name="FDD_156_4" hidden="1">"A32142"</definedName>
    <definedName name="FDD_156_5" hidden="1">"A32508"</definedName>
    <definedName name="FDD_156_6" hidden="1">"A32873"</definedName>
    <definedName name="FDD_156_7" hidden="1">"A33238"</definedName>
    <definedName name="FDD_156_8" hidden="1">"A33603"</definedName>
    <definedName name="FDD_156_9" hidden="1">"A33969"</definedName>
    <definedName name="FDD_157_0" hidden="1">"A30681"</definedName>
    <definedName name="FDD_157_1" hidden="1">"A31047"</definedName>
    <definedName name="FDD_157_10" hidden="1">"A34334"</definedName>
    <definedName name="FDD_157_11" hidden="1">"A34699"</definedName>
    <definedName name="FDD_157_12" hidden="1">"A35064"</definedName>
    <definedName name="FDD_157_13" hidden="1">"A35430"</definedName>
    <definedName name="FDD_157_14" hidden="1">"A35795"</definedName>
    <definedName name="FDD_157_2" hidden="1">"A31412"</definedName>
    <definedName name="FDD_157_3" hidden="1">"A31777"</definedName>
    <definedName name="FDD_157_4" hidden="1">"A32142"</definedName>
    <definedName name="FDD_157_5" hidden="1">"A32508"</definedName>
    <definedName name="FDD_157_6" hidden="1">"A32873"</definedName>
    <definedName name="FDD_157_7" hidden="1">"A33238"</definedName>
    <definedName name="FDD_157_8" hidden="1">"A33603"</definedName>
    <definedName name="FDD_157_9" hidden="1">"A33969"</definedName>
    <definedName name="FDD_158_0" hidden="1">"A30681"</definedName>
    <definedName name="FDD_158_1" hidden="1">"A31047"</definedName>
    <definedName name="FDD_158_10" hidden="1">"A34334"</definedName>
    <definedName name="FDD_158_11" hidden="1">"A34699"</definedName>
    <definedName name="FDD_158_12" hidden="1">"A35064"</definedName>
    <definedName name="FDD_158_13" hidden="1">"A35430"</definedName>
    <definedName name="FDD_158_14" hidden="1">"A35795"</definedName>
    <definedName name="FDD_158_15" hidden="1">"E36160"</definedName>
    <definedName name="FDD_158_2" hidden="1">"A31412"</definedName>
    <definedName name="FDD_158_3" hidden="1">"A31777"</definedName>
    <definedName name="FDD_158_4" hidden="1">"A32142"</definedName>
    <definedName name="FDD_158_5" hidden="1">"A32508"</definedName>
    <definedName name="FDD_158_6" hidden="1">"A32873"</definedName>
    <definedName name="FDD_158_7" hidden="1">"A33238"</definedName>
    <definedName name="FDD_158_8" hidden="1">"A33603"</definedName>
    <definedName name="FDD_158_9" hidden="1">"A33969"</definedName>
    <definedName name="FDD_159_0" hidden="1">"A30681"</definedName>
    <definedName name="FDD_159_1" hidden="1">"A31047"</definedName>
    <definedName name="FDD_159_10" hidden="1">"A34334"</definedName>
    <definedName name="FDD_159_11" hidden="1">"A34699"</definedName>
    <definedName name="FDD_159_12" hidden="1">"A35064"</definedName>
    <definedName name="FDD_159_13" hidden="1">"A35430"</definedName>
    <definedName name="FDD_159_14" hidden="1">"A35795"</definedName>
    <definedName name="FDD_159_2" hidden="1">"A31412"</definedName>
    <definedName name="FDD_159_3" hidden="1">"A31777"</definedName>
    <definedName name="FDD_159_4" hidden="1">"A32142"</definedName>
    <definedName name="FDD_159_5" hidden="1">"A32508"</definedName>
    <definedName name="FDD_159_6" hidden="1">"A32873"</definedName>
    <definedName name="FDD_159_7" hidden="1">"A33238"</definedName>
    <definedName name="FDD_159_8" hidden="1">"A33603"</definedName>
    <definedName name="FDD_159_9" hidden="1">"A33969"</definedName>
    <definedName name="FDD_16_0" hidden="1">"A25569"</definedName>
    <definedName name="FDD_160_0" hidden="1">"A30681"</definedName>
    <definedName name="FDD_160_1" hidden="1">"A31047"</definedName>
    <definedName name="FDD_160_10" hidden="1">"A34334"</definedName>
    <definedName name="FDD_160_11" hidden="1">"A34699"</definedName>
    <definedName name="FDD_160_12" hidden="1">"A35064"</definedName>
    <definedName name="FDD_160_13" hidden="1">"A35430"</definedName>
    <definedName name="FDD_160_14" hidden="1">"A35795"</definedName>
    <definedName name="FDD_160_15" hidden="1">"E36160"</definedName>
    <definedName name="FDD_160_2" hidden="1">"A31412"</definedName>
    <definedName name="FDD_160_3" hidden="1">"A31777"</definedName>
    <definedName name="FDD_160_4" hidden="1">"A32142"</definedName>
    <definedName name="FDD_160_5" hidden="1">"A32508"</definedName>
    <definedName name="FDD_160_6" hidden="1">"A32873"</definedName>
    <definedName name="FDD_160_7" hidden="1">"A33238"</definedName>
    <definedName name="FDD_160_8" hidden="1">"A33603"</definedName>
    <definedName name="FDD_160_9" hidden="1">"A33969"</definedName>
    <definedName name="FDD_161_0" hidden="1">"A30681"</definedName>
    <definedName name="FDD_161_1" hidden="1">"A31047"</definedName>
    <definedName name="FDD_161_10" hidden="1">"A34334"</definedName>
    <definedName name="FDD_161_11" hidden="1">"A34699"</definedName>
    <definedName name="FDD_161_12" hidden="1">"A35064"</definedName>
    <definedName name="FDD_161_13" hidden="1">"A35430"</definedName>
    <definedName name="FDD_161_14" hidden="1">"A35795"</definedName>
    <definedName name="FDD_161_2" hidden="1">"A31412"</definedName>
    <definedName name="FDD_161_3" hidden="1">"A31777"</definedName>
    <definedName name="FDD_161_4" hidden="1">"A32142"</definedName>
    <definedName name="FDD_161_5" hidden="1">"A32508"</definedName>
    <definedName name="FDD_161_6" hidden="1">"A32873"</definedName>
    <definedName name="FDD_161_7" hidden="1">"A33238"</definedName>
    <definedName name="FDD_161_8" hidden="1">"A33603"</definedName>
    <definedName name="FDD_161_9" hidden="1">"A33969"</definedName>
    <definedName name="FDD_162_0" hidden="1">"A30681"</definedName>
    <definedName name="FDD_162_1" hidden="1">"A31047"</definedName>
    <definedName name="FDD_162_10" hidden="1">"A34334"</definedName>
    <definedName name="FDD_162_11" hidden="1">"A34699"</definedName>
    <definedName name="FDD_162_12" hidden="1">"A35064"</definedName>
    <definedName name="FDD_162_13" hidden="1">"A35430"</definedName>
    <definedName name="FDD_162_14" hidden="1">"A35795"</definedName>
    <definedName name="FDD_162_2" hidden="1">"A31412"</definedName>
    <definedName name="FDD_162_3" hidden="1">"A31777"</definedName>
    <definedName name="FDD_162_4" hidden="1">"A32142"</definedName>
    <definedName name="FDD_162_5" hidden="1">"A32508"</definedName>
    <definedName name="FDD_162_6" hidden="1">"A32873"</definedName>
    <definedName name="FDD_162_7" hidden="1">"A33238"</definedName>
    <definedName name="FDD_162_8" hidden="1">"A33603"</definedName>
    <definedName name="FDD_162_9" hidden="1">"A33969"</definedName>
    <definedName name="FDD_163_0" hidden="1">"A30681"</definedName>
    <definedName name="FDD_163_1" hidden="1">"A31047"</definedName>
    <definedName name="FDD_163_10" hidden="1">"A34334"</definedName>
    <definedName name="FDD_163_11" hidden="1">"A34699"</definedName>
    <definedName name="FDD_163_12" hidden="1">"A35064"</definedName>
    <definedName name="FDD_163_13" hidden="1">"A35430"</definedName>
    <definedName name="FDD_163_14" hidden="1">"A35795"</definedName>
    <definedName name="FDD_163_2" hidden="1">"A31412"</definedName>
    <definedName name="FDD_163_3" hidden="1">"A31777"</definedName>
    <definedName name="FDD_163_4" hidden="1">"A32142"</definedName>
    <definedName name="FDD_163_5" hidden="1">"A32508"</definedName>
    <definedName name="FDD_163_6" hidden="1">"A32873"</definedName>
    <definedName name="FDD_163_7" hidden="1">"A33238"</definedName>
    <definedName name="FDD_163_8" hidden="1">"A33603"</definedName>
    <definedName name="FDD_163_9" hidden="1">"A33969"</definedName>
    <definedName name="FDD_164_0" hidden="1">"A25569"</definedName>
    <definedName name="FDD_165_0" hidden="1">"A30681"</definedName>
    <definedName name="FDD_165_1" hidden="1">"A31047"</definedName>
    <definedName name="FDD_165_10" hidden="1">"A34334"</definedName>
    <definedName name="FDD_165_11" hidden="1">"A34699"</definedName>
    <definedName name="FDD_165_12" hidden="1">"A35064"</definedName>
    <definedName name="FDD_165_13" hidden="1">"A35430"</definedName>
    <definedName name="FDD_165_14" hidden="1">"A35795"</definedName>
    <definedName name="FDD_165_2" hidden="1">"A31412"</definedName>
    <definedName name="FDD_165_3" hidden="1">"A31777"</definedName>
    <definedName name="FDD_165_4" hidden="1">"A32142"</definedName>
    <definedName name="FDD_165_5" hidden="1">"A32508"</definedName>
    <definedName name="FDD_165_6" hidden="1">"A32873"</definedName>
    <definedName name="FDD_165_7" hidden="1">"A33238"</definedName>
    <definedName name="FDD_165_8" hidden="1">"A33603"</definedName>
    <definedName name="FDD_165_9" hidden="1">"A33969"</definedName>
    <definedName name="FDD_166_0" hidden="1">"A30681"</definedName>
    <definedName name="FDD_166_1" hidden="1">"A31047"</definedName>
    <definedName name="FDD_166_10" hidden="1">"A34334"</definedName>
    <definedName name="FDD_166_11" hidden="1">"A34699"</definedName>
    <definedName name="FDD_166_12" hidden="1">"A35064"</definedName>
    <definedName name="FDD_166_13" hidden="1">"A35430"</definedName>
    <definedName name="FDD_166_14" hidden="1">"A35795"</definedName>
    <definedName name="FDD_166_2" hidden="1">"A31412"</definedName>
    <definedName name="FDD_166_3" hidden="1">"A31777"</definedName>
    <definedName name="FDD_166_4" hidden="1">"A32142"</definedName>
    <definedName name="FDD_166_5" hidden="1">"A32508"</definedName>
    <definedName name="FDD_166_6" hidden="1">"A32873"</definedName>
    <definedName name="FDD_166_7" hidden="1">"A33238"</definedName>
    <definedName name="FDD_166_8" hidden="1">"A33603"</definedName>
    <definedName name="FDD_166_9" hidden="1">"A33969"</definedName>
    <definedName name="FDD_167_0" hidden="1">"A30681"</definedName>
    <definedName name="FDD_167_1" hidden="1">"A31047"</definedName>
    <definedName name="FDD_167_10" hidden="1">"A34334"</definedName>
    <definedName name="FDD_167_11" hidden="1">"A34699"</definedName>
    <definedName name="FDD_167_12" hidden="1">"A35064"</definedName>
    <definedName name="FDD_167_13" hidden="1">"A35430"</definedName>
    <definedName name="FDD_167_14" hidden="1">"A35795"</definedName>
    <definedName name="FDD_167_2" hidden="1">"A31412"</definedName>
    <definedName name="FDD_167_3" hidden="1">"A31777"</definedName>
    <definedName name="FDD_167_4" hidden="1">"A32142"</definedName>
    <definedName name="FDD_167_5" hidden="1">"A32508"</definedName>
    <definedName name="FDD_167_6" hidden="1">"A32873"</definedName>
    <definedName name="FDD_167_7" hidden="1">"A33238"</definedName>
    <definedName name="FDD_167_8" hidden="1">"A33603"</definedName>
    <definedName name="FDD_167_9" hidden="1">"A33969"</definedName>
    <definedName name="FDD_168_0" hidden="1">"E36160"</definedName>
    <definedName name="FDD_168_1" hidden="1">"E36525"</definedName>
    <definedName name="FDD_168_2" hidden="1">"E36891"</definedName>
    <definedName name="FDD_169_0" hidden="1">"A30681"</definedName>
    <definedName name="FDD_169_1" hidden="1">"A31047"</definedName>
    <definedName name="FDD_169_10" hidden="1">"A34334"</definedName>
    <definedName name="FDD_169_11" hidden="1">"A34699"</definedName>
    <definedName name="FDD_169_12" hidden="1">"A35064"</definedName>
    <definedName name="FDD_169_13" hidden="1">"A35430"</definedName>
    <definedName name="FDD_169_14" hidden="1">"A35795"</definedName>
    <definedName name="FDD_169_2" hidden="1">"A31412"</definedName>
    <definedName name="FDD_169_3" hidden="1">"A31777"</definedName>
    <definedName name="FDD_169_4" hidden="1">"A32142"</definedName>
    <definedName name="FDD_169_5" hidden="1">"A32508"</definedName>
    <definedName name="FDD_169_6" hidden="1">"A32873"</definedName>
    <definedName name="FDD_169_7" hidden="1">"A33238"</definedName>
    <definedName name="FDD_169_8" hidden="1">"A33603"</definedName>
    <definedName name="FDD_169_9" hidden="1">"A33969"</definedName>
    <definedName name="FDD_17_0" hidden="1">"A25569"</definedName>
    <definedName name="FDD_170_0" hidden="1">"A30681"</definedName>
    <definedName name="FDD_170_1" hidden="1">"A31047"</definedName>
    <definedName name="FDD_170_10" hidden="1">"A34334"</definedName>
    <definedName name="FDD_170_11" hidden="1">"A34699"</definedName>
    <definedName name="FDD_170_12" hidden="1">"A35064"</definedName>
    <definedName name="FDD_170_13" hidden="1">"A35430"</definedName>
    <definedName name="FDD_170_14" hidden="1">"A35795"</definedName>
    <definedName name="FDD_170_2" hidden="1">"A31412"</definedName>
    <definedName name="FDD_170_3" hidden="1">"A31777"</definedName>
    <definedName name="FDD_170_4" hidden="1">"A32142"</definedName>
    <definedName name="FDD_170_5" hidden="1">"A32508"</definedName>
    <definedName name="FDD_170_6" hidden="1">"A32873"</definedName>
    <definedName name="FDD_170_7" hidden="1">"A33238"</definedName>
    <definedName name="FDD_170_8" hidden="1">"A33603"</definedName>
    <definedName name="FDD_170_9" hidden="1">"A33969"</definedName>
    <definedName name="FDD_171_0" hidden="1">"A30681"</definedName>
    <definedName name="FDD_171_1" hidden="1">"A31047"</definedName>
    <definedName name="FDD_171_10" hidden="1">"A34334"</definedName>
    <definedName name="FDD_171_11" hidden="1">"A34699"</definedName>
    <definedName name="FDD_171_12" hidden="1">"A35064"</definedName>
    <definedName name="FDD_171_13" hidden="1">"A35430"</definedName>
    <definedName name="FDD_171_14" hidden="1">"A35795"</definedName>
    <definedName name="FDD_171_2" hidden="1">"A31412"</definedName>
    <definedName name="FDD_171_3" hidden="1">"A31777"</definedName>
    <definedName name="FDD_171_4" hidden="1">"A32142"</definedName>
    <definedName name="FDD_171_5" hidden="1">"A32508"</definedName>
    <definedName name="FDD_171_6" hidden="1">"A32873"</definedName>
    <definedName name="FDD_171_7" hidden="1">"A33238"</definedName>
    <definedName name="FDD_171_8" hidden="1">"A33603"</definedName>
    <definedName name="FDD_171_9" hidden="1">"A33969"</definedName>
    <definedName name="FDD_172_0" hidden="1">"A30681"</definedName>
    <definedName name="FDD_172_1" hidden="1">"A31047"</definedName>
    <definedName name="FDD_172_10" hidden="1">"A34334"</definedName>
    <definedName name="FDD_172_11" hidden="1">"A34699"</definedName>
    <definedName name="FDD_172_12" hidden="1">"A35064"</definedName>
    <definedName name="FDD_172_13" hidden="1">"A35430"</definedName>
    <definedName name="FDD_172_14" hidden="1">"A35795"</definedName>
    <definedName name="FDD_172_2" hidden="1">"A31412"</definedName>
    <definedName name="FDD_172_3" hidden="1">"A31777"</definedName>
    <definedName name="FDD_172_4" hidden="1">"A32142"</definedName>
    <definedName name="FDD_172_5" hidden="1">"A32508"</definedName>
    <definedName name="FDD_172_6" hidden="1">"A32873"</definedName>
    <definedName name="FDD_172_7" hidden="1">"A33238"</definedName>
    <definedName name="FDD_172_8" hidden="1">"A33603"</definedName>
    <definedName name="FDD_172_9" hidden="1">"A33969"</definedName>
    <definedName name="FDD_173_0" hidden="1">"A30681"</definedName>
    <definedName name="FDD_173_1" hidden="1">"A31047"</definedName>
    <definedName name="FDD_173_10" hidden="1">"A34334"</definedName>
    <definedName name="FDD_173_11" hidden="1">"A34699"</definedName>
    <definedName name="FDD_173_12" hidden="1">"A35064"</definedName>
    <definedName name="FDD_173_13" hidden="1">"A35430"</definedName>
    <definedName name="FDD_173_14" hidden="1">"A35795"</definedName>
    <definedName name="FDD_173_2" hidden="1">"A31412"</definedName>
    <definedName name="FDD_173_3" hidden="1">"A31777"</definedName>
    <definedName name="FDD_173_4" hidden="1">"A32142"</definedName>
    <definedName name="FDD_173_5" hidden="1">"A32508"</definedName>
    <definedName name="FDD_173_6" hidden="1">"A32873"</definedName>
    <definedName name="FDD_173_7" hidden="1">"A33238"</definedName>
    <definedName name="FDD_173_8" hidden="1">"A33603"</definedName>
    <definedName name="FDD_173_9" hidden="1">"A33969"</definedName>
    <definedName name="FDD_174_0" hidden="1">"A30681"</definedName>
    <definedName name="FDD_174_1" hidden="1">"A31047"</definedName>
    <definedName name="FDD_174_10" hidden="1">"A34334"</definedName>
    <definedName name="FDD_174_11" hidden="1">"A34699"</definedName>
    <definedName name="FDD_174_12" hidden="1">"A35064"</definedName>
    <definedName name="FDD_174_13" hidden="1">"A35430"</definedName>
    <definedName name="FDD_174_14" hidden="1">"A35795"</definedName>
    <definedName name="FDD_174_2" hidden="1">"A31412"</definedName>
    <definedName name="FDD_174_3" hidden="1">"A31777"</definedName>
    <definedName name="FDD_174_4" hidden="1">"A32142"</definedName>
    <definedName name="FDD_174_5" hidden="1">"A32508"</definedName>
    <definedName name="FDD_174_6" hidden="1">"A32873"</definedName>
    <definedName name="FDD_174_7" hidden="1">"A33238"</definedName>
    <definedName name="FDD_174_8" hidden="1">"A33603"</definedName>
    <definedName name="FDD_174_9" hidden="1">"A33969"</definedName>
    <definedName name="FDD_175_0" hidden="1">"E36160"</definedName>
    <definedName name="FDD_175_1" hidden="1">"E36525"</definedName>
    <definedName name="FDD_175_2" hidden="1">"E36891"</definedName>
    <definedName name="FDD_176_0" hidden="1">"E36160"</definedName>
    <definedName name="FDD_176_1" hidden="1">"E36525"</definedName>
    <definedName name="FDD_176_2" hidden="1">"E36891"</definedName>
    <definedName name="FDD_177_0" hidden="1">"E36160"</definedName>
    <definedName name="FDD_177_1" hidden="1">"E36525"</definedName>
    <definedName name="FDD_177_2" hidden="1">"E36891"</definedName>
    <definedName name="FDD_178_0" hidden="1">"E36160"</definedName>
    <definedName name="FDD_178_1" hidden="1">"E36525"</definedName>
    <definedName name="FDD_178_2" hidden="1">"E36891"</definedName>
    <definedName name="FDD_179_0" hidden="1">"E36160"</definedName>
    <definedName name="FDD_179_1" hidden="1">"E36525"</definedName>
    <definedName name="FDD_179_2" hidden="1">"E36891"</definedName>
    <definedName name="FDD_18_0" hidden="1">"A25569"</definedName>
    <definedName name="FDD_180_0" hidden="1">"E36160"</definedName>
    <definedName name="FDD_180_1" hidden="1">"E36525"</definedName>
    <definedName name="FDD_180_2" hidden="1">"E36891"</definedName>
    <definedName name="FDD_181_0" hidden="1">"E36160"</definedName>
    <definedName name="FDD_181_1" hidden="1">"E36525"</definedName>
    <definedName name="FDD_181_2" hidden="1">"E36891"</definedName>
    <definedName name="FDD_182_0" hidden="1">"E36160"</definedName>
    <definedName name="FDD_182_1" hidden="1">"E36525"</definedName>
    <definedName name="FDD_182_2" hidden="1">"E36891"</definedName>
    <definedName name="FDD_183_0" hidden="1">"E36160"</definedName>
    <definedName name="FDD_183_1" hidden="1">"E36525"</definedName>
    <definedName name="FDD_183_2" hidden="1">"E36891"</definedName>
    <definedName name="FDD_184_0" hidden="1">"E36160"</definedName>
    <definedName name="FDD_184_1" hidden="1">"E36525"</definedName>
    <definedName name="FDD_184_2" hidden="1">"E36891"</definedName>
    <definedName name="FDD_185_0" hidden="1">"E36160"</definedName>
    <definedName name="FDD_185_1" hidden="1">"E36525"</definedName>
    <definedName name="FDD_185_2" hidden="1">"E36891"</definedName>
    <definedName name="FDD_186_0" hidden="1">"E36160"</definedName>
    <definedName name="FDD_186_1" hidden="1">"E36525"</definedName>
    <definedName name="FDD_186_2" hidden="1">"E36891"</definedName>
    <definedName name="FDD_187_0" hidden="1">"E36160"</definedName>
    <definedName name="FDD_187_1" hidden="1">"E36525"</definedName>
    <definedName name="FDD_187_2" hidden="1">"E36891"</definedName>
    <definedName name="FDD_188_0" hidden="1">"A30681"</definedName>
    <definedName name="FDD_188_1" hidden="1">"A31047"</definedName>
    <definedName name="FDD_188_10" hidden="1">"A34334"</definedName>
    <definedName name="FDD_188_11" hidden="1">"A34699"</definedName>
    <definedName name="FDD_188_12" hidden="1">"A35064"</definedName>
    <definedName name="FDD_188_13" hidden="1">"A35430"</definedName>
    <definedName name="FDD_188_14" hidden="1">"A35795"</definedName>
    <definedName name="FDD_188_2" hidden="1">"A31412"</definedName>
    <definedName name="FDD_188_3" hidden="1">"A31777"</definedName>
    <definedName name="FDD_188_4" hidden="1">"A32142"</definedName>
    <definedName name="FDD_188_5" hidden="1">"A32508"</definedName>
    <definedName name="FDD_188_6" hidden="1">"A32873"</definedName>
    <definedName name="FDD_188_7" hidden="1">"A33238"</definedName>
    <definedName name="FDD_188_8" hidden="1">"A33603"</definedName>
    <definedName name="FDD_188_9" hidden="1">"A33969"</definedName>
    <definedName name="FDD_189_0" hidden="1">"A30681"</definedName>
    <definedName name="FDD_189_1" hidden="1">"A31047"</definedName>
    <definedName name="FDD_189_10" hidden="1">"A34334"</definedName>
    <definedName name="FDD_189_11" hidden="1">"A34699"</definedName>
    <definedName name="FDD_189_12" hidden="1">"A35064"</definedName>
    <definedName name="FDD_189_13" hidden="1">"A35430"</definedName>
    <definedName name="FDD_189_14" hidden="1">"A35795"</definedName>
    <definedName name="FDD_189_2" hidden="1">"A31412"</definedName>
    <definedName name="FDD_189_3" hidden="1">"A31777"</definedName>
    <definedName name="FDD_189_4" hidden="1">"A32142"</definedName>
    <definedName name="FDD_189_5" hidden="1">"A32508"</definedName>
    <definedName name="FDD_189_6" hidden="1">"A32873"</definedName>
    <definedName name="FDD_189_7" hidden="1">"A33238"</definedName>
    <definedName name="FDD_189_8" hidden="1">"A33603"</definedName>
    <definedName name="FDD_189_9" hidden="1">"A33969"</definedName>
    <definedName name="FDD_19_0" hidden="1">"A25569"</definedName>
    <definedName name="FDD_190_0" hidden="1">"A30681"</definedName>
    <definedName name="FDD_190_1" hidden="1">"A31047"</definedName>
    <definedName name="FDD_190_10" hidden="1">"A34334"</definedName>
    <definedName name="FDD_190_11" hidden="1">"A34699"</definedName>
    <definedName name="FDD_190_12" hidden="1">"A35064"</definedName>
    <definedName name="FDD_190_13" hidden="1">"A35430"</definedName>
    <definedName name="FDD_190_14" hidden="1">"A35795"</definedName>
    <definedName name="FDD_190_2" hidden="1">"A31412"</definedName>
    <definedName name="FDD_190_3" hidden="1">"A31777"</definedName>
    <definedName name="FDD_190_4" hidden="1">"A32142"</definedName>
    <definedName name="FDD_190_5" hidden="1">"A32508"</definedName>
    <definedName name="FDD_190_6" hidden="1">"A32873"</definedName>
    <definedName name="FDD_190_7" hidden="1">"A33238"</definedName>
    <definedName name="FDD_190_8" hidden="1">"A33603"</definedName>
    <definedName name="FDD_190_9" hidden="1">"A33969"</definedName>
    <definedName name="FDD_191_0" hidden="1">"A30681"</definedName>
    <definedName name="FDD_191_1" hidden="1">"A31047"</definedName>
    <definedName name="FDD_191_10" hidden="1">"A34334"</definedName>
    <definedName name="FDD_191_11" hidden="1">"A34699"</definedName>
    <definedName name="FDD_191_12" hidden="1">"A35064"</definedName>
    <definedName name="FDD_191_13" hidden="1">"A35430"</definedName>
    <definedName name="FDD_191_14" hidden="1">"A35795"</definedName>
    <definedName name="FDD_191_2" hidden="1">"A31412"</definedName>
    <definedName name="FDD_191_3" hidden="1">"A31777"</definedName>
    <definedName name="FDD_191_4" hidden="1">"A32142"</definedName>
    <definedName name="FDD_191_5" hidden="1">"A32508"</definedName>
    <definedName name="FDD_191_6" hidden="1">"A32873"</definedName>
    <definedName name="FDD_191_7" hidden="1">"A33238"</definedName>
    <definedName name="FDD_191_8" hidden="1">"A33603"</definedName>
    <definedName name="FDD_191_9" hidden="1">"A33969"</definedName>
    <definedName name="FDD_192_0" hidden="1">"E36160"</definedName>
    <definedName name="FDD_192_1" hidden="1">"E36525"</definedName>
    <definedName name="FDD_192_2" hidden="1">"E36891"</definedName>
    <definedName name="FDD_193_0" hidden="1">"A30681"</definedName>
    <definedName name="FDD_193_1" hidden="1">"A31047"</definedName>
    <definedName name="FDD_193_10" hidden="1">"A34334"</definedName>
    <definedName name="FDD_193_11" hidden="1">"A34699"</definedName>
    <definedName name="FDD_193_12" hidden="1">"A35064"</definedName>
    <definedName name="FDD_193_13" hidden="1">"A35430"</definedName>
    <definedName name="FDD_193_14" hidden="1">"A35795"</definedName>
    <definedName name="FDD_193_2" hidden="1">"A31412"</definedName>
    <definedName name="FDD_193_3" hidden="1">"A31777"</definedName>
    <definedName name="FDD_193_4" hidden="1">"A32142"</definedName>
    <definedName name="FDD_193_5" hidden="1">"A32508"</definedName>
    <definedName name="FDD_193_6" hidden="1">"A32873"</definedName>
    <definedName name="FDD_193_7" hidden="1">"A33238"</definedName>
    <definedName name="FDD_193_8" hidden="1">"A33603"</definedName>
    <definedName name="FDD_193_9" hidden="1">"A33969"</definedName>
    <definedName name="FDD_194_0" hidden="1">"A30681"</definedName>
    <definedName name="FDD_194_1" hidden="1">"A31047"</definedName>
    <definedName name="FDD_194_10" hidden="1">"A34334"</definedName>
    <definedName name="FDD_194_11" hidden="1">"A34699"</definedName>
    <definedName name="FDD_194_12" hidden="1">"A35064"</definedName>
    <definedName name="FDD_194_13" hidden="1">"A35430"</definedName>
    <definedName name="FDD_194_14" hidden="1">"A35795"</definedName>
    <definedName name="FDD_194_2" hidden="1">"A31412"</definedName>
    <definedName name="FDD_194_3" hidden="1">"A31777"</definedName>
    <definedName name="FDD_194_4" hidden="1">"A32142"</definedName>
    <definedName name="FDD_194_5" hidden="1">"A32508"</definedName>
    <definedName name="FDD_194_6" hidden="1">"A32873"</definedName>
    <definedName name="FDD_194_7" hidden="1">"A33238"</definedName>
    <definedName name="FDD_194_8" hidden="1">"A33603"</definedName>
    <definedName name="FDD_194_9" hidden="1">"A33969"</definedName>
    <definedName name="FDD_195_0" hidden="1">"A30681"</definedName>
    <definedName name="FDD_195_1" hidden="1">"A31047"</definedName>
    <definedName name="FDD_195_10" hidden="1">"A34334"</definedName>
    <definedName name="FDD_195_11" hidden="1">"A34699"</definedName>
    <definedName name="FDD_195_12" hidden="1">"A35064"</definedName>
    <definedName name="FDD_195_13" hidden="1">"A35430"</definedName>
    <definedName name="FDD_195_14" hidden="1">"A35795"</definedName>
    <definedName name="FDD_195_2" hidden="1">"A31412"</definedName>
    <definedName name="FDD_195_3" hidden="1">"A31777"</definedName>
    <definedName name="FDD_195_4" hidden="1">"A32142"</definedName>
    <definedName name="FDD_195_5" hidden="1">"A32508"</definedName>
    <definedName name="FDD_195_6" hidden="1">"A32873"</definedName>
    <definedName name="FDD_195_7" hidden="1">"A33238"</definedName>
    <definedName name="FDD_195_8" hidden="1">"A33603"</definedName>
    <definedName name="FDD_195_9" hidden="1">"A33969"</definedName>
    <definedName name="FDD_196_0" hidden="1">"E36160"</definedName>
    <definedName name="FDD_196_1" hidden="1">"E36525"</definedName>
    <definedName name="FDD_196_2" hidden="1">"E36891"</definedName>
    <definedName name="FDD_197_0" hidden="1">"A30681"</definedName>
    <definedName name="FDD_197_1" hidden="1">"A31047"</definedName>
    <definedName name="FDD_197_10" hidden="1">"A34334"</definedName>
    <definedName name="FDD_197_11" hidden="1">"A34699"</definedName>
    <definedName name="FDD_197_12" hidden="1">"A35064"</definedName>
    <definedName name="FDD_197_13" hidden="1">"A35430"</definedName>
    <definedName name="FDD_197_14" hidden="1">"A35795"</definedName>
    <definedName name="FDD_197_2" hidden="1">"A31412"</definedName>
    <definedName name="FDD_197_3" hidden="1">"A31777"</definedName>
    <definedName name="FDD_197_4" hidden="1">"A32142"</definedName>
    <definedName name="FDD_197_5" hidden="1">"A32508"</definedName>
    <definedName name="FDD_197_6" hidden="1">"A32873"</definedName>
    <definedName name="FDD_197_7" hidden="1">"A33238"</definedName>
    <definedName name="FDD_197_8" hidden="1">"A33603"</definedName>
    <definedName name="FDD_197_9" hidden="1">"A33969"</definedName>
    <definedName name="FDD_198_0" hidden="1">"A30681"</definedName>
    <definedName name="FDD_198_1" hidden="1">"A31047"</definedName>
    <definedName name="FDD_198_10" hidden="1">"U34334"</definedName>
    <definedName name="FDD_198_11" hidden="1">"U34699"</definedName>
    <definedName name="FDD_198_12" hidden="1">"U35064"</definedName>
    <definedName name="FDD_198_13" hidden="1">"U35430"</definedName>
    <definedName name="FDD_198_14" hidden="1">"U35795"</definedName>
    <definedName name="FDD_198_2" hidden="1">"A31412"</definedName>
    <definedName name="FDD_198_3" hidden="1">"U31777"</definedName>
    <definedName name="FDD_198_4" hidden="1">"U32142"</definedName>
    <definedName name="FDD_198_5" hidden="1">"U32508"</definedName>
    <definedName name="FDD_198_6" hidden="1">"U32873"</definedName>
    <definedName name="FDD_198_7" hidden="1">"U33238"</definedName>
    <definedName name="FDD_198_8" hidden="1">"U33603"</definedName>
    <definedName name="FDD_198_9" hidden="1">"U33969"</definedName>
    <definedName name="FDD_199_0" hidden="1">"E36160"</definedName>
    <definedName name="FDD_199_1" hidden="1">"E36525"</definedName>
    <definedName name="FDD_199_2" hidden="1">"E36891"</definedName>
    <definedName name="FDD_2_0" hidden="1">"A25569"</definedName>
    <definedName name="FDD_20_0" hidden="1">"A25569"</definedName>
    <definedName name="FDD_200_0" hidden="1">"E36160"</definedName>
    <definedName name="FDD_200_1" hidden="1">"E36525"</definedName>
    <definedName name="FDD_200_2" hidden="1">"E36891"</definedName>
    <definedName name="FDD_201_0" hidden="1">"A30681"</definedName>
    <definedName name="FDD_201_1" hidden="1">"A31047"</definedName>
    <definedName name="FDD_201_10" hidden="1">"A34334"</definedName>
    <definedName name="FDD_201_11" hidden="1">"A34699"</definedName>
    <definedName name="FDD_201_12" hidden="1">"A35064"</definedName>
    <definedName name="FDD_201_13" hidden="1">"A35430"</definedName>
    <definedName name="FDD_201_14" hidden="1">"A35795"</definedName>
    <definedName name="FDD_201_2" hidden="1">"A31412"</definedName>
    <definedName name="FDD_201_3" hidden="1">"A31777"</definedName>
    <definedName name="FDD_201_4" hidden="1">"A32142"</definedName>
    <definedName name="FDD_201_5" hidden="1">"A32508"</definedName>
    <definedName name="FDD_201_6" hidden="1">"A32873"</definedName>
    <definedName name="FDD_201_7" hidden="1">"A33238"</definedName>
    <definedName name="FDD_201_8" hidden="1">"A33603"</definedName>
    <definedName name="FDD_201_9" hidden="1">"A33969"</definedName>
    <definedName name="FDD_202_0" hidden="1">"A30681"</definedName>
    <definedName name="FDD_202_1" hidden="1">"A31047"</definedName>
    <definedName name="FDD_202_10" hidden="1">"A34334"</definedName>
    <definedName name="FDD_202_11" hidden="1">"A34699"</definedName>
    <definedName name="FDD_202_12" hidden="1">"A35064"</definedName>
    <definedName name="FDD_202_13" hidden="1">"A35430"</definedName>
    <definedName name="FDD_202_14" hidden="1">"A35795"</definedName>
    <definedName name="FDD_202_2" hidden="1">"A31412"</definedName>
    <definedName name="FDD_202_3" hidden="1">"A31777"</definedName>
    <definedName name="FDD_202_4" hidden="1">"A32142"</definedName>
    <definedName name="FDD_202_5" hidden="1">"A32508"</definedName>
    <definedName name="FDD_202_6" hidden="1">"A32873"</definedName>
    <definedName name="FDD_202_7" hidden="1">"A33238"</definedName>
    <definedName name="FDD_202_8" hidden="1">"A33603"</definedName>
    <definedName name="FDD_202_9" hidden="1">"A33969"</definedName>
    <definedName name="FDD_203_0" hidden="1">"E36160"</definedName>
    <definedName name="FDD_203_1" hidden="1">"E36525"</definedName>
    <definedName name="FDD_203_2" hidden="1">"E36891"</definedName>
    <definedName name="FDD_204_0" hidden="1">"A25569"</definedName>
    <definedName name="FDD_205_0" hidden="1">"A25569"</definedName>
    <definedName name="FDD_206_0" hidden="1">"A25569"</definedName>
    <definedName name="FDD_207_0" hidden="1">"A25569"</definedName>
    <definedName name="FDD_208_0" hidden="1">"E36160"</definedName>
    <definedName name="FDD_208_1" hidden="1">"E36525"</definedName>
    <definedName name="FDD_208_2" hidden="1">"E36891"</definedName>
    <definedName name="FDD_209_0" hidden="1">"A25569"</definedName>
    <definedName name="FDD_21_0" hidden="1">"A25569"</definedName>
    <definedName name="FDD_210_0" hidden="1">"A25569"</definedName>
    <definedName name="FDD_211_0" hidden="1">"A25569"</definedName>
    <definedName name="FDD_212_0" hidden="1">"A25569"</definedName>
    <definedName name="FDD_213_0" hidden="1">"E36160"</definedName>
    <definedName name="FDD_213_1" hidden="1">"E36525"</definedName>
    <definedName name="FDD_213_2" hidden="1">"E36891"</definedName>
    <definedName name="FDD_214_0" hidden="1">"A25569"</definedName>
    <definedName name="FDD_215_0" hidden="1">"A25569"</definedName>
    <definedName name="FDD_216_0" hidden="1">"A25569"</definedName>
    <definedName name="FDD_217_0" hidden="1">"A25569"</definedName>
    <definedName name="FDD_218_0" hidden="1">"E36160"</definedName>
    <definedName name="FDD_218_1" hidden="1">"E36525"</definedName>
    <definedName name="FDD_218_2" hidden="1">"E36891"</definedName>
    <definedName name="FDD_219_0" hidden="1">"U25569"</definedName>
    <definedName name="FDD_22_0" hidden="1">"A25569"</definedName>
    <definedName name="FDD_220_0" hidden="1">"U25569"</definedName>
    <definedName name="FDD_221_0" hidden="1">"U25569"</definedName>
    <definedName name="FDD_222_0" hidden="1">"U25569"</definedName>
    <definedName name="FDD_223_0" hidden="1">"E36160"</definedName>
    <definedName name="FDD_223_1" hidden="1">"E36525"</definedName>
    <definedName name="FDD_223_2" hidden="1">"E36891"</definedName>
    <definedName name="FDD_224_0" hidden="1">"A25569"</definedName>
    <definedName name="FDD_225_0" hidden="1">"A25569"</definedName>
    <definedName name="FDD_226_0" hidden="1">"A25569"</definedName>
    <definedName name="FDD_227_0" hidden="1">"A25569"</definedName>
    <definedName name="FDD_228_0" hidden="1">"E36160"</definedName>
    <definedName name="FDD_228_1" hidden="1">"E36525"</definedName>
    <definedName name="FDD_228_2" hidden="1">"E36891"</definedName>
    <definedName name="FDD_229_0" hidden="1">"A25569"</definedName>
    <definedName name="FDD_23_0" hidden="1">"A25569"</definedName>
    <definedName name="FDD_230_0" hidden="1">"A25569"</definedName>
    <definedName name="FDD_231_0" hidden="1">"A25569"</definedName>
    <definedName name="FDD_232_0" hidden="1">"A25569"</definedName>
    <definedName name="FDD_233_0" hidden="1">"A25569"</definedName>
    <definedName name="FDD_234_0" hidden="1">"A25569"</definedName>
    <definedName name="FDD_235_0" hidden="1">"A25569"</definedName>
    <definedName name="FDD_236_0" hidden="1">"A25569"</definedName>
    <definedName name="FDD_237_0" hidden="1">"A25569"</definedName>
    <definedName name="FDD_238_0" hidden="1">"A30681"</definedName>
    <definedName name="FDD_238_1" hidden="1">"A31047"</definedName>
    <definedName name="FDD_238_10" hidden="1">"A34334"</definedName>
    <definedName name="FDD_238_11" hidden="1">"A34699"</definedName>
    <definedName name="FDD_238_12" hidden="1">"A35064"</definedName>
    <definedName name="FDD_238_13" hidden="1">"A35430"</definedName>
    <definedName name="FDD_238_14" hidden="1">"A35795"</definedName>
    <definedName name="FDD_238_2" hidden="1">"A31412"</definedName>
    <definedName name="FDD_238_3" hidden="1">"A31777"</definedName>
    <definedName name="FDD_238_4" hidden="1">"A32142"</definedName>
    <definedName name="FDD_238_5" hidden="1">"A32508"</definedName>
    <definedName name="FDD_238_6" hidden="1">"A32873"</definedName>
    <definedName name="FDD_238_7" hidden="1">"A33238"</definedName>
    <definedName name="FDD_238_8" hidden="1">"A33603"</definedName>
    <definedName name="FDD_238_9" hidden="1">"A33969"</definedName>
    <definedName name="FDD_24_0" hidden="1">"A25569"</definedName>
    <definedName name="FDD_243_0" hidden="1">"E36160"</definedName>
    <definedName name="FDD_243_1" hidden="1">"E36525"</definedName>
    <definedName name="FDD_243_2" hidden="1">"E36891"</definedName>
    <definedName name="FDD_244_0" hidden="1">"A25569"</definedName>
    <definedName name="FDD_245_0" hidden="1">"A25569"</definedName>
    <definedName name="FDD_246_0" hidden="1">"A25569"</definedName>
    <definedName name="FDD_247_0" hidden="1">"A25569"</definedName>
    <definedName name="FDD_248_0" hidden="1">"E36160"</definedName>
    <definedName name="FDD_248_1" hidden="1">"E36525"</definedName>
    <definedName name="FDD_248_2" hidden="1">"E36891"</definedName>
    <definedName name="FDD_249_0" hidden="1">"A25569"</definedName>
    <definedName name="FDD_25_0" hidden="1">"A25569"</definedName>
    <definedName name="FDD_250_0" hidden="1">"A25569"</definedName>
    <definedName name="FDD_251_0" hidden="1">"A25569"</definedName>
    <definedName name="FDD_252_0" hidden="1">"A25569"</definedName>
    <definedName name="FDD_253_0" hidden="1">"E36160"</definedName>
    <definedName name="FDD_253_1" hidden="1">"E36525"</definedName>
    <definedName name="FDD_253_2" hidden="1">"E36891"</definedName>
    <definedName name="FDD_254_0" hidden="1">"E36160"</definedName>
    <definedName name="FDD_254_1" hidden="1">"E36525"</definedName>
    <definedName name="FDD_254_2" hidden="1">"E36891"</definedName>
    <definedName name="FDD_255_0" hidden="1">"E36160"</definedName>
    <definedName name="FDD_255_1" hidden="1">"E36525"</definedName>
    <definedName name="FDD_255_2" hidden="1">"E36891"</definedName>
    <definedName name="FDD_256_0" hidden="1">"U36160"</definedName>
    <definedName name="FDD_256_1" hidden="1">"U36525"</definedName>
    <definedName name="FDD_256_2" hidden="1">"U36891"</definedName>
    <definedName name="FDD_257_0" hidden="1">"E36160"</definedName>
    <definedName name="FDD_257_1" hidden="1">"E36525"</definedName>
    <definedName name="FDD_257_2" hidden="1">"E36891"</definedName>
    <definedName name="FDD_258_0" hidden="1">"E36160"</definedName>
    <definedName name="FDD_258_1" hidden="1">"E36525"</definedName>
    <definedName name="FDD_258_2" hidden="1">"E36891"</definedName>
    <definedName name="FDD_259_0" hidden="1">"E36160"</definedName>
    <definedName name="FDD_259_1" hidden="1">"E36525"</definedName>
    <definedName name="FDD_259_2" hidden="1">"E36891"</definedName>
    <definedName name="FDD_26_0" hidden="1">"A25569"</definedName>
    <definedName name="FDD_260_0" hidden="1">"E36160"</definedName>
    <definedName name="FDD_260_1" hidden="1">"E36525"</definedName>
    <definedName name="FDD_260_2" hidden="1">"E36891"</definedName>
    <definedName name="FDD_261_0" hidden="1">"E36160"</definedName>
    <definedName name="FDD_261_1" hidden="1">"E36525"</definedName>
    <definedName name="FDD_261_2" hidden="1">"E36891"</definedName>
    <definedName name="FDD_264_0" hidden="1">"E36160"</definedName>
    <definedName name="FDD_264_1" hidden="1">"E36525"</definedName>
    <definedName name="FDD_264_2" hidden="1">"E36891"</definedName>
    <definedName name="FDD_265_0" hidden="1">"A25569"</definedName>
    <definedName name="FDD_266_0" hidden="1">"A25569"</definedName>
    <definedName name="FDD_267_0" hidden="1">"A25569"</definedName>
    <definedName name="FDD_268_0" hidden="1">"A25569"</definedName>
    <definedName name="FDD_269_0" hidden="1">"E36160"</definedName>
    <definedName name="FDD_269_1" hidden="1">"E36525"</definedName>
    <definedName name="FDD_269_2" hidden="1">"E36891"</definedName>
    <definedName name="FDD_27_0" hidden="1">"A25569"</definedName>
    <definedName name="FDD_270_0" hidden="1">"A25569"</definedName>
    <definedName name="FDD_271_0" hidden="1">"A25569"</definedName>
    <definedName name="FDD_272_0" hidden="1">"A25569"</definedName>
    <definedName name="FDD_273_0" hidden="1">"A25569"</definedName>
    <definedName name="FDD_274_0" hidden="1">"E36160"</definedName>
    <definedName name="FDD_274_1" hidden="1">"E36525"</definedName>
    <definedName name="FDD_274_2" hidden="1">"E36891"</definedName>
    <definedName name="FDD_275_0" hidden="1">"A25569"</definedName>
    <definedName name="FDD_276_0" hidden="1">"A25569"</definedName>
    <definedName name="FDD_277_0" hidden="1">"A25569"</definedName>
    <definedName name="FDD_278_0" hidden="1">"A25569"</definedName>
    <definedName name="FDD_279_0" hidden="1">"E36160"</definedName>
    <definedName name="FDD_279_1" hidden="1">"E36525"</definedName>
    <definedName name="FDD_279_2" hidden="1">"E36891"</definedName>
    <definedName name="FDD_28_0" hidden="1">"A25569"</definedName>
    <definedName name="FDD_280_0" hidden="1">"E36160"</definedName>
    <definedName name="FDD_280_1" hidden="1">"E36525"</definedName>
    <definedName name="FDD_280_2" hidden="1">"E36891"</definedName>
    <definedName name="FDD_281_0" hidden="1">"E36160"</definedName>
    <definedName name="FDD_281_1" hidden="1">"E36525"</definedName>
    <definedName name="FDD_281_2" hidden="1">"E36891"</definedName>
    <definedName name="FDD_282_0" hidden="1">"E36160"</definedName>
    <definedName name="FDD_282_1" hidden="1">"E36525"</definedName>
    <definedName name="FDD_282_2" hidden="1">"E36891"</definedName>
    <definedName name="FDD_283_0" hidden="1">"E36160"</definedName>
    <definedName name="FDD_283_1" hidden="1">"E36525"</definedName>
    <definedName name="FDD_283_2" hidden="1">"E36891"</definedName>
    <definedName name="FDD_284_0" hidden="1">"A30681"</definedName>
    <definedName name="FDD_284_1" hidden="1">"A31047"</definedName>
    <definedName name="FDD_284_10" hidden="1">"A34334"</definedName>
    <definedName name="FDD_284_11" hidden="1">"A34699"</definedName>
    <definedName name="FDD_284_12" hidden="1">"A35064"</definedName>
    <definedName name="FDD_284_13" hidden="1">"A35430"</definedName>
    <definedName name="FDD_284_14" hidden="1">"A35795"</definedName>
    <definedName name="FDD_284_2" hidden="1">"A31412"</definedName>
    <definedName name="FDD_284_3" hidden="1">"A31777"</definedName>
    <definedName name="FDD_284_4" hidden="1">"A32142"</definedName>
    <definedName name="FDD_284_5" hidden="1">"A32508"</definedName>
    <definedName name="FDD_284_6" hidden="1">"A32873"</definedName>
    <definedName name="FDD_284_7" hidden="1">"A33238"</definedName>
    <definedName name="FDD_284_8" hidden="1">"A33603"</definedName>
    <definedName name="FDD_284_9" hidden="1">"A33969"</definedName>
    <definedName name="FDD_285_0" hidden="1">"A35795"</definedName>
    <definedName name="FDD_285_1" hidden="1">"E36160"</definedName>
    <definedName name="FDD_285_10" hidden="1">"E39447"</definedName>
    <definedName name="FDD_285_11" hidden="1">"E39813"</definedName>
    <definedName name="FDD_285_12" hidden="1">"E40178"</definedName>
    <definedName name="FDD_285_13" hidden="1">"E40543"</definedName>
    <definedName name="FDD_285_14" hidden="1">"E40908"</definedName>
    <definedName name="FDD_285_15" hidden="1">"E41274"</definedName>
    <definedName name="FDD_285_16" hidden="1">"E41639"</definedName>
    <definedName name="FDD_285_17" hidden="1">"E42004"</definedName>
    <definedName name="FDD_285_18" hidden="1">"E42369"</definedName>
    <definedName name="FDD_285_19" hidden="1">"E42735"</definedName>
    <definedName name="FDD_285_2" hidden="1">"E36525"</definedName>
    <definedName name="FDD_285_20" hidden="1">"E43100"</definedName>
    <definedName name="FDD_285_21" hidden="1">"E43465"</definedName>
    <definedName name="FDD_285_22" hidden="1">"E43830"</definedName>
    <definedName name="FDD_285_23" hidden="1">"E44196"</definedName>
    <definedName name="FDD_285_24" hidden="1">"E44561"</definedName>
    <definedName name="FDD_285_25" hidden="1">"E44926"</definedName>
    <definedName name="FDD_285_3" hidden="1">"E36891"</definedName>
    <definedName name="FDD_285_4" hidden="1">"E37256"</definedName>
    <definedName name="FDD_285_5" hidden="1">"E37621"</definedName>
    <definedName name="FDD_285_6" hidden="1">"E37986"</definedName>
    <definedName name="FDD_285_7" hidden="1">"E38352"</definedName>
    <definedName name="FDD_285_8" hidden="1">"E38717"</definedName>
    <definedName name="FDD_285_9" hidden="1">"E39082"</definedName>
    <definedName name="FDD_286_0" hidden="1">"E36160"</definedName>
    <definedName name="FDD_286_1" hidden="1">"E36525"</definedName>
    <definedName name="FDD_286_10" hidden="1">"E39813"</definedName>
    <definedName name="FDD_286_11" hidden="1">"E40178"</definedName>
    <definedName name="FDD_286_12" hidden="1">"E40543"</definedName>
    <definedName name="FDD_286_13" hidden="1">"E40908"</definedName>
    <definedName name="FDD_286_14" hidden="1">"E41274"</definedName>
    <definedName name="FDD_286_15" hidden="1">"E41639"</definedName>
    <definedName name="FDD_286_16" hidden="1">"E42004"</definedName>
    <definedName name="FDD_286_17" hidden="1">"E42369"</definedName>
    <definedName name="FDD_286_18" hidden="1">"E42735"</definedName>
    <definedName name="FDD_286_19" hidden="1">"E43100"</definedName>
    <definedName name="FDD_286_2" hidden="1">"E36891"</definedName>
    <definedName name="FDD_286_20" hidden="1">"E43465"</definedName>
    <definedName name="FDD_286_21" hidden="1">"E43830"</definedName>
    <definedName name="FDD_286_22" hidden="1">"E44196"</definedName>
    <definedName name="FDD_286_23" hidden="1">"E44561"</definedName>
    <definedName name="FDD_286_24" hidden="1">"E44926"</definedName>
    <definedName name="FDD_286_3" hidden="1">"E37256"</definedName>
    <definedName name="FDD_286_4" hidden="1">"E37621"</definedName>
    <definedName name="FDD_286_5" hidden="1">"E37986"</definedName>
    <definedName name="FDD_286_6" hidden="1">"E38352"</definedName>
    <definedName name="FDD_286_7" hidden="1">"E38717"</definedName>
    <definedName name="FDD_286_8" hidden="1">"E39082"</definedName>
    <definedName name="FDD_286_9" hidden="1">"E39447"</definedName>
    <definedName name="FDD_287_0" hidden="1">"A25569"</definedName>
    <definedName name="FDD_288_0" hidden="1">"A25569"</definedName>
    <definedName name="FDD_289_0" hidden="1">"A36890"</definedName>
    <definedName name="FDD_29_0" hidden="1">"A25569"</definedName>
    <definedName name="FDD_290_0" hidden="1">"A36890"</definedName>
    <definedName name="FDD_291_0" hidden="1">"A25569"</definedName>
    <definedName name="FDD_295_0" hidden="1">"U25569"</definedName>
    <definedName name="FDD_296_0" hidden="1">"A25569"</definedName>
    <definedName name="FDD_297_0" hidden="1">"A25569"</definedName>
    <definedName name="FDD_298_0" hidden="1">"A25569"</definedName>
    <definedName name="FDD_299_0" hidden="1">"A25569"</definedName>
    <definedName name="FDD_3_0" hidden="1">"A25569"</definedName>
    <definedName name="FDD_30_0" hidden="1">"A25569"</definedName>
    <definedName name="FDD_300_0" hidden="1">"U25569"</definedName>
    <definedName name="FDD_301_0" hidden="1">"U35795"</definedName>
    <definedName name="FDD_301_1" hidden="1">"U36160"</definedName>
    <definedName name="FDD_301_2" hidden="1">"U36525"</definedName>
    <definedName name="FDD_302_0" hidden="1">"U35795"</definedName>
    <definedName name="FDD_302_1" hidden="1">"U36160"</definedName>
    <definedName name="FDD_302_2" hidden="1">"U36525"</definedName>
    <definedName name="FDD_303_0" hidden="1">"U35795"</definedName>
    <definedName name="FDD_303_1" hidden="1">"U36160"</definedName>
    <definedName name="FDD_303_2" hidden="1">"U36525"</definedName>
    <definedName name="FDD_304_0" hidden="1">"U35795"</definedName>
    <definedName name="FDD_304_1" hidden="1">"U36160"</definedName>
    <definedName name="FDD_304_2" hidden="1">"U36525"</definedName>
    <definedName name="FDD_305_0" hidden="1">"A30681"</definedName>
    <definedName name="FDD_305_1" hidden="1">"A31047"</definedName>
    <definedName name="FDD_305_10" hidden="1">"U34334"</definedName>
    <definedName name="FDD_305_11" hidden="1">"U34699"</definedName>
    <definedName name="FDD_305_12" hidden="1">"U35064"</definedName>
    <definedName name="FDD_305_13" hidden="1">"U35430"</definedName>
    <definedName name="FDD_305_14" hidden="1">"U35795"</definedName>
    <definedName name="FDD_305_2" hidden="1">"A31412"</definedName>
    <definedName name="FDD_305_3" hidden="1">"U31777"</definedName>
    <definedName name="FDD_305_4" hidden="1">"U32142"</definedName>
    <definedName name="FDD_305_5" hidden="1">"U32508"</definedName>
    <definedName name="FDD_305_6" hidden="1">"U32873"</definedName>
    <definedName name="FDD_305_7" hidden="1">"U33238"</definedName>
    <definedName name="FDD_305_8" hidden="1">"U33603"</definedName>
    <definedName name="FDD_305_9" hidden="1">"U33969"</definedName>
    <definedName name="FDD_306_0" hidden="1">"U35795"</definedName>
    <definedName name="FDD_306_1" hidden="1">"E36160"</definedName>
    <definedName name="FDD_306_2" hidden="1">"U36525"</definedName>
    <definedName name="FDD_307_0" hidden="1">"A35795"</definedName>
    <definedName name="FDD_307_1" hidden="1">"U36160"</definedName>
    <definedName name="FDD_307_2" hidden="1">"U36525"</definedName>
    <definedName name="FDD_31_0" hidden="1">"A25569"</definedName>
    <definedName name="FDD_32_0" hidden="1">"A25569"</definedName>
    <definedName name="FDD_33_0" hidden="1">"A25569"</definedName>
    <definedName name="FDD_34_0" hidden="1">"A25569"</definedName>
    <definedName name="FDD_35_0" hidden="1">"A25569"</definedName>
    <definedName name="FDD_36_0" hidden="1">"A25569"</definedName>
    <definedName name="FDD_37_0" hidden="1">"A25569"</definedName>
    <definedName name="FDD_38_0" hidden="1">"A25569"</definedName>
    <definedName name="FDD_39_0" hidden="1">"A25569"</definedName>
    <definedName name="FDD_4_0" hidden="1">"A25569"</definedName>
    <definedName name="FDD_40_0" hidden="1">"A25569"</definedName>
    <definedName name="FDD_41_0" hidden="1">"U25569"</definedName>
    <definedName name="FDD_42_0" hidden="1">"U25569"</definedName>
    <definedName name="FDD_43_0" hidden="1">"A25569"</definedName>
    <definedName name="FDD_44_0" hidden="1">"A30681"</definedName>
    <definedName name="FDD_44_1" hidden="1">"A31047"</definedName>
    <definedName name="FDD_44_10" hidden="1">"A34334"</definedName>
    <definedName name="FDD_44_11" hidden="1">"A34699"</definedName>
    <definedName name="FDD_44_12" hidden="1">"A35064"</definedName>
    <definedName name="FDD_44_13" hidden="1">"A35430"</definedName>
    <definedName name="FDD_44_14" hidden="1">"A35795"</definedName>
    <definedName name="FDD_44_2" hidden="1">"A31412"</definedName>
    <definedName name="FDD_44_3" hidden="1">"A31777"</definedName>
    <definedName name="FDD_44_4" hidden="1">"A32142"</definedName>
    <definedName name="FDD_44_5" hidden="1">"A32508"</definedName>
    <definedName name="FDD_44_6" hidden="1">"A32873"</definedName>
    <definedName name="FDD_44_7" hidden="1">"A33238"</definedName>
    <definedName name="FDD_44_8" hidden="1">"A33603"</definedName>
    <definedName name="FDD_44_9" hidden="1">"A33969"</definedName>
    <definedName name="FDD_45_0" hidden="1">"A30681"</definedName>
    <definedName name="FDD_45_1" hidden="1">"A31047"</definedName>
    <definedName name="FDD_45_10" hidden="1">"A34334"</definedName>
    <definedName name="FDD_45_11" hidden="1">"A34699"</definedName>
    <definedName name="FDD_45_12" hidden="1">"A35064"</definedName>
    <definedName name="FDD_45_13" hidden="1">"A35430"</definedName>
    <definedName name="FDD_45_14" hidden="1">"A35795"</definedName>
    <definedName name="FDD_45_2" hidden="1">"A31412"</definedName>
    <definedName name="FDD_45_3" hidden="1">"A31777"</definedName>
    <definedName name="FDD_45_4" hidden="1">"A32142"</definedName>
    <definedName name="FDD_45_5" hidden="1">"A32508"</definedName>
    <definedName name="FDD_45_6" hidden="1">"A32873"</definedName>
    <definedName name="FDD_45_7" hidden="1">"A33238"</definedName>
    <definedName name="FDD_45_8" hidden="1">"A33603"</definedName>
    <definedName name="FDD_45_9" hidden="1">"A33969"</definedName>
    <definedName name="FDD_46_0" hidden="1">"A30681"</definedName>
    <definedName name="FDD_46_1" hidden="1">"A31047"</definedName>
    <definedName name="FDD_46_10" hidden="1">"A34334"</definedName>
    <definedName name="FDD_46_11" hidden="1">"A34699"</definedName>
    <definedName name="FDD_46_12" hidden="1">"A35064"</definedName>
    <definedName name="FDD_46_13" hidden="1">"A35430"</definedName>
    <definedName name="FDD_46_14" hidden="1">"A35795"</definedName>
    <definedName name="FDD_46_2" hidden="1">"A31412"</definedName>
    <definedName name="FDD_46_3" hidden="1">"A31777"</definedName>
    <definedName name="FDD_46_4" hidden="1">"A32142"</definedName>
    <definedName name="FDD_46_5" hidden="1">"A32508"</definedName>
    <definedName name="FDD_46_6" hidden="1">"A32873"</definedName>
    <definedName name="FDD_46_7" hidden="1">"A33238"</definedName>
    <definedName name="FDD_46_8" hidden="1">"A33603"</definedName>
    <definedName name="FDD_46_9" hidden="1">"A33969"</definedName>
    <definedName name="FDD_47_0" hidden="1">"A30681"</definedName>
    <definedName name="FDD_47_1" hidden="1">"A31047"</definedName>
    <definedName name="FDD_47_10" hidden="1">"A34334"</definedName>
    <definedName name="FDD_47_11" hidden="1">"A34699"</definedName>
    <definedName name="FDD_47_12" hidden="1">"A35064"</definedName>
    <definedName name="FDD_47_13" hidden="1">"A35430"</definedName>
    <definedName name="FDD_47_14" hidden="1">"A35795"</definedName>
    <definedName name="FDD_47_2" hidden="1">"A31412"</definedName>
    <definedName name="FDD_47_3" hidden="1">"A31777"</definedName>
    <definedName name="FDD_47_4" hidden="1">"A32142"</definedName>
    <definedName name="FDD_47_5" hidden="1">"A32508"</definedName>
    <definedName name="FDD_47_6" hidden="1">"A32873"</definedName>
    <definedName name="FDD_47_7" hidden="1">"A33238"</definedName>
    <definedName name="FDD_47_8" hidden="1">"A33603"</definedName>
    <definedName name="FDD_47_9" hidden="1">"A33969"</definedName>
    <definedName name="FDD_48_0" hidden="1">"A30681"</definedName>
    <definedName name="FDD_48_1" hidden="1">"A31047"</definedName>
    <definedName name="FDD_48_10" hidden="1">"A34334"</definedName>
    <definedName name="FDD_48_11" hidden="1">"A34699"</definedName>
    <definedName name="FDD_48_12" hidden="1">"A35064"</definedName>
    <definedName name="FDD_48_13" hidden="1">"A35430"</definedName>
    <definedName name="FDD_48_14" hidden="1">"A35795"</definedName>
    <definedName name="FDD_48_2" hidden="1">"A31412"</definedName>
    <definedName name="FDD_48_3" hidden="1">"A31777"</definedName>
    <definedName name="FDD_48_4" hidden="1">"A32142"</definedName>
    <definedName name="FDD_48_5" hidden="1">"A32508"</definedName>
    <definedName name="FDD_48_6" hidden="1">"A32873"</definedName>
    <definedName name="FDD_48_7" hidden="1">"A33238"</definedName>
    <definedName name="FDD_48_8" hidden="1">"A33603"</definedName>
    <definedName name="FDD_48_9" hidden="1">"A33969"</definedName>
    <definedName name="FDD_49_0" hidden="1">"A30681"</definedName>
    <definedName name="FDD_49_1" hidden="1">"A31047"</definedName>
    <definedName name="FDD_49_10" hidden="1">"A34334"</definedName>
    <definedName name="FDD_49_11" hidden="1">"A34699"</definedName>
    <definedName name="FDD_49_12" hidden="1">"A35064"</definedName>
    <definedName name="FDD_49_13" hidden="1">"A35430"</definedName>
    <definedName name="FDD_49_14" hidden="1">"A35795"</definedName>
    <definedName name="FDD_49_2" hidden="1">"A31412"</definedName>
    <definedName name="FDD_49_3" hidden="1">"A31777"</definedName>
    <definedName name="FDD_49_4" hidden="1">"A32142"</definedName>
    <definedName name="FDD_49_5" hidden="1">"A32508"</definedName>
    <definedName name="FDD_49_6" hidden="1">"A32873"</definedName>
    <definedName name="FDD_49_7" hidden="1">"A33238"</definedName>
    <definedName name="FDD_49_8" hidden="1">"A33603"</definedName>
    <definedName name="FDD_49_9" hidden="1">"A33969"</definedName>
    <definedName name="FDD_5_0" hidden="1">"A25569"</definedName>
    <definedName name="FDD_50_0" hidden="1">"A30681"</definedName>
    <definedName name="FDD_50_1" hidden="1">"A31047"</definedName>
    <definedName name="FDD_50_10" hidden="1">"A34334"</definedName>
    <definedName name="FDD_50_11" hidden="1">"A34699"</definedName>
    <definedName name="FDD_50_12" hidden="1">"A35064"</definedName>
    <definedName name="FDD_50_13" hidden="1">"A35430"</definedName>
    <definedName name="FDD_50_14" hidden="1">"A35795"</definedName>
    <definedName name="FDD_50_2" hidden="1">"A31412"</definedName>
    <definedName name="FDD_50_3" hidden="1">"A31777"</definedName>
    <definedName name="FDD_50_4" hidden="1">"A32142"</definedName>
    <definedName name="FDD_50_5" hidden="1">"A32508"</definedName>
    <definedName name="FDD_50_6" hidden="1">"A32873"</definedName>
    <definedName name="FDD_50_7" hidden="1">"A33238"</definedName>
    <definedName name="FDD_50_8" hidden="1">"A33603"</definedName>
    <definedName name="FDD_50_9" hidden="1">"A33969"</definedName>
    <definedName name="FDD_51_0" hidden="1">"A30681"</definedName>
    <definedName name="FDD_51_1" hidden="1">"A31047"</definedName>
    <definedName name="FDD_51_10" hidden="1">"A34334"</definedName>
    <definedName name="FDD_51_11" hidden="1">"A34699"</definedName>
    <definedName name="FDD_51_12" hidden="1">"A35064"</definedName>
    <definedName name="FDD_51_13" hidden="1">"A35430"</definedName>
    <definedName name="FDD_51_14" hidden="1">"A35795"</definedName>
    <definedName name="FDD_51_2" hidden="1">"A31412"</definedName>
    <definedName name="FDD_51_3" hidden="1">"A31777"</definedName>
    <definedName name="FDD_51_4" hidden="1">"A32142"</definedName>
    <definedName name="FDD_51_5" hidden="1">"A32508"</definedName>
    <definedName name="FDD_51_6" hidden="1">"A32873"</definedName>
    <definedName name="FDD_51_7" hidden="1">"A33238"</definedName>
    <definedName name="FDD_51_8" hidden="1">"A33603"</definedName>
    <definedName name="FDD_51_9" hidden="1">"A33969"</definedName>
    <definedName name="FDD_52_0" hidden="1">"A30681"</definedName>
    <definedName name="FDD_52_1" hidden="1">"A31047"</definedName>
    <definedName name="FDD_52_10" hidden="1">"A34334"</definedName>
    <definedName name="FDD_52_11" hidden="1">"A34699"</definedName>
    <definedName name="FDD_52_12" hidden="1">"A35064"</definedName>
    <definedName name="FDD_52_13" hidden="1">"A35430"</definedName>
    <definedName name="FDD_52_14" hidden="1">"A35795"</definedName>
    <definedName name="FDD_52_2" hidden="1">"A31412"</definedName>
    <definedName name="FDD_52_3" hidden="1">"A31777"</definedName>
    <definedName name="FDD_52_4" hidden="1">"A32142"</definedName>
    <definedName name="FDD_52_5" hidden="1">"A32508"</definedName>
    <definedName name="FDD_52_6" hidden="1">"A32873"</definedName>
    <definedName name="FDD_52_7" hidden="1">"A33238"</definedName>
    <definedName name="FDD_52_8" hidden="1">"A33603"</definedName>
    <definedName name="FDD_52_9" hidden="1">"A33969"</definedName>
    <definedName name="FDD_53_0" hidden="1">"U30681"</definedName>
    <definedName name="FDD_53_1" hidden="1">"A31047"</definedName>
    <definedName name="FDD_53_10" hidden="1">"A34334"</definedName>
    <definedName name="FDD_53_11" hidden="1">"A34699"</definedName>
    <definedName name="FDD_53_12" hidden="1">"A35064"</definedName>
    <definedName name="FDD_53_13" hidden="1">"A35430"</definedName>
    <definedName name="FDD_53_14" hidden="1">"A35795"</definedName>
    <definedName name="FDD_53_2" hidden="1">"A31412"</definedName>
    <definedName name="FDD_53_3" hidden="1">"A31777"</definedName>
    <definedName name="FDD_53_4" hidden="1">"A32142"</definedName>
    <definedName name="FDD_53_5" hidden="1">"A32508"</definedName>
    <definedName name="FDD_53_6" hidden="1">"A32873"</definedName>
    <definedName name="FDD_53_7" hidden="1">"A33238"</definedName>
    <definedName name="FDD_53_8" hidden="1">"A33603"</definedName>
    <definedName name="FDD_53_9" hidden="1">"A33969"</definedName>
    <definedName name="FDD_54_0" hidden="1">"A30681"</definedName>
    <definedName name="FDD_54_1" hidden="1">"A31047"</definedName>
    <definedName name="FDD_54_10" hidden="1">"A34334"</definedName>
    <definedName name="FDD_54_11" hidden="1">"A34699"</definedName>
    <definedName name="FDD_54_12" hidden="1">"A35064"</definedName>
    <definedName name="FDD_54_13" hidden="1">"A35430"</definedName>
    <definedName name="FDD_54_14" hidden="1">"A35795"</definedName>
    <definedName name="FDD_54_2" hidden="1">"A31412"</definedName>
    <definedName name="FDD_54_3" hidden="1">"A31777"</definedName>
    <definedName name="FDD_54_4" hidden="1">"A32142"</definedName>
    <definedName name="FDD_54_5" hidden="1">"A32508"</definedName>
    <definedName name="FDD_54_6" hidden="1">"A32873"</definedName>
    <definedName name="FDD_54_7" hidden="1">"A33238"</definedName>
    <definedName name="FDD_54_8" hidden="1">"A33603"</definedName>
    <definedName name="FDD_54_9" hidden="1">"A33969"</definedName>
    <definedName name="FDD_55_0" hidden="1">"A30681"</definedName>
    <definedName name="FDD_55_1" hidden="1">"A31047"</definedName>
    <definedName name="FDD_55_10" hidden="1">"A34334"</definedName>
    <definedName name="FDD_55_11" hidden="1">"A34699"</definedName>
    <definedName name="FDD_55_12" hidden="1">"A35064"</definedName>
    <definedName name="FDD_55_13" hidden="1">"A35430"</definedName>
    <definedName name="FDD_55_14" hidden="1">"A35795"</definedName>
    <definedName name="FDD_55_2" hidden="1">"A31412"</definedName>
    <definedName name="FDD_55_3" hidden="1">"A31777"</definedName>
    <definedName name="FDD_55_4" hidden="1">"A32142"</definedName>
    <definedName name="FDD_55_5" hidden="1">"A32508"</definedName>
    <definedName name="FDD_55_6" hidden="1">"A32873"</definedName>
    <definedName name="FDD_55_7" hidden="1">"A33238"</definedName>
    <definedName name="FDD_55_8" hidden="1">"A33603"</definedName>
    <definedName name="FDD_55_9" hidden="1">"A33969"</definedName>
    <definedName name="FDD_56_0" hidden="1">"A30681"</definedName>
    <definedName name="FDD_56_1" hidden="1">"A31047"</definedName>
    <definedName name="FDD_56_10" hidden="1">"A34334"</definedName>
    <definedName name="FDD_56_11" hidden="1">"A34699"</definedName>
    <definedName name="FDD_56_12" hidden="1">"A35064"</definedName>
    <definedName name="FDD_56_13" hidden="1">"A35430"</definedName>
    <definedName name="FDD_56_14" hidden="1">"A35795"</definedName>
    <definedName name="FDD_56_2" hidden="1">"A31412"</definedName>
    <definedName name="FDD_56_3" hidden="1">"A31777"</definedName>
    <definedName name="FDD_56_4" hidden="1">"A32142"</definedName>
    <definedName name="FDD_56_5" hidden="1">"A32508"</definedName>
    <definedName name="FDD_56_6" hidden="1">"A32873"</definedName>
    <definedName name="FDD_56_7" hidden="1">"A33238"</definedName>
    <definedName name="FDD_56_8" hidden="1">"A33603"</definedName>
    <definedName name="FDD_56_9" hidden="1">"A33969"</definedName>
    <definedName name="FDD_57_0" hidden="1">"A30681"</definedName>
    <definedName name="FDD_57_1" hidden="1">"A31047"</definedName>
    <definedName name="FDD_57_10" hidden="1">"A34334"</definedName>
    <definedName name="FDD_57_11" hidden="1">"A34699"</definedName>
    <definedName name="FDD_57_12" hidden="1">"A35064"</definedName>
    <definedName name="FDD_57_13" hidden="1">"A35430"</definedName>
    <definedName name="FDD_57_14" hidden="1">"A35795"</definedName>
    <definedName name="FDD_57_2" hidden="1">"A31412"</definedName>
    <definedName name="FDD_57_3" hidden="1">"A31777"</definedName>
    <definedName name="FDD_57_4" hidden="1">"A32142"</definedName>
    <definedName name="FDD_57_5" hidden="1">"A32508"</definedName>
    <definedName name="FDD_57_6" hidden="1">"A32873"</definedName>
    <definedName name="FDD_57_7" hidden="1">"A33238"</definedName>
    <definedName name="FDD_57_8" hidden="1">"A33603"</definedName>
    <definedName name="FDD_57_9" hidden="1">"A33969"</definedName>
    <definedName name="FDD_58_0" hidden="1">"A30681"</definedName>
    <definedName name="FDD_58_1" hidden="1">"A31047"</definedName>
    <definedName name="FDD_58_10" hidden="1">"A34334"</definedName>
    <definedName name="FDD_58_11" hidden="1">"A34699"</definedName>
    <definedName name="FDD_58_12" hidden="1">"A35064"</definedName>
    <definedName name="FDD_58_13" hidden="1">"A35430"</definedName>
    <definedName name="FDD_58_14" hidden="1">"A35795"</definedName>
    <definedName name="FDD_58_2" hidden="1">"A31412"</definedName>
    <definedName name="FDD_58_3" hidden="1">"A31777"</definedName>
    <definedName name="FDD_58_4" hidden="1">"A32142"</definedName>
    <definedName name="FDD_58_5" hidden="1">"A32508"</definedName>
    <definedName name="FDD_58_6" hidden="1">"A32873"</definedName>
    <definedName name="FDD_58_7" hidden="1">"A33238"</definedName>
    <definedName name="FDD_58_8" hidden="1">"A33603"</definedName>
    <definedName name="FDD_58_9" hidden="1">"A33969"</definedName>
    <definedName name="FDD_59_0" hidden="1">"A30681"</definedName>
    <definedName name="FDD_59_1" hidden="1">"A31047"</definedName>
    <definedName name="FDD_59_10" hidden="1">"A34334"</definedName>
    <definedName name="FDD_59_11" hidden="1">"A34699"</definedName>
    <definedName name="FDD_59_12" hidden="1">"A35064"</definedName>
    <definedName name="FDD_59_13" hidden="1">"A35430"</definedName>
    <definedName name="FDD_59_14" hidden="1">"A35795"</definedName>
    <definedName name="FDD_59_2" hidden="1">"A31412"</definedName>
    <definedName name="FDD_59_3" hidden="1">"A31777"</definedName>
    <definedName name="FDD_59_4" hidden="1">"A32142"</definedName>
    <definedName name="FDD_59_5" hidden="1">"A32508"</definedName>
    <definedName name="FDD_59_6" hidden="1">"A32873"</definedName>
    <definedName name="FDD_59_7" hidden="1">"A33238"</definedName>
    <definedName name="FDD_59_8" hidden="1">"A33603"</definedName>
    <definedName name="FDD_59_9" hidden="1">"A33969"</definedName>
    <definedName name="FDD_6_0" hidden="1">"A25569"</definedName>
    <definedName name="FDD_60_0" hidden="1">"A30681"</definedName>
    <definedName name="FDD_60_1" hidden="1">"A31047"</definedName>
    <definedName name="FDD_60_10" hidden="1">"A34334"</definedName>
    <definedName name="FDD_60_11" hidden="1">"A34699"</definedName>
    <definedName name="FDD_60_12" hidden="1">"A35064"</definedName>
    <definedName name="FDD_60_13" hidden="1">"A35430"</definedName>
    <definedName name="FDD_60_14" hidden="1">"A35795"</definedName>
    <definedName name="FDD_60_2" hidden="1">"A31412"</definedName>
    <definedName name="FDD_60_3" hidden="1">"A31777"</definedName>
    <definedName name="FDD_60_4" hidden="1">"A32142"</definedName>
    <definedName name="FDD_60_5" hidden="1">"A32508"</definedName>
    <definedName name="FDD_60_6" hidden="1">"A32873"</definedName>
    <definedName name="FDD_60_7" hidden="1">"A33238"</definedName>
    <definedName name="FDD_60_8" hidden="1">"A33603"</definedName>
    <definedName name="FDD_60_9" hidden="1">"A33969"</definedName>
    <definedName name="FDD_61_0" hidden="1">"A30681"</definedName>
    <definedName name="FDD_61_1" hidden="1">"A31047"</definedName>
    <definedName name="FDD_61_10" hidden="1">"A34334"</definedName>
    <definedName name="FDD_61_11" hidden="1">"A34699"</definedName>
    <definedName name="FDD_61_12" hidden="1">"A35064"</definedName>
    <definedName name="FDD_61_13" hidden="1">"A35430"</definedName>
    <definedName name="FDD_61_14" hidden="1">"A35795"</definedName>
    <definedName name="FDD_61_2" hidden="1">"A31412"</definedName>
    <definedName name="FDD_61_3" hidden="1">"A31777"</definedName>
    <definedName name="FDD_61_4" hidden="1">"A32142"</definedName>
    <definedName name="FDD_61_5" hidden="1">"A32508"</definedName>
    <definedName name="FDD_61_6" hidden="1">"A32873"</definedName>
    <definedName name="FDD_61_7" hidden="1">"A33238"</definedName>
    <definedName name="FDD_61_8" hidden="1">"A33603"</definedName>
    <definedName name="FDD_61_9" hidden="1">"A33969"</definedName>
    <definedName name="FDD_62_0" hidden="1">"A30681"</definedName>
    <definedName name="FDD_62_1" hidden="1">"A31047"</definedName>
    <definedName name="FDD_62_10" hidden="1">"A34334"</definedName>
    <definedName name="FDD_62_11" hidden="1">"A34699"</definedName>
    <definedName name="FDD_62_12" hidden="1">"A35064"</definedName>
    <definedName name="FDD_62_13" hidden="1">"A35430"</definedName>
    <definedName name="FDD_62_14" hidden="1">"A35795"</definedName>
    <definedName name="FDD_62_2" hidden="1">"A31412"</definedName>
    <definedName name="FDD_62_3" hidden="1">"A31777"</definedName>
    <definedName name="FDD_62_4" hidden="1">"A32142"</definedName>
    <definedName name="FDD_62_5" hidden="1">"A32508"</definedName>
    <definedName name="FDD_62_6" hidden="1">"A32873"</definedName>
    <definedName name="FDD_62_7" hidden="1">"A33238"</definedName>
    <definedName name="FDD_62_8" hidden="1">"A33603"</definedName>
    <definedName name="FDD_62_9" hidden="1">"A33969"</definedName>
    <definedName name="FDD_63_0" hidden="1">"A30681"</definedName>
    <definedName name="FDD_63_1" hidden="1">"A31047"</definedName>
    <definedName name="FDD_63_10" hidden="1">"A34334"</definedName>
    <definedName name="FDD_63_11" hidden="1">"A34699"</definedName>
    <definedName name="FDD_63_12" hidden="1">"A35064"</definedName>
    <definedName name="FDD_63_13" hidden="1">"A35430"</definedName>
    <definedName name="FDD_63_14" hidden="1">"A35795"</definedName>
    <definedName name="FDD_63_2" hidden="1">"A31412"</definedName>
    <definedName name="FDD_63_3" hidden="1">"A31777"</definedName>
    <definedName name="FDD_63_4" hidden="1">"A32142"</definedName>
    <definedName name="FDD_63_5" hidden="1">"A32508"</definedName>
    <definedName name="FDD_63_6" hidden="1">"A32873"</definedName>
    <definedName name="FDD_63_7" hidden="1">"A33238"</definedName>
    <definedName name="FDD_63_8" hidden="1">"A33603"</definedName>
    <definedName name="FDD_63_9" hidden="1">"A33969"</definedName>
    <definedName name="FDD_64_0" hidden="1">"A30681"</definedName>
    <definedName name="FDD_64_1" hidden="1">"A31047"</definedName>
    <definedName name="FDD_64_10" hidden="1">"A34334"</definedName>
    <definedName name="FDD_64_11" hidden="1">"A34699"</definedName>
    <definedName name="FDD_64_12" hidden="1">"A35064"</definedName>
    <definedName name="FDD_64_13" hidden="1">"A35430"</definedName>
    <definedName name="FDD_64_14" hidden="1">"A35795"</definedName>
    <definedName name="FDD_64_2" hidden="1">"A31412"</definedName>
    <definedName name="FDD_64_3" hidden="1">"A31777"</definedName>
    <definedName name="FDD_64_4" hidden="1">"A32142"</definedName>
    <definedName name="FDD_64_5" hidden="1">"A32508"</definedName>
    <definedName name="FDD_64_6" hidden="1">"A32873"</definedName>
    <definedName name="FDD_64_7" hidden="1">"A33238"</definedName>
    <definedName name="FDD_64_8" hidden="1">"A33603"</definedName>
    <definedName name="FDD_64_9" hidden="1">"A33969"</definedName>
    <definedName name="FDD_65_0" hidden="1">"A30681"</definedName>
    <definedName name="FDD_65_1" hidden="1">"A31047"</definedName>
    <definedName name="FDD_65_10" hidden="1">"A34334"</definedName>
    <definedName name="FDD_65_11" hidden="1">"A34699"</definedName>
    <definedName name="FDD_65_12" hidden="1">"A35064"</definedName>
    <definedName name="FDD_65_13" hidden="1">"A35430"</definedName>
    <definedName name="FDD_65_14" hidden="1">"A35795"</definedName>
    <definedName name="FDD_65_2" hidden="1">"A31412"</definedName>
    <definedName name="FDD_65_3" hidden="1">"A31777"</definedName>
    <definedName name="FDD_65_4" hidden="1">"A32142"</definedName>
    <definedName name="FDD_65_5" hidden="1">"A32508"</definedName>
    <definedName name="FDD_65_6" hidden="1">"A32873"</definedName>
    <definedName name="FDD_65_7" hidden="1">"A33238"</definedName>
    <definedName name="FDD_65_8" hidden="1">"A33603"</definedName>
    <definedName name="FDD_65_9" hidden="1">"A33969"</definedName>
    <definedName name="FDD_66_0" hidden="1">"A30681"</definedName>
    <definedName name="FDD_66_1" hidden="1">"A31047"</definedName>
    <definedName name="FDD_66_10" hidden="1">"A34334"</definedName>
    <definedName name="FDD_66_11" hidden="1">"A34699"</definedName>
    <definedName name="FDD_66_12" hidden="1">"A35064"</definedName>
    <definedName name="FDD_66_13" hidden="1">"A35430"</definedName>
    <definedName name="FDD_66_14" hidden="1">"A35795"</definedName>
    <definedName name="FDD_66_2" hidden="1">"A31412"</definedName>
    <definedName name="FDD_66_3" hidden="1">"A31777"</definedName>
    <definedName name="FDD_66_4" hidden="1">"A32142"</definedName>
    <definedName name="FDD_66_5" hidden="1">"A32508"</definedName>
    <definedName name="FDD_66_6" hidden="1">"A32873"</definedName>
    <definedName name="FDD_66_7" hidden="1">"A33238"</definedName>
    <definedName name="FDD_66_8" hidden="1">"A33603"</definedName>
    <definedName name="FDD_66_9" hidden="1">"A33969"</definedName>
    <definedName name="FDD_67_0" hidden="1">"A30681"</definedName>
    <definedName name="FDD_67_1" hidden="1">"A31047"</definedName>
    <definedName name="FDD_67_10" hidden="1">"A34334"</definedName>
    <definedName name="FDD_67_11" hidden="1">"A34699"</definedName>
    <definedName name="FDD_67_12" hidden="1">"A35064"</definedName>
    <definedName name="FDD_67_13" hidden="1">"A35430"</definedName>
    <definedName name="FDD_67_14" hidden="1">"A35795"</definedName>
    <definedName name="FDD_67_2" hidden="1">"A31412"</definedName>
    <definedName name="FDD_67_3" hidden="1">"A31777"</definedName>
    <definedName name="FDD_67_4" hidden="1">"A32142"</definedName>
    <definedName name="FDD_67_5" hidden="1">"A32508"</definedName>
    <definedName name="FDD_67_6" hidden="1">"A32873"</definedName>
    <definedName name="FDD_67_7" hidden="1">"A33238"</definedName>
    <definedName name="FDD_67_8" hidden="1">"A33603"</definedName>
    <definedName name="FDD_67_9" hidden="1">"A33969"</definedName>
    <definedName name="FDD_68_0" hidden="1">"A30681"</definedName>
    <definedName name="FDD_68_1" hidden="1">"A31047"</definedName>
    <definedName name="FDD_68_10" hidden="1">"A34334"</definedName>
    <definedName name="FDD_68_11" hidden="1">"A34699"</definedName>
    <definedName name="FDD_68_12" hidden="1">"A35064"</definedName>
    <definedName name="FDD_68_13" hidden="1">"A35430"</definedName>
    <definedName name="FDD_68_14" hidden="1">"A35795"</definedName>
    <definedName name="FDD_68_2" hidden="1">"A31412"</definedName>
    <definedName name="FDD_68_3" hidden="1">"A31777"</definedName>
    <definedName name="FDD_68_4" hidden="1">"A32142"</definedName>
    <definedName name="FDD_68_5" hidden="1">"A32508"</definedName>
    <definedName name="FDD_68_6" hidden="1">"A32873"</definedName>
    <definedName name="FDD_68_7" hidden="1">"A33238"</definedName>
    <definedName name="FDD_68_8" hidden="1">"A33603"</definedName>
    <definedName name="FDD_68_9" hidden="1">"A33969"</definedName>
    <definedName name="FDD_69_0" hidden="1">"U30681"</definedName>
    <definedName name="FDD_69_1" hidden="1">"A31047"</definedName>
    <definedName name="FDD_69_10" hidden="1">"A34334"</definedName>
    <definedName name="FDD_69_11" hidden="1">"A34699"</definedName>
    <definedName name="FDD_69_12" hidden="1">"A35064"</definedName>
    <definedName name="FDD_69_13" hidden="1">"A35430"</definedName>
    <definedName name="FDD_69_14" hidden="1">"A35795"</definedName>
    <definedName name="FDD_69_2" hidden="1">"A31412"</definedName>
    <definedName name="FDD_69_3" hidden="1">"A31777"</definedName>
    <definedName name="FDD_69_4" hidden="1">"A32142"</definedName>
    <definedName name="FDD_69_5" hidden="1">"A32508"</definedName>
    <definedName name="FDD_69_6" hidden="1">"A32873"</definedName>
    <definedName name="FDD_69_7" hidden="1">"A33238"</definedName>
    <definedName name="FDD_69_8" hidden="1">"A33603"</definedName>
    <definedName name="FDD_69_9" hidden="1">"A33969"</definedName>
    <definedName name="FDD_7_0" hidden="1">"A25569"</definedName>
    <definedName name="FDD_70_0" hidden="1">"A30681"</definedName>
    <definedName name="FDD_70_1" hidden="1">"A31047"</definedName>
    <definedName name="FDD_70_10" hidden="1">"A34334"</definedName>
    <definedName name="FDD_70_11" hidden="1">"A34699"</definedName>
    <definedName name="FDD_70_12" hidden="1">"A35064"</definedName>
    <definedName name="FDD_70_13" hidden="1">"A35430"</definedName>
    <definedName name="FDD_70_14" hidden="1">"A35795"</definedName>
    <definedName name="FDD_70_2" hidden="1">"A31412"</definedName>
    <definedName name="FDD_70_3" hidden="1">"A31777"</definedName>
    <definedName name="FDD_70_4" hidden="1">"A32142"</definedName>
    <definedName name="FDD_70_5" hidden="1">"A32508"</definedName>
    <definedName name="FDD_70_6" hidden="1">"A32873"</definedName>
    <definedName name="FDD_70_7" hidden="1">"A33238"</definedName>
    <definedName name="FDD_70_8" hidden="1">"A33603"</definedName>
    <definedName name="FDD_70_9" hidden="1">"A33969"</definedName>
    <definedName name="FDD_71_0" hidden="1">"A30681"</definedName>
    <definedName name="FDD_71_1" hidden="1">"A31047"</definedName>
    <definedName name="FDD_71_10" hidden="1">"A34334"</definedName>
    <definedName name="FDD_71_11" hidden="1">"A34699"</definedName>
    <definedName name="FDD_71_12" hidden="1">"A35064"</definedName>
    <definedName name="FDD_71_13" hidden="1">"A35430"</definedName>
    <definedName name="FDD_71_14" hidden="1">"A35795"</definedName>
    <definedName name="FDD_71_2" hidden="1">"A31412"</definedName>
    <definedName name="FDD_71_3" hidden="1">"A31777"</definedName>
    <definedName name="FDD_71_4" hidden="1">"A32142"</definedName>
    <definedName name="FDD_71_5" hidden="1">"A32508"</definedName>
    <definedName name="FDD_71_6" hidden="1">"A32873"</definedName>
    <definedName name="FDD_71_7" hidden="1">"A33238"</definedName>
    <definedName name="FDD_71_8" hidden="1">"A33603"</definedName>
    <definedName name="FDD_71_9" hidden="1">"A33969"</definedName>
    <definedName name="FDD_72_0" hidden="1">"A30681"</definedName>
    <definedName name="FDD_72_1" hidden="1">"A31047"</definedName>
    <definedName name="FDD_72_10" hidden="1">"A34334"</definedName>
    <definedName name="FDD_72_11" hidden="1">"A34699"</definedName>
    <definedName name="FDD_72_12" hidden="1">"A35064"</definedName>
    <definedName name="FDD_72_13" hidden="1">"A35430"</definedName>
    <definedName name="FDD_72_14" hidden="1">"A35795"</definedName>
    <definedName name="FDD_72_2" hidden="1">"A31412"</definedName>
    <definedName name="FDD_72_3" hidden="1">"A31777"</definedName>
    <definedName name="FDD_72_4" hidden="1">"A32142"</definedName>
    <definedName name="FDD_72_5" hidden="1">"A32508"</definedName>
    <definedName name="FDD_72_6" hidden="1">"A32873"</definedName>
    <definedName name="FDD_72_7" hidden="1">"A33238"</definedName>
    <definedName name="FDD_72_8" hidden="1">"A33603"</definedName>
    <definedName name="FDD_72_9" hidden="1">"A33969"</definedName>
    <definedName name="FDD_73_0" hidden="1">"A30681"</definedName>
    <definedName name="FDD_73_1" hidden="1">"A31047"</definedName>
    <definedName name="FDD_73_10" hidden="1">"A34334"</definedName>
    <definedName name="FDD_73_11" hidden="1">"A34699"</definedName>
    <definedName name="FDD_73_12" hidden="1">"A35064"</definedName>
    <definedName name="FDD_73_13" hidden="1">"A35430"</definedName>
    <definedName name="FDD_73_14" hidden="1">"A35795"</definedName>
    <definedName name="FDD_73_2" hidden="1">"A31412"</definedName>
    <definedName name="FDD_73_3" hidden="1">"A31777"</definedName>
    <definedName name="FDD_73_4" hidden="1">"A32142"</definedName>
    <definedName name="FDD_73_5" hidden="1">"A32508"</definedName>
    <definedName name="FDD_73_6" hidden="1">"A32873"</definedName>
    <definedName name="FDD_73_7" hidden="1">"A33238"</definedName>
    <definedName name="FDD_73_8" hidden="1">"A33603"</definedName>
    <definedName name="FDD_73_9" hidden="1">"A33969"</definedName>
    <definedName name="FDD_74_0" hidden="1">"A30681"</definedName>
    <definedName name="FDD_74_1" hidden="1">"A31047"</definedName>
    <definedName name="FDD_74_10" hidden="1">"A34334"</definedName>
    <definedName name="FDD_74_11" hidden="1">"A34699"</definedName>
    <definedName name="FDD_74_12" hidden="1">"A35064"</definedName>
    <definedName name="FDD_74_13" hidden="1">"A35430"</definedName>
    <definedName name="FDD_74_14" hidden="1">"A35795"</definedName>
    <definedName name="FDD_74_2" hidden="1">"A31412"</definedName>
    <definedName name="FDD_74_3" hidden="1">"A31777"</definedName>
    <definedName name="FDD_74_4" hidden="1">"A32142"</definedName>
    <definedName name="FDD_74_5" hidden="1">"A32508"</definedName>
    <definedName name="FDD_74_6" hidden="1">"A32873"</definedName>
    <definedName name="FDD_74_7" hidden="1">"A33238"</definedName>
    <definedName name="FDD_74_8" hidden="1">"A33603"</definedName>
    <definedName name="FDD_74_9" hidden="1">"A33969"</definedName>
    <definedName name="FDD_75_0" hidden="1">"A30681"</definedName>
    <definedName name="FDD_75_1" hidden="1">"A31047"</definedName>
    <definedName name="FDD_75_10" hidden="1">"A34334"</definedName>
    <definedName name="FDD_75_11" hidden="1">"A34699"</definedName>
    <definedName name="FDD_75_12" hidden="1">"A35064"</definedName>
    <definedName name="FDD_75_13" hidden="1">"A35430"</definedName>
    <definedName name="FDD_75_14" hidden="1">"A35795"</definedName>
    <definedName name="FDD_75_2" hidden="1">"A31412"</definedName>
    <definedName name="FDD_75_3" hidden="1">"A31777"</definedName>
    <definedName name="FDD_75_4" hidden="1">"A32142"</definedName>
    <definedName name="FDD_75_5" hidden="1">"A32508"</definedName>
    <definedName name="FDD_75_6" hidden="1">"A32873"</definedName>
    <definedName name="FDD_75_7" hidden="1">"A33238"</definedName>
    <definedName name="FDD_75_8" hidden="1">"A33603"</definedName>
    <definedName name="FDD_75_9" hidden="1">"A33969"</definedName>
    <definedName name="FDD_76_0" hidden="1">"A30681"</definedName>
    <definedName name="FDD_76_1" hidden="1">"A31047"</definedName>
    <definedName name="FDD_76_10" hidden="1">"A34334"</definedName>
    <definedName name="FDD_76_11" hidden="1">"A34699"</definedName>
    <definedName name="FDD_76_12" hidden="1">"A35064"</definedName>
    <definedName name="FDD_76_13" hidden="1">"A35430"</definedName>
    <definedName name="FDD_76_14" hidden="1">"A35795"</definedName>
    <definedName name="FDD_76_2" hidden="1">"A31412"</definedName>
    <definedName name="FDD_76_3" hidden="1">"A31777"</definedName>
    <definedName name="FDD_76_4" hidden="1">"A32142"</definedName>
    <definedName name="FDD_76_5" hidden="1">"A32508"</definedName>
    <definedName name="FDD_76_6" hidden="1">"A32873"</definedName>
    <definedName name="FDD_76_7" hidden="1">"A33238"</definedName>
    <definedName name="FDD_76_8" hidden="1">"A33603"</definedName>
    <definedName name="FDD_76_9" hidden="1">"A33969"</definedName>
    <definedName name="FDD_77_0" hidden="1">"A30681"</definedName>
    <definedName name="FDD_77_1" hidden="1">"A31047"</definedName>
    <definedName name="FDD_77_10" hidden="1">"A34334"</definedName>
    <definedName name="FDD_77_11" hidden="1">"A34699"</definedName>
    <definedName name="FDD_77_12" hidden="1">"A35064"</definedName>
    <definedName name="FDD_77_13" hidden="1">"A35430"</definedName>
    <definedName name="FDD_77_14" hidden="1">"A35795"</definedName>
    <definedName name="FDD_77_2" hidden="1">"A31412"</definedName>
    <definedName name="FDD_77_3" hidden="1">"A31777"</definedName>
    <definedName name="FDD_77_4" hidden="1">"A32142"</definedName>
    <definedName name="FDD_77_5" hidden="1">"A32508"</definedName>
    <definedName name="FDD_77_6" hidden="1">"A32873"</definedName>
    <definedName name="FDD_77_7" hidden="1">"A33238"</definedName>
    <definedName name="FDD_77_8" hidden="1">"A33603"</definedName>
    <definedName name="FDD_77_9" hidden="1">"A33969"</definedName>
    <definedName name="FDD_78_0" hidden="1">"A30681"</definedName>
    <definedName name="FDD_78_1" hidden="1">"A31047"</definedName>
    <definedName name="FDD_78_10" hidden="1">"A34334"</definedName>
    <definedName name="FDD_78_11" hidden="1">"A34699"</definedName>
    <definedName name="FDD_78_12" hidden="1">"A35064"</definedName>
    <definedName name="FDD_78_13" hidden="1">"A35430"</definedName>
    <definedName name="FDD_78_14" hidden="1">"A35795"</definedName>
    <definedName name="FDD_78_2" hidden="1">"A31412"</definedName>
    <definedName name="FDD_78_3" hidden="1">"A31777"</definedName>
    <definedName name="FDD_78_4" hidden="1">"A32142"</definedName>
    <definedName name="FDD_78_5" hidden="1">"A32508"</definedName>
    <definedName name="FDD_78_6" hidden="1">"A32873"</definedName>
    <definedName name="FDD_78_7" hidden="1">"A33238"</definedName>
    <definedName name="FDD_78_8" hidden="1">"A33603"</definedName>
    <definedName name="FDD_78_9" hidden="1">"A33969"</definedName>
    <definedName name="FDD_79_0" hidden="1">"A30681"</definedName>
    <definedName name="FDD_79_1" hidden="1">"A31047"</definedName>
    <definedName name="FDD_79_10" hidden="1">"A34334"</definedName>
    <definedName name="FDD_79_11" hidden="1">"A34699"</definedName>
    <definedName name="FDD_79_12" hidden="1">"A35064"</definedName>
    <definedName name="FDD_79_13" hidden="1">"A35430"</definedName>
    <definedName name="FDD_79_14" hidden="1">"A35795"</definedName>
    <definedName name="FDD_79_2" hidden="1">"A31412"</definedName>
    <definedName name="FDD_79_3" hidden="1">"A31777"</definedName>
    <definedName name="FDD_79_4" hidden="1">"A32142"</definedName>
    <definedName name="FDD_79_5" hidden="1">"A32508"</definedName>
    <definedName name="FDD_79_6" hidden="1">"A32873"</definedName>
    <definedName name="FDD_79_7" hidden="1">"A33238"</definedName>
    <definedName name="FDD_79_8" hidden="1">"A33603"</definedName>
    <definedName name="FDD_79_9" hidden="1">"A33969"</definedName>
    <definedName name="FDD_8_0" hidden="1">"A25569"</definedName>
    <definedName name="FDD_80_0" hidden="1">"A30681"</definedName>
    <definedName name="FDD_80_1" hidden="1">"A31047"</definedName>
    <definedName name="FDD_80_10" hidden="1">"A34334"</definedName>
    <definedName name="FDD_80_11" hidden="1">"A34699"</definedName>
    <definedName name="FDD_80_12" hidden="1">"A35064"</definedName>
    <definedName name="FDD_80_13" hidden="1">"A35430"</definedName>
    <definedName name="FDD_80_14" hidden="1">"A35795"</definedName>
    <definedName name="FDD_80_2" hidden="1">"A31412"</definedName>
    <definedName name="FDD_80_3" hidden="1">"A31777"</definedName>
    <definedName name="FDD_80_4" hidden="1">"A32142"</definedName>
    <definedName name="FDD_80_5" hidden="1">"A32508"</definedName>
    <definedName name="FDD_80_6" hidden="1">"A32873"</definedName>
    <definedName name="FDD_80_7" hidden="1">"A33238"</definedName>
    <definedName name="FDD_80_8" hidden="1">"A33603"</definedName>
    <definedName name="FDD_80_9" hidden="1">"A33969"</definedName>
    <definedName name="FDD_81_0" hidden="1">"A30681"</definedName>
    <definedName name="FDD_81_1" hidden="1">"A31047"</definedName>
    <definedName name="FDD_81_10" hidden="1">"A34334"</definedName>
    <definedName name="FDD_81_11" hidden="1">"A34699"</definedName>
    <definedName name="FDD_81_12" hidden="1">"A35064"</definedName>
    <definedName name="FDD_81_13" hidden="1">"A35430"</definedName>
    <definedName name="FDD_81_14" hidden="1">"A35795"</definedName>
    <definedName name="FDD_81_2" hidden="1">"A31412"</definedName>
    <definedName name="FDD_81_3" hidden="1">"A31777"</definedName>
    <definedName name="FDD_81_4" hidden="1">"A32142"</definedName>
    <definedName name="FDD_81_5" hidden="1">"A32508"</definedName>
    <definedName name="FDD_81_6" hidden="1">"A32873"</definedName>
    <definedName name="FDD_81_7" hidden="1">"A33238"</definedName>
    <definedName name="FDD_81_8" hidden="1">"A33603"</definedName>
    <definedName name="FDD_81_9" hidden="1">"A33969"</definedName>
    <definedName name="FDD_82_0" hidden="1">"A30681"</definedName>
    <definedName name="FDD_82_1" hidden="1">"A31047"</definedName>
    <definedName name="FDD_82_10" hidden="1">"A34334"</definedName>
    <definedName name="FDD_82_11" hidden="1">"A34699"</definedName>
    <definedName name="FDD_82_12" hidden="1">"A35064"</definedName>
    <definedName name="FDD_82_13" hidden="1">"A35430"</definedName>
    <definedName name="FDD_82_14" hidden="1">"A35795"</definedName>
    <definedName name="FDD_82_2" hidden="1">"A31412"</definedName>
    <definedName name="FDD_82_3" hidden="1">"A31777"</definedName>
    <definedName name="FDD_82_4" hidden="1">"A32142"</definedName>
    <definedName name="FDD_82_5" hidden="1">"A32508"</definedName>
    <definedName name="FDD_82_6" hidden="1">"A32873"</definedName>
    <definedName name="FDD_82_7" hidden="1">"A33238"</definedName>
    <definedName name="FDD_82_8" hidden="1">"A33603"</definedName>
    <definedName name="FDD_82_9" hidden="1">"A33969"</definedName>
    <definedName name="FDD_83_0" hidden="1">"A30681"</definedName>
    <definedName name="FDD_83_1" hidden="1">"A31047"</definedName>
    <definedName name="FDD_83_10" hidden="1">"A34334"</definedName>
    <definedName name="FDD_83_11" hidden="1">"A34699"</definedName>
    <definedName name="FDD_83_12" hidden="1">"A35064"</definedName>
    <definedName name="FDD_83_13" hidden="1">"A35430"</definedName>
    <definedName name="FDD_83_14" hidden="1">"A35795"</definedName>
    <definedName name="FDD_83_2" hidden="1">"A31412"</definedName>
    <definedName name="FDD_83_3" hidden="1">"A31777"</definedName>
    <definedName name="FDD_83_4" hidden="1">"A32142"</definedName>
    <definedName name="FDD_83_5" hidden="1">"A32508"</definedName>
    <definedName name="FDD_83_6" hidden="1">"A32873"</definedName>
    <definedName name="FDD_83_7" hidden="1">"A33238"</definedName>
    <definedName name="FDD_83_8" hidden="1">"A33603"</definedName>
    <definedName name="FDD_83_9" hidden="1">"A33969"</definedName>
    <definedName name="FDD_84_0" hidden="1">"A30681"</definedName>
    <definedName name="FDD_84_1" hidden="1">"A31047"</definedName>
    <definedName name="FDD_84_10" hidden="1">"A34334"</definedName>
    <definedName name="FDD_84_11" hidden="1">"A34699"</definedName>
    <definedName name="FDD_84_12" hidden="1">"A35064"</definedName>
    <definedName name="FDD_84_13" hidden="1">"A35430"</definedName>
    <definedName name="FDD_84_14" hidden="1">"A35795"</definedName>
    <definedName name="FDD_84_2" hidden="1">"A31412"</definedName>
    <definedName name="FDD_84_3" hidden="1">"A31777"</definedName>
    <definedName name="FDD_84_4" hidden="1">"A32142"</definedName>
    <definedName name="FDD_84_5" hidden="1">"A32508"</definedName>
    <definedName name="FDD_84_6" hidden="1">"A32873"</definedName>
    <definedName name="FDD_84_7" hidden="1">"A33238"</definedName>
    <definedName name="FDD_84_8" hidden="1">"A33603"</definedName>
    <definedName name="FDD_84_9" hidden="1">"A33969"</definedName>
    <definedName name="FDD_85_0" hidden="1">"A30681"</definedName>
    <definedName name="FDD_85_1" hidden="1">"A31047"</definedName>
    <definedName name="FDD_85_10" hidden="1">"A34334"</definedName>
    <definedName name="FDD_85_11" hidden="1">"A34699"</definedName>
    <definedName name="FDD_85_12" hidden="1">"A35064"</definedName>
    <definedName name="FDD_85_13" hidden="1">"A35430"</definedName>
    <definedName name="FDD_85_14" hidden="1">"A35795"</definedName>
    <definedName name="FDD_85_2" hidden="1">"A31412"</definedName>
    <definedName name="FDD_85_3" hidden="1">"A31777"</definedName>
    <definedName name="FDD_85_4" hidden="1">"A32142"</definedName>
    <definedName name="FDD_85_5" hidden="1">"A32508"</definedName>
    <definedName name="FDD_85_6" hidden="1">"A32873"</definedName>
    <definedName name="FDD_85_7" hidden="1">"A33238"</definedName>
    <definedName name="FDD_85_8" hidden="1">"A33603"</definedName>
    <definedName name="FDD_85_9" hidden="1">"A33969"</definedName>
    <definedName name="FDD_86_0" hidden="1">"A30681"</definedName>
    <definedName name="FDD_86_1" hidden="1">"A31047"</definedName>
    <definedName name="FDD_86_10" hidden="1">"A34334"</definedName>
    <definedName name="FDD_86_11" hidden="1">"A34699"</definedName>
    <definedName name="FDD_86_12" hidden="1">"A35064"</definedName>
    <definedName name="FDD_86_13" hidden="1">"A35430"</definedName>
    <definedName name="FDD_86_14" hidden="1">"A35795"</definedName>
    <definedName name="FDD_86_2" hidden="1">"A31412"</definedName>
    <definedName name="FDD_86_3" hidden="1">"A31777"</definedName>
    <definedName name="FDD_86_4" hidden="1">"A32142"</definedName>
    <definedName name="FDD_86_5" hidden="1">"A32508"</definedName>
    <definedName name="FDD_86_6" hidden="1">"A32873"</definedName>
    <definedName name="FDD_86_7" hidden="1">"A33238"</definedName>
    <definedName name="FDD_86_8" hidden="1">"A33603"</definedName>
    <definedName name="FDD_86_9" hidden="1">"A33969"</definedName>
    <definedName name="FDD_87_0" hidden="1">"A30681"</definedName>
    <definedName name="FDD_87_1" hidden="1">"A31047"</definedName>
    <definedName name="FDD_87_10" hidden="1">"A34334"</definedName>
    <definedName name="FDD_87_11" hidden="1">"A34699"</definedName>
    <definedName name="FDD_87_12" hidden="1">"A35064"</definedName>
    <definedName name="FDD_87_13" hidden="1">"A35430"</definedName>
    <definedName name="FDD_87_14" hidden="1">"A35795"</definedName>
    <definedName name="FDD_87_2" hidden="1">"A31412"</definedName>
    <definedName name="FDD_87_3" hidden="1">"A31777"</definedName>
    <definedName name="FDD_87_4" hidden="1">"A32142"</definedName>
    <definedName name="FDD_87_5" hidden="1">"A32508"</definedName>
    <definedName name="FDD_87_6" hidden="1">"A32873"</definedName>
    <definedName name="FDD_87_7" hidden="1">"A33238"</definedName>
    <definedName name="FDD_87_8" hidden="1">"A33603"</definedName>
    <definedName name="FDD_87_9" hidden="1">"A33969"</definedName>
    <definedName name="FDD_88_0" hidden="1">"A30681"</definedName>
    <definedName name="FDD_88_1" hidden="1">"A31047"</definedName>
    <definedName name="FDD_88_10" hidden="1">"A34334"</definedName>
    <definedName name="FDD_88_11" hidden="1">"A34699"</definedName>
    <definedName name="FDD_88_12" hidden="1">"A35064"</definedName>
    <definedName name="FDD_88_13" hidden="1">"A35430"</definedName>
    <definedName name="FDD_88_14" hidden="1">"A35795"</definedName>
    <definedName name="FDD_88_2" hidden="1">"A31412"</definedName>
    <definedName name="FDD_88_3" hidden="1">"A31777"</definedName>
    <definedName name="FDD_88_4" hidden="1">"A32142"</definedName>
    <definedName name="FDD_88_5" hidden="1">"A32508"</definedName>
    <definedName name="FDD_88_6" hidden="1">"A32873"</definedName>
    <definedName name="FDD_88_7" hidden="1">"A33238"</definedName>
    <definedName name="FDD_88_8" hidden="1">"A33603"</definedName>
    <definedName name="FDD_88_9" hidden="1">"A33969"</definedName>
    <definedName name="FDD_89_0" hidden="1">"A30681"</definedName>
    <definedName name="FDD_89_1" hidden="1">"A31047"</definedName>
    <definedName name="FDD_89_10" hidden="1">"A34334"</definedName>
    <definedName name="FDD_89_11" hidden="1">"A34699"</definedName>
    <definedName name="FDD_89_12" hidden="1">"A35064"</definedName>
    <definedName name="FDD_89_13" hidden="1">"A35430"</definedName>
    <definedName name="FDD_89_14" hidden="1">"A35795"</definedName>
    <definedName name="FDD_89_2" hidden="1">"A31412"</definedName>
    <definedName name="FDD_89_3" hidden="1">"A31777"</definedName>
    <definedName name="FDD_89_4" hidden="1">"A32142"</definedName>
    <definedName name="FDD_89_5" hidden="1">"A32508"</definedName>
    <definedName name="FDD_89_6" hidden="1">"A32873"</definedName>
    <definedName name="FDD_89_7" hidden="1">"A33238"</definedName>
    <definedName name="FDD_89_8" hidden="1">"A33603"</definedName>
    <definedName name="FDD_89_9" hidden="1">"A33969"</definedName>
    <definedName name="FDD_9_0" hidden="1">"A25569"</definedName>
    <definedName name="FDD_90_0" hidden="1">"A30681"</definedName>
    <definedName name="FDD_90_1" hidden="1">"A31047"</definedName>
    <definedName name="FDD_90_10" hidden="1">"A34334"</definedName>
    <definedName name="FDD_90_11" hidden="1">"A34699"</definedName>
    <definedName name="FDD_90_12" hidden="1">"A35064"</definedName>
    <definedName name="FDD_90_13" hidden="1">"A35430"</definedName>
    <definedName name="FDD_90_14" hidden="1">"A35795"</definedName>
    <definedName name="FDD_90_2" hidden="1">"A31412"</definedName>
    <definedName name="FDD_90_3" hidden="1">"A31777"</definedName>
    <definedName name="FDD_90_4" hidden="1">"A32142"</definedName>
    <definedName name="FDD_90_5" hidden="1">"A32508"</definedName>
    <definedName name="FDD_90_6" hidden="1">"A32873"</definedName>
    <definedName name="FDD_90_7" hidden="1">"A33238"</definedName>
    <definedName name="FDD_90_8" hidden="1">"A33603"</definedName>
    <definedName name="FDD_90_9" hidden="1">"A33969"</definedName>
    <definedName name="FDD_91_0" hidden="1">"A30681"</definedName>
    <definedName name="FDD_91_1" hidden="1">"A31047"</definedName>
    <definedName name="FDD_91_10" hidden="1">"A34334"</definedName>
    <definedName name="FDD_91_11" hidden="1">"A34699"</definedName>
    <definedName name="FDD_91_12" hidden="1">"A35064"</definedName>
    <definedName name="FDD_91_13" hidden="1">"A35430"</definedName>
    <definedName name="FDD_91_14" hidden="1">"A35795"</definedName>
    <definedName name="FDD_91_2" hidden="1">"A31412"</definedName>
    <definedName name="FDD_91_3" hidden="1">"A31777"</definedName>
    <definedName name="FDD_91_4" hidden="1">"A32142"</definedName>
    <definedName name="FDD_91_5" hidden="1">"A32508"</definedName>
    <definedName name="FDD_91_6" hidden="1">"A32873"</definedName>
    <definedName name="FDD_91_7" hidden="1">"A33238"</definedName>
    <definedName name="FDD_91_8" hidden="1">"A33603"</definedName>
    <definedName name="FDD_91_9" hidden="1">"A33969"</definedName>
    <definedName name="FDD_92_0" hidden="1">"A30681"</definedName>
    <definedName name="FDD_92_1" hidden="1">"A31047"</definedName>
    <definedName name="FDD_92_10" hidden="1">"A34334"</definedName>
    <definedName name="FDD_92_11" hidden="1">"A34699"</definedName>
    <definedName name="FDD_92_12" hidden="1">"A35064"</definedName>
    <definedName name="FDD_92_13" hidden="1">"A35430"</definedName>
    <definedName name="FDD_92_14" hidden="1">"A35795"</definedName>
    <definedName name="FDD_92_2" hidden="1">"A31412"</definedName>
    <definedName name="FDD_92_3" hidden="1">"A31777"</definedName>
    <definedName name="FDD_92_4" hidden="1">"A32142"</definedName>
    <definedName name="FDD_92_5" hidden="1">"A32508"</definedName>
    <definedName name="FDD_92_6" hidden="1">"A32873"</definedName>
    <definedName name="FDD_92_7" hidden="1">"A33238"</definedName>
    <definedName name="FDD_92_8" hidden="1">"A33603"</definedName>
    <definedName name="FDD_92_9" hidden="1">"A33969"</definedName>
    <definedName name="FDD_93_0" hidden="1">"A30681"</definedName>
    <definedName name="FDD_93_1" hidden="1">"A31047"</definedName>
    <definedName name="FDD_93_10" hidden="1">"A34334"</definedName>
    <definedName name="FDD_93_11" hidden="1">"A34699"</definedName>
    <definedName name="FDD_93_12" hidden="1">"A35064"</definedName>
    <definedName name="FDD_93_13" hidden="1">"A35430"</definedName>
    <definedName name="FDD_93_14" hidden="1">"A35795"</definedName>
    <definedName name="FDD_93_2" hidden="1">"A31412"</definedName>
    <definedName name="FDD_93_3" hidden="1">"A31777"</definedName>
    <definedName name="FDD_93_4" hidden="1">"A32142"</definedName>
    <definedName name="FDD_93_5" hidden="1">"A32508"</definedName>
    <definedName name="FDD_93_6" hidden="1">"A32873"</definedName>
    <definedName name="FDD_93_7" hidden="1">"A33238"</definedName>
    <definedName name="FDD_93_8" hidden="1">"A33603"</definedName>
    <definedName name="FDD_93_9" hidden="1">"A33969"</definedName>
    <definedName name="FDD_94_0" hidden="1">"A30681"</definedName>
    <definedName name="FDD_94_1" hidden="1">"A31047"</definedName>
    <definedName name="FDD_94_10" hidden="1">"A34334"</definedName>
    <definedName name="FDD_94_11" hidden="1">"A34699"</definedName>
    <definedName name="FDD_94_12" hidden="1">"A35064"</definedName>
    <definedName name="FDD_94_13" hidden="1">"A35430"</definedName>
    <definedName name="FDD_94_14" hidden="1">"A35795"</definedName>
    <definedName name="FDD_94_2" hidden="1">"A31412"</definedName>
    <definedName name="FDD_94_3" hidden="1">"A31777"</definedName>
    <definedName name="FDD_94_4" hidden="1">"A32142"</definedName>
    <definedName name="FDD_94_5" hidden="1">"A32508"</definedName>
    <definedName name="FDD_94_6" hidden="1">"A32873"</definedName>
    <definedName name="FDD_94_7" hidden="1">"A33238"</definedName>
    <definedName name="FDD_94_8" hidden="1">"A33603"</definedName>
    <definedName name="FDD_94_9" hidden="1">"A33969"</definedName>
    <definedName name="FDD_95_0" hidden="1">"A30681"</definedName>
    <definedName name="FDD_95_1" hidden="1">"A31047"</definedName>
    <definedName name="FDD_95_10" hidden="1">"A34334"</definedName>
    <definedName name="FDD_95_11" hidden="1">"A34699"</definedName>
    <definedName name="FDD_95_12" hidden="1">"A35064"</definedName>
    <definedName name="FDD_95_13" hidden="1">"A35430"</definedName>
    <definedName name="FDD_95_14" hidden="1">"A35795"</definedName>
    <definedName name="FDD_95_2" hidden="1">"A31412"</definedName>
    <definedName name="FDD_95_3" hidden="1">"A31777"</definedName>
    <definedName name="FDD_95_4" hidden="1">"A32142"</definedName>
    <definedName name="FDD_95_5" hidden="1">"A32508"</definedName>
    <definedName name="FDD_95_6" hidden="1">"A32873"</definedName>
    <definedName name="FDD_95_7" hidden="1">"A33238"</definedName>
    <definedName name="FDD_95_8" hidden="1">"A33603"</definedName>
    <definedName name="FDD_95_9" hidden="1">"A33969"</definedName>
    <definedName name="FDD_96_0" hidden="1">"U30681"</definedName>
    <definedName name="FDD_96_1" hidden="1">"A31047"</definedName>
    <definedName name="FDD_96_10" hidden="1">"A34334"</definedName>
    <definedName name="FDD_96_11" hidden="1">"A34699"</definedName>
    <definedName name="FDD_96_12" hidden="1">"A35064"</definedName>
    <definedName name="FDD_96_13" hidden="1">"A35430"</definedName>
    <definedName name="FDD_96_14" hidden="1">"A35795"</definedName>
    <definedName name="FDD_96_2" hidden="1">"A31412"</definedName>
    <definedName name="FDD_96_3" hidden="1">"A31777"</definedName>
    <definedName name="FDD_96_4" hidden="1">"A32142"</definedName>
    <definedName name="FDD_96_5" hidden="1">"A32508"</definedName>
    <definedName name="FDD_96_6" hidden="1">"A32873"</definedName>
    <definedName name="FDD_96_7" hidden="1">"A33238"</definedName>
    <definedName name="FDD_96_8" hidden="1">"A33603"</definedName>
    <definedName name="FDD_96_9" hidden="1">"A33969"</definedName>
    <definedName name="FDD_97_0" hidden="1">"U30681"</definedName>
    <definedName name="FDD_97_1" hidden="1">"A31047"</definedName>
    <definedName name="FDD_97_10" hidden="1">"A34334"</definedName>
    <definedName name="FDD_97_11" hidden="1">"A34699"</definedName>
    <definedName name="FDD_97_12" hidden="1">"A35064"</definedName>
    <definedName name="FDD_97_13" hidden="1">"A35430"</definedName>
    <definedName name="FDD_97_14" hidden="1">"A35795"</definedName>
    <definedName name="FDD_97_2" hidden="1">"A31412"</definedName>
    <definedName name="FDD_97_3" hidden="1">"A31777"</definedName>
    <definedName name="FDD_97_4" hidden="1">"A32142"</definedName>
    <definedName name="FDD_97_5" hidden="1">"A32508"</definedName>
    <definedName name="FDD_97_6" hidden="1">"A32873"</definedName>
    <definedName name="FDD_97_7" hidden="1">"A33238"</definedName>
    <definedName name="FDD_97_8" hidden="1">"A33603"</definedName>
    <definedName name="FDD_97_9" hidden="1">"A33969"</definedName>
    <definedName name="FDD_98_0" hidden="1">"U30681"</definedName>
    <definedName name="FDD_98_1" hidden="1">"A31047"</definedName>
    <definedName name="FDD_98_10" hidden="1">"A34334"</definedName>
    <definedName name="FDD_98_11" hidden="1">"A34699"</definedName>
    <definedName name="FDD_98_12" hidden="1">"A35064"</definedName>
    <definedName name="FDD_98_13" hidden="1">"A35430"</definedName>
    <definedName name="FDD_98_14" hidden="1">"A35795"</definedName>
    <definedName name="FDD_98_2" hidden="1">"A31412"</definedName>
    <definedName name="FDD_98_3" hidden="1">"A31777"</definedName>
    <definedName name="FDD_98_4" hidden="1">"A32142"</definedName>
    <definedName name="FDD_98_5" hidden="1">"A32508"</definedName>
    <definedName name="FDD_98_6" hidden="1">"A32873"</definedName>
    <definedName name="FDD_98_7" hidden="1">"A33238"</definedName>
    <definedName name="FDD_98_8" hidden="1">"A33603"</definedName>
    <definedName name="FDD_98_9" hidden="1">"A33969"</definedName>
    <definedName name="FDD_99_0" hidden="1">"U30681"</definedName>
    <definedName name="FDD_99_1" hidden="1">"A31047"</definedName>
    <definedName name="FDD_99_10" hidden="1">"A34334"</definedName>
    <definedName name="FDD_99_11" hidden="1">"A34699"</definedName>
    <definedName name="FDD_99_12" hidden="1">"A35064"</definedName>
    <definedName name="FDD_99_13" hidden="1">"A35430"</definedName>
    <definedName name="FDD_99_14" hidden="1">"A35795"</definedName>
    <definedName name="FDD_99_2" hidden="1">"A31412"</definedName>
    <definedName name="FDD_99_3" hidden="1">"A31777"</definedName>
    <definedName name="FDD_99_4" hidden="1">"A32142"</definedName>
    <definedName name="FDD_99_5" hidden="1">"A32508"</definedName>
    <definedName name="FDD_99_6" hidden="1">"A32873"</definedName>
    <definedName name="FDD_99_7" hidden="1">"A33238"</definedName>
    <definedName name="FDD_99_8" hidden="1">"A33603"</definedName>
    <definedName name="FDD_99_9" hidden="1">"A33969"</definedName>
    <definedName name="fff" hidden="1">{#N/A,#N/A,FALSE,"cover";#N/A,#N/A,FALSE,"page_1";#N/A,#N/A,FALSE,"page_2";#N/A,#N/A,FALSE,"page_3";#N/A,#N/A,FALSE,"page_4"}</definedName>
    <definedName name="fg" hidden="1">{#N/A,#N/A,FALSE,"TMCOMP96";#N/A,#N/A,FALSE,"MAT96";#N/A,#N/A,FALSE,"FANDA96";#N/A,#N/A,FALSE,"INTRAN96";#N/A,#N/A,FALSE,"NAA9697";#N/A,#N/A,FALSE,"ECWEBB";#N/A,#N/A,FALSE,"MFT96";#N/A,#N/A,FALSE,"CTrecon"}</definedName>
    <definedName name="fgfd" hidden="1">{#N/A,#N/A,FALSE,"TMCOMP96";#N/A,#N/A,FALSE,"MAT96";#N/A,#N/A,FALSE,"FANDA96";#N/A,#N/A,FALSE,"INTRAN96";#N/A,#N/A,FALSE,"NAA9697";#N/A,#N/A,FALSE,"ECWEBB";#N/A,#N/A,FALSE,"MFT96";#N/A,#N/A,FALSE,"CTrecon"}</definedName>
    <definedName name="filll" hidden="1">#REF!</definedName>
    <definedName name="flash1" hidden="1">{"FlashP1",#N/A,FALSE,"Flash p 1";"FlashKInd",#N/A,FALSE,"Flash K Ind";"FlashOpProf",#N/A,FALSE,"Flash Op prof";"Market",#N/A,FALSE,"Market"}</definedName>
    <definedName name="Fund_Dates">'[1]Assumptions - B'!$I$15:$HA$15</definedName>
    <definedName name="Fund_Size_Paste">'[1]Assumptions - A'!$F$17</definedName>
    <definedName name="g" hidden="1">{#N/A,#N/A,FALSE,"cover";#N/A,#N/A,FALSE,"page_1";#N/A,#N/A,FALSE,"page_2";#N/A,#N/A,FALSE,"page_3";#N/A,#N/A,FALSE,"page_4"}</definedName>
    <definedName name="gfdgf" hidden="1">{"Page1",#N/A,FALSE,"Page1";"Overview",#N/A,FALSE,"Overview";"result",#N/A,FALSE,"Result";"Charts1",#N/A,FALSE,"Charts1";"Charts2",#N/A,FALSE,"Charts2"}</definedName>
    <definedName name="gg" hidden="1">{#N/A,#N/A,FALSE,"cover";#N/A,#N/A,FALSE,"page_1";#N/A,#N/A,FALSE,"page_2";#N/A,#N/A,FALSE,"page_3";#N/A,#N/A,FALSE,"page_4"}</definedName>
    <definedName name="ghfhf" hidden="1">{#N/A,#N/A,FALSE,"cover";#N/A,#N/A,FALSE,"page_1";#N/A,#N/A,FALSE,"page_2";#N/A,#N/A,FALSE,"page_3";#N/A,#N/A,FALSE,"page_4"}</definedName>
    <definedName name="ghj" hidden="1">{#N/A,#N/A,FALSE,"TMCOMP96";#N/A,#N/A,FALSE,"MAT96";#N/A,#N/A,FALSE,"FANDA96";#N/A,#N/A,FALSE,"INTRAN96";#N/A,#N/A,FALSE,"NAA9697";#N/A,#N/A,FALSE,"ECWEBB";#N/A,#N/A,FALSE,"MFT96";#N/A,#N/A,FALSE,"CTrecon"}</definedName>
    <definedName name="glosa" hidden="1">{"'IM V02'!$A$1:$W$57"}</definedName>
    <definedName name="Glossary" hidden="1">{"'IM V02'!$A$1:$W$57"}</definedName>
    <definedName name="hgh" hidden="1">{#N/A,#N/A,FALSE,"cover";#N/A,#N/A,FALSE,"page_1";#N/A,#N/A,FALSE,"page_2";#N/A,#N/A,FALSE,"page_3";#N/A,#N/A,FALSE,"page_4"}</definedName>
    <definedName name="hhhjhj" hidden="1">{#N/A,#N/A,FALSE,"cover";#N/A,#N/A,FALSE,"page_1";#N/A,#N/A,FALSE,"page_2";#N/A,#N/A,FALSE,"page_3";#N/A,#N/A,FALSE,"page_4"}</definedName>
    <definedName name="hjjk" hidden="1">{#N/A,#N/A,FALSE,"cover";#N/A,#N/A,FALSE,"page_1";#N/A,#N/A,FALSE,"page_2";#N/A,#N/A,FALSE,"page_3";#N/A,#N/A,FALSE,"page_4"}</definedName>
    <definedName name="hn.ExtDb" hidden="1">FALSE</definedName>
    <definedName name="hn.ModelType" hidden="1">"DEAL"</definedName>
    <definedName name="hn.ModelVersion" hidden="1">1</definedName>
    <definedName name="hn.NoUpload" hidden="1">0</definedName>
    <definedName name="HTML_CodePage" hidden="1">1252</definedName>
    <definedName name="HTML_Control" hidden="1">{"'IM V02'!$A$1:$W$57"}</definedName>
    <definedName name="HTML_Description" hidden="1">""</definedName>
    <definedName name="HTML_Email" hidden="1">""</definedName>
    <definedName name="HTML_Header" hidden="1">"IM Elan Scorecase 2002 V02"</definedName>
    <definedName name="HTML_LastUpdate" hidden="1">"20/12/2001"</definedName>
    <definedName name="HTML_LineAfter" hidden="1">FALSE</definedName>
    <definedName name="HTML_LineBefore" hidden="1">FALSE</definedName>
    <definedName name="HTML_Name" hidden="1">"Idris Sabtu"</definedName>
    <definedName name="HTML_OBDlg2" hidden="1">TRUE</definedName>
    <definedName name="HTML_OBDlg4" hidden="1">TRUE</definedName>
    <definedName name="HTML_OS" hidden="1">0</definedName>
    <definedName name="HTML_PathFile" hidden="1">"I:\IM Elan\BP V02\Scorecard\IM Elan Scorecard 2002.htm"</definedName>
    <definedName name="HTML_Title" hidden="1">"IM Elan Scorecard 2002"</definedName>
    <definedName name="i" hidden="1">{#N/A,#N/A,FALSE,"cover";#N/A,#N/A,FALSE,"page_1";#N/A,#N/A,FALSE,"page_2";#N/A,#N/A,FALSE,"page_3";#N/A,#N/A,FALSE,"page_4"}</definedName>
    <definedName name="input2" hidden="1">{"InpCR",#N/A,FALSE,"InpCR";"InpPE",#N/A,FALSE,"InpPE";"InpPP",#N/A,FALSE,"InpPP";"InpPC",#N/A,FALSE,"InpPC"}</definedName>
    <definedName name="input3" hidden="1">{"InpCR",#N/A,FALSE,"InpCR";"InpPE",#N/A,FALSE,"InpPE";"InpPP",#N/A,FALSE,"InpPP";"InpPC",#N/A,FALSE,"InpPC"}</definedName>
    <definedName name="Inter" hidden="1">{"'IM V02'!$A$1:$W$57"}</definedName>
    <definedName name="IQ_ACCOUNT_CHANGE" hidden="1">"c413"</definedName>
    <definedName name="IQ_ACCOUNTS_PAY" hidden="1">"c32"</definedName>
    <definedName name="IQ_ACCR_INT_PAY" hidden="1">"c1"</definedName>
    <definedName name="IQ_ACCR_INT_PAY_CF" hidden="1">"c2"</definedName>
    <definedName name="IQ_ACCR_INT_RECEIV" hidden="1">"c3"</definedName>
    <definedName name="IQ_ACCR_INT_RECEIV_CF" hidden="1">"c4"</definedName>
    <definedName name="IQ_ACCRUED_EXP" hidden="1">"c8"</definedName>
    <definedName name="IQ_ACCUM_DEP" hidden="1">"c7"</definedName>
    <definedName name="IQ_ACQ_COSTS_CAPITALIZED" hidden="1">"c5"</definedName>
    <definedName name="IQ_ACQUIRE_REAL_ESTATE_CF" hidden="1">"c6"</definedName>
    <definedName name="IQ_ACQUISITION_RE_ASSETS" hidden="1">"c1628"</definedName>
    <definedName name="IQ_AD" hidden="1">"c7"</definedName>
    <definedName name="IQ_ADD_PAID_IN" hidden="1">"c39"</definedName>
    <definedName name="IQ_ADDIN" hidden="1">"AUTO"</definedName>
    <definedName name="IQ_ADVERTISING_MARKETING" hidden="1">"c1566"</definedName>
    <definedName name="IQ_AE" hidden="1">"c8"</definedName>
    <definedName name="IQ_AE_BNK" hidden="1">"c9"</definedName>
    <definedName name="IQ_AE_BR" hidden="1">"c10"</definedName>
    <definedName name="IQ_AE_FIN" hidden="1">"c11"</definedName>
    <definedName name="IQ_AE_INS" hidden="1">"c12"</definedName>
    <definedName name="IQ_AE_REIT" hidden="1">"c13"</definedName>
    <definedName name="IQ_AE_UTI" hidden="1">"c14"</definedName>
    <definedName name="IQ_ALLOW_BORROW_CONST" hidden="1">"c15"</definedName>
    <definedName name="IQ_ALLOW_CONST" hidden="1">"c16"</definedName>
    <definedName name="IQ_ALLOW_EQUITY_CONST" hidden="1">"c16"</definedName>
    <definedName name="IQ_ALLOW_LL" hidden="1">"c17"</definedName>
    <definedName name="IQ_ALLOWANCE_10YR_ANN_GROWTH" hidden="1">"c18"</definedName>
    <definedName name="IQ_ALLOWANCE_1YR_ANN_GROWTH" hidden="1">"c19"</definedName>
    <definedName name="IQ_ALLOWANCE_2YR_ANN_GROWTH" hidden="1">"c20"</definedName>
    <definedName name="IQ_ALLOWANCE_3YR_ANN_GROWTH" hidden="1">"c21"</definedName>
    <definedName name="IQ_ALLOWANCE_5YR_ANN_GROWTH" hidden="1">"c22"</definedName>
    <definedName name="IQ_ALLOWANCE_7YR_ANN_GROWTH" hidden="1">"c23"</definedName>
    <definedName name="IQ_ALLOWANCE_CHARGE_OFFS" hidden="1">"c24"</definedName>
    <definedName name="IQ_ALLOWANCE_NON_PERF_LOANS" hidden="1">"c25"</definedName>
    <definedName name="IQ_ALLOWANCE_TOTAL_LOANS" hidden="1">"c26"</definedName>
    <definedName name="IQ_AMORTIZATION" hidden="1">"c1471"</definedName>
    <definedName name="IQ_ANNUALIZED_DIVIDEND" hidden="1">"c1579"</definedName>
    <definedName name="IQ_ANNUITY_LIAB" hidden="1">"c27"</definedName>
    <definedName name="IQ_ANNUITY_PAY" hidden="1">"c28"</definedName>
    <definedName name="IQ_ANNUITY_POLICY_EXP" hidden="1">"c29"</definedName>
    <definedName name="IQ_ANNUITY_REC" hidden="1">"c30"</definedName>
    <definedName name="IQ_ANNUITY_REV" hidden="1">"c31"</definedName>
    <definedName name="IQ_AP" hidden="1">"c32"</definedName>
    <definedName name="IQ_AP_BNK" hidden="1">"c33"</definedName>
    <definedName name="IQ_AP_BR" hidden="1">"c34"</definedName>
    <definedName name="IQ_AP_FIN" hidden="1">"c35"</definedName>
    <definedName name="IQ_AP_INS" hidden="1">"c36"</definedName>
    <definedName name="IQ_AP_REIT" hidden="1">"c37"</definedName>
    <definedName name="IQ_AP_UTI" hidden="1">"c38"</definedName>
    <definedName name="IQ_APIC" hidden="1">"c39"</definedName>
    <definedName name="IQ_AR" hidden="1">"c40"</definedName>
    <definedName name="IQ_AR_BR" hidden="1">"c41"</definedName>
    <definedName name="IQ_AR_LT" hidden="1">"c42"</definedName>
    <definedName name="IQ_AR_REIT" hidden="1">"c43"</definedName>
    <definedName name="IQ_AR_TURNS" hidden="1">"c44"</definedName>
    <definedName name="IQ_AR_UTI" hidden="1">"c45"</definedName>
    <definedName name="IQ_ASSET_MGMT_FEE" hidden="1">"c46"</definedName>
    <definedName name="IQ_ASSET_TURNS" hidden="1">"c47"</definedName>
    <definedName name="IQ_ASSET_WRITEDOWN" hidden="1">"c48"</definedName>
    <definedName name="IQ_ASSET_WRITEDOWN_BNK" hidden="1">"c49"</definedName>
    <definedName name="IQ_ASSET_WRITEDOWN_BR" hidden="1">"c50"</definedName>
    <definedName name="IQ_ASSET_WRITEDOWN_CF" hidden="1">"c51"</definedName>
    <definedName name="IQ_ASSET_WRITEDOWN_CF_BNK" hidden="1">"c52"</definedName>
    <definedName name="IQ_ASSET_WRITEDOWN_CF_BR" hidden="1">"c53"</definedName>
    <definedName name="IQ_ASSET_WRITEDOWN_CF_FIN" hidden="1">"c54"</definedName>
    <definedName name="IQ_ASSET_WRITEDOWN_CF_INS" hidden="1">"c55"</definedName>
    <definedName name="IQ_ASSET_WRITEDOWN_CF_REIT" hidden="1">"c56"</definedName>
    <definedName name="IQ_ASSET_WRITEDOWN_CF_UTI" hidden="1">"c57"</definedName>
    <definedName name="IQ_ASSET_WRITEDOWN_FIN" hidden="1">"c58"</definedName>
    <definedName name="IQ_ASSET_WRITEDOWN_INS" hidden="1">"c59"</definedName>
    <definedName name="IQ_ASSET_WRITEDOWN_REIT" hidden="1">"c60"</definedName>
    <definedName name="IQ_ASSET_WRITEDOWN_UTI" hidden="1">"c61"</definedName>
    <definedName name="IQ_AUDITOR_NAME" hidden="1">"c1539"</definedName>
    <definedName name="IQ_AUDITOR_OPINION" hidden="1">"c1540"</definedName>
    <definedName name="IQ_AUTO_WRITTEN" hidden="1">"c62"</definedName>
    <definedName name="IQ_AVG_BROKER_REC" hidden="1">"c63"</definedName>
    <definedName name="IQ_AVG_BROKER_REC_NO" hidden="1">"c64"</definedName>
    <definedName name="IQ_AVG_DAILY_VOL" hidden="1">"c65"</definedName>
    <definedName name="IQ_AVG_INT_BEAR_LIAB" hidden="1">"c66"</definedName>
    <definedName name="IQ_AVG_INT_BEAR_LIAB_10YR_ANN_GROWTH" hidden="1">"c67"</definedName>
    <definedName name="IQ_AVG_INT_BEAR_LIAB_1YR_ANN_GROWTH" hidden="1">"c68"</definedName>
    <definedName name="IQ_AVG_INT_BEAR_LIAB_2YR_ANN_GROWTH" hidden="1">"c69"</definedName>
    <definedName name="IQ_AVG_INT_BEAR_LIAB_3YR_ANN_GROWTH" hidden="1">"c70"</definedName>
    <definedName name="IQ_AVG_INT_BEAR_LIAB_5YR_ANN_GROWTH" hidden="1">"c71"</definedName>
    <definedName name="IQ_AVG_INT_BEAR_LIAB_7YR_ANN_GROWTH" hidden="1">"c72"</definedName>
    <definedName name="IQ_AVG_INT_EARN_ASSETS" hidden="1">"c73"</definedName>
    <definedName name="IQ_AVG_INT_EARN_ASSETS_10YR_ANN_GROWTH" hidden="1">"c74"</definedName>
    <definedName name="IQ_AVG_INT_EARN_ASSETS_1YR_ANN_GROWTH" hidden="1">"c75"</definedName>
    <definedName name="IQ_AVG_INT_EARN_ASSETS_2YR_ANN_GROWTH" hidden="1">"c76"</definedName>
    <definedName name="IQ_AVG_INT_EARN_ASSETS_3YR_ANN_GROWTH" hidden="1">"c77"</definedName>
    <definedName name="IQ_AVG_INT_EARN_ASSETS_5YR_ANN_GROWTH" hidden="1">"c78"</definedName>
    <definedName name="IQ_AVG_INT_EARN_ASSETS_7YR_ANN_GROWTH" hidden="1">"c79"</definedName>
    <definedName name="IQ_AVG_MKTCAP" hidden="1">"c80"</definedName>
    <definedName name="IQ_AVG_PRICE" hidden="1">"c81"</definedName>
    <definedName name="IQ_AVG_PRICE_TARGET" hidden="1">"c82"</definedName>
    <definedName name="IQ_AVG_SHAREOUTSTANDING" hidden="1">"c83"</definedName>
    <definedName name="IQ_AVG_TEV" hidden="1">"c84"</definedName>
    <definedName name="IQ_AVG_VOLUME" hidden="1">"c65"</definedName>
    <definedName name="IQ_BASIC_EPS_EXCL" hidden="1">"c85"</definedName>
    <definedName name="IQ_BASIC_EPS_INCL" hidden="1">"c86"</definedName>
    <definedName name="IQ_BASIC_NORMAL_EPS" hidden="1">"c1592"</definedName>
    <definedName name="IQ_BASIC_WEIGHT" hidden="1">"c87"</definedName>
    <definedName name="IQ_BETA" hidden="1">"c88"</definedName>
    <definedName name="IQ_BIG_INT_BEAR_CD" hidden="1">"c89"</definedName>
    <definedName name="IQ_BOARD_MEMBER" hidden="1">"c96"</definedName>
    <definedName name="IQ_BOARD_MEMBER_TITLE" hidden="1">"c97"</definedName>
    <definedName name="IQ_BROK_COMISSION" hidden="1">"c98"</definedName>
    <definedName name="IQ_BUILDINGS" hidden="1">"c99"</definedName>
    <definedName name="IQ_BUSINESS_DESCRIPTION" hidden="1">"c322"</definedName>
    <definedName name="IQ_BV_OVER_SHARES" hidden="1">"c100"</definedName>
    <definedName name="IQ_BV_SHARE" hidden="1">"c100"</definedName>
    <definedName name="IQ_CAL_Q" hidden="1">"c101"</definedName>
    <definedName name="IQ_CAL_Y" hidden="1">"c102"</definedName>
    <definedName name="IQ_CAPEX" hidden="1">"c103"</definedName>
    <definedName name="IQ_CAPEX_10YR_ANN_GROWTH" hidden="1">"c104"</definedName>
    <definedName name="IQ_CAPEX_1YR_ANN_GROWTH" hidden="1">"c105"</definedName>
    <definedName name="IQ_CAPEX_2YR_ANN_GROWTH" hidden="1">"c106"</definedName>
    <definedName name="IQ_CAPEX_3YR_ANN_GROWTH" hidden="1">"c107"</definedName>
    <definedName name="IQ_CAPEX_5YR_ANN_GROWTH" hidden="1">"c108"</definedName>
    <definedName name="IQ_CAPEX_7YR_ANN_GROWTH" hidden="1">"c109"</definedName>
    <definedName name="IQ_CAPEX_BNK" hidden="1">"c110"</definedName>
    <definedName name="IQ_CAPEX_BR" hidden="1">"c111"</definedName>
    <definedName name="IQ_CAPEX_FIN" hidden="1">"c112"</definedName>
    <definedName name="IQ_CAPEX_INS" hidden="1">"c113"</definedName>
    <definedName name="IQ_CAPEX_UTI" hidden="1">"c114"</definedName>
    <definedName name="IQ_CAPITAL_LEASE" hidden="1">"c115"</definedName>
    <definedName name="IQ_CAPITAL_LEASES" hidden="1">"c115"</definedName>
    <definedName name="IQ_CASH" hidden="1">"c118"</definedName>
    <definedName name="IQ_CASH_ACQUIRE_CF" hidden="1">"c1630"</definedName>
    <definedName name="IQ_CASH_CONVERSION" hidden="1">"c117"</definedName>
    <definedName name="IQ_CASH_DUE_BANKS" hidden="1">"c118"</definedName>
    <definedName name="IQ_CASH_EQUIV" hidden="1">"c118"</definedName>
    <definedName name="IQ_CASH_FINAN" hidden="1">"c119"</definedName>
    <definedName name="IQ_CASH_INTEREST" hidden="1">"c120"</definedName>
    <definedName name="IQ_CASH_INVEST" hidden="1">"c121"</definedName>
    <definedName name="IQ_CASH_OPER" hidden="1">"c122"</definedName>
    <definedName name="IQ_CASH_SEGREG" hidden="1">"c123"</definedName>
    <definedName name="IQ_CASH_ST" hidden="1">"c124"</definedName>
    <definedName name="IQ_CASH_ST_INVEST" hidden="1">"c124"</definedName>
    <definedName name="IQ_CASH_TAXES" hidden="1">"c125"</definedName>
    <definedName name="IQ_CFO_10YR_ANN_GROWTH" hidden="1">"c126"</definedName>
    <definedName name="IQ_CFO_1YR_ANN_GROWTH" hidden="1">"c127"</definedName>
    <definedName name="IQ_CFO_2YR_ANN_GROWTH" hidden="1">"c128"</definedName>
    <definedName name="IQ_CFO_3YR_ANN_GROWTH" hidden="1">"c129"</definedName>
    <definedName name="IQ_CFO_5YR_ANN_GROWTH" hidden="1">"c130"</definedName>
    <definedName name="IQ_CFO_7YR_ANN_GROWTH" hidden="1">"c131"</definedName>
    <definedName name="IQ_CFO_CURRENT_LIAB" hidden="1">"c132"</definedName>
    <definedName name="IQ_CH">110000</definedName>
    <definedName name="IQ_CHANGE_AP" hidden="1">"c133"</definedName>
    <definedName name="IQ_CHANGE_AP_BNK" hidden="1">"c134"</definedName>
    <definedName name="IQ_CHANGE_AP_BR" hidden="1">"c135"</definedName>
    <definedName name="IQ_CHANGE_AP_FIN" hidden="1">"c136"</definedName>
    <definedName name="IQ_CHANGE_AP_INS" hidden="1">"c137"</definedName>
    <definedName name="IQ_CHANGE_AP_REIT" hidden="1">"c138"</definedName>
    <definedName name="IQ_CHANGE_AP_UTI" hidden="1">"c139"</definedName>
    <definedName name="IQ_CHANGE_AR" hidden="1">"c140"</definedName>
    <definedName name="IQ_CHANGE_AR_BNK" hidden="1">"c141"</definedName>
    <definedName name="IQ_CHANGE_AR_BR" hidden="1">"c142"</definedName>
    <definedName name="IQ_CHANGE_AR_FIN" hidden="1">"c143"</definedName>
    <definedName name="IQ_CHANGE_AR_INS" hidden="1">"c144"</definedName>
    <definedName name="IQ_CHANGE_AR_REIT" hidden="1">"c145"</definedName>
    <definedName name="IQ_CHANGE_AR_UTI" hidden="1">"c146"</definedName>
    <definedName name="IQ_CHANGE_DEF_TAX" hidden="1">"c147"</definedName>
    <definedName name="IQ_CHANGE_DEPOSIT_ACCT" hidden="1">"c148"</definedName>
    <definedName name="IQ_CHANGE_INC_TAX" hidden="1">"c149"</definedName>
    <definedName name="IQ_CHANGE_INS_RES_LIAB" hidden="1">"c150"</definedName>
    <definedName name="IQ_CHANGE_INVENTORY" hidden="1">"c151"</definedName>
    <definedName name="IQ_CHANGE_OTHER_WORK_CAP" hidden="1">"c152"</definedName>
    <definedName name="IQ_CHANGE_OTHER_WORK_CAP_BNK" hidden="1">"c153"</definedName>
    <definedName name="IQ_CHANGE_OTHER_WORK_CAP_BR" hidden="1">"c154"</definedName>
    <definedName name="IQ_CHANGE_OTHER_WORK_CAP_FIN" hidden="1">"c155"</definedName>
    <definedName name="IQ_CHANGE_OTHER_WORK_CAP_INS" hidden="1">"c156"</definedName>
    <definedName name="IQ_CHANGE_OTHER_WORK_CAP_REIT" hidden="1">"c157"</definedName>
    <definedName name="IQ_CHANGE_OTHER_WORK_CAP_UTI" hidden="1">"c158"</definedName>
    <definedName name="IQ_CHANGE_TRADING_ASSETS" hidden="1">"c159"</definedName>
    <definedName name="IQ_CHANGE_UNEARN_REV" hidden="1">"c160"</definedName>
    <definedName name="IQ_CHANGE_WORK_CAP" hidden="1">"c161"</definedName>
    <definedName name="IQ_CHANGES_WORK_CAP" hidden="1">"c161"</definedName>
    <definedName name="IQ_CHARGE_OFFS_GROSS" hidden="1">"c162"</definedName>
    <definedName name="IQ_CHARGE_OFFS_NET" hidden="1">"c163"</definedName>
    <definedName name="IQ_CHARGE_OFFS_RECOVERED" hidden="1">"c164"</definedName>
    <definedName name="IQ_CHARGE_OFFS_TOTAL_AVG_LOANS" hidden="1">"c165"</definedName>
    <definedName name="IQ_CITY" hidden="1">"c166"</definedName>
    <definedName name="IQ_CL_DUE_AFTER_FIVE" hidden="1">"c167"</definedName>
    <definedName name="IQ_CL_DUE_CY" hidden="1">"c168"</definedName>
    <definedName name="IQ_CL_DUE_CY1" hidden="1">"c169"</definedName>
    <definedName name="IQ_CL_DUE_CY2" hidden="1">"c170"</definedName>
    <definedName name="IQ_CL_DUE_CY3" hidden="1">"c171"</definedName>
    <definedName name="IQ_CL_DUE_CY4" hidden="1">"c172"</definedName>
    <definedName name="IQ_CL_DUE_NEXT_FIVE" hidden="1">"c173"</definedName>
    <definedName name="IQ_CLOSEPRICE" hidden="1">"c174"</definedName>
    <definedName name="IQ_COGS" hidden="1">"c175"</definedName>
    <definedName name="IQ_COMBINED_RATIO" hidden="1">"c176"</definedName>
    <definedName name="IQ_COMMERCIAL_DOM" hidden="1">"c177"</definedName>
    <definedName name="IQ_COMMERCIAL_FIRE_WRITTEN" hidden="1">"c178"</definedName>
    <definedName name="IQ_COMMERCIAL_MORT" hidden="1">"c179"</definedName>
    <definedName name="IQ_COMMISS_FEES" hidden="1">"c180"</definedName>
    <definedName name="IQ_COMMISSION_DEF" hidden="1">"c181"</definedName>
    <definedName name="IQ_COMMON" hidden="1">"c182"</definedName>
    <definedName name="IQ_COMMON_APIC" hidden="1">"c183"</definedName>
    <definedName name="IQ_COMMON_APIC_BNK" hidden="1">"c184"</definedName>
    <definedName name="IQ_COMMON_APIC_BR" hidden="1">"c185"</definedName>
    <definedName name="IQ_COMMON_APIC_FIN" hidden="1">"c186"</definedName>
    <definedName name="IQ_COMMON_APIC_INS" hidden="1">"c187"</definedName>
    <definedName name="IQ_COMMON_APIC_REIT" hidden="1">"c188"</definedName>
    <definedName name="IQ_COMMON_APIC_UTI" hidden="1">"c189"</definedName>
    <definedName name="IQ_COMMON_DIV_CF" hidden="1">"c190"</definedName>
    <definedName name="IQ_COMMON_EQUITY_10YR_ANN_GROWTH" hidden="1">"c191"</definedName>
    <definedName name="IQ_COMMON_EQUITY_1YR_ANN_GROWTH" hidden="1">"c192"</definedName>
    <definedName name="IQ_COMMON_EQUITY_2YR_ANN_GROWTH" hidden="1">"c193"</definedName>
    <definedName name="IQ_COMMON_EQUITY_3YR_ANN_GROWTH" hidden="1">"c194"</definedName>
    <definedName name="IQ_COMMON_EQUITY_5YR_ANN_GROWTH" hidden="1">"c195"</definedName>
    <definedName name="IQ_COMMON_EQUITY_7YR_ANN_GROWTH" hidden="1">"c196"</definedName>
    <definedName name="IQ_COMMON_ISSUED" hidden="1">"c197"</definedName>
    <definedName name="IQ_COMMON_ISSUED_BNK" hidden="1">"c198"</definedName>
    <definedName name="IQ_COMMON_ISSUED_BR" hidden="1">"c199"</definedName>
    <definedName name="IQ_COMMON_ISSUED_FIN" hidden="1">"c200"</definedName>
    <definedName name="IQ_COMMON_ISSUED_INS" hidden="1">"c201"</definedName>
    <definedName name="IQ_COMMON_ISSUED_REIT" hidden="1">"c202"</definedName>
    <definedName name="IQ_COMMON_ISSUED_UTI" hidden="1">"c203"</definedName>
    <definedName name="IQ_COMMON_PER_ADR" hidden="1">"c204"</definedName>
    <definedName name="IQ_COMMON_PREF_DIV_CF" hidden="1">"c205"</definedName>
    <definedName name="IQ_COMMON_REP" hidden="1">"c206"</definedName>
    <definedName name="IQ_COMMON_REP_BNK" hidden="1">"c207"</definedName>
    <definedName name="IQ_COMMON_REP_BR" hidden="1">"c208"</definedName>
    <definedName name="IQ_COMMON_REP_FIN" hidden="1">"c209"</definedName>
    <definedName name="IQ_COMMON_REP_INS" hidden="1">"c210"</definedName>
    <definedName name="IQ_COMMON_REP_REIT" hidden="1">"c211"</definedName>
    <definedName name="IQ_COMMON_REP_UTI" hidden="1">"c212"</definedName>
    <definedName name="IQ_COMMON_STOCK" hidden="1">"c182"</definedName>
    <definedName name="IQ_COMP_BENEFITS" hidden="1">"c213"</definedName>
    <definedName name="IQ_COMPANY_ADDRESS" hidden="1">"c214"</definedName>
    <definedName name="IQ_COMPANY_NAME" hidden="1">"c215"</definedName>
    <definedName name="IQ_COMPANY_NAME_LONG" hidden="1">"c1585"</definedName>
    <definedName name="IQ_COMPANY_PHONE" hidden="1">"c216"</definedName>
    <definedName name="IQ_COMPANY_STREET1" hidden="1">"c217"</definedName>
    <definedName name="IQ_COMPANY_STREET2" hidden="1">"c218"</definedName>
    <definedName name="IQ_COMPANY_TICKER" hidden="1">"c219"</definedName>
    <definedName name="IQ_COMPANY_WEBSITE" hidden="1">"c220"</definedName>
    <definedName name="IQ_COMPANY_ZIP" hidden="1">"c221"</definedName>
    <definedName name="IQ_CONSTRUCTION_LOANS" hidden="1">"c222"</definedName>
    <definedName name="IQ_CONSUMER_LOANS" hidden="1">"c223"</definedName>
    <definedName name="IQ_COST_BORROWINGS" hidden="1">"c225"</definedName>
    <definedName name="IQ_COST_REV" hidden="1">"c226"</definedName>
    <definedName name="IQ_COST_REVENUE" hidden="1">"c226"</definedName>
    <definedName name="IQ_COST_SAVINGS" hidden="1">"c227"</definedName>
    <definedName name="IQ_COST_SERVICE" hidden="1">"c228"</definedName>
    <definedName name="IQ_COST_TOTAL_BORROWINGS" hidden="1">"c229"</definedName>
    <definedName name="IQ_COUNTRY_NAME" hidden="1">"c230"</definedName>
    <definedName name="IQ_CQ">5000</definedName>
    <definedName name="IQ_CREDIT_CARD_FEE_BNK" hidden="1">"c231"</definedName>
    <definedName name="IQ_CREDIT_CARD_FEE_FIN" hidden="1">"c1583"</definedName>
    <definedName name="IQ_CREDIT_LOSS_CF" hidden="1">"c232"</definedName>
    <definedName name="IQ_CURRENCY_FACTOR_BS" hidden="1">"c233"</definedName>
    <definedName name="IQ_CURRENCY_FACTOR_IS" hidden="1">"c234"</definedName>
    <definedName name="IQ_CURRENCY_GAIN" hidden="1">"c235"</definedName>
    <definedName name="IQ_CURRENCY_GAIN_BR" hidden="1">"c236"</definedName>
    <definedName name="IQ_CURRENCY_GAIN_FIN" hidden="1">"c237"</definedName>
    <definedName name="IQ_CURRENCY_GAIN_INS" hidden="1">"c238"</definedName>
    <definedName name="IQ_CURRENCY_GAIN_REIT" hidden="1">"c239"</definedName>
    <definedName name="IQ_CURRENCY_GAIN_UTI" hidden="1">"c240"</definedName>
    <definedName name="IQ_CURRENT_PORT" hidden="1">"c241"</definedName>
    <definedName name="IQ_CURRENT_PORT_BNK" hidden="1">"c242"</definedName>
    <definedName name="IQ_CURRENT_PORT_DEBT" hidden="1">"c243"</definedName>
    <definedName name="IQ_CURRENT_PORT_DEBT_BNK" hidden="1">"c244"</definedName>
    <definedName name="IQ_CURRENT_PORT_DEBT_BR" hidden="1">"c1567"</definedName>
    <definedName name="IQ_CURRENT_PORT_DEBT_FIN" hidden="1">"c1568"</definedName>
    <definedName name="IQ_CURRENT_PORT_DEBT_INS" hidden="1">"c1569"</definedName>
    <definedName name="IQ_CURRENT_PORT_DEBT_REIT" hidden="1">"c1570"</definedName>
    <definedName name="IQ_CURRENT_PORT_DEBT_UTI" hidden="1">"c1571"</definedName>
    <definedName name="IQ_CURRENT_PORT_LEASES" hidden="1">"c245"</definedName>
    <definedName name="IQ_CURRENT_RATIO" hidden="1">"c246"</definedName>
    <definedName name="IQ_CY">10000</definedName>
    <definedName name="IQ_DA" hidden="1">"c247"</definedName>
    <definedName name="IQ_DA_BR" hidden="1">"c248"</definedName>
    <definedName name="IQ_DA_CF" hidden="1">"c249"</definedName>
    <definedName name="IQ_DA_CF_BNK" hidden="1">"c250"</definedName>
    <definedName name="IQ_DA_CF_BR" hidden="1">"c251"</definedName>
    <definedName name="IQ_DA_CF_FIN" hidden="1">"c252"</definedName>
    <definedName name="IQ_DA_CF_INS" hidden="1">"c253"</definedName>
    <definedName name="IQ_DA_CF_REIT" hidden="1">"c254"</definedName>
    <definedName name="IQ_DA_CF_UTI" hidden="1">"c255"</definedName>
    <definedName name="IQ_DA_FIN" hidden="1">"c256"</definedName>
    <definedName name="IQ_DA_INS" hidden="1">"c257"</definedName>
    <definedName name="IQ_DA_REIT" hidden="1">"c258"</definedName>
    <definedName name="IQ_DA_SUPPL" hidden="1">"c259"</definedName>
    <definedName name="IQ_DA_SUPPL_BR" hidden="1">"c260"</definedName>
    <definedName name="IQ_DA_SUPPL_CF" hidden="1">"c261"</definedName>
    <definedName name="IQ_DA_SUPPL_CF_BNK" hidden="1">"c262"</definedName>
    <definedName name="IQ_DA_SUPPL_CF_BR" hidden="1">"c263"</definedName>
    <definedName name="IQ_DA_SUPPL_CF_FIN" hidden="1">"c264"</definedName>
    <definedName name="IQ_DA_SUPPL_CF_INS" hidden="1">"c265"</definedName>
    <definedName name="IQ_DA_SUPPL_CF_REIT" hidden="1">"c266"</definedName>
    <definedName name="IQ_DA_SUPPL_CF_UTI" hidden="1">"c267"</definedName>
    <definedName name="IQ_DA_SUPPL_FIN" hidden="1">"c268"</definedName>
    <definedName name="IQ_DA_SUPPL_INS" hidden="1">"c269"</definedName>
    <definedName name="IQ_DA_SUPPL_REIT" hidden="1">"c270"</definedName>
    <definedName name="IQ_DA_SUPPL_UTI" hidden="1">"c271"</definedName>
    <definedName name="IQ_DA_UTI" hidden="1">"c272"</definedName>
    <definedName name="IQ_DAILY">500000</definedName>
    <definedName name="IQ_DAYS_COVER_SHORT" hidden="1">"c1578"</definedName>
    <definedName name="IQ_DAYS_INVENTORY_OUT" hidden="1">"c273"</definedName>
    <definedName name="IQ_DAYS_PAY_OUTST" hidden="1">"c274"</definedName>
    <definedName name="IQ_DAYS_PAYABLE_OUT" hidden="1">"c274"</definedName>
    <definedName name="IQ_DAYS_SALES_OUT" hidden="1">"c275"</definedName>
    <definedName name="IQ_DAYS_SALES_OUTST" hidden="1">"c275"</definedName>
    <definedName name="IQ_DEF_ACQ_CST" hidden="1">"c301"</definedName>
    <definedName name="IQ_DEF_AMORT" hidden="1">"c276"</definedName>
    <definedName name="IQ_DEF_AMORT_BNK" hidden="1">"c277"</definedName>
    <definedName name="IQ_DEF_AMORT_BR" hidden="1">"c278"</definedName>
    <definedName name="IQ_DEF_AMORT_FIN" hidden="1">"c279"</definedName>
    <definedName name="IQ_DEF_AMORT_INS" hidden="1">"c280"</definedName>
    <definedName name="IQ_DEF_AMORT_REIT" hidden="1">"c281"</definedName>
    <definedName name="IQ_DEF_AMORT_UTI" hidden="1">"c282"</definedName>
    <definedName name="IQ_DEF_BENEFIT_INTEREST_COST" hidden="1">"c283"</definedName>
    <definedName name="IQ_DEF_BENEFIT_OTHER_COST" hidden="1">"c284"</definedName>
    <definedName name="IQ_DEF_BENEFIT_ROA" hidden="1">"c285"</definedName>
    <definedName name="IQ_DEF_BENEFIT_SERVICE_COST" hidden="1">"c286"</definedName>
    <definedName name="IQ_DEF_BENEFIT_TOTAL_COST" hidden="1">"c287"</definedName>
    <definedName name="IQ_DEF_CHARGES_BR" hidden="1">"c288"</definedName>
    <definedName name="IQ_DEF_CHARGES_CF" hidden="1">"c289"</definedName>
    <definedName name="IQ_DEF_CHARGES_FIN" hidden="1">"c290"</definedName>
    <definedName name="IQ_DEF_CHARGES_INS" hidden="1">"c291"</definedName>
    <definedName name="IQ_DEF_CHARGES_LT" hidden="1">"c292"</definedName>
    <definedName name="IQ_DEF_CHARGES_LT_BNK" hidden="1">"c293"</definedName>
    <definedName name="IQ_DEF_CHARGES_LT_BR" hidden="1">"c294"</definedName>
    <definedName name="IQ_DEF_CHARGES_LT_FIN" hidden="1">"c295"</definedName>
    <definedName name="IQ_DEF_CHARGES_LT_INS" hidden="1">"c296"</definedName>
    <definedName name="IQ_DEF_CHARGES_LT_REIT" hidden="1">"c297"</definedName>
    <definedName name="IQ_DEF_CHARGES_LT_UTI" hidden="1">"c298"</definedName>
    <definedName name="IQ_DEF_CHARGES_REIT" hidden="1">"c299"</definedName>
    <definedName name="IQ_DEF_CONTRIBUTION_TOTAL_COST" hidden="1">"c300"</definedName>
    <definedName name="IQ_DEF_INC_TAX" hidden="1">"c313"</definedName>
    <definedName name="IQ_DEF_POLICY_ACQ_COSTS" hidden="1">"c301"</definedName>
    <definedName name="IQ_DEF_POLICY_ACQ_COSTS_CF" hidden="1">"c302"</definedName>
    <definedName name="IQ_DEF_POLICY_AMORT" hidden="1">"c303"</definedName>
    <definedName name="IQ_DEF_TAX_ASSET_LT_BR" hidden="1">"c304"</definedName>
    <definedName name="IQ_DEF_TAX_ASSET_LT_FIN" hidden="1">"c305"</definedName>
    <definedName name="IQ_DEF_TAX_ASSET_LT_INS" hidden="1">"c306"</definedName>
    <definedName name="IQ_DEF_TAX_ASSET_LT_REIT" hidden="1">"c307"</definedName>
    <definedName name="IQ_DEF_TAX_ASSET_LT_UTI" hidden="1">"c308"</definedName>
    <definedName name="IQ_DEF_TAX_ASSETS_CURRENT" hidden="1">"c309"</definedName>
    <definedName name="IQ_DEF_TAX_ASSETS_LT" hidden="1">"c310"</definedName>
    <definedName name="IQ_DEF_TAX_ASSETS_LT_BNK" hidden="1">"c311"</definedName>
    <definedName name="IQ_DEF_TAX_LIAB_CURRENT" hidden="1">"c312"</definedName>
    <definedName name="IQ_DEF_TAX_LIAB_LT" hidden="1">"c313"</definedName>
    <definedName name="IQ_DEF_TAX_LIAB_LT_BNK" hidden="1">"c314"</definedName>
    <definedName name="IQ_DEF_TAX_LIAB_LT_BR" hidden="1">"c315"</definedName>
    <definedName name="IQ_DEF_TAX_LIAB_LT_FIN" hidden="1">"c316"</definedName>
    <definedName name="IQ_DEF_TAX_LIAB_LT_INS" hidden="1">"c317"</definedName>
    <definedName name="IQ_DEF_TAX_LIAB_LT_REIT" hidden="1">"c318"</definedName>
    <definedName name="IQ_DEF_TAX_LIAB_LT_UTI" hidden="1">"c319"</definedName>
    <definedName name="IQ_DEFERRED_INC_TAX" hidden="1">"c315"</definedName>
    <definedName name="IQ_DEFERRED_TAXES" hidden="1">"c147"</definedName>
    <definedName name="IQ_DEMAND_DEP" hidden="1">"c320"</definedName>
    <definedName name="IQ_DEPOSITS_FIN" hidden="1">"c321"</definedName>
    <definedName name="IQ_DEPRE_AMORT" hidden="1">"c247"</definedName>
    <definedName name="IQ_DEPRE_AMORT_SUPPL" hidden="1">"c1593"</definedName>
    <definedName name="IQ_DEPRE_DEPLE" hidden="1">"c261"</definedName>
    <definedName name="IQ_DEPRE_SUPP" hidden="1">"c1443"</definedName>
    <definedName name="IQ_DESCRIPTION_LONG" hidden="1">"c322"</definedName>
    <definedName name="IQ_DEVELOP_LAND" hidden="1">"c323"</definedName>
    <definedName name="IQ_DILUT_ADJUST" hidden="1">"c1621"</definedName>
    <definedName name="IQ_DILUT_EPS_EXCL" hidden="1">"c324"</definedName>
    <definedName name="IQ_DILUT_EPS_INCL" hidden="1">"c325"</definedName>
    <definedName name="IQ_DILUT_NORMAL_EPS" hidden="1">"c1594"</definedName>
    <definedName name="IQ_DILUT_WEIGHT" hidden="1">"c326"</definedName>
    <definedName name="IQ_DISCONT_OPER" hidden="1">"c333"</definedName>
    <definedName name="IQ_DISCOUNT_RATE_PENSION_DOMESTIC" hidden="1">"c327"</definedName>
    <definedName name="IQ_DISCOUNT_RATE_PENSION_FOREIGN" hidden="1">"c328"</definedName>
    <definedName name="IQ_DISTR_EXCESS_EARN" hidden="1">"c329"</definedName>
    <definedName name="IQ_DIV_SHARE" hidden="1">"c330"</definedName>
    <definedName name="IQ_DIVEST_CF" hidden="1">"c331"</definedName>
    <definedName name="IQ_DIVID_SHARE" hidden="1">"c330"</definedName>
    <definedName name="IQ_DIVIDEND_YIELD" hidden="1">"c332"</definedName>
    <definedName name="IQ_DNTM" hidden="1">700000</definedName>
    <definedName name="IQ_DO" hidden="1">"c333"</definedName>
    <definedName name="IQ_DO_ASSETS_CURRENT" hidden="1">"c334"</definedName>
    <definedName name="IQ_DO_ASSETS_LT" hidden="1">"c335"</definedName>
    <definedName name="IQ_DO_CF" hidden="1">"c336"</definedName>
    <definedName name="IQ_DPS_10YR_ANN_GROWTH" hidden="1">"c337"</definedName>
    <definedName name="IQ_DPS_1YR_ANN_GROWTH" hidden="1">"c338"</definedName>
    <definedName name="IQ_DPS_2YR_ANN_GROWTH" hidden="1">"c339"</definedName>
    <definedName name="IQ_DPS_3YR_ANN_GROWTH" hidden="1">"c340"</definedName>
    <definedName name="IQ_DPS_5YR_ANN_GROWTH" hidden="1">"c341"</definedName>
    <definedName name="IQ_DPS_7YR_ANN_GROWTH" hidden="1">"c342"</definedName>
    <definedName name="IQ_EARNING_ASSET_YIELD" hidden="1">"c343"</definedName>
    <definedName name="IQ_EARNING_CO" hidden="1">"c344"</definedName>
    <definedName name="IQ_EARNING_CO_10YR_ANN_GROWTH" hidden="1">"c345"</definedName>
    <definedName name="IQ_EARNING_CO_1YR_ANN_GROWTH" hidden="1">"c346"</definedName>
    <definedName name="IQ_EARNING_CO_2YR_ANN_GROWTH" hidden="1">"c347"</definedName>
    <definedName name="IQ_EARNING_CO_3YR_ANN_GROWTH" hidden="1">"c348"</definedName>
    <definedName name="IQ_EARNING_CO_5YR_ANN_GROWTH" hidden="1">"c349"</definedName>
    <definedName name="IQ_EARNING_CO_7YR_ANN_GROWTH" hidden="1">"c350"</definedName>
    <definedName name="IQ_EARNING_CO_MARGIN" hidden="1">"c351"</definedName>
    <definedName name="IQ_EBIT" hidden="1">"c352"</definedName>
    <definedName name="IQ_EBIT_10YR_ANN_GROWTH" hidden="1">"c353"</definedName>
    <definedName name="IQ_EBIT_1YR_ANN_GROWTH" hidden="1">"c354"</definedName>
    <definedName name="IQ_EBIT_2YR_ANN_GROWTH" hidden="1">"c355"</definedName>
    <definedName name="IQ_EBIT_3YR_ANN_GROWTH" hidden="1">"c356"</definedName>
    <definedName name="IQ_EBIT_5YR_ANN_GROWTH" hidden="1">"c357"</definedName>
    <definedName name="IQ_EBIT_7YR_ANN_GROWTH" hidden="1">"c358"</definedName>
    <definedName name="IQ_EBIT_INT" hidden="1">"c360"</definedName>
    <definedName name="IQ_EBIT_MARGIN" hidden="1">"c359"</definedName>
    <definedName name="IQ_EBIT_OVER_IE" hidden="1">"c360"</definedName>
    <definedName name="IQ_EBITDA" hidden="1">"c361"</definedName>
    <definedName name="IQ_EBITDA_10YR_ANN_GROWTH" hidden="1">"c362"</definedName>
    <definedName name="IQ_EBITDA_1YR_ANN_GROWTH" hidden="1">"c363"</definedName>
    <definedName name="IQ_EBITDA_2YR_ANN_GROWTH" hidden="1">"c364"</definedName>
    <definedName name="IQ_EBITDA_3YR_ANN_GROWTH" hidden="1">"c365"</definedName>
    <definedName name="IQ_EBITDA_5YR_ANN_GROWTH" hidden="1">"c366"</definedName>
    <definedName name="IQ_EBITDA_7YR_ANN_GROWTH" hidden="1">"c367"</definedName>
    <definedName name="IQ_EBITDA_CAPEX_INT" hidden="1">"c368"</definedName>
    <definedName name="IQ_EBITDA_CAPEX_OVER_TOTAL_IE" hidden="1">"c368"</definedName>
    <definedName name="IQ_EBITDA_INT" hidden="1">"c373"</definedName>
    <definedName name="IQ_EBITDA_MARGIN" hidden="1">"c372"</definedName>
    <definedName name="IQ_EBITDA_OVER_TOTAL_IE" hidden="1">"c373"</definedName>
    <definedName name="IQ_EBT" hidden="1">"c376"</definedName>
    <definedName name="IQ_EBT_BNK" hidden="1">"c377"</definedName>
    <definedName name="IQ_EBT_BR" hidden="1">"c378"</definedName>
    <definedName name="IQ_EBT_EXCL" hidden="1">"c379"</definedName>
    <definedName name="IQ_EBT_EXCL_BNK" hidden="1">"c380"</definedName>
    <definedName name="IQ_EBT_EXCL_BR" hidden="1">"c381"</definedName>
    <definedName name="IQ_EBT_EXCL_FIN" hidden="1">"c382"</definedName>
    <definedName name="IQ_EBT_EXCL_INS" hidden="1">"c383"</definedName>
    <definedName name="IQ_EBT_EXCL_MARGIN" hidden="1">"c1462"</definedName>
    <definedName name="IQ_EBT_EXCL_REIT" hidden="1">"c384"</definedName>
    <definedName name="IQ_EBT_EXCL_UTI" hidden="1">"c385"</definedName>
    <definedName name="IQ_EBT_FIN" hidden="1">"c386"</definedName>
    <definedName name="IQ_EBT_INS" hidden="1">"c388"</definedName>
    <definedName name="IQ_EBT_REIT" hidden="1">"c389"</definedName>
    <definedName name="IQ_EBT_UTI" hidden="1">"c390"</definedName>
    <definedName name="IQ_EFFECT_SPECIAL_CHARGE" hidden="1">"c1595"</definedName>
    <definedName name="IQ_EFFICIENCY_RATIO" hidden="1">"c391"</definedName>
    <definedName name="IQ_EMPLOYEES" hidden="1">"c392"</definedName>
    <definedName name="IQ_ENTERPRISE_VALUE" hidden="1">"c84"</definedName>
    <definedName name="IQ_EPS_10YR_ANN_GROWTH" hidden="1">"c393"</definedName>
    <definedName name="IQ_EPS_1YR_ANN_GROWTH" hidden="1">"c394"</definedName>
    <definedName name="IQ_EPS_2YR_ANN_GROWTH" hidden="1">"c395"</definedName>
    <definedName name="IQ_EPS_3YR_ANN_GROWTH" hidden="1">"c396"</definedName>
    <definedName name="IQ_EPS_5YR_ANN_GROWTH" hidden="1">"c397"</definedName>
    <definedName name="IQ_EPS_7YR_ANN_GROWTH" hidden="1">"c398"</definedName>
    <definedName name="IQ_EPS_EST" hidden="1">"c399"</definedName>
    <definedName name="IQ_EQUITY_AFFIL" hidden="1">"c552"</definedName>
    <definedName name="IQ_EQUITY_METHOD" hidden="1">"c404"</definedName>
    <definedName name="IQ_EQV_OVER_BV" hidden="1">"c1596"</definedName>
    <definedName name="IQ_EQV_OVER_LTM_PRETAX_INC" hidden="1">"c739"</definedName>
    <definedName name="IQ_ESOP_DEBT" hidden="1">"c1597"</definedName>
    <definedName name="IQ_EST_ACT_EPS" hidden="1">"c1648"</definedName>
    <definedName name="IQ_EST_DATE" hidden="1">"c1634"</definedName>
    <definedName name="IQ_EST_EPS_GROWTH_1YR" hidden="1">"c1636"</definedName>
    <definedName name="IQ_EST_EPS_GROWTH_Q_1YR" hidden="1">"c1641"</definedName>
    <definedName name="IQ_EV_OVER_EMPLOYEE" hidden="1">"c1225"</definedName>
    <definedName name="IQ_EV_OVER_LTM_EBIT" hidden="1">"c1221"</definedName>
    <definedName name="IQ_EV_OVER_LTM_EBITDA" hidden="1">"c1223"</definedName>
    <definedName name="IQ_EV_OVER_LTM_REVENUE" hidden="1">"c1227"</definedName>
    <definedName name="IQ_EXCHANGE" hidden="1">"c405"</definedName>
    <definedName name="IQ_EXERCISE_PRICE" hidden="1">"c406"</definedName>
    <definedName name="IQ_EXP_RETURN_PENSION_DOMESTIC" hidden="1">"c407"</definedName>
    <definedName name="IQ_EXP_RETURN_PENSION_FOREIGN" hidden="1">"c408"</definedName>
    <definedName name="IQ_EXPENSE_CODE_" hidden="1">"AE0196"</definedName>
    <definedName name="IQ_EXPLORE_DRILL" hidden="1">"c409"</definedName>
    <definedName name="IQ_EXTRA_ACC_ITEMS" hidden="1">"c410"</definedName>
    <definedName name="IQ_EXTRA_ACC_ITEMS_BNK" hidden="1">"c411"</definedName>
    <definedName name="IQ_EXTRA_ACC_ITEMS_BR" hidden="1">"c412"</definedName>
    <definedName name="IQ_EXTRA_ACC_ITEMS_FIN" hidden="1">"c413"</definedName>
    <definedName name="IQ_EXTRA_ACC_ITEMS_INS" hidden="1">"c414"</definedName>
    <definedName name="IQ_EXTRA_ACC_ITEMS_REIT" hidden="1">"c415"</definedName>
    <definedName name="IQ_EXTRA_ACC_ITEMS_UTI" hidden="1">"c416"</definedName>
    <definedName name="IQ_EXTRA_ITEMS" hidden="1">"c413"</definedName>
    <definedName name="IQ_FDIC" hidden="1">"c417"</definedName>
    <definedName name="IQ_FFO" hidden="1">"c1574"</definedName>
    <definedName name="IQ_FH">100000</definedName>
    <definedName name="IQ_FHLB_DEBT" hidden="1">"c423"</definedName>
    <definedName name="IQ_FILINGDATE_BS" hidden="1">"c424"</definedName>
    <definedName name="IQ_FILINGDATE_CF" hidden="1">"c425"</definedName>
    <definedName name="IQ_FILINGDATE_IS" hidden="1">"c426"</definedName>
    <definedName name="IQ_FIN_DIV_ASSETS_CURRENT" hidden="1">"c427"</definedName>
    <definedName name="IQ_FIN_DIV_ASSETS_LT" hidden="1">"c428"</definedName>
    <definedName name="IQ_FIN_DIV_DEBT_CURRENT" hidden="1">"c429"</definedName>
    <definedName name="IQ_FIN_DIV_DEBT_LT" hidden="1">"c430"</definedName>
    <definedName name="IQ_FIN_DIV_EXP" hidden="1">"c431"</definedName>
    <definedName name="IQ_FIN_DIV_INT_EXP" hidden="1">"c432"</definedName>
    <definedName name="IQ_FIN_DIV_LIAB_CURRENT" hidden="1">"c433"</definedName>
    <definedName name="IQ_FIN_DIV_LIAB_LT" hidden="1">"c434"</definedName>
    <definedName name="IQ_FIN_DIV_LOANS_CURRENT" hidden="1">"c435"</definedName>
    <definedName name="IQ_FIN_DIV_LOANS_LT" hidden="1">"c436"</definedName>
    <definedName name="IQ_FIN_DIV_REV" hidden="1">"c437"</definedName>
    <definedName name="IQ_FINANCING_CASH" hidden="1">"c893"</definedName>
    <definedName name="IQ_FINANCING_CASH_SUPPL" hidden="1">"c899"</definedName>
    <definedName name="IQ_FINISHED_INV" hidden="1">"c438"</definedName>
    <definedName name="IQ_FIRST_YEAR_LIFE" hidden="1">"c439"</definedName>
    <definedName name="IQ_FISCAL_Q" hidden="1">"c440"</definedName>
    <definedName name="IQ_FISCAL_Y" hidden="1">"c441"</definedName>
    <definedName name="IQ_FIVE_PERCENT_OWNER" hidden="1">"c442"</definedName>
    <definedName name="IQ_FIVEPERCENT_PERCENT" hidden="1">"c443"</definedName>
    <definedName name="IQ_FIVEPERCENT_SHARES" hidden="1">"c444"</definedName>
    <definedName name="IQ_FIXED_ASSET_TURNS" hidden="1">"c445"</definedName>
    <definedName name="IQ_FLOAT_PERCENT" hidden="1">"c1575"</definedName>
    <definedName name="IQ_FOREIGN_DEP_IB" hidden="1">"c446"</definedName>
    <definedName name="IQ_FOREIGN_DEP_NON_IB" hidden="1">"c447"</definedName>
    <definedName name="IQ_FOREIGN_EXCHANGE" hidden="1">"c451"</definedName>
    <definedName name="IQ_FOREIGN_LOANS" hidden="1">"c448"</definedName>
    <definedName name="IQ_FQ">500</definedName>
    <definedName name="IQ_FUEL" hidden="1">"c449"</definedName>
    <definedName name="IQ_FULL_TIME" hidden="1">"c450"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X" hidden="1">"c451"</definedName>
    <definedName name="IQ_FY">1000</definedName>
    <definedName name="IQ_GAIN_ASSETS" hidden="1">"c452"</definedName>
    <definedName name="IQ_GAIN_ASSETS_BNK" hidden="1">"c453"</definedName>
    <definedName name="IQ_GAIN_ASSETS_BR" hidden="1">"c454"</definedName>
    <definedName name="IQ_GAIN_ASSETS_CF" hidden="1">"c455"</definedName>
    <definedName name="IQ_GAIN_ASSETS_CF_BNK" hidden="1">"c456"</definedName>
    <definedName name="IQ_GAIN_ASSETS_CF_BR" hidden="1">"c457"</definedName>
    <definedName name="IQ_GAIN_ASSETS_CF_FIN" hidden="1">"c458"</definedName>
    <definedName name="IQ_GAIN_ASSETS_CF_INS" hidden="1">"c459"</definedName>
    <definedName name="IQ_GAIN_ASSETS_CF_REIT" hidden="1">"c460"</definedName>
    <definedName name="IQ_GAIN_ASSETS_CF_UTI" hidden="1">"c461"</definedName>
    <definedName name="IQ_GAIN_ASSETS_FIN" hidden="1">"c462"</definedName>
    <definedName name="IQ_GAIN_ASSETS_INS" hidden="1">"c463"</definedName>
    <definedName name="IQ_GAIN_ASSETS_REIT" hidden="1">"c471"</definedName>
    <definedName name="IQ_GAIN_ASSETS_REV" hidden="1">"c472"</definedName>
    <definedName name="IQ_GAIN_ASSETS_REV_BNK" hidden="1">"c473"</definedName>
    <definedName name="IQ_GAIN_ASSETS_REV_BR" hidden="1">"c474"</definedName>
    <definedName name="IQ_GAIN_ASSETS_REV_FIN" hidden="1">"c475"</definedName>
    <definedName name="IQ_GAIN_ASSETS_REV_INS" hidden="1">"c476"</definedName>
    <definedName name="IQ_GAIN_ASSETS_REV_REIT" hidden="1">"c477"</definedName>
    <definedName name="IQ_GAIN_ASSETS_REV_UTI" hidden="1">"c478"</definedName>
    <definedName name="IQ_GAIN_ASSETS_UTI" hidden="1">"c479"</definedName>
    <definedName name="IQ_GAIN_INVEST" hidden="1">"c1463"</definedName>
    <definedName name="IQ_GAIN_INVEST_BNK" hidden="1">"c1582"</definedName>
    <definedName name="IQ_GAIN_INVEST_BR" hidden="1">"c1464"</definedName>
    <definedName name="IQ_GAIN_INVEST_CF" hidden="1">"c480"</definedName>
    <definedName name="IQ_GAIN_INVEST_CF_BNK" hidden="1">"c481"</definedName>
    <definedName name="IQ_GAIN_INVEST_CF_BR" hidden="1">"c482"</definedName>
    <definedName name="IQ_GAIN_INVEST_CF_FIN" hidden="1">"c483"</definedName>
    <definedName name="IQ_GAIN_INVEST_CF_INS" hidden="1">"c484"</definedName>
    <definedName name="IQ_GAIN_INVEST_CF_REIT" hidden="1">"c485"</definedName>
    <definedName name="IQ_GAIN_INVEST_CF_UTI" hidden="1">"c486"</definedName>
    <definedName name="IQ_GAIN_INVEST_FIN" hidden="1">"c1465"</definedName>
    <definedName name="IQ_GAIN_INVEST_INS" hidden="1">"c1466"</definedName>
    <definedName name="IQ_GAIN_INVEST_REIT" hidden="1">"c1467"</definedName>
    <definedName name="IQ_GAIN_INVEST_REV" hidden="1">"c494"</definedName>
    <definedName name="IQ_GAIN_INVEST_REV_BNK" hidden="1">"c495"</definedName>
    <definedName name="IQ_GAIN_INVEST_REV_BR" hidden="1">"c496"</definedName>
    <definedName name="IQ_GAIN_INVEST_REV_FIN" hidden="1">"c497"</definedName>
    <definedName name="IQ_GAIN_INVEST_REV_INS" hidden="1">"c498"</definedName>
    <definedName name="IQ_GAIN_INVEST_REV_REIT" hidden="1">"c499"</definedName>
    <definedName name="IQ_GAIN_INVEST_REV_UTI" hidden="1">"c500"</definedName>
    <definedName name="IQ_GAIN_INVEST_UTI" hidden="1">"c1468"</definedName>
    <definedName name="IQ_GAIN_LOANS_REC" hidden="1">"c501"</definedName>
    <definedName name="IQ_GAIN_LOANS_RECEIV" hidden="1">"c502"</definedName>
    <definedName name="IQ_GAIN_LOANS_RECEIV_REV_FIN" hidden="1">"c503"</definedName>
    <definedName name="IQ_GAIN_LOANS_REV" hidden="1">"c504"</definedName>
    <definedName name="IQ_GAIN_SALE_ASSETS" hidden="1">"c452"</definedName>
    <definedName name="IQ_GOODWILL_NET" hidden="1">"c530"</definedName>
    <definedName name="IQ_GP" hidden="1">"c511"</definedName>
    <definedName name="IQ_GP_10YR_ANN_GROWTH" hidden="1">"c512"</definedName>
    <definedName name="IQ_GP_1YR_ANN_GROWTH" hidden="1">"c513"</definedName>
    <definedName name="IQ_GP_2YR_ANN_GROWTH" hidden="1">"c514"</definedName>
    <definedName name="IQ_GP_3YR_ANN_GROWTH" hidden="1">"c515"</definedName>
    <definedName name="IQ_GP_5YR_ANN_GROWTH" hidden="1">"c516"</definedName>
    <definedName name="IQ_GP_7YR_ANN_GROWTH" hidden="1">"c517"</definedName>
    <definedName name="IQ_GPPE" hidden="1">"c518"</definedName>
    <definedName name="IQ_GROSS_DIVID" hidden="1">"c192"</definedName>
    <definedName name="IQ_GROSS_LOANS" hidden="1">"c521"</definedName>
    <definedName name="IQ_GROSS_LOANS_10YR_ANN_GROWTH" hidden="1">"c522"</definedName>
    <definedName name="IQ_GROSS_LOANS_1YR_ANN_GROWTH" hidden="1">"c523"</definedName>
    <definedName name="IQ_GROSS_LOANS_2YR_ANN_GROWTH" hidden="1">"c524"</definedName>
    <definedName name="IQ_GROSS_LOANS_3YR_ANN_GROWTH" hidden="1">"c525"</definedName>
    <definedName name="IQ_GROSS_LOANS_5YR_ANN_GROWTH" hidden="1">"c526"</definedName>
    <definedName name="IQ_GROSS_LOANS_7YR_ANN_GROWTH" hidden="1">"c527"</definedName>
    <definedName name="IQ_GROSS_LOANS_TOTAL_DEPOSITS" hidden="1">"c528"</definedName>
    <definedName name="IQ_GROSS_MARGIN" hidden="1">"c529"</definedName>
    <definedName name="IQ_GROSS_PROFIT" hidden="1">"c511"</definedName>
    <definedName name="IQ_GW" hidden="1">"c530"</definedName>
    <definedName name="IQ_GW_INTAN_AMORT" hidden="1">"c1469"</definedName>
    <definedName name="IQ_GW_INTAN_AMORT_BNK" hidden="1">"c544"</definedName>
    <definedName name="IQ_GW_INTAN_AMORT_BR" hidden="1">"c1470"</definedName>
    <definedName name="IQ_GW_INTAN_AMORT_CF" hidden="1">"c1471"</definedName>
    <definedName name="IQ_GW_INTAN_AMORT_CF_BNK" hidden="1">"c1472"</definedName>
    <definedName name="IQ_GW_INTAN_AMORT_CF_BR" hidden="1">"c1473"</definedName>
    <definedName name="IQ_GW_INTAN_AMORT_CF_FIN" hidden="1">"c1474"</definedName>
    <definedName name="IQ_GW_INTAN_AMORT_CF_INS" hidden="1">"c1475"</definedName>
    <definedName name="IQ_GW_INTAN_AMORT_CF_REIT" hidden="1">"c1476"</definedName>
    <definedName name="IQ_GW_INTAN_AMORT_CF_UTI" hidden="1">"c1477"</definedName>
    <definedName name="IQ_GW_INTAN_AMORT_FIN" hidden="1">"c1478"</definedName>
    <definedName name="IQ_GW_INTAN_AMORT_INS" hidden="1">"c1479"</definedName>
    <definedName name="IQ_GW_INTAN_AMORT_REIT" hidden="1">"c1480"</definedName>
    <definedName name="IQ_GW_INTAN_AMORT_UTI" hidden="1">"c1481"</definedName>
    <definedName name="IQ_HIGHPRICE" hidden="1">"c545"</definedName>
    <definedName name="IQ_HOMEOWNERS_WRITTEN" hidden="1">"c546"</definedName>
    <definedName name="IQ_IMPAIR_OIL" hidden="1">"c547"</definedName>
    <definedName name="IQ_IMPAIRMENT_GW" hidden="1">"c548"</definedName>
    <definedName name="IQ_INC_AFTER_TAX" hidden="1">"c1598"</definedName>
    <definedName name="IQ_INC_AVAIL_EXCL" hidden="1">"c789"</definedName>
    <definedName name="IQ_INC_AVAIL_INCL" hidden="1">"c791"</definedName>
    <definedName name="IQ_INC_BEFORE_TAX" hidden="1">"c386"</definedName>
    <definedName name="IQ_INC_EQUITY" hidden="1">"c549"</definedName>
    <definedName name="IQ_INC_EQUITY_BR" hidden="1">"c550"</definedName>
    <definedName name="IQ_INC_EQUITY_CF" hidden="1">"c551"</definedName>
    <definedName name="IQ_INC_EQUITY_FIN" hidden="1">"c552"</definedName>
    <definedName name="IQ_INC_EQUITY_INS" hidden="1">"c553"</definedName>
    <definedName name="IQ_INC_EQUITY_REC_BNK" hidden="1">"c554"</definedName>
    <definedName name="IQ_INC_EQUITY_REIT" hidden="1">"c555"</definedName>
    <definedName name="IQ_INC_EQUITY_REV_BNK" hidden="1">"c556"</definedName>
    <definedName name="IQ_INC_EQUITY_UTI" hidden="1">"c557"</definedName>
    <definedName name="IQ_INC_REAL_ESTATE_REC" hidden="1">"c558"</definedName>
    <definedName name="IQ_INC_REAL_ESTATE_REV" hidden="1">"c559"</definedName>
    <definedName name="IQ_INC_TAX" hidden="1">"c560"</definedName>
    <definedName name="IQ_INC_TAX_EXCL" hidden="1">"c1599"</definedName>
    <definedName name="IQ_INC_TAX_PAY_CURRENT" hidden="1">"c561"</definedName>
    <definedName name="IQ_INC_TRADE_ACT" hidden="1">"c562"</definedName>
    <definedName name="IQ_INS_ANNUITY_LIAB" hidden="1">"c563"</definedName>
    <definedName name="IQ_INS_DIV_EXP" hidden="1">"c564"</definedName>
    <definedName name="IQ_INS_DIV_REV" hidden="1">"c565"</definedName>
    <definedName name="IQ_INS_IN_FORCE" hidden="1">"c566"</definedName>
    <definedName name="IQ_INS_LIAB" hidden="1">"c567"</definedName>
    <definedName name="IQ_INS_POLICY_EXP" hidden="1">"c568"</definedName>
    <definedName name="IQ_INS_REV" hidden="1">"c569"</definedName>
    <definedName name="IQ_INS_SETTLE" hidden="1">"c570"</definedName>
    <definedName name="IQ_INS_SETTLE_BNK" hidden="1">"c571"</definedName>
    <definedName name="IQ_INS_SETTLE_BR" hidden="1">"c572"</definedName>
    <definedName name="IQ_INS_SETTLE_FIN" hidden="1">"c573"</definedName>
    <definedName name="IQ_INS_SETTLE_INS" hidden="1">"c574"</definedName>
    <definedName name="IQ_INS_SETTLE_REIT" hidden="1">"c575"</definedName>
    <definedName name="IQ_INS_SETTLE_UTI" hidden="1">"c576"</definedName>
    <definedName name="IQ_INSIDER_3MTH_BOUGHT_PCT" hidden="1">"c1534"</definedName>
    <definedName name="IQ_INSIDER_3MTH_NET_PCT" hidden="1">"c1535"</definedName>
    <definedName name="IQ_INSIDER_3MTH_SOLD_PCT" hidden="1">"c1533"</definedName>
    <definedName name="IQ_INSIDER_6MTH_BOUGHT_PCT" hidden="1">"c1537"</definedName>
    <definedName name="IQ_INSIDER_6MTH_NET_PCT" hidden="1">"c1538"</definedName>
    <definedName name="IQ_INSIDER_6MTH_SOLD_PCT" hidden="1">"c1536"</definedName>
    <definedName name="IQ_INSIDER_OVER_TOTAL" hidden="1">"c1581"</definedName>
    <definedName name="IQ_INSIDER_OWNER" hidden="1">"c577"</definedName>
    <definedName name="IQ_INSIDER_PERCENT" hidden="1">"c578"</definedName>
    <definedName name="IQ_INSIDER_SHARES" hidden="1">"c579"</definedName>
    <definedName name="IQ_INSTITUTIONAL_OVER_TOTAL" hidden="1">"c1580"</definedName>
    <definedName name="IQ_INSTITUTIONAL_OWNER" hidden="1">"c580"</definedName>
    <definedName name="IQ_INSTITUTIONAL_PERCENT" hidden="1">"c581"</definedName>
    <definedName name="IQ_INSTITUTIONAL_SHARES" hidden="1">"c582"</definedName>
    <definedName name="IQ_INSUR_RECEIV" hidden="1">"c1600"</definedName>
    <definedName name="IQ_INT_BORROW" hidden="1">"c583"</definedName>
    <definedName name="IQ_INT_DEPOSITS" hidden="1">"c584"</definedName>
    <definedName name="IQ_INT_DIV_INC" hidden="1">"c585"</definedName>
    <definedName name="IQ_INT_EXP_BR" hidden="1">"c586"</definedName>
    <definedName name="IQ_INT_EXP_COVERAGE" hidden="1">"c587"</definedName>
    <definedName name="IQ_INT_EXP_FIN" hidden="1">"c588"</definedName>
    <definedName name="IQ_INT_EXP_INS" hidden="1">"c589"</definedName>
    <definedName name="IQ_INT_EXP_REIT" hidden="1">"c590"</definedName>
    <definedName name="IQ_INT_EXP_TOTAL" hidden="1">"c591"</definedName>
    <definedName name="IQ_INT_EXP_UTI" hidden="1">"c592"</definedName>
    <definedName name="IQ_INT_INC_BR" hidden="1">"c593"</definedName>
    <definedName name="IQ_INT_INC_FIN" hidden="1">"c594"</definedName>
    <definedName name="IQ_INT_INC_INVEST" hidden="1">"c595"</definedName>
    <definedName name="IQ_INT_INC_LOANS" hidden="1">"c596"</definedName>
    <definedName name="IQ_INT_INC_REIT" hidden="1">"c597"</definedName>
    <definedName name="IQ_INT_INC_TOTAL" hidden="1">"c598"</definedName>
    <definedName name="IQ_INT_INC_UTI" hidden="1">"c599"</definedName>
    <definedName name="IQ_INT_INV_INC" hidden="1">"c600"</definedName>
    <definedName name="IQ_INT_INV_INC_REIT" hidden="1">"c601"</definedName>
    <definedName name="IQ_INT_INV_INC_UTI" hidden="1">"c602"</definedName>
    <definedName name="IQ_INT_ON_BORROWING_COVERAGE" hidden="1">"c603"</definedName>
    <definedName name="IQ_INT_RATE_SPREAD" hidden="1">"c604"</definedName>
    <definedName name="IQ_INTANGIBLES_NET" hidden="1">"c907"</definedName>
    <definedName name="IQ_INTEREST_EXP" hidden="1">"c618"</definedName>
    <definedName name="IQ_INTEREST_EXP_NET" hidden="1">"c1450"</definedName>
    <definedName name="IQ_INTEREST_EXP_NON" hidden="1">"c618"</definedName>
    <definedName name="IQ_INTEREST_EXP_SUPPL" hidden="1">"c1460"</definedName>
    <definedName name="IQ_INTEREST_INC" hidden="1">"c769"</definedName>
    <definedName name="IQ_INTEREST_INC_NON" hidden="1">"c619"</definedName>
    <definedName name="IQ_INTEREST_INVEST_INC" hidden="1">"c619"</definedName>
    <definedName name="IQ_INV_BANKING_FEE" hidden="1">"c620"</definedName>
    <definedName name="IQ_INV_METHOD" hidden="1">"c621"</definedName>
    <definedName name="IQ_INVENTORY" hidden="1">"c622"</definedName>
    <definedName name="IQ_INVENTORY_TURNS" hidden="1">"c623"</definedName>
    <definedName name="IQ_INVENTORY_UTI" hidden="1">"c624"</definedName>
    <definedName name="IQ_INVEST_DEBT" hidden="1">"c625"</definedName>
    <definedName name="IQ_INVEST_EQUITY_PREF" hidden="1">"c626"</definedName>
    <definedName name="IQ_INVEST_FHLB" hidden="1">"c627"</definedName>
    <definedName name="IQ_INVEST_LOANS_CF" hidden="1">"c628"</definedName>
    <definedName name="IQ_INVEST_LOANS_CF_BNK" hidden="1">"c629"</definedName>
    <definedName name="IQ_INVEST_LOANS_CF_BR" hidden="1">"c630"</definedName>
    <definedName name="IQ_INVEST_LOANS_CF_FIN" hidden="1">"c631"</definedName>
    <definedName name="IQ_INVEST_LOANS_CF_INS" hidden="1">"c632"</definedName>
    <definedName name="IQ_INVEST_LOANS_CF_REIT" hidden="1">"c633"</definedName>
    <definedName name="IQ_INVEST_LOANS_CF_UTI" hidden="1">"c634"</definedName>
    <definedName name="IQ_INVEST_REAL_ESTATE" hidden="1">"c635"</definedName>
    <definedName name="IQ_INVEST_SECURITY" hidden="1">"c636"</definedName>
    <definedName name="IQ_INVEST_SECURITY_CF" hidden="1">"c637"</definedName>
    <definedName name="IQ_INVEST_SECURITY_CF_BNK" hidden="1">"c638"</definedName>
    <definedName name="IQ_INVEST_SECURITY_CF_BR" hidden="1">"c639"</definedName>
    <definedName name="IQ_INVEST_SECURITY_CF_FIN" hidden="1">"c640"</definedName>
    <definedName name="IQ_INVEST_SECURITY_CF_INS" hidden="1">"c641"</definedName>
    <definedName name="IQ_INVEST_SECURITY_CF_REIT" hidden="1">"c642"</definedName>
    <definedName name="IQ_INVEST_SECURITY_CF_UTI" hidden="1">"c643"</definedName>
    <definedName name="IQ_IPRD" hidden="1">"c644"</definedName>
    <definedName name="IQ_ISS_DEBT_NET" hidden="1">"c751"</definedName>
    <definedName name="IQ_ISS_STOCK_NET" hidden="1">"c1601"</definedName>
    <definedName name="IQ_LAND" hidden="1">"c645"</definedName>
    <definedName name="IQ_LASTSALEPRICE" hidden="1">"c646"</definedName>
    <definedName name="IQ_LATESTK" hidden="1">1000</definedName>
    <definedName name="IQ_LATESTQ" hidden="1">500</definedName>
    <definedName name="IQ_LEGAL_SETTLE" hidden="1">"c647"</definedName>
    <definedName name="IQ_LEGAL_SETTLE_BNK" hidden="1">"c648"</definedName>
    <definedName name="IQ_LEGAL_SETTLE_BR" hidden="1">"c649"</definedName>
    <definedName name="IQ_LEGAL_SETTLE_FIN" hidden="1">"c650"</definedName>
    <definedName name="IQ_LEGAL_SETTLE_INS" hidden="1">"c651"</definedName>
    <definedName name="IQ_LEGAL_SETTLE_REIT" hidden="1">"c652"</definedName>
    <definedName name="IQ_LEGAL_SETTLE_UTI" hidden="1">"c653"</definedName>
    <definedName name="IQ_LEVERAGE_RATIO" hidden="1">"c654"</definedName>
    <definedName name="IQ_LIFOR" hidden="1">"c655"</definedName>
    <definedName name="IQ_LL" hidden="1">"c656"</definedName>
    <definedName name="IQ_LOAN_LEASE_RECEIV" hidden="1">"c657"</definedName>
    <definedName name="IQ_LOAN_LOSS" hidden="1">"c656"</definedName>
    <definedName name="IQ_LOAN_SERVICE_REV" hidden="1">"c658"</definedName>
    <definedName name="IQ_LOANS_CF" hidden="1">"c659"</definedName>
    <definedName name="IQ_LOANS_CF_BNK" hidden="1">"c660"</definedName>
    <definedName name="IQ_LOANS_CF_BR" hidden="1">"c661"</definedName>
    <definedName name="IQ_LOANS_CF_FIN" hidden="1">"c662"</definedName>
    <definedName name="IQ_LOANS_CF_INS" hidden="1">"c663"</definedName>
    <definedName name="IQ_LOANS_CF_REIT" hidden="1">"c664"</definedName>
    <definedName name="IQ_LOANS_CF_UTI" hidden="1">"c665"</definedName>
    <definedName name="IQ_LOANS_FOR_SALE" hidden="1">"c666"</definedName>
    <definedName name="IQ_LOANS_PAST_DUE" hidden="1">"c667"</definedName>
    <definedName name="IQ_LOANS_RECEIV_CURRENT" hidden="1">"c668"</definedName>
    <definedName name="IQ_LOANS_RECEIV_LT" hidden="1">"c669"</definedName>
    <definedName name="IQ_LOANS_RECEIV_LT_UTI" hidden="1">"c670"</definedName>
    <definedName name="IQ_LONG_TERM_DEBT" hidden="1">"c674"</definedName>
    <definedName name="IQ_LONG_TERM_DEBT_OVER_TOTAL_CAP" hidden="1">"c677"</definedName>
    <definedName name="IQ_LONG_TERM_GROWTH" hidden="1">"c671"</definedName>
    <definedName name="IQ_LONG_TERM_INV" hidden="1">"c697"</definedName>
    <definedName name="IQ_LOSS_LOSS_EXP" hidden="1">"c672"</definedName>
    <definedName name="IQ_LOWPRICE" hidden="1">"c673"</definedName>
    <definedName name="IQ_LT_DEBT" hidden="1">"c674"</definedName>
    <definedName name="IQ_LT_DEBT_BNK" hidden="1">"c675"</definedName>
    <definedName name="IQ_LT_DEBT_BR" hidden="1">"c676"</definedName>
    <definedName name="IQ_LT_DEBT_CAPITAL" hidden="1">"c677"</definedName>
    <definedName name="IQ_LT_DEBT_EQUITY" hidden="1">"c678"</definedName>
    <definedName name="IQ_LT_DEBT_FIN" hidden="1">"c679"</definedName>
    <definedName name="IQ_LT_DEBT_INS" hidden="1">"c680"</definedName>
    <definedName name="IQ_LT_DEBT_ISSUED" hidden="1">"c681"</definedName>
    <definedName name="IQ_LT_DEBT_ISSUED_BNK" hidden="1">"c682"</definedName>
    <definedName name="IQ_LT_DEBT_ISSUED_BR" hidden="1">"c683"</definedName>
    <definedName name="IQ_LT_DEBT_ISSUED_FIN" hidden="1">"c684"</definedName>
    <definedName name="IQ_LT_DEBT_ISSUED_INS" hidden="1">"c685"</definedName>
    <definedName name="IQ_LT_DEBT_ISSUED_REIT" hidden="1">"c686"</definedName>
    <definedName name="IQ_LT_DEBT_ISSUED_UTI" hidden="1">"c687"</definedName>
    <definedName name="IQ_LT_DEBT_REIT" hidden="1">"c688"</definedName>
    <definedName name="IQ_LT_DEBT_REPAID" hidden="1">"c689"</definedName>
    <definedName name="IQ_LT_DEBT_REPAID_BNK" hidden="1">"c690"</definedName>
    <definedName name="IQ_LT_DEBT_REPAID_BR" hidden="1">"c691"</definedName>
    <definedName name="IQ_LT_DEBT_REPAID_FIN" hidden="1">"c692"</definedName>
    <definedName name="IQ_LT_DEBT_REPAID_INS" hidden="1">"c693"</definedName>
    <definedName name="IQ_LT_DEBT_REPAID_REIT" hidden="1">"c694"</definedName>
    <definedName name="IQ_LT_DEBT_REPAID_UTI" hidden="1">"c695"</definedName>
    <definedName name="IQ_LT_DEBT_UTI" hidden="1">"c696"</definedName>
    <definedName name="IQ_LT_INVEST" hidden="1">"c697"</definedName>
    <definedName name="IQ_LT_INVEST_BR" hidden="1">"c698"</definedName>
    <definedName name="IQ_LT_INVEST_FIN" hidden="1">"c699"</definedName>
    <definedName name="IQ_LT_INVEST_REIT" hidden="1">"c700"</definedName>
    <definedName name="IQ_LT_INVEST_UTI" hidden="1">"c701"</definedName>
    <definedName name="IQ_LT_NOTE_RECEIV" hidden="1">"c1602"</definedName>
    <definedName name="IQ_LTD_DUE_AFTER_FIVE" hidden="1">"c704"</definedName>
    <definedName name="IQ_LTD_DUE_CY" hidden="1">"c705"</definedName>
    <definedName name="IQ_LTD_DUE_CY1" hidden="1">"c706"</definedName>
    <definedName name="IQ_LTD_DUE_CY2" hidden="1">"c707"</definedName>
    <definedName name="IQ_LTD_DUE_CY3" hidden="1">"c708"</definedName>
    <definedName name="IQ_LTD_DUE_CY4" hidden="1">"c709"</definedName>
    <definedName name="IQ_LTD_DUE_NEXT_FIVE" hidden="1">"c710"</definedName>
    <definedName name="IQ_LTM">2000</definedName>
    <definedName name="IQ_LTM_REVENUE_OVER_EMPLOYEES" hidden="1">"c1304"</definedName>
    <definedName name="IQ_LTMMONTH" hidden="1">120000</definedName>
    <definedName name="IQ_MACHINERY" hidden="1">"c711"</definedName>
    <definedName name="IQ_MARKETCAP" hidden="1">"c712"</definedName>
    <definedName name="IQ_MERGER" hidden="1">"c713"</definedName>
    <definedName name="IQ_MERGER_BNK" hidden="1">"c714"</definedName>
    <definedName name="IQ_MERGER_BR" hidden="1">"c715"</definedName>
    <definedName name="IQ_MERGER_FIN" hidden="1">"c716"</definedName>
    <definedName name="IQ_MERGER_INS" hidden="1">"c717"</definedName>
    <definedName name="IQ_MERGER_REIT" hidden="1">"c718"</definedName>
    <definedName name="IQ_MERGER_RESTRUCTURE" hidden="1">"c719"</definedName>
    <definedName name="IQ_MERGER_RESTRUCTURE_BNK" hidden="1">"c720"</definedName>
    <definedName name="IQ_MERGER_RESTRUCTURE_BR" hidden="1">"c721"</definedName>
    <definedName name="IQ_MERGER_RESTRUCTURE_FIN" hidden="1">"c722"</definedName>
    <definedName name="IQ_MERGER_RESTRUCTURE_INS" hidden="1">"c723"</definedName>
    <definedName name="IQ_MERGER_RESTRUCTURE_REIT" hidden="1">"c724"</definedName>
    <definedName name="IQ_MERGER_RESTRUCTURE_UTI" hidden="1">"c725"</definedName>
    <definedName name="IQ_MERGER_UTI" hidden="1">"c726"</definedName>
    <definedName name="IQ_MINORITY_INTEREST" hidden="1">"c727"</definedName>
    <definedName name="IQ_MINORITY_INTEREST_BNK" hidden="1">"c728"</definedName>
    <definedName name="IQ_MINORITY_INTEREST_BR" hidden="1">"c729"</definedName>
    <definedName name="IQ_MINORITY_INTEREST_CF" hidden="1">"c730"</definedName>
    <definedName name="IQ_MINORITY_INTEREST_FIN" hidden="1">"c731"</definedName>
    <definedName name="IQ_MINORITY_INTEREST_INS" hidden="1">"c732"</definedName>
    <definedName name="IQ_MINORITY_INTEREST_IS" hidden="1">"c733"</definedName>
    <definedName name="IQ_MINORITY_INTEREST_REIT" hidden="1">"c734"</definedName>
    <definedName name="IQ_MINORITY_INTEREST_UTI" hidden="1">"c735"</definedName>
    <definedName name="IQ_MISC_ADJUST_CF" hidden="1">"c736"</definedName>
    <definedName name="IQ_MISC_EARN_ADJ" hidden="1">"c1603"</definedName>
    <definedName name="IQ_MKTCAP_EBT_EXCL" hidden="1">"c737"</definedName>
    <definedName name="IQ_MKTCAP_EBT_EXCL_AVG" hidden="1">"c738"</definedName>
    <definedName name="IQ_MKTCAP_EBT_INCL_AVG" hidden="1">"c739"</definedName>
    <definedName name="IQ_MKTCAP_TOTAL_REV" hidden="1">"c740"</definedName>
    <definedName name="IQ_MKTCAP_TOTAL_REV_AVG" hidden="1">"c741"</definedName>
    <definedName name="IQ_MKTCAP_TOTAL_REV_FWD" hidden="1">"c742"</definedName>
    <definedName name="IQ_MM_ACCOUNT" hidden="1">"c743"</definedName>
    <definedName name="IQ_MONTH">15000</definedName>
    <definedName name="IQ_MORT_BANK_ACT" hidden="1">"c744"</definedName>
    <definedName name="IQ_MORT_BANKING_FEE" hidden="1">"c745"</definedName>
    <definedName name="IQ_MORT_INT_INC" hidden="1">"c746"</definedName>
    <definedName name="IQ_MORT_LOANS" hidden="1">"c747"</definedName>
    <definedName name="IQ_MORT_SECURITY" hidden="1">"c748"</definedName>
    <definedName name="IQ_MTD" hidden="1">800000</definedName>
    <definedName name="IQ_NAMES_REVISION_DATE_" hidden="1">"02/26/2019 01:24:30"</definedName>
    <definedName name="IQ_NET_CHANGE" hidden="1">"c749"</definedName>
    <definedName name="IQ_NET_DEBT" hidden="1">"c1584"</definedName>
    <definedName name="IQ_NET_DEBT_EBITDA" hidden="1">"c750"</definedName>
    <definedName name="IQ_NET_DEBT_ISSUED" hidden="1">"c751"</definedName>
    <definedName name="IQ_NET_DEBT_ISSUED_BNK" hidden="1">"c752"</definedName>
    <definedName name="IQ_NET_DEBT_ISSUED_BR" hidden="1">"c753"</definedName>
    <definedName name="IQ_NET_DEBT_ISSUED_FIN" hidden="1">"c754"</definedName>
    <definedName name="IQ_NET_DEBT_ISSUED_INS" hidden="1">"c755"</definedName>
    <definedName name="IQ_NET_DEBT_ISSUED_REIT" hidden="1">"c756"</definedName>
    <definedName name="IQ_NET_DEBT_ISSUED_UTI" hidden="1">"c757"</definedName>
    <definedName name="IQ_NET_INC" hidden="1">"c781"</definedName>
    <definedName name="IQ_NET_INC_BEFORE" hidden="1">"c344"</definedName>
    <definedName name="IQ_NET_INC_CF" hidden="1">"c793"</definedName>
    <definedName name="IQ_NET_INC_MARGIN" hidden="1">"c794"</definedName>
    <definedName name="IQ_NET_INT_INC_10YR_ANN_GROWTH" hidden="1">"c758"</definedName>
    <definedName name="IQ_NET_INT_INC_1YR_ANN_GROWTH" hidden="1">"c759"</definedName>
    <definedName name="IQ_NET_INT_INC_2YR_ANN_GROWTH" hidden="1">"c760"</definedName>
    <definedName name="IQ_NET_INT_INC_3YR_ANN_GROWTH" hidden="1">"c761"</definedName>
    <definedName name="IQ_NET_INT_INC_5YR_ANN_GROWTH" hidden="1">"c762"</definedName>
    <definedName name="IQ_NET_INT_INC_7YR_ANN_GROWTH" hidden="1">"c763"</definedName>
    <definedName name="IQ_NET_INT_INC_BNK" hidden="1">"c764"</definedName>
    <definedName name="IQ_NET_INT_INC_BR" hidden="1">"c765"</definedName>
    <definedName name="IQ_NET_INT_INC_FIN" hidden="1">"c766"</definedName>
    <definedName name="IQ_NET_INT_INC_TOTAL_REV" hidden="1">"c767"</definedName>
    <definedName name="IQ_NET_INT_MARGIN" hidden="1">"c768"</definedName>
    <definedName name="IQ_NET_INTEREST_EXP" hidden="1">"c769"</definedName>
    <definedName name="IQ_NET_INTEREST_EXP_REIT" hidden="1">"c770"</definedName>
    <definedName name="IQ_NET_INTEREST_EXP_UTI" hidden="1">"c771"</definedName>
    <definedName name="IQ_NET_INTEREST_INC" hidden="1">"c764"</definedName>
    <definedName name="IQ_NET_INTEREST_INC_AFTER_LL" hidden="1">"c1604"</definedName>
    <definedName name="IQ_NET_LOANS" hidden="1">"c772"</definedName>
    <definedName name="IQ_NET_LOANS_10YR_ANN_GROWTH" hidden="1">"c773"</definedName>
    <definedName name="IQ_NET_LOANS_1YR_ANN_GROWTH" hidden="1">"c774"</definedName>
    <definedName name="IQ_NET_LOANS_2YR_ANN_GROWTH" hidden="1">"c775"</definedName>
    <definedName name="IQ_NET_LOANS_3YR_ANN_GROWTH" hidden="1">"c776"</definedName>
    <definedName name="IQ_NET_LOANS_5YR_ANN_GROWTH" hidden="1">"c777"</definedName>
    <definedName name="IQ_NET_LOANS_7YR_ANN_GROWTH" hidden="1">"c778"</definedName>
    <definedName name="IQ_NET_LOANS_TOTAL_DEPOSITS" hidden="1">"c779"</definedName>
    <definedName name="IQ_NET_RENTAL_EXP_FN" hidden="1">"c780"</definedName>
    <definedName name="IQ_NI" hidden="1">"c781"</definedName>
    <definedName name="IQ_NI_10YR_ANN_GROWTH" hidden="1">"c782"</definedName>
    <definedName name="IQ_NI_1YR_ANN_GROWTH" hidden="1">"c783"</definedName>
    <definedName name="IQ_NI_2YR_ANN_GROWTH" hidden="1">"c784"</definedName>
    <definedName name="IQ_NI_3YR_ANN_GROWTH" hidden="1">"c785"</definedName>
    <definedName name="IQ_NI_5YR_ANN_GROWTH" hidden="1">"c786"</definedName>
    <definedName name="IQ_NI_7YR_ANN_GROWTH" hidden="1">"c787"</definedName>
    <definedName name="IQ_NI_AFTER_CAPITALIZED" hidden="1">"c788"</definedName>
    <definedName name="IQ_NI_AVAIL_EXCL" hidden="1">"c789"</definedName>
    <definedName name="IQ_NI_AVAIL_EXCL_MARGIN" hidden="1">"c790"</definedName>
    <definedName name="IQ_NI_AVAIL_INCL" hidden="1">"c791"</definedName>
    <definedName name="IQ_NI_BEFORE_CAPITALIZED" hidden="1">"c792"</definedName>
    <definedName name="IQ_NI_CF" hidden="1">"c793"</definedName>
    <definedName name="IQ_NI_MARGIN" hidden="1">"c794"</definedName>
    <definedName name="IQ_NI_SFAS" hidden="1">"c795"</definedName>
    <definedName name="IQ_NON_ACCRUAL_LOANS" hidden="1">"c796"</definedName>
    <definedName name="IQ_NON_CASH" hidden="1">"c797"</definedName>
    <definedName name="IQ_NON_CASH_ITEMS" hidden="1">"c797"</definedName>
    <definedName name="IQ_NON_INS_EXP" hidden="1">"c798"</definedName>
    <definedName name="IQ_NON_INS_REV" hidden="1">"c799"</definedName>
    <definedName name="IQ_NON_INT_BEAR_CD" hidden="1">"c800"</definedName>
    <definedName name="IQ_NON_INT_EXP" hidden="1">"c801"</definedName>
    <definedName name="IQ_NON_INT_INC" hidden="1">"c802"</definedName>
    <definedName name="IQ_NON_INT_INC_10YR_ANN_GROWTH" hidden="1">"c803"</definedName>
    <definedName name="IQ_NON_INT_INC_1YR_ANN_GROWTH" hidden="1">"c804"</definedName>
    <definedName name="IQ_NON_INT_INC_2YR_ANN_GROWTH" hidden="1">"c805"</definedName>
    <definedName name="IQ_NON_INT_INC_3YR_ANN_GROWTH" hidden="1">"c806"</definedName>
    <definedName name="IQ_NON_INT_INC_5YR_ANN_GROWTH" hidden="1">"c807"</definedName>
    <definedName name="IQ_NON_INT_INC_7YR_ANN_GROWTH" hidden="1">"c808"</definedName>
    <definedName name="IQ_NON_INTEREST_EXP" hidden="1">"c801"</definedName>
    <definedName name="IQ_NON_INTEREST_INC" hidden="1">"c802"</definedName>
    <definedName name="IQ_NON_OPER_EXP" hidden="1">"c809"</definedName>
    <definedName name="IQ_NON_OPER_INC" hidden="1">"c810"</definedName>
    <definedName name="IQ_NON_PERF_ASSETS_10YR_ANN_GROWTH" hidden="1">"c811"</definedName>
    <definedName name="IQ_NON_PERF_ASSETS_1YR_ANN_GROWTH" hidden="1">"c812"</definedName>
    <definedName name="IQ_NON_PERF_ASSETS_2YR_ANN_GROWTH" hidden="1">"c813"</definedName>
    <definedName name="IQ_NON_PERF_ASSETS_3YR_ANN_GROWTH" hidden="1">"c814"</definedName>
    <definedName name="IQ_NON_PERF_ASSETS_5YR_ANN_GROWTH" hidden="1">"c815"</definedName>
    <definedName name="IQ_NON_PERF_ASSETS_7YR_ANN_GROWTH" hidden="1">"c816"</definedName>
    <definedName name="IQ_NON_PERF_ASSETS_TOTAL_ASSETS" hidden="1">"c817"</definedName>
    <definedName name="IQ_NON_PERF_LOANS_10YR_ANN_GROWTH" hidden="1">"c818"</definedName>
    <definedName name="IQ_NON_PERF_LOANS_1YR_ANN_GROWTH" hidden="1">"c819"</definedName>
    <definedName name="IQ_NON_PERF_LOANS_2YR_ANN_GROWTH" hidden="1">"c820"</definedName>
    <definedName name="IQ_NON_PERF_LOANS_3YR_ANN_GROWTH" hidden="1">"c821"</definedName>
    <definedName name="IQ_NON_PERF_LOANS_5YR_ANN_GROWTH" hidden="1">"c822"</definedName>
    <definedName name="IQ_NON_PERF_LOANS_7YR_ANN_GROWTH" hidden="1">"c823"</definedName>
    <definedName name="IQ_NON_PERF_LOANS_TOTAL_ASSETS" hidden="1">"c824"</definedName>
    <definedName name="IQ_NON_PERF_LOANS_TOTAL_LOANS" hidden="1">"c825"</definedName>
    <definedName name="IQ_NON_PERFORMING_ASSETS" hidden="1">"c826"</definedName>
    <definedName name="IQ_NON_PERFORMING_LOANS" hidden="1">"c827"</definedName>
    <definedName name="IQ_NORMAL_INC_AFTER" hidden="1">"c1605"</definedName>
    <definedName name="IQ_NORMAL_INC_AVAIL" hidden="1">"c1606"</definedName>
    <definedName name="IQ_NORMAL_INC_BEFORE" hidden="1">"c1607"</definedName>
    <definedName name="IQ_NOTES_PAY" hidden="1">"c1176"</definedName>
    <definedName name="IQ_NOW_ACCOUNT" hidden="1">"c828"</definedName>
    <definedName name="IQ_NPPE" hidden="1">"c829"</definedName>
    <definedName name="IQ_NPPE_10YR_ANN_GROWTH" hidden="1">"c830"</definedName>
    <definedName name="IQ_NPPE_1YR_ANN_GROWTH" hidden="1">"c831"</definedName>
    <definedName name="IQ_NPPE_2YR_ANN_GROWTH" hidden="1">"c832"</definedName>
    <definedName name="IQ_NPPE_3YR_ANN_GROWTH" hidden="1">"c833"</definedName>
    <definedName name="IQ_NPPE_5YR_ANN_GROWTH" hidden="1">"c834"</definedName>
    <definedName name="IQ_NPPE_7YR_ANN_GROWTH" hidden="1">"c835"</definedName>
    <definedName name="IQ_NTM">6000</definedName>
    <definedName name="IQ_NUKE" hidden="1">"c836"</definedName>
    <definedName name="IQ_NUKE_CF" hidden="1">"c837"</definedName>
    <definedName name="IQ_NUKE_CONTR" hidden="1">"c838"</definedName>
    <definedName name="IQ_OCCUPY_EXP" hidden="1">"c839"</definedName>
    <definedName name="IQ_OIL_IMPAIR" hidden="1">"c840"</definedName>
    <definedName name="IQ_OL_COMM_AFTER_FIVE" hidden="1">"c841"</definedName>
    <definedName name="IQ_OL_COMM_CY" hidden="1">"c842"</definedName>
    <definedName name="IQ_OL_COMM_CY1" hidden="1">"c843"</definedName>
    <definedName name="IQ_OL_COMM_CY2" hidden="1">"c844"</definedName>
    <definedName name="IQ_OL_COMM_CY3" hidden="1">"c845"</definedName>
    <definedName name="IQ_OL_COMM_CY4" hidden="1">"c846"</definedName>
    <definedName name="IQ_OL_COMM_NEXT_FIVE" hidden="1">"c847"</definedName>
    <definedName name="IQ_OPENPRICE" hidden="1">"c848"</definedName>
    <definedName name="IQ_OPER_INC" hidden="1">"c849"</definedName>
    <definedName name="IQ_OPER_INC_BR" hidden="1">"c850"</definedName>
    <definedName name="IQ_OPER_INC_FIN" hidden="1">"c851"</definedName>
    <definedName name="IQ_OPER_INC_INS" hidden="1">"c852"</definedName>
    <definedName name="IQ_OPER_INC_MARGIN" hidden="1">"c362"</definedName>
    <definedName name="IQ_OPER_INC_REIT" hidden="1">"c853"</definedName>
    <definedName name="IQ_OPER_INC_UTI" hidden="1">"c854"</definedName>
    <definedName name="IQ_OPERATIONS_EXP" hidden="1">"c855"</definedName>
    <definedName name="IQ_OPTIONS_BEG_OS" hidden="1">"c1572"</definedName>
    <definedName name="IQ_OPTIONS_CANCELLED" hidden="1">"c856"</definedName>
    <definedName name="IQ_OPTIONS_END_OS" hidden="1">"c1573"</definedName>
    <definedName name="IQ_OPTIONS_ISSUED" hidden="1">"c857"</definedName>
    <definedName name="IQ_OTHER_ADJUST_GROSS_LOANS" hidden="1">"c859"</definedName>
    <definedName name="IQ_OTHER_ASSETS" hidden="1">"c860"</definedName>
    <definedName name="IQ_OTHER_ASSETS_BNK" hidden="1">"c861"</definedName>
    <definedName name="IQ_OTHER_ASSETS_BR" hidden="1">"c862"</definedName>
    <definedName name="IQ_OTHER_ASSETS_FIN" hidden="1">"c863"</definedName>
    <definedName name="IQ_OTHER_ASSETS_INS" hidden="1">"c864"</definedName>
    <definedName name="IQ_OTHER_ASSETS_REIT" hidden="1">"c865"</definedName>
    <definedName name="IQ_OTHER_ASSETS_UTI" hidden="1">"c866"</definedName>
    <definedName name="IQ_OTHER_BEARING_LIAB" hidden="1">"c1608"</definedName>
    <definedName name="IQ_OTHER_BENEFITS_OBLIGATION" hidden="1">"c867"</definedName>
    <definedName name="IQ_OTHER_CA" hidden="1">"c868"</definedName>
    <definedName name="IQ_OTHER_CA_SUPPL" hidden="1">"c869"</definedName>
    <definedName name="IQ_OTHER_CA_SUPPL_BNK" hidden="1">"c870"</definedName>
    <definedName name="IQ_OTHER_CA_SUPPL_BR" hidden="1">"c871"</definedName>
    <definedName name="IQ_OTHER_CA_SUPPL_FIN" hidden="1">"c872"</definedName>
    <definedName name="IQ_OTHER_CA_SUPPL_INS" hidden="1">"c873"</definedName>
    <definedName name="IQ_OTHER_CA_SUPPL_REIT" hidden="1">"c874"</definedName>
    <definedName name="IQ_OTHER_CA_SUPPL_UTI" hidden="1">"c875"</definedName>
    <definedName name="IQ_OTHER_CA_UTI" hidden="1">"c876"</definedName>
    <definedName name="IQ_OTHER_CL" hidden="1">"c877"</definedName>
    <definedName name="IQ_OTHER_CL_SUPPL" hidden="1">"c878"</definedName>
    <definedName name="IQ_OTHER_CL_SUPPL_BNK" hidden="1">"c879"</definedName>
    <definedName name="IQ_OTHER_CL_SUPPL_BR" hidden="1">"c880"</definedName>
    <definedName name="IQ_OTHER_CL_SUPPL_FIN" hidden="1">"c881"</definedName>
    <definedName name="IQ_OTHER_CL_SUPPL_REIT" hidden="1">"c882"</definedName>
    <definedName name="IQ_OTHER_CL_SUPPL_UTI" hidden="1">"c883"</definedName>
    <definedName name="IQ_OTHER_CL_UTI" hidden="1">"c884"</definedName>
    <definedName name="IQ_OTHER_CURRENT_ASSETS" hidden="1">"c868"</definedName>
    <definedName name="IQ_OTHER_CURRENT_LIAB" hidden="1">"c877"</definedName>
    <definedName name="IQ_OTHER_DEP" hidden="1">"c885"</definedName>
    <definedName name="IQ_OTHER_EARNING" hidden="1">"c1609"</definedName>
    <definedName name="IQ_OTHER_EQUITY" hidden="1">"c886"</definedName>
    <definedName name="IQ_OTHER_EQUITY_BNK" hidden="1">"c887"</definedName>
    <definedName name="IQ_OTHER_EQUITY_BR" hidden="1">"c888"</definedName>
    <definedName name="IQ_OTHER_EQUITY_FIN" hidden="1">"c889"</definedName>
    <definedName name="IQ_OTHER_EQUITY_INS" hidden="1">"c890"</definedName>
    <definedName name="IQ_OTHER_EQUITY_REIT" hidden="1">"c891"</definedName>
    <definedName name="IQ_OTHER_EQUITY_UTI" hidden="1">"c892"</definedName>
    <definedName name="IQ_OTHER_FINANCE_ACT" hidden="1">"c893"</definedName>
    <definedName name="IQ_OTHER_FINANCE_ACT_BNK" hidden="1">"c894"</definedName>
    <definedName name="IQ_OTHER_FINANCE_ACT_BR" hidden="1">"c895"</definedName>
    <definedName name="IQ_OTHER_FINANCE_ACT_FIN" hidden="1">"c896"</definedName>
    <definedName name="IQ_OTHER_FINANCE_ACT_INS" hidden="1">"c897"</definedName>
    <definedName name="IQ_OTHER_FINANCE_ACT_REIT" hidden="1">"c898"</definedName>
    <definedName name="IQ_OTHER_FINANCE_ACT_SUPPL" hidden="1">"c899"</definedName>
    <definedName name="IQ_OTHER_FINANCE_ACT_SUPPL_BNK" hidden="1">"c900"</definedName>
    <definedName name="IQ_OTHER_FINANCE_ACT_SUPPL_BR" hidden="1">"c901"</definedName>
    <definedName name="IQ_OTHER_FINANCE_ACT_SUPPL_FIN" hidden="1">"c902"</definedName>
    <definedName name="IQ_OTHER_FINANCE_ACT_SUPPL_INS" hidden="1">"c903"</definedName>
    <definedName name="IQ_OTHER_FINANCE_ACT_SUPPL_REIT" hidden="1">"c904"</definedName>
    <definedName name="IQ_OTHER_FINANCE_ACT_SUPPL_UTI" hidden="1">"c905"</definedName>
    <definedName name="IQ_OTHER_FINANCE_ACT_UTI" hidden="1">"c906"</definedName>
    <definedName name="IQ_OTHER_INTAN" hidden="1">"c907"</definedName>
    <definedName name="IQ_OTHER_INTAN_BNK" hidden="1">"c908"</definedName>
    <definedName name="IQ_OTHER_INTAN_BR" hidden="1">"c909"</definedName>
    <definedName name="IQ_OTHER_INTAN_FIN" hidden="1">"c910"</definedName>
    <definedName name="IQ_OTHER_INTAN_INS" hidden="1">"c911"</definedName>
    <definedName name="IQ_OTHER_INTAN_REIT" hidden="1">"c912"</definedName>
    <definedName name="IQ_OTHER_INTAN_UTI" hidden="1">"c913"</definedName>
    <definedName name="IQ_OTHER_INV" hidden="1">"c914"</definedName>
    <definedName name="IQ_OTHER_INVEST" hidden="1">"c915"</definedName>
    <definedName name="IQ_OTHER_INVEST_ACT" hidden="1">"c916"</definedName>
    <definedName name="IQ_OTHER_INVEST_ACT_BNK" hidden="1">"c917"</definedName>
    <definedName name="IQ_OTHER_INVEST_ACT_BR" hidden="1">"c918"</definedName>
    <definedName name="IQ_OTHER_INVEST_ACT_FIN" hidden="1">"c919"</definedName>
    <definedName name="IQ_OTHER_INVEST_ACT_INS" hidden="1">"c920"</definedName>
    <definedName name="IQ_OTHER_INVEST_ACT_REIT" hidden="1">"c921"</definedName>
    <definedName name="IQ_OTHER_INVEST_ACT_SUPPL" hidden="1">"c922"</definedName>
    <definedName name="IQ_OTHER_INVEST_ACT_SUPPL_BNK" hidden="1">"c923"</definedName>
    <definedName name="IQ_OTHER_INVEST_ACT_SUPPL_BR" hidden="1">"c924"</definedName>
    <definedName name="IQ_OTHER_INVEST_ACT_SUPPL_FIN" hidden="1">"c925"</definedName>
    <definedName name="IQ_OTHER_INVEST_ACT_SUPPL_INS" hidden="1">"c926"</definedName>
    <definedName name="IQ_OTHER_INVEST_ACT_SUPPL_REIT" hidden="1">"c927"</definedName>
    <definedName name="IQ_OTHER_INVEST_ACT_SUPPL_UTI" hidden="1">"c928"</definedName>
    <definedName name="IQ_OTHER_INVEST_ACT_UTI" hidden="1">"c929"</definedName>
    <definedName name="IQ_OTHER_INVESTING" hidden="1">"c916"</definedName>
    <definedName name="IQ_OTHER_LIAB" hidden="1">"c930"</definedName>
    <definedName name="IQ_OTHER_LIAB_BNK" hidden="1">"c931"</definedName>
    <definedName name="IQ_OTHER_LIAB_BR" hidden="1">"c932"</definedName>
    <definedName name="IQ_OTHER_LIAB_FIN" hidden="1">"c933"</definedName>
    <definedName name="IQ_OTHER_LIAB_INS" hidden="1">"c934"</definedName>
    <definedName name="IQ_OTHER_LIAB_LT" hidden="1">"c935"</definedName>
    <definedName name="IQ_OTHER_LIAB_LT_BNK" hidden="1">"c936"</definedName>
    <definedName name="IQ_OTHER_LIAB_LT_BR" hidden="1">"c937"</definedName>
    <definedName name="IQ_OTHER_LIAB_LT_FIN" hidden="1">"c938"</definedName>
    <definedName name="IQ_OTHER_LIAB_LT_INS" hidden="1">"c939"</definedName>
    <definedName name="IQ_OTHER_LIAB_LT_REIT" hidden="1">"c940"</definedName>
    <definedName name="IQ_OTHER_LIAB_LT_UTI" hidden="1">"c941"</definedName>
    <definedName name="IQ_OTHER_LIAB_REIT" hidden="1">"c942"</definedName>
    <definedName name="IQ_OTHER_LIAB_UTI" hidden="1">"c943"</definedName>
    <definedName name="IQ_OTHER_LIAB_WRITTEN" hidden="1">"c944"</definedName>
    <definedName name="IQ_OTHER_LOANS" hidden="1">"c945"</definedName>
    <definedName name="IQ_OTHER_LONG_TERM" hidden="1">"c946"</definedName>
    <definedName name="IQ_OTHER_LT_ASSETS" hidden="1">"c946"</definedName>
    <definedName name="IQ_OTHER_LT_ASSETS_BNK" hidden="1">"c947"</definedName>
    <definedName name="IQ_OTHER_LT_ASSETS_BR" hidden="1">"c948"</definedName>
    <definedName name="IQ_OTHER_LT_ASSETS_FIN" hidden="1">"c949"</definedName>
    <definedName name="IQ_OTHER_LT_ASSETS_INS" hidden="1">"c950"</definedName>
    <definedName name="IQ_OTHER_LT_ASSETS_REIT" hidden="1">"c951"</definedName>
    <definedName name="IQ_OTHER_LT_ASSETS_UTI" hidden="1">"c952"</definedName>
    <definedName name="IQ_OTHER_NET" hidden="1">"c959"</definedName>
    <definedName name="IQ_OTHER_NON_INT_EXP" hidden="1">"c953"</definedName>
    <definedName name="IQ_OTHER_NON_INT_EXP_TOTAL" hidden="1">"c954"</definedName>
    <definedName name="IQ_OTHER_NON_INT_INC" hidden="1">"c955"</definedName>
    <definedName name="IQ_OTHER_NON_OPER_EXP" hidden="1">"c956"</definedName>
    <definedName name="IQ_OTHER_NON_OPER_EXP_BR" hidden="1">"c957"</definedName>
    <definedName name="IQ_OTHER_NON_OPER_EXP_FIN" hidden="1">"c958"</definedName>
    <definedName name="IQ_OTHER_NON_OPER_EXP_INS" hidden="1">"c959"</definedName>
    <definedName name="IQ_OTHER_NON_OPER_EXP_REIT" hidden="1">"c960"</definedName>
    <definedName name="IQ_OTHER_NON_OPER_EXP_SUPPL" hidden="1">"c961"</definedName>
    <definedName name="IQ_OTHER_NON_OPER_EXP_SUPPL_BR" hidden="1">"c962"</definedName>
    <definedName name="IQ_OTHER_NON_OPER_EXP_SUPPL_FIN" hidden="1">"c963"</definedName>
    <definedName name="IQ_OTHER_NON_OPER_EXP_SUPPL_INS" hidden="1">"c964"</definedName>
    <definedName name="IQ_OTHER_NON_OPER_EXP_SUPPL_REIT" hidden="1">"c965"</definedName>
    <definedName name="IQ_OTHER_NON_OPER_EXP_SUPPL_UTI" hidden="1">"c966"</definedName>
    <definedName name="IQ_OTHER_NON_OPER_EXP_UTI" hidden="1">"c967"</definedName>
    <definedName name="IQ_OTHER_OPER" hidden="1">"c982"</definedName>
    <definedName name="IQ_OTHER_OPER_ACT" hidden="1">"c983"</definedName>
    <definedName name="IQ_OTHER_OPER_ACT_BNK" hidden="1">"c984"</definedName>
    <definedName name="IQ_OTHER_OPER_ACT_BR" hidden="1">"c985"</definedName>
    <definedName name="IQ_OTHER_OPER_ACT_FIN" hidden="1">"c986"</definedName>
    <definedName name="IQ_OTHER_OPER_ACT_INS" hidden="1">"c987"</definedName>
    <definedName name="IQ_OTHER_OPER_ACT_REIT" hidden="1">"c988"</definedName>
    <definedName name="IQ_OTHER_OPER_ACT_UTI" hidden="1">"c989"</definedName>
    <definedName name="IQ_OTHER_OPER_BR" hidden="1">"c990"</definedName>
    <definedName name="IQ_OTHER_OPER_FIN" hidden="1">"c991"</definedName>
    <definedName name="IQ_OTHER_OPER_INS" hidden="1">"c992"</definedName>
    <definedName name="IQ_OTHER_OPER_REIT" hidden="1">"c993"</definedName>
    <definedName name="IQ_OTHER_OPER_SUPPL_BR" hidden="1">"c994"</definedName>
    <definedName name="IQ_OTHER_OPER_SUPPL_FIN" hidden="1">"c995"</definedName>
    <definedName name="IQ_OTHER_OPER_SUPPL_INS" hidden="1">"c996"</definedName>
    <definedName name="IQ_OTHER_OPER_SUPPL_REIT" hidden="1">"c997"</definedName>
    <definedName name="IQ_OTHER_OPER_SUPPL_UTI" hidden="1">"c998"</definedName>
    <definedName name="IQ_OTHER_OPER_TOT_BNK" hidden="1">"c999"</definedName>
    <definedName name="IQ_OTHER_OPER_TOT_BR" hidden="1">"c1000"</definedName>
    <definedName name="IQ_OTHER_OPER_TOT_FIN" hidden="1">"c1001"</definedName>
    <definedName name="IQ_OTHER_OPER_TOT_INS" hidden="1">"c1002"</definedName>
    <definedName name="IQ_OTHER_OPER_TOT_REIT" hidden="1">"c1003"</definedName>
    <definedName name="IQ_OTHER_OPER_TOT_UTI" hidden="1">"c1004"</definedName>
    <definedName name="IQ_OTHER_OPER_UTI" hidden="1">"c1005"</definedName>
    <definedName name="IQ_OTHER_PC_WRITTEN" hidden="1">"c1006"</definedName>
    <definedName name="IQ_OTHER_REAL_ESTATE" hidden="1">"c1007"</definedName>
    <definedName name="IQ_OTHER_RECEIV" hidden="1">"c1008"</definedName>
    <definedName name="IQ_OTHER_RECEIV_INS" hidden="1">"c1009"</definedName>
    <definedName name="IQ_OTHER_REV" hidden="1">"c1010"</definedName>
    <definedName name="IQ_OTHER_REV_BR" hidden="1">"c1011"</definedName>
    <definedName name="IQ_OTHER_REV_FIN" hidden="1">"c1012"</definedName>
    <definedName name="IQ_OTHER_REV_INS" hidden="1">"c1013"</definedName>
    <definedName name="IQ_OTHER_REV_REIT" hidden="1">"c1014"</definedName>
    <definedName name="IQ_OTHER_REV_SUPPL" hidden="1">"c1015"</definedName>
    <definedName name="IQ_OTHER_REV_SUPPL_BR" hidden="1">"c1016"</definedName>
    <definedName name="IQ_OTHER_REV_SUPPL_FIN" hidden="1">"c1017"</definedName>
    <definedName name="IQ_OTHER_REV_SUPPL_INS" hidden="1">"c1018"</definedName>
    <definedName name="IQ_OTHER_REV_SUPPL_REIT" hidden="1">"c1019"</definedName>
    <definedName name="IQ_OTHER_REV_SUPPL_UTI" hidden="1">"c1020"</definedName>
    <definedName name="IQ_OTHER_REV_UTI" hidden="1">"c1021"</definedName>
    <definedName name="IQ_OTHER_REVENUE" hidden="1">"c1010"</definedName>
    <definedName name="IQ_OTHER_UNUSUAL" hidden="1">"c1488"</definedName>
    <definedName name="IQ_OTHER_UNUSUAL_BNK" hidden="1">"c1560"</definedName>
    <definedName name="IQ_OTHER_UNUSUAL_BR" hidden="1">"c1561"</definedName>
    <definedName name="IQ_OTHER_UNUSUAL_FIN" hidden="1">"c1562"</definedName>
    <definedName name="IQ_OTHER_UNUSUAL_INS" hidden="1">"c1563"</definedName>
    <definedName name="IQ_OTHER_UNUSUAL_REIT" hidden="1">"c1564"</definedName>
    <definedName name="IQ_OTHER_UNUSUAL_SUPPL" hidden="1">"c1494"</definedName>
    <definedName name="IQ_OTHER_UNUSUAL_SUPPL_BNK" hidden="1">"c1495"</definedName>
    <definedName name="IQ_OTHER_UNUSUAL_SUPPL_BR" hidden="1">"c1496"</definedName>
    <definedName name="IQ_OTHER_UNUSUAL_SUPPL_FIN" hidden="1">"c1497"</definedName>
    <definedName name="IQ_OTHER_UNUSUAL_SUPPL_INS" hidden="1">"c1498"</definedName>
    <definedName name="IQ_OTHER_UNUSUAL_SUPPL_REIT" hidden="1">"c1499"</definedName>
    <definedName name="IQ_OTHER_UNUSUAL_SUPPL_UTI" hidden="1">"c1500"</definedName>
    <definedName name="IQ_OTHER_UNUSUAL_UTI" hidden="1">"c1565"</definedName>
    <definedName name="IQ_OUTSTANDING_BS_DATE" hidden="1">"c1022"</definedName>
    <definedName name="IQ_OUTSTANDING_FILING_DATE" hidden="1">"c1023"</definedName>
    <definedName name="IQ_PART_TIME" hidden="1">"c1024"</definedName>
    <definedName name="IQ_PAY_ACCRUED" hidden="1">"c8"</definedName>
    <definedName name="IQ_PBV" hidden="1">"c1025"</definedName>
    <definedName name="IQ_PBV_AVG" hidden="1">"c1026"</definedName>
    <definedName name="IQ_PC_WRITTEN" hidden="1">"c1027"</definedName>
    <definedName name="IQ_PE_EXCL" hidden="1">"c1028"</definedName>
    <definedName name="IQ_PE_EXCL_AVG" hidden="1">"c1029"</definedName>
    <definedName name="IQ_PE_EXCL_FWD" hidden="1">"c1030"</definedName>
    <definedName name="IQ_PE_RATIO" hidden="1">"c1610"</definedName>
    <definedName name="IQ_PENSION" hidden="1">"c1031"</definedName>
    <definedName name="IQ_PERIODDATE" hidden="1">"c1034"</definedName>
    <definedName name="IQ_PERIODDATE_BS" hidden="1">"c1032"</definedName>
    <definedName name="IQ_PERIODDATE_CF" hidden="1">"c1033"</definedName>
    <definedName name="IQ_PERIODDATE_IS" hidden="1">"c1034"</definedName>
    <definedName name="IQ_PERIODLENGTH_CF" hidden="1">"c1502"</definedName>
    <definedName name="IQ_PERIODLENGTH_IS" hidden="1">"c1503"</definedName>
    <definedName name="IQ_PERTYPE" hidden="1">"c1611"</definedName>
    <definedName name="IQ_POLICY_BENEFITS" hidden="1">"c1036"</definedName>
    <definedName name="IQ_POLICY_COST" hidden="1">"c1037"</definedName>
    <definedName name="IQ_POLICY_LIAB" hidden="1">"c1612"</definedName>
    <definedName name="IQ_POLICY_LOANS" hidden="1">"c1038"</definedName>
    <definedName name="IQ_POST_RETIRE_EXP" hidden="1">"c1039"</definedName>
    <definedName name="IQ_PRE_OPEN_COST" hidden="1">"c1040"</definedName>
    <definedName name="IQ_PREF_CONVERT" hidden="1">"c1041"</definedName>
    <definedName name="IQ_PREF_DIV_CF" hidden="1">"c1042"</definedName>
    <definedName name="IQ_PREF_DIV_OTHER" hidden="1">"c1043"</definedName>
    <definedName name="IQ_PREF_DIVID" hidden="1">"c1461"</definedName>
    <definedName name="IQ_PREF_EQUITY" hidden="1">"c1044"</definedName>
    <definedName name="IQ_PREF_ISSUED" hidden="1">"c1045"</definedName>
    <definedName name="IQ_PREF_ISSUED_BNK" hidden="1">"c1046"</definedName>
    <definedName name="IQ_PREF_ISSUED_BR" hidden="1">"c1047"</definedName>
    <definedName name="IQ_PREF_ISSUED_FIN" hidden="1">"c1048"</definedName>
    <definedName name="IQ_PREF_ISSUED_INS" hidden="1">"c1049"</definedName>
    <definedName name="IQ_PREF_ISSUED_REIT" hidden="1">"c1050"</definedName>
    <definedName name="IQ_PREF_ISSUED_UTI" hidden="1">"c1051"</definedName>
    <definedName name="IQ_PREF_NON_REDEEM" hidden="1">"c1052"</definedName>
    <definedName name="IQ_PREF_OTHER" hidden="1">"c1053"</definedName>
    <definedName name="IQ_PREF_OTHER_BNK" hidden="1">"c1054"</definedName>
    <definedName name="IQ_PREF_OTHER_BR" hidden="1">"c1055"</definedName>
    <definedName name="IQ_PREF_OTHER_FIN" hidden="1">"c1056"</definedName>
    <definedName name="IQ_PREF_OTHER_INS" hidden="1">"c1057"</definedName>
    <definedName name="IQ_PREF_OTHER_REIT" hidden="1">"c1058"</definedName>
    <definedName name="IQ_PREF_REDEEM" hidden="1">"c1059"</definedName>
    <definedName name="IQ_PREF_REP" hidden="1">"c1060"</definedName>
    <definedName name="IQ_PREF_REP_BNK" hidden="1">"c1061"</definedName>
    <definedName name="IQ_PREF_REP_BR" hidden="1">"c1062"</definedName>
    <definedName name="IQ_PREF_REP_FIN" hidden="1">"c1063"</definedName>
    <definedName name="IQ_PREF_REP_INS" hidden="1">"c1064"</definedName>
    <definedName name="IQ_PREF_REP_REIT" hidden="1">"c1065"</definedName>
    <definedName name="IQ_PREF_REP_UTI" hidden="1">"c1066"</definedName>
    <definedName name="IQ_PREF_STOCK" hidden="1">"c1052"</definedName>
    <definedName name="IQ_PREF_TOT" hidden="1">"c1044"</definedName>
    <definedName name="IQ_PREMIUMS_ANNUITY_REV" hidden="1">"c1067"</definedName>
    <definedName name="IQ_PREPAID_EXP" hidden="1">"c1068"</definedName>
    <definedName name="IQ_PREPAID_EXPEN" hidden="1">"c1068"</definedName>
    <definedName name="IQ_PRICE_OVER_BVPS" hidden="1">"c1026"</definedName>
    <definedName name="IQ_PRICE_OVER_LTM_EPS" hidden="1">"c1029"</definedName>
    <definedName name="IQ_PRICEDATE" hidden="1">"c1069"</definedName>
    <definedName name="IQ_PRICING_DATE" hidden="1">"c1613"</definedName>
    <definedName name="IQ_PRIMARY_INDUSTRY" hidden="1">"c1070"</definedName>
    <definedName name="IQ_PRO_FORMA_BASIC_EPS" hidden="1">"c1614"</definedName>
    <definedName name="IQ_PRO_FORMA_DILUT_EPS" hidden="1">"c1615"</definedName>
    <definedName name="IQ_PRO_FORMA_NET_INC" hidden="1">"c795"</definedName>
    <definedName name="IQ_PROFESSIONAL" hidden="1">"c1071"</definedName>
    <definedName name="IQ_PROFESSIONAL_TITLE" hidden="1">"c1072"</definedName>
    <definedName name="IQ_PROPERTY_EXP" hidden="1">"c1073"</definedName>
    <definedName name="IQ_PROPERTY_GROSS" hidden="1">"c518"</definedName>
    <definedName name="IQ_PROPERTY_MGMT_FEE" hidden="1">"c1074"</definedName>
    <definedName name="IQ_PROPERTY_NET" hidden="1">"c829"</definedName>
    <definedName name="IQ_PROV_BAD_DEBTS" hidden="1">"c1075"</definedName>
    <definedName name="IQ_PROV_BAD_DEBTS_CF" hidden="1">"c1076"</definedName>
    <definedName name="IQ_PROVISION_10YR_ANN_GROWTH" hidden="1">"c1077"</definedName>
    <definedName name="IQ_PROVISION_1YR_ANN_GROWTH" hidden="1">"c1078"</definedName>
    <definedName name="IQ_PROVISION_2YR_ANN_GROWTH" hidden="1">"c1079"</definedName>
    <definedName name="IQ_PROVISION_3YR_ANN_GROWTH" hidden="1">"c1080"</definedName>
    <definedName name="IQ_PROVISION_5YR_ANN_GROWTH" hidden="1">"c1081"</definedName>
    <definedName name="IQ_PROVISION_7YR_ANN_GROWTH" hidden="1">"c1082"</definedName>
    <definedName name="IQ_PROVISION_CHARGE_OFFS" hidden="1">"c1083"</definedName>
    <definedName name="IQ_PTBV" hidden="1">"c1084"</definedName>
    <definedName name="IQ_PTBV_AVG" hidden="1">"c1085"</definedName>
    <definedName name="IQ_QTD" hidden="1">750000</definedName>
    <definedName name="IQ_QUICK_RATIO" hidden="1">"c1086"</definedName>
    <definedName name="IQ_RATE_COMP_GROWTH_DOMESTIC" hidden="1">"c1087"</definedName>
    <definedName name="IQ_RATE_COMP_GROWTH_FOREIGN" hidden="1">"c1088"</definedName>
    <definedName name="IQ_RAW_INV" hidden="1">"c1089"</definedName>
    <definedName name="IQ_RD_EXP" hidden="1">"c1090"</definedName>
    <definedName name="IQ_RD_EXP_FN" hidden="1">"c1091"</definedName>
    <definedName name="IQ_RE" hidden="1">"c1092"</definedName>
    <definedName name="IQ_REAL_ESTATE" hidden="1">"c1093"</definedName>
    <definedName name="IQ_REAL_ESTATE_ASSETS" hidden="1">"c1094"</definedName>
    <definedName name="IQ_REDEEM_PREF_STOCK" hidden="1">"c1059"</definedName>
    <definedName name="IQ_REG_ASSETS" hidden="1">"c1095"</definedName>
    <definedName name="IQ_REINSUR_PAY" hidden="1">"c1096"</definedName>
    <definedName name="IQ_REINSUR_PAY_CF" hidden="1">"c1097"</definedName>
    <definedName name="IQ_REINSUR_RECOVER" hidden="1">"c1098"</definedName>
    <definedName name="IQ_REINSUR_RECOVER_CF" hidden="1">"c1099"</definedName>
    <definedName name="IQ_REINSURANCE" hidden="1">"c1100"</definedName>
    <definedName name="IQ_RENTAL_REV" hidden="1">"c1101"</definedName>
    <definedName name="IQ_RESEARCH_DEV" hidden="1">"c1090"</definedName>
    <definedName name="IQ_RESIDENTIAL_LOANS" hidden="1">"c1102"</definedName>
    <definedName name="IQ_RESTATEMENT_BS" hidden="1">"c1643"</definedName>
    <definedName name="IQ_RESTATEMENT_CF" hidden="1">"c1644"</definedName>
    <definedName name="IQ_RESTATEMENT_IS" hidden="1">"c1642"</definedName>
    <definedName name="IQ_RESTRICTED_CASH" hidden="1">"c1103"</definedName>
    <definedName name="IQ_RESTRUCTURE" hidden="1">"c1104"</definedName>
    <definedName name="IQ_RESTRUCTURE_BNK" hidden="1">"c1105"</definedName>
    <definedName name="IQ_RESTRUCTURE_BR" hidden="1">"c1106"</definedName>
    <definedName name="IQ_RESTRUCTURE_CF" hidden="1">"c1107"</definedName>
    <definedName name="IQ_RESTRUCTURE_FIN" hidden="1">"c1108"</definedName>
    <definedName name="IQ_RESTRUCTURE_INS" hidden="1">"c1109"</definedName>
    <definedName name="IQ_RESTRUCTURE_REIT" hidden="1">"c1110"</definedName>
    <definedName name="IQ_RESTRUCTURE_UTI" hidden="1">"c1111"</definedName>
    <definedName name="IQ_RESTRUCTURED_LOANS" hidden="1">"c1112"</definedName>
    <definedName name="IQ_RETAINED_EARN" hidden="1">"c1092"</definedName>
    <definedName name="IQ_RETURN_ASSETS" hidden="1">"c1113"</definedName>
    <definedName name="IQ_RETURN_ASSETS_BANK" hidden="1">"c1114"</definedName>
    <definedName name="IQ_RETURN_ASSETS_BROK" hidden="1">"c1115"</definedName>
    <definedName name="IQ_RETURN_ASSETS_FS" hidden="1">"c1116"</definedName>
    <definedName name="IQ_RETURN_CAPITAL" hidden="1">"c1117"</definedName>
    <definedName name="IQ_RETURN_EQUITY" hidden="1">"c1118"</definedName>
    <definedName name="IQ_RETURN_EQUITY_BANK" hidden="1">"c1119"</definedName>
    <definedName name="IQ_RETURN_EQUITY_BROK" hidden="1">"c1120"</definedName>
    <definedName name="IQ_RETURN_EQUITY_FS" hidden="1">"c1121"</definedName>
    <definedName name="IQ_RETURN_INVESTMENT" hidden="1">"c1117"</definedName>
    <definedName name="IQ_REV" hidden="1">"c1122"</definedName>
    <definedName name="IQ_REV_BEFORE_LL" hidden="1">"c1123"</definedName>
    <definedName name="IQ_REV_UTI" hidden="1">"c1125"</definedName>
    <definedName name="IQ_REVENUE" hidden="1">"c1122"</definedName>
    <definedName name="IQ_SALARY" hidden="1">"c1130"</definedName>
    <definedName name="IQ_SALE_INTAN_CF" hidden="1">"c1131"</definedName>
    <definedName name="IQ_SALE_INTAN_CF_BNK" hidden="1">"c1132"</definedName>
    <definedName name="IQ_SALE_INTAN_CF_BR" hidden="1">"c1133"</definedName>
    <definedName name="IQ_SALE_INTAN_CF_FIN" hidden="1">"c1134"</definedName>
    <definedName name="IQ_SALE_INTAN_CF_INS" hidden="1">"c1135"</definedName>
    <definedName name="IQ_SALE_INTAN_CF_REIT" hidden="1">"c1627"</definedName>
    <definedName name="IQ_SALE_INTAN_CF_UTI" hidden="1">"c1136"</definedName>
    <definedName name="IQ_SALE_PPE_CF" hidden="1">"c1137"</definedName>
    <definedName name="IQ_SALE_PPE_CF_BNK" hidden="1">"c1138"</definedName>
    <definedName name="IQ_SALE_PPE_CF_BR" hidden="1">"c1139"</definedName>
    <definedName name="IQ_SALE_PPE_CF_FIN" hidden="1">"c1140"</definedName>
    <definedName name="IQ_SALE_PPE_CF_INS" hidden="1">"c1141"</definedName>
    <definedName name="IQ_SALE_PPE_CF_UTI" hidden="1">"c1142"</definedName>
    <definedName name="IQ_SALE_RE_ASSETS" hidden="1">"c1629"</definedName>
    <definedName name="IQ_SALE_REAL_ESTATE_CF" hidden="1">"c1143"</definedName>
    <definedName name="IQ_SALE_REAL_ESTATE_CF_BNK" hidden="1">"c1144"</definedName>
    <definedName name="IQ_SALE_REAL_ESTATE_CF_BR" hidden="1">"c1145"</definedName>
    <definedName name="IQ_SALE_REAL_ESTATE_CF_FIN" hidden="1">"c1146"</definedName>
    <definedName name="IQ_SALE_REAL_ESTATE_CF_INS" hidden="1">"c1147"</definedName>
    <definedName name="IQ_SALE_REAL_ESTATE_CF_UTI" hidden="1">"c1148"</definedName>
    <definedName name="IQ_SAME_STORE" hidden="1">"c1149"</definedName>
    <definedName name="IQ_SAVING_DEP" hidden="1">"c1150"</definedName>
    <definedName name="IQ_SECUR_RECEIV" hidden="1">"c1151"</definedName>
    <definedName name="IQ_SECURITY_BORROW" hidden="1">"c1152"</definedName>
    <definedName name="IQ_SECURITY_OWN" hidden="1">"c1153"</definedName>
    <definedName name="IQ_SECURITY_RESELL" hidden="1">"c1154"</definedName>
    <definedName name="IQ_SEPARATE_ACCT_ASSETS" hidden="1">"c1155"</definedName>
    <definedName name="IQ_SEPARATE_ACCT_LIAB" hidden="1">"c1156"</definedName>
    <definedName name="IQ_SERV_CHARGE_DEPOSITS" hidden="1">"c1157"</definedName>
    <definedName name="IQ_SGA" hidden="1">"c1158"</definedName>
    <definedName name="IQ_SGA_BNK" hidden="1">"c1159"</definedName>
    <definedName name="IQ_SGA_INS" hidden="1">"c1160"</definedName>
    <definedName name="IQ_SGA_REIT" hidden="1">"c1161"</definedName>
    <definedName name="IQ_SGA_SUPPL" hidden="1">"c1162"</definedName>
    <definedName name="IQ_SGA_UTI" hidden="1">"c1163"</definedName>
    <definedName name="IQ_SHAREOUTSTANDING" hidden="1">"c83"</definedName>
    <definedName name="IQ_SHARESOUTSTANDING" hidden="1">"c1164"</definedName>
    <definedName name="IQ_SHORT_INTEREST" hidden="1">"c1165"</definedName>
    <definedName name="IQ_SHORT_INTEREST_OVER_FLOAT" hidden="1">"c1577"</definedName>
    <definedName name="IQ_SHORT_INTEREST_PERCENT" hidden="1">"c1576"</definedName>
    <definedName name="IQ_SHORT_TERM_INVEST" hidden="1">"c1197"</definedName>
    <definedName name="IQ_SMALL_INT_BEAR_CD" hidden="1">"c1166"</definedName>
    <definedName name="IQ_SOFTWARE" hidden="1">"c1167"</definedName>
    <definedName name="IQ_SOURCE" hidden="1">"c1168"</definedName>
    <definedName name="IQ_SPECIAL_DIV_CF" hidden="1">"c1169"</definedName>
    <definedName name="IQ_SPECIAL_DIV_CF_BNK" hidden="1">"c1170"</definedName>
    <definedName name="IQ_SPECIAL_DIV_CF_BR" hidden="1">"c1171"</definedName>
    <definedName name="IQ_SPECIAL_DIV_CF_FIN" hidden="1">"c1172"</definedName>
    <definedName name="IQ_SPECIAL_DIV_CF_INS" hidden="1">"c1173"</definedName>
    <definedName name="IQ_SPECIAL_DIV_CF_REIT" hidden="1">"c1174"</definedName>
    <definedName name="IQ_SPECIAL_DIV_CF_UTI" hidden="1">"c1175"</definedName>
    <definedName name="IQ_ST_DEBT" hidden="1">"c1176"</definedName>
    <definedName name="IQ_ST_DEBT_BNK" hidden="1">"c1177"</definedName>
    <definedName name="IQ_ST_DEBT_BR" hidden="1">"c1178"</definedName>
    <definedName name="IQ_ST_DEBT_FIN" hidden="1">"c1179"</definedName>
    <definedName name="IQ_ST_DEBT_INS" hidden="1">"c1180"</definedName>
    <definedName name="IQ_ST_DEBT_ISSUED" hidden="1">"c1181"</definedName>
    <definedName name="IQ_ST_DEBT_ISSUED_BNK" hidden="1">"c1182"</definedName>
    <definedName name="IQ_ST_DEBT_ISSUED_BR" hidden="1">"c1183"</definedName>
    <definedName name="IQ_ST_DEBT_ISSUED_FIN" hidden="1">"c1184"</definedName>
    <definedName name="IQ_ST_DEBT_ISSUED_INS" hidden="1">"c1185"</definedName>
    <definedName name="IQ_ST_DEBT_ISSUED_REIT" hidden="1">"c1186"</definedName>
    <definedName name="IQ_ST_DEBT_ISSUED_UTI" hidden="1">"c1187"</definedName>
    <definedName name="IQ_ST_DEBT_REIT" hidden="1">"c1188"</definedName>
    <definedName name="IQ_ST_DEBT_REPAID" hidden="1">"c1189"</definedName>
    <definedName name="IQ_ST_DEBT_REPAID_BNK" hidden="1">"c1190"</definedName>
    <definedName name="IQ_ST_DEBT_REPAID_BR" hidden="1">"c1191"</definedName>
    <definedName name="IQ_ST_DEBT_REPAID_FIN" hidden="1">"c1192"</definedName>
    <definedName name="IQ_ST_DEBT_REPAID_INS" hidden="1">"c1193"</definedName>
    <definedName name="IQ_ST_DEBT_REPAID_REIT" hidden="1">"c1194"</definedName>
    <definedName name="IQ_ST_DEBT_REPAID_UTI" hidden="1">"c1195"</definedName>
    <definedName name="IQ_ST_DEBT_UTI" hidden="1">"c1196"</definedName>
    <definedName name="IQ_ST_INVEST" hidden="1">"c1197"</definedName>
    <definedName name="IQ_ST_INVEST_UTI" hidden="1">"c1198"</definedName>
    <definedName name="IQ_ST_NOTE_RECEIV" hidden="1">"c1199"</definedName>
    <definedName name="IQ_STATE" hidden="1">"c1200"</definedName>
    <definedName name="IQ_STATUTORY_SURPLUS" hidden="1">"c1201"</definedName>
    <definedName name="IQ_STOCK_BASED" hidden="1">"c1202"</definedName>
    <definedName name="IQ_STOCK_BASED_CF" hidden="1">"c1203"</definedName>
    <definedName name="IQ_STRIKE_PRICE_ISSUED" hidden="1">"c1645"</definedName>
    <definedName name="IQ_STRIKE_PRICE_OS" hidden="1">"c1646"</definedName>
    <definedName name="IQ_SUB_LEASE_AFTER_FIVE" hidden="1">"c1207"</definedName>
    <definedName name="IQ_SUB_LEASE_INC_CY" hidden="1">"c1208"</definedName>
    <definedName name="IQ_SUB_LEASE_INC_CY1" hidden="1">"c1209"</definedName>
    <definedName name="IQ_SUB_LEASE_INC_CY2" hidden="1">"c1210"</definedName>
    <definedName name="IQ_SUB_LEASE_INC_CY3" hidden="1">"c1211"</definedName>
    <definedName name="IQ_SUB_LEASE_INC_CY4" hidden="1">"c1212"</definedName>
    <definedName name="IQ_SUB_LEASE_NEXT_FIVE" hidden="1">"c1213"</definedName>
    <definedName name="IQ_SVA" hidden="1">"c1214"</definedName>
    <definedName name="IQ_TAX_BENEFIT_OPTIONS" hidden="1">"c1215"</definedName>
    <definedName name="IQ_TAX_EQUIV_NET_INT_INC" hidden="1">"c1216"</definedName>
    <definedName name="IQ_TBV_SHARE" hidden="1">"c1217"</definedName>
    <definedName name="IQ_TEMPLATE" hidden="1">"c1521"</definedName>
    <definedName name="IQ_TENANT" hidden="1">"c1218"</definedName>
    <definedName name="IQ_TEV" hidden="1">"c1219"</definedName>
    <definedName name="IQ_TEV_EBIT" hidden="1">"c1220"</definedName>
    <definedName name="IQ_TEV_EBIT_AVG" hidden="1">"c1221"</definedName>
    <definedName name="IQ_TEV_EBITDA" hidden="1">"c1222"</definedName>
    <definedName name="IQ_TEV_EBITDA_AVG" hidden="1">"c1223"</definedName>
    <definedName name="IQ_TEV_EBITDA_FWD" hidden="1">"c1224"</definedName>
    <definedName name="IQ_TEV_EMPLOYEE_AVG" hidden="1">"c1225"</definedName>
    <definedName name="IQ_TEV_TOTAL_REV" hidden="1">"c1226"</definedName>
    <definedName name="IQ_TEV_TOTAL_REV_AVG" hidden="1">"c1227"</definedName>
    <definedName name="IQ_TEV_TOTAL_REV_FWD" hidden="1">"c1228"</definedName>
    <definedName name="IQ_TIER_ONE_RATIO" hidden="1">"c1229"</definedName>
    <definedName name="IQ_TIME_DEP" hidden="1">"c1230"</definedName>
    <definedName name="IQ_TODAY" hidden="1">0</definedName>
    <definedName name="IQ_TOT_ADJ_INC" hidden="1">"c1616"</definedName>
    <definedName name="IQ_TOTAL_AR_BR" hidden="1">"c1231"</definedName>
    <definedName name="IQ_TOTAL_AR_REIT" hidden="1">"c1232"</definedName>
    <definedName name="IQ_TOTAL_AR_UTI" hidden="1">"c1233"</definedName>
    <definedName name="IQ_TOTAL_ASSETS" hidden="1">"c1234"</definedName>
    <definedName name="IQ_TOTAL_ASSETS_10YR_ANN_GROWTH" hidden="1">"c1235"</definedName>
    <definedName name="IQ_TOTAL_ASSETS_1YR_ANN_GROWTH" hidden="1">"c1236"</definedName>
    <definedName name="IQ_TOTAL_ASSETS_2YR_ANN_GROWTH" hidden="1">"c1237"</definedName>
    <definedName name="IQ_TOTAL_ASSETS_3YR_ANN_GROWTH" hidden="1">"c1238"</definedName>
    <definedName name="IQ_TOTAL_ASSETS_5YR_ANN_GROWTH" hidden="1">"c1239"</definedName>
    <definedName name="IQ_TOTAL_ASSETS_7YR_ANN_GROWTH" hidden="1">"c1240"</definedName>
    <definedName name="IQ_TOTAL_AVG_CE_TOTAL_AVG_ASSETS" hidden="1">"c1241"</definedName>
    <definedName name="IQ_TOTAL_AVG_EQUITY_TOTAL_AVG_ASSETS" hidden="1">"c1242"</definedName>
    <definedName name="IQ_TOTAL_CA" hidden="1">"c1243"</definedName>
    <definedName name="IQ_TOTAL_CAP" hidden="1">"c1507"</definedName>
    <definedName name="IQ_TOTAL_CAPITAL_RATIO" hidden="1">"c1244"</definedName>
    <definedName name="IQ_TOTAL_CASH_DIVID" hidden="1">"c1266"</definedName>
    <definedName name="IQ_TOTAL_CASH_FINAN" hidden="1">"c119"</definedName>
    <definedName name="IQ_TOTAL_CASH_INVEST" hidden="1">"c121"</definedName>
    <definedName name="IQ_TOTAL_CASH_OPER" hidden="1">"c122"</definedName>
    <definedName name="IQ_TOTAL_CL" hidden="1">"c1245"</definedName>
    <definedName name="IQ_TOTAL_COMMON" hidden="1">"c1022"</definedName>
    <definedName name="IQ_TOTAL_COMMON_EQUITY" hidden="1">"c1246"</definedName>
    <definedName name="IQ_TOTAL_CURRENT_ASSETS" hidden="1">"c1243"</definedName>
    <definedName name="IQ_TOTAL_CURRENT_LIAB" hidden="1">"c1245"</definedName>
    <definedName name="IQ_TOTAL_DEBT" hidden="1">"c1247"</definedName>
    <definedName name="IQ_TOTAL_DEBT_CAPITAL" hidden="1">"c1248"</definedName>
    <definedName name="IQ_TOTAL_DEBT_EBITDA" hidden="1">"c1249"</definedName>
    <definedName name="IQ_TOTAL_DEBT_EQUITY" hidden="1">"c1250"</definedName>
    <definedName name="IQ_TOTAL_DEBT_ISSUED" hidden="1">"c1251"</definedName>
    <definedName name="IQ_TOTAL_DEBT_ISSUED_BNK" hidden="1">"c1252"</definedName>
    <definedName name="IQ_TOTAL_DEBT_ISSUED_BR" hidden="1">"c1253"</definedName>
    <definedName name="IQ_TOTAL_DEBT_ISSUED_FIN" hidden="1">"c1254"</definedName>
    <definedName name="IQ_TOTAL_DEBT_ISSUED_REIT" hidden="1">"c1255"</definedName>
    <definedName name="IQ_TOTAL_DEBT_ISSUED_UTI" hidden="1">"c1256"</definedName>
    <definedName name="IQ_TOTAL_DEBT_ISSUES_INS" hidden="1">"c1257"</definedName>
    <definedName name="IQ_TOTAL_DEBT_OVER_EBITDA" hidden="1">"c1249"</definedName>
    <definedName name="IQ_TOTAL_DEBT_OVER_TOTAL_BV" hidden="1">"c1250"</definedName>
    <definedName name="IQ_TOTAL_DEBT_OVER_TOTAL_CAP" hidden="1">"c1248"</definedName>
    <definedName name="IQ_TOTAL_DEBT_REPAID" hidden="1">"c1258"</definedName>
    <definedName name="IQ_TOTAL_DEBT_REPAID_BNK" hidden="1">"c1259"</definedName>
    <definedName name="IQ_TOTAL_DEBT_REPAID_BR" hidden="1">"c1260"</definedName>
    <definedName name="IQ_TOTAL_DEBT_REPAID_FIN" hidden="1">"c1261"</definedName>
    <definedName name="IQ_TOTAL_DEBT_REPAID_INS" hidden="1">"c1262"</definedName>
    <definedName name="IQ_TOTAL_DEBT_REPAID_REIT" hidden="1">"c1263"</definedName>
    <definedName name="IQ_TOTAL_DEBT_REPAID_UTI" hidden="1">"c1264"</definedName>
    <definedName name="IQ_TOTAL_DEPOSITS" hidden="1">"c1265"</definedName>
    <definedName name="IQ_TOTAL_DIV_PAID_CF" hidden="1">"c1266"</definedName>
    <definedName name="IQ_TOTAL_EMPLOYEE" hidden="1">"c1522"</definedName>
    <definedName name="IQ_TOTAL_EQUITY" hidden="1">"c1267"</definedName>
    <definedName name="IQ_TOTAL_EQUITY_10YR_ANN_GROWTH" hidden="1">"c1268"</definedName>
    <definedName name="IQ_TOTAL_EQUITY_1YR_ANN_GROWTH" hidden="1">"c1269"</definedName>
    <definedName name="IQ_TOTAL_EQUITY_2YR_ANN_GROWTH" hidden="1">"c1270"</definedName>
    <definedName name="IQ_TOTAL_EQUITY_3YR_ANN_GROWTH" hidden="1">"c1271"</definedName>
    <definedName name="IQ_TOTAL_EQUITY_5YR_ANN_GROWTH" hidden="1">"c1272"</definedName>
    <definedName name="IQ_TOTAL_EQUITY_7YR_ANN_GROWTH" hidden="1">"c1273"</definedName>
    <definedName name="IQ_TOTAL_EQUITY_ALLOWANCE_TOTAL_LOANS" hidden="1">"c1274"</definedName>
    <definedName name="IQ_TOTAL_INTEREST_EXP" hidden="1">"c591"</definedName>
    <definedName name="IQ_TOTAL_INVENTORY" hidden="1">"c622"</definedName>
    <definedName name="IQ_TOTAL_INVEST" hidden="1">"c1275"</definedName>
    <definedName name="IQ_TOTAL_LIAB" hidden="1">"c1276"</definedName>
    <definedName name="IQ_TOTAL_LIAB_BNK" hidden="1">"c1277"</definedName>
    <definedName name="IQ_TOTAL_LIAB_BR" hidden="1">"c1278"</definedName>
    <definedName name="IQ_TOTAL_LIAB_EQUITY" hidden="1">"c1279"</definedName>
    <definedName name="IQ_TOTAL_LIAB_FIN" hidden="1">"c1280"</definedName>
    <definedName name="IQ_TOTAL_LIAB_INS" hidden="1">"c1281"</definedName>
    <definedName name="IQ_TOTAL_LIAB_REIT" hidden="1">"c1282"</definedName>
    <definedName name="IQ_TOTAL_LIAB_SHAREHOLD" hidden="1">"c1279"</definedName>
    <definedName name="IQ_TOTAL_LIAB_TOTAL_ASSETS" hidden="1">"c1283"</definedName>
    <definedName name="IQ_TOTAL_LONG_DEBT" hidden="1">"c1617"</definedName>
    <definedName name="IQ_TOTAL_OPER_EXP_BR" hidden="1">"c1284"</definedName>
    <definedName name="IQ_TOTAL_OPER_EXP_FIN" hidden="1">"c1285"</definedName>
    <definedName name="IQ_TOTAL_OPER_EXP_INS" hidden="1">"c1286"</definedName>
    <definedName name="IQ_TOTAL_OPER_EXP_REIT" hidden="1">"c1287"</definedName>
    <definedName name="IQ_TOTAL_OPER_EXP_UTI" hidden="1">"c1288"</definedName>
    <definedName name="IQ_TOTAL_OPER_EXPEN" hidden="1">"c1445"</definedName>
    <definedName name="IQ_TOTAL_OTHER_OPER" hidden="1">"c1289"</definedName>
    <definedName name="IQ_TOTAL_PENSION_ASSETS" hidden="1">"c1290"</definedName>
    <definedName name="IQ_TOTAL_PENSION_EXP" hidden="1">"c1291"</definedName>
    <definedName name="IQ_TOTAL_PENSION_OBLIGATION" hidden="1">"c1292"</definedName>
    <definedName name="IQ_TOTAL_RECEIV" hidden="1">"c1293"</definedName>
    <definedName name="IQ_TOTAL_REV" hidden="1">"c1294"</definedName>
    <definedName name="IQ_TOTAL_REV_10YR_ANN_GROWTH" hidden="1">"c1295"</definedName>
    <definedName name="IQ_TOTAL_REV_1YR_ANN_GROWTH" hidden="1">"c1296"</definedName>
    <definedName name="IQ_TOTAL_REV_2YR_ANN_GROWTH" hidden="1">"c1297"</definedName>
    <definedName name="IQ_TOTAL_REV_3YR_ANN_GROWTH" hidden="1">"c1298"</definedName>
    <definedName name="IQ_TOTAL_REV_5YR_ANN_GROWTH" hidden="1">"c1299"</definedName>
    <definedName name="IQ_TOTAL_REV_7YR_ANN_GROWTH" hidden="1">"c1300"</definedName>
    <definedName name="IQ_TOTAL_REV_AS_REPORTED" hidden="1">"c1301"</definedName>
    <definedName name="IQ_TOTAL_REV_BNK" hidden="1">"c1302"</definedName>
    <definedName name="IQ_TOTAL_REV_BR" hidden="1">"c1303"</definedName>
    <definedName name="IQ_TOTAL_REV_EMPLOYEE" hidden="1">"c1304"</definedName>
    <definedName name="IQ_TOTAL_REV_FIN" hidden="1">"c1305"</definedName>
    <definedName name="IQ_TOTAL_REV_INS" hidden="1">"c1306"</definedName>
    <definedName name="IQ_TOTAL_REV_REIT" hidden="1">"c1307"</definedName>
    <definedName name="IQ_TOTAL_REV_UTI" hidden="1">"c1308"</definedName>
    <definedName name="IQ_TOTAL_REVENUE" hidden="1">"c1294"</definedName>
    <definedName name="IQ_TOTAL_SPECIAL" hidden="1">"c1618"</definedName>
    <definedName name="IQ_TOTAL_ST_BORROW" hidden="1">"c1177"</definedName>
    <definedName name="IQ_TOTAL_UNUSUAL" hidden="1">"c1508"</definedName>
    <definedName name="IQ_TRADE_AR" hidden="1">"c40"</definedName>
    <definedName name="IQ_TRADE_PRINCIPAL" hidden="1">"c1309"</definedName>
    <definedName name="IQ_TRADING_ASSETS" hidden="1">"c1310"</definedName>
    <definedName name="IQ_TREASURY" hidden="1">"c1311"</definedName>
    <definedName name="IQ_TREASURY_OTHER_EQUITY" hidden="1">"c1312"</definedName>
    <definedName name="IQ_TREASURY_OTHER_EQUITY_BNK" hidden="1">"c1313"</definedName>
    <definedName name="IQ_TREASURY_OTHER_EQUITY_BR" hidden="1">"c1314"</definedName>
    <definedName name="IQ_TREASURY_OTHER_EQUITY_FIN" hidden="1">"c1315"</definedName>
    <definedName name="IQ_TREASURY_OTHER_EQUITY_INS" hidden="1">"c1316"</definedName>
    <definedName name="IQ_TREASURY_OTHER_EQUITY_REIT" hidden="1">"c1317"</definedName>
    <definedName name="IQ_TREASURY_OTHER_EQUITY_UTI" hidden="1">"c1318"</definedName>
    <definedName name="IQ_TREASURY_STOCK" hidden="1">"c1311"</definedName>
    <definedName name="IQ_TRUST_INC" hidden="1">"c1319"</definedName>
    <definedName name="IQ_TRUST_PREF" hidden="1">"c1320"</definedName>
    <definedName name="IQ_UNEARN_PREMIUM" hidden="1">"c1321"</definedName>
    <definedName name="IQ_UNEARN_REV_CURRENT" hidden="1">"c1322"</definedName>
    <definedName name="IQ_UNEARN_REV_CURRENT_BNK" hidden="1">"c1323"</definedName>
    <definedName name="IQ_UNEARN_REV_CURRENT_BR" hidden="1">"c1324"</definedName>
    <definedName name="IQ_UNEARN_REV_CURRENT_FIN" hidden="1">"c1325"</definedName>
    <definedName name="IQ_UNEARN_REV_CURRENT_INS" hidden="1">"c1326"</definedName>
    <definedName name="IQ_UNEARN_REV_CURRENT_REIT" hidden="1">"c1327"</definedName>
    <definedName name="IQ_UNEARN_REV_CURRENT_UTI" hidden="1">"c1328"</definedName>
    <definedName name="IQ_UNEARN_REV_LT" hidden="1">"c1329"</definedName>
    <definedName name="IQ_UNPAID_CLAIMS" hidden="1">"c1330"</definedName>
    <definedName name="IQ_UNREALIZED_GAIN" hidden="1">"c1619"</definedName>
    <definedName name="IQ_US_GAAP" hidden="1">"c1331"</definedName>
    <definedName name="IQ_UTIL_PPE_NET" hidden="1">"c1620"</definedName>
    <definedName name="IQ_UV_PENSION_LIAB" hidden="1">"c1332"</definedName>
    <definedName name="IQ_VALUE_TRADED_LAST_3MTH" hidden="1">"c1530"</definedName>
    <definedName name="IQ_VALUE_TRADED_LAST_6MTH" hidden="1">"c1531"</definedName>
    <definedName name="IQ_VALUE_TRADED_LAST_MTH" hidden="1">"c1529"</definedName>
    <definedName name="IQ_VALUE_TRADED_LAST_WK" hidden="1">"c1528"</definedName>
    <definedName name="IQ_VALUE_TRADED_LAST_YR" hidden="1">"c1532"</definedName>
    <definedName name="IQ_VOL_LAST_3MTH" hidden="1">"c1525"</definedName>
    <definedName name="IQ_VOL_LAST_6MTH" hidden="1">"c1526"</definedName>
    <definedName name="IQ_VOL_LAST_MTH" hidden="1">"c1524"</definedName>
    <definedName name="IQ_VOL_LAST_WK" hidden="1">"c1523"</definedName>
    <definedName name="IQ_VOL_LAST_YR" hidden="1">"c1527"</definedName>
    <definedName name="IQ_VOLUME" hidden="1">"c1333"</definedName>
    <definedName name="IQ_WEEK">50000</definedName>
    <definedName name="IQ_WEIGHTED_AVG_PRICE" hidden="1">"c1334"</definedName>
    <definedName name="IQ_WIP_INV" hidden="1">"c1335"</definedName>
    <definedName name="IQ_WORKMEN_WRITTEN" hidden="1">"c1336"</definedName>
    <definedName name="IQ_YEARHIGH" hidden="1">"c1337"</definedName>
    <definedName name="IQ_YEARLOW" hidden="1">"c1338"</definedName>
    <definedName name="IQ_YTD">3000</definedName>
    <definedName name="IQ_YTDMONTH" hidden="1">130000</definedName>
    <definedName name="IQ_Z_SCORE" hidden="1">"c1339"</definedName>
    <definedName name="IsColHidden" hidden="1">FALSE</definedName>
    <definedName name="IsLTMColHidden" hidden="1">FALSE</definedName>
    <definedName name="j" hidden="1">{#N/A,#N/A,FALSE,"cover";#N/A,#N/A,FALSE,"page_1";#N/A,#N/A,FALSE,"page_2";#N/A,#N/A,FALSE,"page_3";#N/A,#N/A,FALSE,"page_4"}</definedName>
    <definedName name="jhkgh" hidden="1">{#N/A,#N/A,FALSE,"TMCOMP96";#N/A,#N/A,FALSE,"MAT96";#N/A,#N/A,FALSE,"FANDA96";#N/A,#N/A,FALSE,"INTRAN96";#N/A,#N/A,FALSE,"NAA9697";#N/A,#N/A,FALSE,"ECWEBB";#N/A,#N/A,FALSE,"MFT96";#N/A,#N/A,FALSE,"CTrecon"}</definedName>
    <definedName name="jhkgh2" hidden="1">{#N/A,#N/A,FALSE,"TMCOMP96";#N/A,#N/A,FALSE,"MAT96";#N/A,#N/A,FALSE,"FANDA96";#N/A,#N/A,FALSE,"INTRAN96";#N/A,#N/A,FALSE,"NAA9697";#N/A,#N/A,FALSE,"ECWEBB";#N/A,#N/A,FALSE,"MFT96";#N/A,#N/A,FALSE,"CTrecon"}</definedName>
    <definedName name="JUM" hidden="1">{"'IM V02'!$A$1:$W$57"}</definedName>
    <definedName name="KeyUpdated" hidden="1">#REF!</definedName>
    <definedName name="kjhkjh" hidden="1">{#N/A,#N/A,FALSE,"cover";#N/A,#N/A,FALSE,"page_1";#N/A,#N/A,FALSE,"page_2";#N/A,#N/A,FALSE,"page_3";#N/A,#N/A,FALSE,"page_4"}</definedName>
    <definedName name="Last_Repayment">'[1]Debt_Sizing(USD)'!$E$75</definedName>
    <definedName name="Last_Repayment_AUS">'[1]Debt_Sizing(AUD)'!$E$75</definedName>
    <definedName name="Loan_Rate_Paste">'[1]Assumptions - A'!$J$26</definedName>
    <definedName name="m" hidden="1">{#N/A,#N/A,FALSE,"cover";#N/A,#N/A,FALSE,"page_1";#N/A,#N/A,FALSE,"page_2";#N/A,#N/A,FALSE,"page_3";#N/A,#N/A,FALSE,"page_4"}</definedName>
    <definedName name="Maturity_CFADS">'[1]Debt_Sizing(USD)'!$E$74</definedName>
    <definedName name="Maturity_CFADS_AUS">'[1]Debt_Sizing(AUD)'!$E$74</definedName>
    <definedName name="Methodology3" hidden="1">{#N/A,#N/A,FALSE,"cover";#N/A,#N/A,FALSE,"page_1";#N/A,#N/A,FALSE,"page_2";#N/A,#N/A,FALSE,"page_3";#N/A,#N/A,FALSE,"page_4"}</definedName>
    <definedName name="Model_Name_Paste">[1]Front!$H$28</definedName>
    <definedName name="monthlyreport" hidden="1">{#N/A,#N/A,FALSE,"1st page";#N/A,#N/A,FALSE,"BSC";#N/A,#N/A,FALSE,"Financial report";#N/A,#N/A,FALSE,"Sales"}</definedName>
    <definedName name="monthlyreport1" hidden="1">{"Page 1",#N/A,FALSE,"Page1";"Overw",#N/A,FALSE,"Overw";"OvW2",#N/A,FALSE,"Overw (2)";"Op Prof YTD",#N/A,FALSE,"Op Prof YTD";"Key ind",#N/A,FALSE,"Key-ind";"Market",#N/A,FALSE,"Market";"K fig 1",#N/A,FALSE,"K-fig 1";"K fig 2",#N/A,FALSE,"K-fig 2"}</definedName>
    <definedName name="navn" hidden="1">{"FlashP1",#N/A,FALSE,"Flash p 1";"FlashKInd",#N/A,FALSE,"Flash K Ind";"FlashOpProf",#N/A,FALSE,"Flash Op prof";"Market",#N/A,FALSE,"Market"}</definedName>
    <definedName name="navn2" hidden="1">{#N/A,#N/A,FALSE,"1st page";#N/A,#N/A,FALSE,"BSC";#N/A,#N/A,FALSE,"Financial report";#N/A,#N/A,FALSE,"Sales"}</definedName>
    <definedName name="navn3" hidden="1">{"Page 1",#N/A,FALSE,"Page1";"Overw",#N/A,FALSE,"Overw";"OvW2",#N/A,FALSE,"Overw (2)";"Op Prof YTD",#N/A,FALSE,"Op Prof YTD";"Key ind",#N/A,FALSE,"Key-ind";"Market",#N/A,FALSE,"Market";"K fig 1",#N/A,FALSE,"K-fig 1";"K fig 2",#N/A,FALSE,"K-fig 2"}</definedName>
    <definedName name="navn4" hidden="1">{"Page 1",#N/A,FALSE,"Page1";"Overw",#N/A,FALSE,"Overw";"OvW2",#N/A,FALSE,"Overw (2)";"Op Prof YTD",#N/A,FALSE,"Op Prof YTD";"Key ind",#N/A,FALSE,"Key-ind";"Market",#N/A,FALSE,"Market";"K fig 1",#N/A,FALSE,"K-fig 1";"K fig 2",#N/A,FALSE,"K-fig 2"}</definedName>
    <definedName name="ncbcb" hidden="1">{#N/A,#N/A,FALSE,"cover";#N/A,#N/A,FALSE,"page_1";#N/A,#N/A,FALSE,"page_2";#N/A,#N/A,FALSE,"page_3";#N/A,#N/A,FALSE,"page_4"}</definedName>
    <definedName name="Odid" hidden="1">{"'IM V02'!$A$1:$W$57"}</definedName>
    <definedName name="one" hidden="1">{"'IM V02'!$A$1:$W$57"}</definedName>
    <definedName name="Option2" hidden="1">{#N/A,#N/A,FALSE,"TMCOMP96";#N/A,#N/A,FALSE,"MAT96";#N/A,#N/A,FALSE,"FANDA96";#N/A,#N/A,FALSE,"INTRAN96";#N/A,#N/A,FALSE,"NAA9697";#N/A,#N/A,FALSE,"ECWEBB";#N/A,#N/A,FALSE,"MFT96";#N/A,#N/A,FALSE,"CTrecon"}</definedName>
    <definedName name="polycompm1" hidden="1">{"Page1",#N/A,FALSE,"Page1";"Overview",#N/A,FALSE,"Overview";"result",#N/A,FALSE,"Result";"Charts1",#N/A,FALSE,"Charts1";"Charts2",#N/A,FALSE,"Charts2"}</definedName>
    <definedName name="Pop" hidden="1">[16]Population!#REF!</definedName>
    <definedName name="Population" hidden="1">#REF!</definedName>
    <definedName name="Post_Tax_IRR_Copy">'[1]Adj.Investment Income'!$F$69</definedName>
    <definedName name="PRACTICE" hidden="1">{#N/A,#N/A,FALSE,"CoverPage";#N/A,#N/A,FALSE,"Objective";#N/A,#N/A,FALSE,"TeamNorm";#N/A,#N/A,FALSE,"PAE";#N/A,#N/A,FALSE,"PBE";#N/A,#N/A,FALSE,"PSE";#N/A,#N/A,FALSE,"PME";#N/A,#N/A,FALSE,"HSE"}</definedName>
    <definedName name="Print1" hidden="1">{"Wellhead",#N/A,FALSE,"Sheet4";"Casing",#N/A,FALSE,"Sheet4"}</definedName>
    <definedName name="PrintInt1" hidden="1">{"Wellhead",#N/A,FALSE,"Sheet4";"Casing",#N/A,FALSE,"Sheet4"}</definedName>
    <definedName name="PrintIntang" hidden="1">{"Wellhead",#N/A,FALSE,"Sheet4";"Casing",#N/A,FALSE,"Sheet4"}</definedName>
    <definedName name="Profiles" hidden="1">#REF!</definedName>
    <definedName name="Projections" hidden="1">#REF!</definedName>
    <definedName name="prolinks_1a00fa6ece4f4d578e8f977925b4f990" hidden="1">#REF!</definedName>
    <definedName name="prolinks_1adc2cb849bc4d569c3254e443f49add" hidden="1">#REF!</definedName>
    <definedName name="prolinks_35f98c4ecfff4a26a84c2902fb2b2094" hidden="1">#REF!</definedName>
    <definedName name="prolinks_805e0a521fdf4b0086582ca7cd97bbf5" hidden="1">#REF!</definedName>
    <definedName name="prolinks_8aab516daf134447a86dbc2c4e9279fb" hidden="1">#REF!</definedName>
    <definedName name="prolinks_ae534f3ba05e4afa81e8c643aa9590c1" hidden="1">#REF!</definedName>
    <definedName name="prolinks_af595734b42e45779d174ff6cc626434" hidden="1">#REF!</definedName>
    <definedName name="prolinks_ec15222e6c564e149cb473e7fc317f98" hidden="1">#REF!</definedName>
    <definedName name="prolinks_f03811dba19340d6be0f58528e017017" hidden="1">#REF!</definedName>
    <definedName name="prolinks_f20819bbf566482fbfcf99f047db05e5" hidden="1">#REF!</definedName>
    <definedName name="PUB_UserID" hidden="1">"MAYERX"</definedName>
    <definedName name="QCover" hidden="1">{"Charts1",#N/A,FALSE,"Charts1";"Charts2",#N/A,FALSE,"Charts2"}</definedName>
    <definedName name="re" hidden="1">'[6]Op prof input'!#REF!</definedName>
    <definedName name="Repay_Copy">'[1]Debt_Sizing(USD)'!$H$83:$DF$83</definedName>
    <definedName name="Results" hidden="1">[17]UK99!$A$1:$A$1</definedName>
    <definedName name="RETRT" hidden="1">#REF!</definedName>
    <definedName name="Risk_Level" hidden="1">#REF!</definedName>
    <definedName name="s" hidden="1">{#N/A,#N/A,FALSE,"cover";#N/A,#N/A,FALSE,"page_1";#N/A,#N/A,FALSE,"page_2";#N/A,#N/A,FALSE,"page_3";#N/A,#N/A,FALSE,"page_4"}</definedName>
    <definedName name="SAPBEXhrIndnt" hidden="1">"Wide"</definedName>
    <definedName name="SAPBEXrevision" hidden="1">1</definedName>
    <definedName name="SAPBEXsysID" hidden="1">"P51"</definedName>
    <definedName name="SAPBEXwbID" hidden="1">"3N64JTRMFLW015SIKUFX50YSV"</definedName>
    <definedName name="SAPsysID" hidden="1">"708C5W7SBKP804JT78WJ0JNKI"</definedName>
    <definedName name="SAPwbID" hidden="1">"ARS"</definedName>
    <definedName name="Scorecard" hidden="1">{"'IM V02'!$A$1:$W$57"}</definedName>
    <definedName name="sdf" hidden="1">{#N/A,#N/A,FALSE,"TMCOMP96";#N/A,#N/A,FALSE,"MAT96";#N/A,#N/A,FALSE,"FANDA96";#N/A,#N/A,FALSE,"INTRAN96";#N/A,#N/A,FALSE,"NAA9697";#N/A,#N/A,FALSE,"ECWEBB";#N/A,#N/A,FALSE,"MFT96";#N/A,#N/A,FALSE,"CTrecon"}</definedName>
    <definedName name="sdff" hidden="1">{#N/A,#N/A,FALSE,"TMCOMP96";#N/A,#N/A,FALSE,"MAT96";#N/A,#N/A,FALSE,"FANDA96";#N/A,#N/A,FALSE,"INTRAN96";#N/A,#N/A,FALSE,"NAA9697";#N/A,#N/A,FALSE,"ECWEBB";#N/A,#N/A,FALSE,"MFT96";#N/A,#N/A,FALSE,"CTrecon"}</definedName>
    <definedName name="sencount" hidden="1">1</definedName>
    <definedName name="sfad" hidden="1">{#N/A,#N/A,FALSE,"TMCOMP96";#N/A,#N/A,FALSE,"MAT96";#N/A,#N/A,FALSE,"FANDA96";#N/A,#N/A,FALSE,"INTRAN96";#N/A,#N/A,FALSE,"NAA9697";#N/A,#N/A,FALSE,"ECWEBB";#N/A,#N/A,FALSE,"MFT96";#N/A,#N/A,FALSE,"CTrecon"}</definedName>
    <definedName name="siterepsten" hidden="1">{#N/A,#N/A,FALSE,"Cover";#N/A,#N/A,FALSE,"BSC";#N/A,#N/A,FALSE,"Sum 1";#N/A,#N/A,FALSE,"Cr plant";#N/A,#N/A,FALSE,"PO plant 1"}</definedName>
    <definedName name="SortUpdated" hidden="1">#REF!</definedName>
    <definedName name="ste" hidden="1">{#N/A,#N/A,FALSE,"Cover";#N/A,#N/A,FALSE,"BSC";#N/A,#N/A,FALSE,"Sum 1";#N/A,#N/A,FALSE,"Cr plant";#N/A,#N/A,FALSE,"PO plant 1"}</definedName>
    <definedName name="t" hidden="1">{#N/A,#N/A,FALSE,"cover";#N/A,#N/A,FALSE,"page_1";#N/A,#N/A,FALSE,"page_2";#N/A,#N/A,FALSE,"page_3";#N/A,#N/A,FALSE,"page_4"}</definedName>
    <definedName name="Target_Maturity_AUS">'[1]Debt_Sizing(AUD)'!$E$69</definedName>
    <definedName name="teacher" hidden="1">{"'IM V02'!$A$1:$W$57"}</definedName>
    <definedName name="tem" hidden="1">{"Page 1",#N/A,FALSE,"Page1";"Overw",#N/A,FALSE,"Overw";"OvW2",#N/A,FALSE,"Overw (2)";"Op Prof YTD",#N/A,FALSE,"Op Prof YTD";"Key ind",#N/A,FALSE,"Key-ind";"Market",#N/A,FALSE,"Market";"K fig 1",#N/A,FALSE,"K-fig 1";"K fig 2",#N/A,FALSE,"K-fig 2"}</definedName>
    <definedName name="temp" hidden="1">{#N/A,#N/A,FALSE,"1st page";#N/A,#N/A,FALSE,"BSC";#N/A,#N/A,FALSE,"Financial report";#N/A,#N/A,FALSE,"Sales"}</definedName>
    <definedName name="test100" hidden="1">{"Overw",#N/A,FALSE,"Overw"}</definedName>
    <definedName name="test3" hidden="1">{"Overw",#N/A,FALSE,"Overw"}</definedName>
    <definedName name="test4" hidden="1">{"Overw",#N/A,FALSE,"Overw"}</definedName>
    <definedName name="TextRefCopyRangeCount" hidden="1">4</definedName>
    <definedName name="trggh" hidden="1">{#N/A,#N/A,FALSE,"TMCOMP96";#N/A,#N/A,FALSE,"MAT96";#N/A,#N/A,FALSE,"FANDA96";#N/A,#N/A,FALSE,"INTRAN96";#N/A,#N/A,FALSE,"NAA9697";#N/A,#N/A,FALSE,"ECWEBB";#N/A,#N/A,FALSE,"MFT96";#N/A,#N/A,FALSE,"CTrecon"}</definedName>
    <definedName name="ttest2" hidden="1">{"Results",#N/A,FALSE,"Results"}</definedName>
    <definedName name="tull" hidden="1">{"Charts1",#N/A,FALSE,"Charts1";"Charts2",#N/A,FALSE,"Charts2"}</definedName>
    <definedName name="tull1" hidden="1">{"Charts1",#N/A,FALSE,"Charts1";"Charts2",#N/A,FALSE,"Charts2"}</definedName>
    <definedName name="tull2" hidden="1">{"Charts1",#N/A,FALSE,"Charts1";"Charts2",#N/A,FALSE,"Charts2"}</definedName>
    <definedName name="UNI_AA_VERSION" hidden="1">"150.2.0"</definedName>
    <definedName name="UNI_FILT_END" hidden="1">8</definedName>
    <definedName name="UNI_FILT_OFFSPEC" hidden="1">2</definedName>
    <definedName name="UNI_FILT_ONSPEC" hidden="1">1</definedName>
    <definedName name="UNI_FILT_START" hidden="1">4</definedName>
    <definedName name="UNI_NOTHING" hidden="1">0</definedName>
    <definedName name="UNI_PRES_CLOSEST" hidden="1">512</definedName>
    <definedName name="UNI_PRES_FILTER" hidden="1">1</definedName>
    <definedName name="UNI_PRES_HEADINGS" hidden="1">16</definedName>
    <definedName name="UNI_PRES_INVERT" hidden="1">2</definedName>
    <definedName name="UNI_PRES_MATRIX" hidden="1">4</definedName>
    <definedName name="UNI_PRES_MERGED" hidden="1">8</definedName>
    <definedName name="UNI_PRES_MRECORD" hidden="1">64</definedName>
    <definedName name="UNI_PRES_MSTIME" hidden="1">8192</definedName>
    <definedName name="UNI_PRES_OUTLIERS" hidden="1">32</definedName>
    <definedName name="UNI_PRES_POST" hidden="1">256</definedName>
    <definedName name="UNI_PRES_PRIOR" hidden="1">2048</definedName>
    <definedName name="UNI_PRES_RECENT" hidden="1">1024</definedName>
    <definedName name="UNI_PRES_STATIC" hidden="1">128</definedName>
    <definedName name="UNI_PRES_TRANSPOSE" hidden="1">4096</definedName>
    <definedName name="UNI_RET_ATTRIB" hidden="1">64</definedName>
    <definedName name="UNI_RET_CONF" hidden="1">32</definedName>
    <definedName name="UNI_RET_DESC" hidden="1">4</definedName>
    <definedName name="UNI_RET_END" hidden="1">16384</definedName>
    <definedName name="UNI_RET_EQUIP" hidden="1">32768</definedName>
    <definedName name="UNI_RET_EVENT" hidden="1">4096</definedName>
    <definedName name="UNI_RET_OFFSPEC" hidden="1">512</definedName>
    <definedName name="UNI_RET_ONSPEC" hidden="1">256</definedName>
    <definedName name="UNI_RET_PROP" hidden="1">131072</definedName>
    <definedName name="UNI_RET_PROPDESC" hidden="1">262144</definedName>
    <definedName name="UNI_RET_SMPLPNT" hidden="1">65536</definedName>
    <definedName name="UNI_RET_SPECMAX" hidden="1">2048</definedName>
    <definedName name="UNI_RET_SPECMIN" hidden="1">1024</definedName>
    <definedName name="UNI_RET_START" hidden="1">8192</definedName>
    <definedName name="UNI_RET_TAG" hidden="1">1</definedName>
    <definedName name="UNI_RET_TESTTIME" hidden="1">128</definedName>
    <definedName name="UNI_RET_TIME" hidden="1">8</definedName>
    <definedName name="UNI_RET_UNIT" hidden="1">2</definedName>
    <definedName name="UNI_RET_VALUE" hidden="1">16</definedName>
    <definedName name="ValuationCopy">'[1]NGR Tax'!$D$115:$PN$115</definedName>
    <definedName name="ValuationPaste">'[1]NGR Tax'!$D$112:$PN$112</definedName>
    <definedName name="vbnc" hidden="1">{#N/A,#N/A,FALSE,"cover";#N/A,#N/A,FALSE,"page_1";#N/A,#N/A,FALSE,"page_2";#N/A,#N/A,FALSE,"page_3";#N/A,#N/A,FALSE,"page_4"}</definedName>
    <definedName name="WCSize_Paste">'[1]Assumptions - A'!$F$37</definedName>
    <definedName name="wrn.ALL." hidden="1">{#N/A,#N/A,TRUE,"Summary";#N/A,#N/A,TRUE,"Construction Period (Annual)";#N/A,#N/A,TRUE,"Operating Period"}</definedName>
    <definedName name="wrn.Assumptions." hidden="1">{#N/A,#N/A,FALSE,"Major Assumptions"}</definedName>
    <definedName name="wrn.Base._.Case." hidden="1">{#N/A,#N/A,TRUE,"Sum";#N/A,#N/A,TRUE,"Assump";#N/A,#N/A,TRUE,"Main CF";#N/A,#N/A,TRUE,"Indices";#N/A,#N/A,TRUE,"Other Ass";#N/A,#N/A,TRUE,"Constr";#N/A,#N/A,TRUE,"Vols";#N/A,#N/A,TRUE,"Revs&amp;Costs";#N/A,#N/A,TRUE,"SchDebt";#N/A,#N/A,TRUE,"CashDSRAsSB";#N/A,#N/A,TRUE,"Tax";#N/A,#N/A,TRUE,"P&amp;L BS ";#N/A,#N/A,TRUE,"GraphConst";#N/A,#N/A,TRUE,"GraphOper"}</definedName>
    <definedName name="wrn.calculation._.sheets" hidden="1">{#N/A,#N/A,FALSE,"cover";#N/A,#N/A,FALSE,"page_1";#N/A,#N/A,FALSE,"page_2";#N/A,#N/A,FALSE,"page_3";#N/A,#N/A,FALSE,"page_4"}</definedName>
    <definedName name="wrn.Calulation._.Sheets." hidden="1">{#N/A,#N/A,FALSE,"cover";#N/A,#N/A,FALSE,"page_1";#N/A,#N/A,FALSE,"page_2";#N/A,#N/A,FALSE,"page_3";#N/A,#N/A,FALSE,"page_4"}</definedName>
    <definedName name="wrn.Charts." hidden="1">{"Charts1",#N/A,FALSE,"Charts1";"Charts2",#N/A,FALSE,"Charts2"}</definedName>
    <definedName name="wrn.Construction._.Period._.Summary." hidden="1">{#N/A,#N/A,FALSE,"Construction Period (Annual)"}</definedName>
    <definedName name="wrn.Construction_Monthly." hidden="1">{#N/A,#N/A,FALSE,"CAPEX&amp;Loans"}</definedName>
    <definedName name="wrn.Flash." hidden="1">{"FlashP1",#N/A,FALSE,"Flash p 1";"FlashKInd",#N/A,FALSE,"Flash K Ind";"FlashOpProf",#N/A,FALSE,"Flash Op prof";"Market",#N/A,FALSE,"Market"}</definedName>
    <definedName name="wrn.Impression._.FC1." hidden="1">{#N/A,#N/A,FALSE,"Summary";#N/A,#N/A,FALSE,"Assumptions";#N/A,#N/A,FALSE,"Initial Construction Budget";#N/A,#N/A,FALSE,"Sensitivity";#N/A,#N/A,FALSE,"Construction Phase";#N/A,#N/A,FALSE,"Rev. &amp; Costs - Cal. Yr";#N/A,#N/A,FALSE,"Cashflow Cal. Yr";#N/A,#N/A,FALSE,"P&amp;L+BS"}</definedName>
    <definedName name="wrn.Impression._.globale." hidden="1">{#N/A,#N/A,TRUE,"Index";#N/A,#N/A,TRUE,"Summary";#N/A,#N/A,TRUE,"Assumptions";#N/A,#N/A,TRUE,"Construction Budget";#N/A,#N/A,TRUE,"Sensitivity";#N/A,#N/A,TRUE,"Economic Assumptions";#N/A,#N/A,TRUE,"Technical Assumptions";#N/A,#N/A,TRUE,"Construction Phase";#N/A,#N/A,TRUE,"VAT";#N/A,#N/A,TRUE,"Rev. &amp; Costs ";#N/A,#N/A,TRUE,"Debt ";#N/A,#N/A,TRUE,"Tax ";#N/A,#N/A,TRUE,"P&amp;L+BS ";#N/A,#N/A,TRUE,"Cashflow";#N/A,#N/A,TRUE,"IRR "}</definedName>
    <definedName name="wrn.Input." hidden="1">{"InpCR",#N/A,FALSE,"InpCR";"InpPE",#N/A,FALSE,"InpPE";"InpPP",#N/A,FALSE,"InpPP";"InpPC",#N/A,FALSE,"InpPC"}</definedName>
    <definedName name="wrn.Monthly._.report." hidden="1">{#N/A,#N/A,FALSE,"1st page";#N/A,#N/A,FALSE,"BSC";#N/A,#N/A,FALSE,"Financial report";#N/A,#N/A,FALSE,"Sales"}</definedName>
    <definedName name="wrn.Monthly._.report._.Group." hidden="1">{"Page 1",#N/A,FALSE,"Page1";"Overw",#N/A,FALSE,"Overw";"OvW2",#N/A,FALSE,"Overw (2)";"Op Prof YTD",#N/A,FALSE,"Op Prof YTD";"Key ind",#N/A,FALSE,"Key-ind";"Market",#N/A,FALSE,"Market";"K fig 1",#N/A,FALSE,"K-fig 1";"K fig 2",#N/A,FALSE,"K-fig 2"}</definedName>
    <definedName name="wrn.Operating._.Period._.Summary." hidden="1">{#N/A,#N/A,FALSE,"Operating Period"}</definedName>
    <definedName name="wrn.P." hidden="1">{#N/A,#N/A,FALSE,"Yield";#N/A,#N/A,FALSE,"Feed";#N/A,#N/A,FALSE,"NGL";#N/A,#N/A,FALSE,"VAPOUR";#N/A,#N/A,FALSE,"C3+RG";#N/A,#N/A,FALSE,"LEAN-RICH";#N/A,#N/A,FALSE,"H2SCO2";#N/A,#N/A,FALSE,"%C3+VOL.FEED";#N/A,#N/A,FALSE,"LIQUID"}</definedName>
    <definedName name="wrn.PDDManning." hidden="1">{#N/A,#N/A,TRUE,"CoverPage";#N/A,#N/A,TRUE,"Objective";#N/A,#N/A,TRUE,"TeamNorm";#N/A,#N/A,TRUE,"SUMMARY";#N/A,#N/A,TRUE,"PAE";#N/A,#N/A,TRUE,"PBE";#N/A,#N/A,TRUE,"PCE";#N/A,#N/A,TRUE,"PTE ";#N/A,#N/A,TRUE,"PPE";#N/A,#N/A,TRUE,"PIE";#N/A,#N/A,TRUE,"PSE";#N/A,#N/A,TRUE,"PAW";#N/A,#N/A,TRUE,"PBW";#N/A,#N/A,TRUE,"PCW";#N/A,#N/A,TRUE,"PTW";#N/A,#N/A,TRUE,"PPW";#N/A,#N/A,TRUE,"PIW";#N/A,#N/A,TRUE,"PSW";#N/A,#N/A,TRUE,"PME";#N/A,#N/A,TRUE,"SSE";#N/A,#N/A,TRUE,"HSE"}</definedName>
    <definedName name="wrn.Polycomp._.Monthly." hidden="1">{"Page1",#N/A,FALSE,"Page1";"Overview",#N/A,FALSE,"Overview";"result",#N/A,FALSE,"Result";"Charts1",#N/A,FALSE,"Charts1";"Charts2",#N/A,FALSE,"Charts2"}</definedName>
    <definedName name="wrn.Print." hidden="1">{"Wellhead",#N/A,FALSE,"Sheet4";"Casing",#N/A,FALSE,"Sheet4"}</definedName>
    <definedName name="wrn.Print._.monthly._.report." hidden="1">{#N/A,#N/A,FALSE,"1st Page";#N/A,#N/A,FALSE,"BSC";#N/A,#N/A,FALSE,"KPIs";#N/A,#N/A,FALSE,"Financial Report";#N/A,#N/A,FALSE,"Sales";#N/A,#N/A,FALSE,"Fixed costs"}</definedName>
    <definedName name="wrn.Site._.Rep._.Ssund." hidden="1">{#N/A,#N/A,FALSE,"Cover";#N/A,#N/A,FALSE,"BSC";#N/A,#N/A,FALSE,"Sum 1";#N/A,#N/A,FALSE,"Cr plant";#N/A,#N/A,FALSE,"PO plant 1"}</definedName>
    <definedName name="wrn.SumInfo." hidden="1">{#N/A,#N/A,FALSE,"Sum";#N/A,#N/A,FALSE,"Assump";#N/A,#N/A,FALSE,"Main CF"}</definedName>
    <definedName name="wrn.Summary." hidden="1">{#N/A,#N/A,FALSE,"Summary";#N/A,#N/A,FALSE,"Assumptions";#N/A,#N/A,FALSE,"Cashflow-Op. Y"}</definedName>
    <definedName name="wrn.Test." hidden="1">{"Results",#N/A,FALSE,"Results"}</definedName>
    <definedName name="wrn.Test2." hidden="1">{"Overw",#N/A,FALSE,"Overw"}</definedName>
    <definedName name="wrn.TMCOMP." hidden="1">{#N/A,#N/A,FALSE,"TMCOMP96";#N/A,#N/A,FALSE,"MAT96";#N/A,#N/A,FALSE,"FANDA96";#N/A,#N/A,FALSE,"INTRAN96";#N/A,#N/A,FALSE,"NAA9697";#N/A,#N/A,FALSE,"ECWEBB";#N/A,#N/A,FALSE,"MFT96";#N/A,#N/A,FALSE,"CTrecon"}</definedName>
    <definedName name="XRefColumnsCount" hidden="1">1</definedName>
    <definedName name="XRefCopyRangeCount" hidden="1">2</definedName>
    <definedName name="XRefPasteRangeCount" hidden="1">1</definedName>
    <definedName name="xv" hidden="1">{#N/A,#N/A,FALSE,"cover";#N/A,#N/A,FALSE,"page_1";#N/A,#N/A,FALSE,"page_2";#N/A,#N/A,FALSE,"page_3";#N/A,#N/A,FALSE,"page_4"}</definedName>
    <definedName name="xx" hidden="1">{#N/A,#N/A,FALSE,"cover";#N/A,#N/A,FALSE,"page_1";#N/A,#N/A,FALSE,"page_2";#N/A,#N/A,FALSE,"page_3";#N/A,#N/A,FALSE,"page_4"}</definedName>
    <definedName name="xxx" hidden="1">#REF!</definedName>
    <definedName name="zz" hidden="1">{#N/A,#N/A,FALSE,"cover";#N/A,#N/A,FALSE,"page_1";#N/A,#N/A,FALSE,"page_2";#N/A,#N/A,FALSE,"page_3";#N/A,#N/A,FALSE,"page_4"}</definedName>
    <definedName name="zzz" hidden="1">{#N/A,#N/A,FALSE,"cover";#N/A,#N/A,FALSE,"page_1";#N/A,#N/A,FALSE,"page_2";#N/A,#N/A,FALSE,"page_3";#N/A,#N/A,FALSE,"page_4"}</definedName>
    <definedName name="zzzz" hidden="1">{#N/A,#N/A,FALSE,"cover";#N/A,#N/A,FALSE,"page_1";#N/A,#N/A,FALSE,"page_2";#N/A,#N/A,FALSE,"page_3";#N/A,#N/A,FALSE,"page_4"}</definedName>
    <definedName name="zzzzz" hidden="1">{#N/A,#N/A,FALSE,"cover";#N/A,#N/A,FALSE,"page_1";#N/A,#N/A,FALSE,"page_2";#N/A,#N/A,FALSE,"page_3";#N/A,#N/A,FALSE,"page_4"}</definedName>
    <definedName name="zzzzzz" hidden="1">{#N/A,#N/A,FALSE,"cover";#N/A,#N/A,FALSE,"page_1";#N/A,#N/A,FALSE,"page_2";#N/A,#N/A,FALSE,"page_3";#N/A,#N/A,FALSE,"page_4"}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9" i="3" l="1"/>
  <c r="D109" i="3"/>
  <c r="E101" i="3"/>
  <c r="D101" i="3"/>
  <c r="F101" i="3" s="1"/>
  <c r="C101" i="3"/>
  <c r="C100" i="3"/>
  <c r="D93" i="3"/>
  <c r="F85" i="3"/>
  <c r="F109" i="3" s="1"/>
  <c r="E85" i="3"/>
  <c r="D85" i="3"/>
  <c r="E77" i="3"/>
  <c r="E84" i="3" s="1"/>
  <c r="D77" i="3"/>
  <c r="F74" i="3"/>
  <c r="F94" i="3" s="1"/>
  <c r="E74" i="3"/>
  <c r="E94" i="3" s="1"/>
  <c r="D74" i="3"/>
  <c r="D94" i="3" s="1"/>
  <c r="D73" i="3"/>
  <c r="F65" i="3"/>
  <c r="E65" i="3"/>
  <c r="D65" i="3"/>
  <c r="F64" i="3"/>
  <c r="E64" i="3"/>
  <c r="D64" i="3"/>
  <c r="E46" i="3"/>
  <c r="D46" i="3"/>
  <c r="G46" i="3" s="1"/>
  <c r="F44" i="3"/>
  <c r="E39" i="3"/>
  <c r="E93" i="3" s="1"/>
  <c r="D39" i="3"/>
  <c r="F34" i="3"/>
  <c r="E30" i="3"/>
  <c r="E63" i="3" s="1"/>
  <c r="D30" i="3"/>
  <c r="D63" i="3" s="1"/>
  <c r="F29" i="3"/>
  <c r="G28" i="3"/>
  <c r="F28" i="3"/>
  <c r="G27" i="3"/>
  <c r="F27" i="3"/>
  <c r="G26" i="3"/>
  <c r="H26" i="3" s="1"/>
  <c r="F26" i="3"/>
  <c r="F30" i="3" s="1"/>
  <c r="D66" i="3" l="1"/>
  <c r="D71" i="3"/>
  <c r="D91" i="3"/>
  <c r="F31" i="3"/>
  <c r="F63" i="3"/>
  <c r="E91" i="3"/>
  <c r="E71" i="3"/>
  <c r="E66" i="3"/>
  <c r="H27" i="3"/>
  <c r="E86" i="3"/>
  <c r="E107" i="3" s="1"/>
  <c r="E95" i="3"/>
  <c r="F77" i="3"/>
  <c r="D84" i="3"/>
  <c r="F39" i="3"/>
  <c r="E73" i="3"/>
  <c r="H34" i="3"/>
  <c r="D92" i="3" l="1"/>
  <c r="D96" i="3" s="1"/>
  <c r="F66" i="3"/>
  <c r="D72" i="3"/>
  <c r="E72" i="3"/>
  <c r="E92" i="3"/>
  <c r="E96" i="3"/>
  <c r="E75" i="3"/>
  <c r="D86" i="3"/>
  <c r="D95" i="3"/>
  <c r="F84" i="3"/>
  <c r="F95" i="3" s="1"/>
  <c r="F91" i="3"/>
  <c r="F71" i="3"/>
  <c r="F73" i="3"/>
  <c r="F93" i="3"/>
  <c r="D75" i="3"/>
  <c r="F75" i="3" s="1"/>
  <c r="D108" i="3" l="1"/>
  <c r="D100" i="3"/>
  <c r="D78" i="3"/>
  <c r="F96" i="3"/>
  <c r="F108" i="3" s="1"/>
  <c r="F86" i="3"/>
  <c r="F107" i="3" s="1"/>
  <c r="D107" i="3"/>
  <c r="E78" i="3"/>
  <c r="E79" i="3" s="1"/>
  <c r="E106" i="3" s="1"/>
  <c r="E110" i="3" s="1"/>
  <c r="E100" i="3"/>
  <c r="E102" i="3" s="1"/>
  <c r="E108" i="3"/>
  <c r="F72" i="3"/>
  <c r="F92" i="3"/>
  <c r="F78" i="3" l="1"/>
  <c r="D79" i="3"/>
  <c r="D102" i="3"/>
  <c r="F100" i="3"/>
  <c r="F102" i="3" s="1"/>
  <c r="D106" i="3" l="1"/>
  <c r="D110" i="3" s="1"/>
  <c r="F79" i="3"/>
  <c r="F106" i="3" l="1"/>
  <c r="F110" i="3" s="1"/>
  <c r="G77" i="3"/>
  <c r="E14" i="1" l="1"/>
  <c r="E22" i="1" l="1"/>
  <c r="G2" i="2"/>
  <c r="F2" i="2"/>
  <c r="E2" i="2"/>
  <c r="D2" i="2"/>
  <c r="C27" i="1"/>
  <c r="C34" i="1"/>
  <c r="D32" i="1"/>
  <c r="C32" i="1"/>
  <c r="D25" i="1"/>
  <c r="C25" i="1"/>
  <c r="D26" i="1"/>
  <c r="C26" i="1"/>
  <c r="A33" i="1"/>
  <c r="D20" i="1"/>
  <c r="D22" i="1" s="1"/>
  <c r="C20" i="1"/>
  <c r="C14" i="1"/>
  <c r="D14" i="1"/>
  <c r="A15" i="1"/>
  <c r="D9" i="1"/>
  <c r="C9" i="1"/>
  <c r="D8" i="1"/>
  <c r="C8" i="1"/>
  <c r="E34" i="1" l="1"/>
  <c r="C33" i="1"/>
  <c r="D33" i="1"/>
  <c r="E9" i="1"/>
  <c r="D15" i="1"/>
  <c r="D17" i="1" s="1"/>
  <c r="C15" i="1"/>
  <c r="D29" i="1"/>
  <c r="E26" i="1"/>
  <c r="C22" i="1"/>
  <c r="E27" i="1"/>
  <c r="D11" i="1"/>
  <c r="E33" i="1" l="1"/>
  <c r="E35" i="1" s="1"/>
  <c r="C35" i="1" s="1"/>
  <c r="D36" i="1"/>
  <c r="E15" i="1"/>
  <c r="E28" i="1"/>
  <c r="E10" i="1"/>
  <c r="E36" i="1" l="1"/>
  <c r="E16" i="1"/>
  <c r="C10" i="1"/>
  <c r="C36" i="1"/>
  <c r="E29" i="1"/>
  <c r="C28" i="1"/>
  <c r="E11" i="1"/>
  <c r="C29" i="1" l="1"/>
  <c r="C11" i="1"/>
  <c r="E17" i="1"/>
  <c r="C16" i="1"/>
  <c r="C17" i="1" s="1"/>
</calcChain>
</file>

<file path=xl/sharedStrings.xml><?xml version="1.0" encoding="utf-8"?>
<sst xmlns="http://schemas.openxmlformats.org/spreadsheetml/2006/main" count="155" uniqueCount="102">
  <si>
    <t>Debt</t>
  </si>
  <si>
    <t>Equity</t>
  </si>
  <si>
    <t>USD</t>
  </si>
  <si>
    <t>AUD</t>
  </si>
  <si>
    <t>Hanwha US AUS PPP 1</t>
  </si>
  <si>
    <t>Shinhan AIM 9</t>
  </si>
  <si>
    <t>Hanwha GIS 3</t>
  </si>
  <si>
    <t>Hanwha US AUS PPP 2</t>
  </si>
  <si>
    <t>Shinhan AIM 10</t>
  </si>
  <si>
    <t xml:space="preserve">Total </t>
  </si>
  <si>
    <t>* Deferred Consideration Maximum Amount excluded</t>
  </si>
  <si>
    <t>PJT Moore - 펀드별 Capital Call 추진(안)</t>
    <phoneticPr fontId="2" type="noConversion"/>
  </si>
  <si>
    <t>1) Hanwha US AUS PPP 1</t>
    <phoneticPr fontId="2" type="noConversion"/>
  </si>
  <si>
    <t>USD</t>
    <phoneticPr fontId="2" type="noConversion"/>
  </si>
  <si>
    <t>AUD</t>
    <phoneticPr fontId="2" type="noConversion"/>
  </si>
  <si>
    <t>총액인수수수료</t>
  </si>
  <si>
    <t>총액인수수수료</t>
    <phoneticPr fontId="2" type="noConversion"/>
  </si>
  <si>
    <t>Remarks</t>
  </si>
  <si>
    <t>Remarks</t>
    <phoneticPr fontId="2" type="noConversion"/>
  </si>
  <si>
    <t>USD Debt</t>
    <phoneticPr fontId="2" type="noConversion"/>
  </si>
  <si>
    <t>AUD Debt</t>
    <phoneticPr fontId="2" type="noConversion"/>
  </si>
  <si>
    <t>USD Equity</t>
    <phoneticPr fontId="2" type="noConversion"/>
  </si>
  <si>
    <t>AUD Equity</t>
    <phoneticPr fontId="2" type="noConversion"/>
  </si>
  <si>
    <t>2) Shinhan AIM Infra 9</t>
    <phoneticPr fontId="2" type="noConversion"/>
  </si>
  <si>
    <t>Total</t>
  </si>
  <si>
    <t>Total</t>
    <phoneticPr fontId="2" type="noConversion"/>
  </si>
  <si>
    <t>예비비</t>
  </si>
  <si>
    <t>예비비</t>
    <phoneticPr fontId="2" type="noConversion"/>
  </si>
  <si>
    <t>USD 환율</t>
    <phoneticPr fontId="2" type="noConversion"/>
  </si>
  <si>
    <t>AUD 환율</t>
    <phoneticPr fontId="2" type="noConversion"/>
  </si>
  <si>
    <t>KRW</t>
  </si>
  <si>
    <t>KRW</t>
    <phoneticPr fontId="2" type="noConversion"/>
  </si>
  <si>
    <t>SPA 매매대금(대출)</t>
  </si>
  <si>
    <t>SPA 매매대금(대출)</t>
    <phoneticPr fontId="2" type="noConversion"/>
  </si>
  <si>
    <t>SPA 매매대금(지분)</t>
    <phoneticPr fontId="2" type="noConversion"/>
  </si>
  <si>
    <r>
      <t xml:space="preserve">USD 313 </t>
    </r>
    <r>
      <rPr>
        <b/>
        <u/>
        <sz val="10"/>
        <color theme="1"/>
        <rFont val="맑은 고딕"/>
        <family val="3"/>
        <charset val="129"/>
      </rPr>
      <t>기준</t>
    </r>
    <r>
      <rPr>
        <b/>
        <u/>
        <sz val="10"/>
        <color theme="1"/>
        <rFont val="Arial"/>
        <family val="2"/>
      </rPr>
      <t xml:space="preserve"> </t>
    </r>
    <r>
      <rPr>
        <b/>
        <u/>
        <sz val="10"/>
        <color theme="1"/>
        <rFont val="맑은 고딕"/>
        <family val="2"/>
        <charset val="129"/>
      </rPr>
      <t>각</t>
    </r>
    <r>
      <rPr>
        <b/>
        <u/>
        <sz val="10"/>
        <color theme="1"/>
        <rFont val="Arial"/>
        <family val="2"/>
      </rPr>
      <t xml:space="preserve"> PJT </t>
    </r>
    <r>
      <rPr>
        <b/>
        <u/>
        <sz val="10"/>
        <color theme="1"/>
        <rFont val="맑은 고딕"/>
        <family val="2"/>
        <charset val="129"/>
      </rPr>
      <t>펀드</t>
    </r>
    <r>
      <rPr>
        <b/>
        <u/>
        <sz val="10"/>
        <color theme="1"/>
        <rFont val="Arial"/>
        <family val="2"/>
      </rPr>
      <t xml:space="preserve"> </t>
    </r>
    <r>
      <rPr>
        <b/>
        <u/>
        <sz val="10"/>
        <color theme="1"/>
        <rFont val="맑은 고딕"/>
        <family val="2"/>
        <charset val="129"/>
      </rPr>
      <t>총액인수수수료</t>
    </r>
    <r>
      <rPr>
        <b/>
        <u/>
        <sz val="10"/>
        <color theme="1"/>
        <rFont val="Arial"/>
        <family val="2"/>
      </rPr>
      <t xml:space="preserve"> </t>
    </r>
    <r>
      <rPr>
        <b/>
        <u/>
        <sz val="10"/>
        <color theme="1"/>
        <rFont val="맑은 고딕"/>
        <family val="2"/>
        <charset val="129"/>
      </rPr>
      <t>모수</t>
    </r>
    <phoneticPr fontId="2" type="noConversion"/>
  </si>
  <si>
    <t>3) Hanwha GIS 3</t>
    <phoneticPr fontId="2" type="noConversion"/>
  </si>
  <si>
    <t>4) Hanwha US AUS PPP 2</t>
    <phoneticPr fontId="2" type="noConversion"/>
  </si>
  <si>
    <t>Debt 관련 용역비용</t>
  </si>
  <si>
    <t>5) Shinhan AIM Infra 10</t>
    <phoneticPr fontId="2" type="noConversion"/>
  </si>
  <si>
    <t>USD 14,875,857.94, AUD 23,022,161.10 기준 1.80%에 해당하는 원화금액</t>
    <phoneticPr fontId="2" type="noConversion"/>
  </si>
  <si>
    <t>USD 50.490.491.80, AUD 78,140,046.84 기준 1.30%에 해당하는 원화금액</t>
    <phoneticPr fontId="2" type="noConversion"/>
  </si>
  <si>
    <t>&lt;- 5월 14일 환 거래 기준</t>
    <phoneticPr fontId="2" type="noConversion"/>
  </si>
  <si>
    <t>Facility Agmt. Drafting USD 180k + 20%, 담보/의견서 비용 USD 31.8k + 20%(GBP 8k, GBP 7.5k, USD 10k)의 50%</t>
    <phoneticPr fontId="2" type="noConversion"/>
  </si>
  <si>
    <t>2021년 5월 14일 환거래 기준(소수점 이하 절삭)</t>
    <phoneticPr fontId="2" type="noConversion"/>
  </si>
  <si>
    <t>Debt 관련 용역비용(일부)</t>
    <phoneticPr fontId="2" type="noConversion"/>
  </si>
  <si>
    <t>zz</t>
    <phoneticPr fontId="23" type="noConversion"/>
  </si>
  <si>
    <t>PROJECT MOORE COMPLETION CASHFLOW - WORKED EXAMPLE</t>
  </si>
  <si>
    <t>Key Principles</t>
  </si>
  <si>
    <t>1. The Locked Box / Valuation Date is 30 June 2020 and this example is based on an assumed Completion Date (see below)</t>
  </si>
  <si>
    <t>2. A daily interest rate will accrue on Equity Value from Locked Box Date to Completion Date, representing a time value of money adjustment (overall the "Adjustment Amount").</t>
  </si>
  <si>
    <t>3. All AGIP operating costs &amp; distributions (s.t. point 4 below) &amp; Moore seller costs post 30.6.2020 are funded via asset income, treated as Leakage and deducted from Consideration.</t>
  </si>
  <si>
    <t>4. Sellers have not valued the opening cash balance in AGIP at 30 June 2020. Extraction of this amount is not "Leakage" and should not reduce consideration.</t>
  </si>
  <si>
    <t>5. Equity Value is calculated as the Preferred Bidder's portfolio valuation (at 30 June 2020).</t>
  </si>
  <si>
    <t>6. There is a Deferred Consideration amount of AUD 12.5m. This model allows user to select if conditions for release are met and the date of release.</t>
  </si>
  <si>
    <t>7. There is no time value of money adjustment to Leakage or Deferred Consideration</t>
  </si>
  <si>
    <t>Assumptions</t>
  </si>
  <si>
    <t>FX USD:AUD</t>
  </si>
  <si>
    <t>Locked Box Date</t>
  </si>
  <si>
    <t>Completion Date</t>
  </si>
  <si>
    <t>Deferred Consideration Released?</t>
  </si>
  <si>
    <t>(1=Yes, 0=No)</t>
  </si>
  <si>
    <t>Deferred Consideration Release Date</t>
  </si>
  <si>
    <t>USD Fund (USD)</t>
  </si>
  <si>
    <t>AUD Fund (AUD)</t>
  </si>
  <si>
    <t>Total (USD)</t>
  </si>
  <si>
    <t>Equity Value</t>
  </si>
  <si>
    <t>Mundaring</t>
  </si>
  <si>
    <t>NGR</t>
  </si>
  <si>
    <t>NRAH</t>
  </si>
  <si>
    <t>Denver</t>
  </si>
  <si>
    <t>See SPA Schedule 1 tab</t>
  </si>
  <si>
    <t>Deferred Consideration Maximum Amount</t>
  </si>
  <si>
    <t>Forecast Pre Completion Leakage</t>
  </si>
  <si>
    <t>Total Leakage</t>
  </si>
  <si>
    <t>See Leakage Schedule tab</t>
  </si>
  <si>
    <t>Debt Facility</t>
  </si>
  <si>
    <t>Debt Facility Size</t>
  </si>
  <si>
    <t>See SPA Waiver Letter</t>
  </si>
  <si>
    <t>Max Available (FA Schedule 1)</t>
  </si>
  <si>
    <t>Other</t>
  </si>
  <si>
    <t>Ticker (p.a.)</t>
  </si>
  <si>
    <t>Seller Transaction Costs on Completion Date</t>
  </si>
  <si>
    <t>Completion Mechanics</t>
  </si>
  <si>
    <t>Adjustment Amount</t>
  </si>
  <si>
    <t>Interest Rate</t>
  </si>
  <si>
    <t>Days to Completion</t>
  </si>
  <si>
    <t>Total Adjustment Amount</t>
  </si>
  <si>
    <t>Total Purchase Price</t>
  </si>
  <si>
    <t>Pre Completion Leakage</t>
  </si>
  <si>
    <t>Deferred Consideration Reduction</t>
  </si>
  <si>
    <t xml:space="preserve">Debt </t>
  </si>
  <si>
    <t>Total Funding</t>
  </si>
  <si>
    <t>Completion Distribution</t>
  </si>
  <si>
    <t>Completion Drawdown</t>
  </si>
  <si>
    <t>Seller Completion Costs</t>
  </si>
  <si>
    <t>SPA Consideration</t>
  </si>
  <si>
    <t xml:space="preserve">Adjustment Amount </t>
  </si>
  <si>
    <t>Pre-Completion Leakage</t>
  </si>
  <si>
    <t>SPA Consideration by payment dates:</t>
  </si>
  <si>
    <t>Check:</t>
  </si>
  <si>
    <t>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</si>
</sst>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1" formatCode="_-* #,##0_-;\-* #,##0_-;_-* &quot;-&quot;_-;_-@_-"/>
    <numFmt numFmtId="43" formatCode="_-* #,##0.00_-;\-* #,##0.00_-;_-* &quot;-&quot;??_-;_-@_-"/>
    <numFmt numFmtId="176" formatCode="_-* #,##0.00_-;\-* #,##0.00_-;_-* &quot;-&quot;_-;_-@_-"/>
    <numFmt numFmtId="177" formatCode="0.000000%"/>
    <numFmt numFmtId="178" formatCode="#,##0.000_);\(#,##0.000\)"/>
    <numFmt numFmtId="179" formatCode="dd/mm/yy;@"/>
    <numFmt numFmtId="180" formatCode="#,##0_);\(#,##0\)"/>
    <numFmt numFmtId="181" formatCode="#,##0.00_);\(#,##0.00\)"/>
    <numFmt numFmtId="182" formatCode="0.000%"/>
    <numFmt numFmtId="183" formatCode="_-* #,##0_-;\-* #,##0_-;_-* &quot;-&quot;??_-;_-@_-"/>
  </numFmts>
  <fonts count="3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Times New Roman"/>
      <family val="1"/>
    </font>
    <font>
      <b/>
      <sz val="10"/>
      <color rgb="FF000000"/>
      <name val="맑은 고딕"/>
      <family val="3"/>
      <charset val="129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맑은 고딕"/>
      <family val="3"/>
      <charset val="129"/>
    </font>
    <font>
      <b/>
      <sz val="11"/>
      <color theme="1"/>
      <name val="맑은 고딕"/>
      <family val="3"/>
      <charset val="129"/>
      <scheme val="minor"/>
    </font>
    <font>
      <b/>
      <u/>
      <sz val="11"/>
      <color theme="1"/>
      <name val="맑은 고딕"/>
      <family val="3"/>
      <charset val="129"/>
      <scheme val="minor"/>
    </font>
    <font>
      <sz val="10"/>
      <color theme="1"/>
      <name val="Arial"/>
      <family val="2"/>
    </font>
    <font>
      <b/>
      <u/>
      <sz val="10"/>
      <color theme="1"/>
      <name val="Arial"/>
      <family val="2"/>
    </font>
    <font>
      <b/>
      <u/>
      <sz val="10"/>
      <color theme="1"/>
      <name val="맑은 고딕"/>
      <family val="3"/>
      <charset val="129"/>
    </font>
    <font>
      <b/>
      <sz val="10"/>
      <color theme="1"/>
      <name val="Arial"/>
      <family val="3"/>
      <charset val="129"/>
    </font>
    <font>
      <sz val="10"/>
      <color theme="1"/>
      <name val="맑은 고딕"/>
      <family val="3"/>
      <charset val="129"/>
      <scheme val="major"/>
    </font>
    <font>
      <b/>
      <sz val="10"/>
      <color rgb="FF000000"/>
      <name val="맑은 고딕"/>
      <family val="3"/>
      <charset val="129"/>
      <scheme val="major"/>
    </font>
    <font>
      <b/>
      <sz val="10"/>
      <color theme="1"/>
      <name val="맑은 고딕"/>
      <family val="3"/>
      <charset val="129"/>
      <scheme val="major"/>
    </font>
    <font>
      <b/>
      <u/>
      <sz val="16"/>
      <color theme="1"/>
      <name val="맑은 고딕"/>
      <family val="3"/>
      <charset val="129"/>
      <scheme val="minor"/>
    </font>
    <font>
      <b/>
      <u/>
      <sz val="10"/>
      <color theme="1"/>
      <name val="맑은 고딕"/>
      <family val="2"/>
      <charset val="129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i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3"/>
      <color theme="1"/>
      <name val="Arial"/>
      <family val="2"/>
    </font>
    <font>
      <sz val="12"/>
      <color theme="1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Arial"/>
      <family val="2"/>
    </font>
    <font>
      <u/>
      <sz val="10"/>
      <color theme="1"/>
      <name val="Arial"/>
      <family val="2"/>
    </font>
    <font>
      <b/>
      <u/>
      <sz val="11"/>
      <color theme="1"/>
      <name val="Arial"/>
      <family val="2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i/>
      <sz val="10"/>
      <color rgb="FF000000"/>
      <name val="Arial"/>
      <family val="2"/>
    </font>
    <font>
      <i/>
      <sz val="10"/>
      <name val="Arial"/>
      <family val="2"/>
    </font>
    <font>
      <i/>
      <sz val="10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CC"/>
        <bgColor indexed="64"/>
      </patternFill>
    </fill>
  </fills>
  <borders count="22">
    <border>
      <left/>
      <right/>
      <top/>
      <bottom/>
      <diagonal/>
    </border>
    <border>
      <left style="dotted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dotted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dotted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rgb="FF000000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dotted">
        <color auto="1"/>
      </left>
      <right style="dotted">
        <color auto="1"/>
      </right>
      <top style="thin">
        <color indexed="64"/>
      </top>
      <bottom style="double">
        <color indexed="64"/>
      </bottom>
      <diagonal/>
    </border>
    <border>
      <left/>
      <right style="dotted">
        <color auto="1"/>
      </right>
      <top style="thin">
        <color indexed="64"/>
      </top>
      <bottom style="double">
        <color indexed="64"/>
      </bottom>
      <diagonal/>
    </border>
  </borders>
  <cellStyleXfs count="11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/>
    <xf numFmtId="0" fontId="22" fillId="0" borderId="0"/>
    <xf numFmtId="0" fontId="26" fillId="0" borderId="0"/>
    <xf numFmtId="41" fontId="22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/>
    <xf numFmtId="0" fontId="26" fillId="0" borderId="0"/>
    <xf numFmtId="43" fontId="22" fillId="0" borderId="0" applyFont="0" applyFill="0" applyBorder="0" applyAlignment="0" applyProtection="0"/>
  </cellStyleXfs>
  <cellXfs count="113">
    <xf numFmtId="0" fontId="0" fillId="0" borderId="0" xfId="0">
      <alignment vertical="center"/>
    </xf>
    <xf numFmtId="0" fontId="3" fillId="0" borderId="0" xfId="0" applyFont="1" applyAlignment="1"/>
    <xf numFmtId="0" fontId="4" fillId="2" borderId="1" xfId="0" applyFont="1" applyFill="1" applyBorder="1" applyAlignment="1">
      <alignment horizontal="left" vertical="center"/>
    </xf>
    <xf numFmtId="0" fontId="4" fillId="2" borderId="4" xfId="0" applyFont="1" applyFill="1" applyBorder="1" applyAlignment="1">
      <alignment horizontal="left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7" fillId="3" borderId="2" xfId="0" applyFont="1" applyFill="1" applyBorder="1" applyAlignment="1">
      <alignment horizontal="left" vertical="center"/>
    </xf>
    <xf numFmtId="0" fontId="6" fillId="0" borderId="9" xfId="0" applyFont="1" applyBorder="1" applyAlignment="1">
      <alignment horizontal="left" vertical="center"/>
    </xf>
    <xf numFmtId="0" fontId="9" fillId="0" borderId="0" xfId="0" applyFont="1">
      <alignment vertical="center"/>
    </xf>
    <xf numFmtId="176" fontId="6" fillId="0" borderId="2" xfId="1" applyNumberFormat="1" applyFont="1" applyBorder="1" applyAlignment="1">
      <alignment horizontal="left" vertical="center"/>
    </xf>
    <xf numFmtId="176" fontId="6" fillId="0" borderId="10" xfId="1" applyNumberFormat="1" applyFont="1" applyBorder="1" applyAlignment="1">
      <alignment horizontal="left" vertical="center"/>
    </xf>
    <xf numFmtId="41" fontId="7" fillId="3" borderId="8" xfId="1" applyFont="1" applyFill="1" applyBorder="1" applyAlignment="1">
      <alignment horizontal="left" vertical="center"/>
    </xf>
    <xf numFmtId="176" fontId="6" fillId="0" borderId="8" xfId="1" applyNumberFormat="1" applyFont="1" applyBorder="1" applyAlignment="1">
      <alignment horizontal="left" vertical="center"/>
    </xf>
    <xf numFmtId="176" fontId="6" fillId="0" borderId="11" xfId="1" applyNumberFormat="1" applyFont="1" applyBorder="1" applyAlignment="1">
      <alignment horizontal="left" vertical="center"/>
    </xf>
    <xf numFmtId="0" fontId="7" fillId="3" borderId="0" xfId="0" applyFont="1" applyFill="1" applyAlignment="1">
      <alignment horizontal="justify" vertical="center"/>
    </xf>
    <xf numFmtId="0" fontId="7" fillId="3" borderId="8" xfId="0" applyFont="1" applyFill="1" applyBorder="1" applyAlignment="1">
      <alignment horizontal="justify" vertical="center"/>
    </xf>
    <xf numFmtId="176" fontId="6" fillId="0" borderId="12" xfId="1" applyNumberFormat="1" applyFont="1" applyBorder="1" applyAlignment="1">
      <alignment horizontal="justify" vertical="center"/>
    </xf>
    <xf numFmtId="176" fontId="6" fillId="0" borderId="11" xfId="1" applyNumberFormat="1" applyFont="1" applyBorder="1" applyAlignment="1">
      <alignment horizontal="justify" vertical="center"/>
    </xf>
    <xf numFmtId="176" fontId="6" fillId="0" borderId="0" xfId="1" applyNumberFormat="1" applyFont="1" applyAlignment="1">
      <alignment horizontal="justify" vertical="center"/>
    </xf>
    <xf numFmtId="176" fontId="6" fillId="0" borderId="8" xfId="1" applyNumberFormat="1" applyFont="1" applyBorder="1" applyAlignment="1">
      <alignment horizontal="justify" vertical="center"/>
    </xf>
    <xf numFmtId="177" fontId="6" fillId="0" borderId="0" xfId="0" applyNumberFormat="1" applyFont="1" applyAlignment="1">
      <alignment horizontal="right" vertical="center"/>
    </xf>
    <xf numFmtId="0" fontId="10" fillId="0" borderId="0" xfId="0" applyFont="1">
      <alignment vertical="center"/>
    </xf>
    <xf numFmtId="0" fontId="11" fillId="0" borderId="0" xfId="0" applyFont="1" applyAlignment="1">
      <alignment horizontal="left" vertical="center"/>
    </xf>
    <xf numFmtId="176" fontId="10" fillId="0" borderId="0" xfId="1" applyNumberFormat="1" applyFont="1">
      <alignment vertical="center"/>
    </xf>
    <xf numFmtId="9" fontId="13" fillId="0" borderId="0" xfId="0" applyNumberFormat="1" applyFont="1">
      <alignment vertical="center"/>
    </xf>
    <xf numFmtId="0" fontId="14" fillId="0" borderId="0" xfId="0" applyFont="1">
      <alignment vertical="center"/>
    </xf>
    <xf numFmtId="0" fontId="14" fillId="0" borderId="0" xfId="0" applyFont="1" applyAlignment="1">
      <alignment horizontal="left" vertical="center" indent="1"/>
    </xf>
    <xf numFmtId="176" fontId="14" fillId="0" borderId="0" xfId="0" applyNumberFormat="1" applyFont="1">
      <alignment vertical="center"/>
    </xf>
    <xf numFmtId="43" fontId="14" fillId="0" borderId="0" xfId="0" applyNumberFormat="1" applyFont="1">
      <alignment vertical="center"/>
    </xf>
    <xf numFmtId="10" fontId="14" fillId="0" borderId="0" xfId="0" applyNumberFormat="1" applyFont="1">
      <alignment vertical="center"/>
    </xf>
    <xf numFmtId="0" fontId="17" fillId="0" borderId="0" xfId="0" applyFont="1">
      <alignment vertical="center"/>
    </xf>
    <xf numFmtId="0" fontId="14" fillId="0" borderId="14" xfId="0" applyFont="1" applyBorder="1">
      <alignment vertical="center"/>
    </xf>
    <xf numFmtId="176" fontId="14" fillId="0" borderId="14" xfId="0" applyNumberFormat="1" applyFont="1" applyBorder="1">
      <alignment vertical="center"/>
    </xf>
    <xf numFmtId="43" fontId="14" fillId="0" borderId="14" xfId="0" applyNumberFormat="1" applyFont="1" applyBorder="1">
      <alignment vertical="center"/>
    </xf>
    <xf numFmtId="0" fontId="15" fillId="5" borderId="14" xfId="0" applyFont="1" applyFill="1" applyBorder="1" applyAlignment="1">
      <alignment horizontal="left" vertical="center"/>
    </xf>
    <xf numFmtId="0" fontId="16" fillId="5" borderId="14" xfId="0" applyFont="1" applyFill="1" applyBorder="1" applyAlignment="1">
      <alignment horizontal="center" vertical="center"/>
    </xf>
    <xf numFmtId="0" fontId="16" fillId="5" borderId="14" xfId="0" applyFont="1" applyFill="1" applyBorder="1">
      <alignment vertical="center"/>
    </xf>
    <xf numFmtId="176" fontId="14" fillId="0" borderId="14" xfId="1" applyNumberFormat="1" applyFont="1" applyBorder="1">
      <alignment vertical="center"/>
    </xf>
    <xf numFmtId="176" fontId="14" fillId="0" borderId="0" xfId="1" applyNumberFormat="1" applyFont="1">
      <alignment vertical="center"/>
    </xf>
    <xf numFmtId="176" fontId="14" fillId="4" borderId="0" xfId="1" applyNumberFormat="1" applyFont="1" applyFill="1">
      <alignment vertical="center"/>
    </xf>
    <xf numFmtId="43" fontId="14" fillId="4" borderId="0" xfId="0" applyNumberFormat="1" applyFont="1" applyFill="1">
      <alignment vertical="center"/>
    </xf>
    <xf numFmtId="0" fontId="19" fillId="0" borderId="0" xfId="0" applyFont="1">
      <alignment vertical="center"/>
    </xf>
    <xf numFmtId="0" fontId="0" fillId="0" borderId="0" xfId="0">
      <alignment vertical="center"/>
    </xf>
    <xf numFmtId="0" fontId="20" fillId="0" borderId="0" xfId="0" applyFont="1">
      <alignment vertical="center"/>
    </xf>
    <xf numFmtId="176" fontId="0" fillId="0" borderId="0" xfId="0" applyNumberFormat="1">
      <alignment vertical="center"/>
    </xf>
    <xf numFmtId="0" fontId="8" fillId="0" borderId="0" xfId="0" applyFont="1" applyAlignment="1">
      <alignment horizontal="center" vertical="center"/>
    </xf>
    <xf numFmtId="10" fontId="20" fillId="0" borderId="0" xfId="0" applyNumberFormat="1" applyFont="1">
      <alignment vertical="center"/>
    </xf>
    <xf numFmtId="0" fontId="19" fillId="0" borderId="0" xfId="0" applyFont="1" applyAlignment="1">
      <alignment horizontal="right" vertical="center"/>
    </xf>
    <xf numFmtId="2" fontId="20" fillId="4" borderId="0" xfId="0" applyNumberFormat="1" applyFont="1" applyFill="1">
      <alignment vertical="center"/>
    </xf>
    <xf numFmtId="43" fontId="0" fillId="0" borderId="0" xfId="0" applyNumberFormat="1">
      <alignment vertical="center"/>
    </xf>
    <xf numFmtId="0" fontId="21" fillId="0" borderId="0" xfId="0" applyFont="1">
      <alignment vertical="center"/>
    </xf>
    <xf numFmtId="176" fontId="14" fillId="6" borderId="0" xfId="1" applyNumberFormat="1" applyFont="1" applyFill="1">
      <alignment vertical="center"/>
    </xf>
    <xf numFmtId="43" fontId="14" fillId="6" borderId="0" xfId="0" applyNumberFormat="1" applyFont="1" applyFill="1">
      <alignment vertical="center"/>
    </xf>
    <xf numFmtId="176" fontId="14" fillId="0" borderId="16" xfId="1" applyNumberFormat="1" applyFont="1" applyFill="1" applyBorder="1" applyAlignment="1">
      <alignment horizontal="center" vertical="center"/>
    </xf>
    <xf numFmtId="0" fontId="14" fillId="0" borderId="15" xfId="0" applyFont="1" applyBorder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6" fillId="0" borderId="0" xfId="0" applyFont="1" applyAlignment="1">
      <alignment horizontal="left" vertical="center"/>
    </xf>
    <xf numFmtId="176" fontId="14" fillId="0" borderId="16" xfId="1" applyNumberFormat="1" applyFont="1" applyFill="1" applyBorder="1" applyAlignment="1">
      <alignment vertical="center"/>
    </xf>
    <xf numFmtId="0" fontId="10" fillId="0" borderId="0" xfId="4" applyFont="1"/>
    <xf numFmtId="0" fontId="10" fillId="7" borderId="0" xfId="4" applyFont="1" applyFill="1"/>
    <xf numFmtId="0" fontId="24" fillId="7" borderId="0" xfId="4" applyFont="1" applyFill="1" applyAlignment="1">
      <alignment vertical="center"/>
    </xf>
    <xf numFmtId="0" fontId="10" fillId="8" borderId="0" xfId="4" applyFont="1" applyFill="1"/>
    <xf numFmtId="0" fontId="25" fillId="8" borderId="0" xfId="4" applyFont="1" applyFill="1"/>
    <xf numFmtId="178" fontId="26" fillId="9" borderId="17" xfId="5" applyNumberFormat="1" applyFill="1" applyBorder="1" applyAlignment="1">
      <alignment horizontal="center" vertical="center"/>
    </xf>
    <xf numFmtId="179" fontId="26" fillId="10" borderId="17" xfId="5" applyNumberFormat="1" applyFill="1" applyBorder="1" applyAlignment="1">
      <alignment horizontal="center" vertical="center"/>
    </xf>
    <xf numFmtId="179" fontId="27" fillId="10" borderId="17" xfId="5" applyNumberFormat="1" applyFont="1" applyFill="1" applyBorder="1" applyAlignment="1">
      <alignment horizontal="center" vertical="center"/>
    </xf>
    <xf numFmtId="180" fontId="26" fillId="10" borderId="17" xfId="5" applyNumberFormat="1" applyFill="1" applyBorder="1" applyAlignment="1">
      <alignment horizontal="center" vertical="center"/>
    </xf>
    <xf numFmtId="181" fontId="28" fillId="7" borderId="17" xfId="5" applyNumberFormat="1" applyFont="1" applyFill="1" applyBorder="1" applyAlignment="1">
      <alignment horizontal="center" vertical="center"/>
    </xf>
    <xf numFmtId="0" fontId="29" fillId="0" borderId="0" xfId="4" applyFont="1"/>
    <xf numFmtId="0" fontId="30" fillId="0" borderId="0" xfId="4" applyFont="1"/>
    <xf numFmtId="0" fontId="31" fillId="0" borderId="0" xfId="4" applyFont="1"/>
    <xf numFmtId="0" fontId="11" fillId="0" borderId="0" xfId="4" applyFont="1"/>
    <xf numFmtId="181" fontId="26" fillId="10" borderId="17" xfId="5" applyNumberFormat="1" applyFill="1" applyBorder="1" applyAlignment="1">
      <alignment horizontal="right" vertical="center"/>
    </xf>
    <xf numFmtId="181" fontId="26" fillId="0" borderId="17" xfId="5" applyNumberFormat="1" applyBorder="1" applyAlignment="1">
      <alignment horizontal="right" vertical="center"/>
    </xf>
    <xf numFmtId="41" fontId="10" fillId="0" borderId="0" xfId="6" applyFont="1" applyAlignment="1"/>
    <xf numFmtId="41" fontId="10" fillId="0" borderId="0" xfId="4" applyNumberFormat="1" applyFont="1"/>
    <xf numFmtId="43" fontId="10" fillId="0" borderId="0" xfId="4" applyNumberFormat="1" applyFont="1"/>
    <xf numFmtId="181" fontId="26" fillId="10" borderId="18" xfId="5" applyNumberFormat="1" applyFill="1" applyBorder="1" applyAlignment="1">
      <alignment horizontal="right" vertical="center"/>
    </xf>
    <xf numFmtId="0" fontId="10" fillId="0" borderId="19" xfId="4" applyFont="1" applyBorder="1"/>
    <xf numFmtId="181" fontId="26" fillId="0" borderId="20" xfId="5" applyNumberFormat="1" applyBorder="1" applyAlignment="1">
      <alignment horizontal="right" vertical="center"/>
    </xf>
    <xf numFmtId="181" fontId="28" fillId="0" borderId="20" xfId="5" applyNumberFormat="1" applyFont="1" applyBorder="1" applyAlignment="1">
      <alignment horizontal="right" vertical="center"/>
    </xf>
    <xf numFmtId="181" fontId="26" fillId="0" borderId="0" xfId="5" applyNumberFormat="1" applyAlignment="1">
      <alignment horizontal="right" vertical="center"/>
    </xf>
    <xf numFmtId="181" fontId="28" fillId="0" borderId="0" xfId="5" applyNumberFormat="1" applyFont="1" applyAlignment="1">
      <alignment horizontal="right" vertical="center"/>
    </xf>
    <xf numFmtId="41" fontId="10" fillId="0" borderId="0" xfId="7" applyFont="1" applyAlignment="1"/>
    <xf numFmtId="0" fontId="10" fillId="0" borderId="0" xfId="4" applyFont="1" applyAlignment="1">
      <alignment horizontal="center"/>
    </xf>
    <xf numFmtId="0" fontId="32" fillId="0" borderId="0" xfId="4" applyFont="1" applyAlignment="1">
      <alignment horizontal="center"/>
    </xf>
    <xf numFmtId="182" fontId="26" fillId="10" borderId="17" xfId="8" applyNumberFormat="1" applyFont="1" applyFill="1" applyBorder="1" applyAlignment="1">
      <alignment horizontal="center" vertical="center"/>
    </xf>
    <xf numFmtId="0" fontId="32" fillId="0" borderId="0" xfId="4" applyFont="1"/>
    <xf numFmtId="181" fontId="28" fillId="0" borderId="17" xfId="5" applyNumberFormat="1" applyFont="1" applyBorder="1" applyAlignment="1">
      <alignment horizontal="right" vertical="center"/>
    </xf>
    <xf numFmtId="181" fontId="28" fillId="0" borderId="0" xfId="5" applyNumberFormat="1" applyFont="1" applyBorder="1" applyAlignment="1">
      <alignment horizontal="right" vertical="center"/>
    </xf>
    <xf numFmtId="0" fontId="33" fillId="0" borderId="0" xfId="9" applyFont="1"/>
    <xf numFmtId="181" fontId="34" fillId="0" borderId="0" xfId="5" applyNumberFormat="1" applyFont="1" applyAlignment="1">
      <alignment horizontal="right" vertical="center"/>
    </xf>
    <xf numFmtId="0" fontId="6" fillId="0" borderId="0" xfId="9" applyFont="1"/>
    <xf numFmtId="10" fontId="26" fillId="10" borderId="17" xfId="8" applyNumberFormat="1" applyFont="1" applyFill="1" applyBorder="1" applyAlignment="1">
      <alignment horizontal="center" vertical="center"/>
    </xf>
    <xf numFmtId="14" fontId="10" fillId="0" borderId="0" xfId="4" applyNumberFormat="1" applyFont="1"/>
    <xf numFmtId="10" fontId="26" fillId="0" borderId="17" xfId="8" applyNumberFormat="1" applyFont="1" applyFill="1" applyBorder="1" applyAlignment="1">
      <alignment horizontal="right" vertical="center"/>
    </xf>
    <xf numFmtId="1" fontId="26" fillId="0" borderId="17" xfId="8" applyNumberFormat="1" applyFont="1" applyFill="1" applyBorder="1" applyAlignment="1">
      <alignment horizontal="right" vertical="center"/>
    </xf>
    <xf numFmtId="183" fontId="10" fillId="0" borderId="0" xfId="10" applyNumberFormat="1" applyFont="1"/>
    <xf numFmtId="182" fontId="10" fillId="0" borderId="0" xfId="8" applyNumberFormat="1" applyFont="1"/>
    <xf numFmtId="181" fontId="26" fillId="0" borderId="18" xfId="5" applyNumberFormat="1" applyBorder="1" applyAlignment="1">
      <alignment horizontal="right" vertical="center"/>
    </xf>
    <xf numFmtId="180" fontId="26" fillId="0" borderId="0" xfId="9" applyNumberFormat="1"/>
    <xf numFmtId="179" fontId="10" fillId="0" borderId="17" xfId="4" applyNumberFormat="1" applyFont="1" applyBorder="1" applyAlignment="1">
      <alignment horizontal="left"/>
    </xf>
    <xf numFmtId="179" fontId="10" fillId="0" borderId="18" xfId="4" applyNumberFormat="1" applyFont="1" applyBorder="1" applyAlignment="1">
      <alignment horizontal="left"/>
    </xf>
    <xf numFmtId="0" fontId="10" fillId="0" borderId="21" xfId="4" applyFont="1" applyBorder="1"/>
    <xf numFmtId="0" fontId="35" fillId="0" borderId="0" xfId="4" applyFont="1"/>
    <xf numFmtId="181" fontId="35" fillId="0" borderId="0" xfId="4" applyNumberFormat="1" applyFont="1"/>
    <xf numFmtId="0" fontId="35" fillId="0" borderId="19" xfId="4" applyFont="1" applyBorder="1"/>
    <xf numFmtId="181" fontId="35" fillId="0" borderId="19" xfId="4" applyNumberFormat="1" applyFont="1" applyBorder="1"/>
  </cellXfs>
  <cellStyles count="11">
    <cellStyle name="Normal 2" xfId="5"/>
    <cellStyle name="백분율 2" xfId="3"/>
    <cellStyle name="백분율 3" xfId="8"/>
    <cellStyle name="쉼표 [0]" xfId="1" builtinId="6"/>
    <cellStyle name="쉼표 [0] 2" xfId="2"/>
    <cellStyle name="쉼표 [0] 3" xfId="6"/>
    <cellStyle name="쉼표 [0] 4" xfId="7"/>
    <cellStyle name="쉼표 2" xfId="10"/>
    <cellStyle name="표준" xfId="0" builtinId="0"/>
    <cellStyle name="표준 2" xfId="9"/>
    <cellStyle name="표준 5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externalLink" Target="externalLinks/externalLink10.xml"/><Relationship Id="rId18" Type="http://schemas.openxmlformats.org/officeDocument/2006/relationships/externalLink" Target="externalLinks/externalLink15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externalLink" Target="externalLinks/externalLink4.xml"/><Relationship Id="rId12" Type="http://schemas.openxmlformats.org/officeDocument/2006/relationships/externalLink" Target="externalLinks/externalLink9.xml"/><Relationship Id="rId17" Type="http://schemas.openxmlformats.org/officeDocument/2006/relationships/externalLink" Target="externalLinks/externalLink14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3.xml"/><Relationship Id="rId20" Type="http://schemas.openxmlformats.org/officeDocument/2006/relationships/externalLink" Target="externalLinks/externalLink17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externalLink" Target="externalLinks/externalLink8.xml"/><Relationship Id="rId24" Type="http://schemas.openxmlformats.org/officeDocument/2006/relationships/calcChain" Target="calcChain.xml"/><Relationship Id="rId5" Type="http://schemas.openxmlformats.org/officeDocument/2006/relationships/externalLink" Target="externalLinks/externalLink2.xml"/><Relationship Id="rId15" Type="http://schemas.openxmlformats.org/officeDocument/2006/relationships/externalLink" Target="externalLinks/externalLink12.xml"/><Relationship Id="rId23" Type="http://schemas.openxmlformats.org/officeDocument/2006/relationships/sharedStrings" Target="sharedStrings.xml"/><Relationship Id="rId10" Type="http://schemas.openxmlformats.org/officeDocument/2006/relationships/externalLink" Target="externalLinks/externalLink7.xml"/><Relationship Id="rId19" Type="http://schemas.openxmlformats.org/officeDocument/2006/relationships/externalLink" Target="externalLinks/externalLink16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externalLink" Target="externalLinks/externalLink11.xml"/><Relationship Id="rId22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50629;&#47924;/1.%20Global%20Solar/21/00.%20PJT%20Moore/04.%20Financial%20Model/Closing%20Model/Project%20Moore%20Fund%20Model%20for%20Bidders_Phase%202_Closing(&#50504;)_20210527_21&#45380;6&#50900;&#51221;&#49328;_&#48124;&#44048;&#46020;%20&#52628;&#44032;&#51473;.xlsb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sers\homes$\DATA\REPORT\MONTH\GROUP\REPORT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2019\NRG\Restricted\Project%20Galaxy\5.%20XLS\Model\Summary%20BP%20Rider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cyang/Desktop/&#54532;&#47196;&#51229;&#53944;/%5b2020.09%5d%20&#54840;&#51452;%20PPP%20(&#54620;&#54868;&#51613;&#44428;)/4.%20&#51116;&#47924;&#47784;&#45944;/Galaxy%20-%20Phase%20II%20Financial%20Model%20-%20MUFG%20v86(ADNOC)(KR200803)_V2.3(NHA)_1%20-%20&#48373;&#49324;&#48376;.xlsm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B005SV1006\data\GWMSDATA\DATA\J08328\A\Datasheets\Rev%20A1\Drafts\Completed\Mercury%20and%20H2S%20Removal%20Bed%20Inlet%20KO%20Drum%20datasheet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asisdata7\homedirs\Program%20Files\FileNET\IDM\Cache\2003012410152300001\all%20the%20charts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F4FBB7E\WINDO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rkyv\CheckOut\Long-term%20model%202009%7bdb5-doc3966101-ma1-mi14%7d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microsoft.com/office/2006/relationships/xlExternalLinkPath/xlPathMissing" Target="UK99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Mechanical%20Engineering\General\Discipline%20Development\Standard%20Data%20Sheets\Unfired%20Pressure%20Vessel%20to%20ASME%20VIII\J8328A-M-DS-13502%20Datasheet%20-%20Expander%20Suction%20Drum\Expander%20Suction%20Drum%20datasheet%20Rev%20D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orp.bankofamerica.com\ibk$\2000%20Plan\14%20MMbd\Rig%20Requirements%20for%20Quickest-Lowest%20Case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DATA\DataFile\O\DB9604\RevMay97\SHOPLIST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b005sv1006\vealej$\GWMSDATA\DATA\J08328\A\10.0%20Mechanical\10.2%20-%20Data%20Sheets\J8328A-M-DS-13573%20Datasheet%20-%20Air%20Supply%20Package\J8328A-M-DS-13573-D2%20Data%20Sheet%20-%20Air%20Supply%20Package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yw2k255\project$\DATA\REPORT\MONTH\GROUP\REPORT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dnocprtsrv1\Excel\ADNOCFOD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OCUME~1\141561\LOCALS~1\Temp\notes10CE25\monthly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sers\homes$\FINANCE\DATA\REPORT\MONTH\GROUP\REPOR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nt"/>
      <sheetName val="ASI Output"/>
      <sheetName val="Summary"/>
      <sheetName val="Disclaimer"/>
      <sheetName val="Phase 1 Guidance"/>
      <sheetName val="Phase 2 Guidance"/>
      <sheetName val="Legal Extracts"/>
      <sheetName val="Leakage Schedule"/>
      <sheetName val="Completion Mechanics"/>
      <sheetName val="상환스케쥴"/>
      <sheetName val="정산&amp;투자자수익률"/>
      <sheetName val="KR_Sensitivity"/>
      <sheetName val="예상 Closing 금액"/>
      <sheetName val="투자자 현금흐름"/>
      <sheetName val="보고서 양식"/>
      <sheetName val="Fund_Q"/>
      <sheetName val="Debt_Sizing(USD)"/>
      <sheetName val="Debt_Sizing(AUD)"/>
      <sheetName val="정산&amp;투자자수익률(기존)"/>
      <sheetName val="순환해결"/>
      <sheetName val="Notice"/>
      <sheetName val="Investment Portfolio"/>
      <sheetName val="Assumptions - A"/>
      <sheetName val="Assumptions - B"/>
      <sheetName val="Investment Profiles"/>
      <sheetName val="Term Debt Tranches"/>
      <sheetName val="General Profiles"/>
      <sheetName val="Term Loan Calculations"/>
      <sheetName val="Graph Data"/>
      <sheetName val="Investment Calculations"/>
      <sheetName val="Calculations"/>
      <sheetName val="Annual Consolidated Cash Flow"/>
      <sheetName val="Consolidated Cash Flow"/>
      <sheetName val="Actuals"/>
      <sheetName val="LP Accounts"/>
      <sheetName val="IRR CALCS"/>
      <sheetName val="Databook"/>
      <sheetName val="IRR Calcs 2"/>
      <sheetName val="Distributions"/>
      <sheetName val="Realised Proceeds"/>
      <sheetName val="Charts"/>
      <sheetName val="Adj.Investment Income"/>
      <sheetName val="For Bidders"/>
      <sheetName val="A&amp;R"/>
      <sheetName val="NGR Tax"/>
      <sheetName val="Sensitivity"/>
      <sheetName val="NRAH Tax"/>
      <sheetName val="Mundaring Tax"/>
      <sheetName val="Gearing"/>
      <sheetName val="자산 모델값"/>
    </sheetNames>
    <sheetDataSet>
      <sheetData sheetId="0">
        <row r="28">
          <cell r="H28" t="str">
            <v>Project Moore - Fund Model</v>
          </cell>
        </row>
      </sheetData>
      <sheetData sheetId="1"/>
      <sheetData sheetId="2"/>
      <sheetData sheetId="3"/>
      <sheetData sheetId="4"/>
      <sheetData sheetId="5"/>
      <sheetData sheetId="6">
        <row r="74">
          <cell r="O74">
            <v>103850896.5</v>
          </cell>
          <cell r="P74">
            <v>161489774.09999999</v>
          </cell>
        </row>
      </sheetData>
      <sheetData sheetId="7">
        <row r="175">
          <cell r="D175">
            <v>3620665.1271347147</v>
          </cell>
          <cell r="E175">
            <v>4440983.0363592086</v>
          </cell>
        </row>
      </sheetData>
      <sheetData sheetId="8"/>
      <sheetData sheetId="9"/>
      <sheetData sheetId="10"/>
      <sheetData sheetId="11">
        <row r="5">
          <cell r="D5">
            <v>1</v>
          </cell>
        </row>
      </sheetData>
      <sheetData sheetId="12"/>
      <sheetData sheetId="13"/>
      <sheetData sheetId="14"/>
      <sheetData sheetId="15"/>
      <sheetData sheetId="16">
        <row r="72">
          <cell r="E72">
            <v>103835.57713167934</v>
          </cell>
        </row>
        <row r="74">
          <cell r="E74">
            <v>1009.9932226628722</v>
          </cell>
        </row>
        <row r="75">
          <cell r="E75">
            <v>3557.0947867981645</v>
          </cell>
        </row>
        <row r="83"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  <cell r="T83">
            <v>0</v>
          </cell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-93.549779272428623</v>
          </cell>
          <cell r="AC83">
            <v>0</v>
          </cell>
          <cell r="AD83">
            <v>-1446.228424633121</v>
          </cell>
          <cell r="AE83">
            <v>0</v>
          </cell>
          <cell r="AF83">
            <v>-2501.8684333430724</v>
          </cell>
          <cell r="AG83">
            <v>0</v>
          </cell>
          <cell r="AH83">
            <v>-297.76507890302719</v>
          </cell>
          <cell r="AI83">
            <v>0</v>
          </cell>
          <cell r="AJ83">
            <v>-450.1689156016414</v>
          </cell>
          <cell r="AK83">
            <v>0</v>
          </cell>
          <cell r="AL83">
            <v>-1054.8754651028271</v>
          </cell>
          <cell r="AM83">
            <v>0</v>
          </cell>
          <cell r="AN83">
            <v>-1275.2604410669301</v>
          </cell>
          <cell r="AO83">
            <v>0</v>
          </cell>
          <cell r="AP83">
            <v>0</v>
          </cell>
          <cell r="AQ83">
            <v>0</v>
          </cell>
          <cell r="AR83">
            <v>-1867.5289596566272</v>
          </cell>
          <cell r="AS83">
            <v>0</v>
          </cell>
          <cell r="AT83">
            <v>-168.92236070407967</v>
          </cell>
          <cell r="AU83">
            <v>0</v>
          </cell>
          <cell r="AV83">
            <v>-2102.1562599092722</v>
          </cell>
          <cell r="AW83">
            <v>0</v>
          </cell>
          <cell r="AX83">
            <v>-1574.934013465856</v>
          </cell>
          <cell r="AY83">
            <v>0</v>
          </cell>
          <cell r="AZ83">
            <v>-4413.7701262999435</v>
          </cell>
          <cell r="BA83">
            <v>0</v>
          </cell>
          <cell r="BB83">
            <v>0</v>
          </cell>
          <cell r="BC83">
            <v>0</v>
          </cell>
          <cell r="BD83">
            <v>-1460.078795291467</v>
          </cell>
          <cell r="BE83">
            <v>0</v>
          </cell>
          <cell r="BF83">
            <v>0</v>
          </cell>
          <cell r="BG83">
            <v>0</v>
          </cell>
          <cell r="BH83">
            <v>-2175.938700297515</v>
          </cell>
          <cell r="BI83">
            <v>0</v>
          </cell>
          <cell r="BJ83">
            <v>0</v>
          </cell>
          <cell r="BK83">
            <v>0</v>
          </cell>
          <cell r="BL83">
            <v>-4924.1642917184545</v>
          </cell>
          <cell r="BM83">
            <v>0</v>
          </cell>
          <cell r="BN83">
            <v>-556.68555019314931</v>
          </cell>
          <cell r="BO83">
            <v>0</v>
          </cell>
          <cell r="BP83">
            <v>-5857.8427551931309</v>
          </cell>
          <cell r="BQ83">
            <v>0</v>
          </cell>
          <cell r="BR83">
            <v>-1890.8964881684101</v>
          </cell>
          <cell r="BS83">
            <v>0</v>
          </cell>
          <cell r="BT83">
            <v>-10215.712682568535</v>
          </cell>
          <cell r="BU83">
            <v>0</v>
          </cell>
          <cell r="BV83">
            <v>0</v>
          </cell>
          <cell r="BW83">
            <v>0</v>
          </cell>
          <cell r="BX83">
            <v>-4915.7073049768751</v>
          </cell>
          <cell r="BY83">
            <v>0</v>
          </cell>
          <cell r="BZ83">
            <v>-1835.7466201895265</v>
          </cell>
          <cell r="CA83">
            <v>0</v>
          </cell>
          <cell r="CB83">
            <v>-5250.4056810844513</v>
          </cell>
          <cell r="CC83">
            <v>0</v>
          </cell>
          <cell r="CD83">
            <v>-346.96586174293532</v>
          </cell>
          <cell r="CE83">
            <v>0</v>
          </cell>
          <cell r="CF83">
            <v>-4794.8552305082549</v>
          </cell>
          <cell r="CG83">
            <v>0</v>
          </cell>
          <cell r="CH83">
            <v>-4665.0023435685252</v>
          </cell>
          <cell r="CI83">
            <v>0</v>
          </cell>
          <cell r="CJ83">
            <v>-7697.8985085223539</v>
          </cell>
          <cell r="CK83">
            <v>0</v>
          </cell>
          <cell r="CL83">
            <v>-1903.65332965879</v>
          </cell>
          <cell r="CM83">
            <v>0</v>
          </cell>
          <cell r="CN83">
            <v>-12159.910971482526</v>
          </cell>
          <cell r="CO83">
            <v>0</v>
          </cell>
          <cell r="CP83">
            <v>-5124.5062464396988</v>
          </cell>
          <cell r="CQ83">
            <v>0</v>
          </cell>
          <cell r="CR83">
            <v>-6627.4642348922207</v>
          </cell>
          <cell r="CS83">
            <v>0</v>
          </cell>
          <cell r="CT83">
            <v>-628.01849042553147</v>
          </cell>
          <cell r="CU83">
            <v>0</v>
          </cell>
          <cell r="CV83">
            <v>-3557.0947867981645</v>
          </cell>
          <cell r="CW83">
            <v>0</v>
          </cell>
          <cell r="CX83">
            <v>0</v>
          </cell>
          <cell r="CY83">
            <v>0</v>
          </cell>
          <cell r="CZ83">
            <v>0</v>
          </cell>
          <cell r="DA83">
            <v>0</v>
          </cell>
          <cell r="DB83">
            <v>0</v>
          </cell>
          <cell r="DC83">
            <v>0</v>
          </cell>
          <cell r="DD83">
            <v>0</v>
          </cell>
          <cell r="DE83">
            <v>0</v>
          </cell>
          <cell r="DF83">
            <v>0</v>
          </cell>
        </row>
      </sheetData>
      <sheetData sheetId="17">
        <row r="69">
          <cell r="E69">
            <v>0</v>
          </cell>
        </row>
        <row r="70">
          <cell r="E70">
            <v>0</v>
          </cell>
        </row>
        <row r="72">
          <cell r="E72">
            <v>161479.21923683668</v>
          </cell>
        </row>
        <row r="74">
          <cell r="E74">
            <v>16084.003385067101</v>
          </cell>
        </row>
        <row r="75">
          <cell r="E75">
            <v>21146.775233044435</v>
          </cell>
        </row>
      </sheetData>
      <sheetData sheetId="18"/>
      <sheetData sheetId="19"/>
      <sheetData sheetId="20"/>
      <sheetData sheetId="21"/>
      <sheetData sheetId="22">
        <row r="17">
          <cell r="F17">
            <v>111976.64611913165</v>
          </cell>
        </row>
        <row r="20">
          <cell r="F20">
            <v>54423</v>
          </cell>
        </row>
        <row r="25">
          <cell r="F25">
            <v>6.5000000000000002E-2</v>
          </cell>
        </row>
        <row r="26">
          <cell r="J26">
            <v>6.8194881081581116E-2</v>
          </cell>
        </row>
        <row r="37">
          <cell r="F37">
            <v>0</v>
          </cell>
        </row>
      </sheetData>
      <sheetData sheetId="23">
        <row r="15">
          <cell r="I15">
            <v>44012</v>
          </cell>
          <cell r="J15">
            <v>44104</v>
          </cell>
          <cell r="K15">
            <v>44196</v>
          </cell>
          <cell r="L15">
            <v>44286</v>
          </cell>
          <cell r="M15">
            <v>44377</v>
          </cell>
          <cell r="N15">
            <v>44469</v>
          </cell>
          <cell r="O15">
            <v>44561</v>
          </cell>
          <cell r="P15">
            <v>44651</v>
          </cell>
          <cell r="Q15">
            <v>44742</v>
          </cell>
          <cell r="R15">
            <v>44834</v>
          </cell>
          <cell r="S15">
            <v>44926</v>
          </cell>
          <cell r="T15">
            <v>45016</v>
          </cell>
          <cell r="U15">
            <v>45107</v>
          </cell>
          <cell r="V15">
            <v>45199</v>
          </cell>
          <cell r="W15">
            <v>45291</v>
          </cell>
          <cell r="X15">
            <v>45382</v>
          </cell>
          <cell r="Y15">
            <v>45473</v>
          </cell>
          <cell r="Z15">
            <v>45565</v>
          </cell>
          <cell r="AA15">
            <v>45657</v>
          </cell>
          <cell r="AB15">
            <v>45747</v>
          </cell>
          <cell r="AC15">
            <v>45838</v>
          </cell>
          <cell r="AD15">
            <v>45930</v>
          </cell>
          <cell r="AE15">
            <v>46022</v>
          </cell>
          <cell r="AF15">
            <v>46112</v>
          </cell>
          <cell r="AG15">
            <v>46203</v>
          </cell>
          <cell r="AH15">
            <v>46295</v>
          </cell>
          <cell r="AI15">
            <v>46387</v>
          </cell>
          <cell r="AJ15">
            <v>46477</v>
          </cell>
          <cell r="AK15">
            <v>46568</v>
          </cell>
          <cell r="AL15">
            <v>46660</v>
          </cell>
          <cell r="AM15">
            <v>46752</v>
          </cell>
          <cell r="AN15">
            <v>46843</v>
          </cell>
          <cell r="AO15">
            <v>46934</v>
          </cell>
          <cell r="AP15">
            <v>47026</v>
          </cell>
          <cell r="AQ15">
            <v>47118</v>
          </cell>
          <cell r="AR15">
            <v>47208</v>
          </cell>
          <cell r="AS15">
            <v>47299</v>
          </cell>
          <cell r="AT15">
            <v>47391</v>
          </cell>
          <cell r="AU15">
            <v>47483</v>
          </cell>
          <cell r="AV15">
            <v>47573</v>
          </cell>
          <cell r="AW15">
            <v>47664</v>
          </cell>
          <cell r="AX15">
            <v>47756</v>
          </cell>
          <cell r="AY15">
            <v>47848</v>
          </cell>
          <cell r="AZ15">
            <v>47938</v>
          </cell>
          <cell r="BA15">
            <v>48029</v>
          </cell>
          <cell r="BB15">
            <v>48121</v>
          </cell>
          <cell r="BC15">
            <v>48213</v>
          </cell>
          <cell r="BD15">
            <v>48304</v>
          </cell>
          <cell r="BE15">
            <v>48395</v>
          </cell>
          <cell r="BF15">
            <v>48487</v>
          </cell>
          <cell r="BG15">
            <v>48579</v>
          </cell>
          <cell r="BH15">
            <v>48669</v>
          </cell>
          <cell r="BI15">
            <v>48760</v>
          </cell>
          <cell r="BJ15">
            <v>48852</v>
          </cell>
          <cell r="BK15">
            <v>48944</v>
          </cell>
          <cell r="BL15">
            <v>49034</v>
          </cell>
          <cell r="BM15">
            <v>49125</v>
          </cell>
          <cell r="BN15">
            <v>49217</v>
          </cell>
          <cell r="BO15">
            <v>49309</v>
          </cell>
          <cell r="BP15">
            <v>49399</v>
          </cell>
          <cell r="BQ15">
            <v>49490</v>
          </cell>
          <cell r="BR15">
            <v>49582</v>
          </cell>
          <cell r="BS15">
            <v>49674</v>
          </cell>
          <cell r="BT15">
            <v>49765</v>
          </cell>
          <cell r="BU15">
            <v>49856</v>
          </cell>
          <cell r="BV15">
            <v>49948</v>
          </cell>
          <cell r="BW15">
            <v>50040</v>
          </cell>
          <cell r="BX15">
            <v>50130</v>
          </cell>
          <cell r="BY15">
            <v>50221</v>
          </cell>
          <cell r="BZ15">
            <v>50313</v>
          </cell>
          <cell r="CA15">
            <v>50405</v>
          </cell>
          <cell r="CB15">
            <v>50495</v>
          </cell>
          <cell r="CC15">
            <v>50586</v>
          </cell>
          <cell r="CD15">
            <v>50678</v>
          </cell>
          <cell r="CE15">
            <v>50770</v>
          </cell>
          <cell r="CF15">
            <v>50860</v>
          </cell>
          <cell r="CG15">
            <v>50951</v>
          </cell>
          <cell r="CH15">
            <v>51043</v>
          </cell>
          <cell r="CI15">
            <v>51135</v>
          </cell>
          <cell r="CJ15">
            <v>51226</v>
          </cell>
          <cell r="CK15">
            <v>51317</v>
          </cell>
          <cell r="CL15">
            <v>51409</v>
          </cell>
          <cell r="CM15">
            <v>51501</v>
          </cell>
          <cell r="CN15">
            <v>51591</v>
          </cell>
          <cell r="CO15">
            <v>51682</v>
          </cell>
          <cell r="CP15">
            <v>51774</v>
          </cell>
          <cell r="CQ15">
            <v>51866</v>
          </cell>
          <cell r="CR15">
            <v>51956</v>
          </cell>
          <cell r="CS15">
            <v>52047</v>
          </cell>
          <cell r="CT15">
            <v>52139</v>
          </cell>
          <cell r="CU15">
            <v>52231</v>
          </cell>
          <cell r="CV15">
            <v>52321</v>
          </cell>
          <cell r="CW15">
            <v>52412</v>
          </cell>
          <cell r="CX15">
            <v>52504</v>
          </cell>
          <cell r="CY15">
            <v>52596</v>
          </cell>
          <cell r="CZ15">
            <v>52687</v>
          </cell>
          <cell r="DA15">
            <v>52778</v>
          </cell>
          <cell r="DB15">
            <v>52870</v>
          </cell>
          <cell r="DC15">
            <v>52962</v>
          </cell>
          <cell r="DD15">
            <v>53052</v>
          </cell>
          <cell r="DE15">
            <v>53143</v>
          </cell>
          <cell r="DF15">
            <v>53235</v>
          </cell>
          <cell r="DG15">
            <v>53327</v>
          </cell>
          <cell r="DH15">
            <v>53417</v>
          </cell>
          <cell r="DI15">
            <v>53508</v>
          </cell>
          <cell r="DJ15">
            <v>53600</v>
          </cell>
          <cell r="DK15">
            <v>53692</v>
          </cell>
          <cell r="DL15">
            <v>53782</v>
          </cell>
          <cell r="DM15">
            <v>53873</v>
          </cell>
          <cell r="DN15">
            <v>53965</v>
          </cell>
          <cell r="DO15">
            <v>54057</v>
          </cell>
          <cell r="DP15">
            <v>54148</v>
          </cell>
          <cell r="DQ15">
            <v>54239</v>
          </cell>
          <cell r="DR15">
            <v>54331</v>
          </cell>
          <cell r="DS15">
            <v>54423</v>
          </cell>
          <cell r="DT15">
            <v>54513</v>
          </cell>
          <cell r="DU15">
            <v>54604</v>
          </cell>
          <cell r="DV15">
            <v>54696</v>
          </cell>
          <cell r="DW15">
            <v>54788</v>
          </cell>
          <cell r="DX15">
            <v>54878</v>
          </cell>
          <cell r="DY15">
            <v>54969</v>
          </cell>
          <cell r="DZ15">
            <v>55061</v>
          </cell>
          <cell r="EA15">
            <v>55153</v>
          </cell>
          <cell r="EB15">
            <v>55243</v>
          </cell>
          <cell r="EC15">
            <v>55334</v>
          </cell>
          <cell r="ED15">
            <v>55426</v>
          </cell>
          <cell r="EE15">
            <v>55518</v>
          </cell>
          <cell r="EF15">
            <v>55609</v>
          </cell>
          <cell r="EG15">
            <v>55700</v>
          </cell>
          <cell r="EH15">
            <v>55792</v>
          </cell>
          <cell r="EI15">
            <v>55884</v>
          </cell>
          <cell r="EJ15">
            <v>55974</v>
          </cell>
          <cell r="EK15">
            <v>56065</v>
          </cell>
          <cell r="EL15">
            <v>56157</v>
          </cell>
          <cell r="EM15">
            <v>56249</v>
          </cell>
          <cell r="EN15">
            <v>56339</v>
          </cell>
          <cell r="EO15">
            <v>56430</v>
          </cell>
          <cell r="EP15">
            <v>56522</v>
          </cell>
          <cell r="EQ15">
            <v>56614</v>
          </cell>
          <cell r="ER15">
            <v>56704</v>
          </cell>
          <cell r="ES15">
            <v>56795</v>
          </cell>
          <cell r="ET15">
            <v>56887</v>
          </cell>
          <cell r="EU15">
            <v>56979</v>
          </cell>
          <cell r="EV15">
            <v>57070</v>
          </cell>
          <cell r="EW15">
            <v>57161</v>
          </cell>
          <cell r="EX15">
            <v>57253</v>
          </cell>
          <cell r="EY15">
            <v>57345</v>
          </cell>
          <cell r="EZ15">
            <v>57435</v>
          </cell>
          <cell r="FA15">
            <v>57526</v>
          </cell>
          <cell r="FB15">
            <v>57618</v>
          </cell>
          <cell r="FC15">
            <v>57710</v>
          </cell>
          <cell r="FD15">
            <v>57800</v>
          </cell>
          <cell r="FE15">
            <v>57891</v>
          </cell>
          <cell r="FF15">
            <v>57983</v>
          </cell>
          <cell r="FG15">
            <v>58075</v>
          </cell>
          <cell r="FH15">
            <v>58165</v>
          </cell>
          <cell r="FI15">
            <v>58256</v>
          </cell>
          <cell r="FJ15">
            <v>58348</v>
          </cell>
          <cell r="FK15">
            <v>58440</v>
          </cell>
          <cell r="FL15">
            <v>58531</v>
          </cell>
          <cell r="FM15">
            <v>58622</v>
          </cell>
          <cell r="FN15">
            <v>58714</v>
          </cell>
          <cell r="FO15">
            <v>58806</v>
          </cell>
          <cell r="FP15">
            <v>58896</v>
          </cell>
          <cell r="FQ15">
            <v>58987</v>
          </cell>
          <cell r="FR15">
            <v>59079</v>
          </cell>
          <cell r="FS15">
            <v>59171</v>
          </cell>
          <cell r="FT15">
            <v>59261</v>
          </cell>
          <cell r="FU15">
            <v>59352</v>
          </cell>
          <cell r="FV15">
            <v>59444</v>
          </cell>
          <cell r="FW15">
            <v>59536</v>
          </cell>
          <cell r="FX15">
            <v>59626</v>
          </cell>
          <cell r="FY15">
            <v>59717</v>
          </cell>
          <cell r="FZ15">
            <v>59809</v>
          </cell>
          <cell r="GA15">
            <v>59901</v>
          </cell>
          <cell r="GB15">
            <v>59992</v>
          </cell>
          <cell r="GC15">
            <v>60083</v>
          </cell>
          <cell r="GD15">
            <v>60175</v>
          </cell>
          <cell r="GE15">
            <v>60267</v>
          </cell>
          <cell r="GF15">
            <v>60357</v>
          </cell>
          <cell r="GG15">
            <v>60448</v>
          </cell>
          <cell r="GH15">
            <v>60540</v>
          </cell>
          <cell r="GI15">
            <v>60632</v>
          </cell>
          <cell r="GJ15">
            <v>60722</v>
          </cell>
          <cell r="GK15">
            <v>60813</v>
          </cell>
          <cell r="GL15">
            <v>60905</v>
          </cell>
          <cell r="GM15">
            <v>60997</v>
          </cell>
          <cell r="GN15">
            <v>61087</v>
          </cell>
          <cell r="GO15">
            <v>61178</v>
          </cell>
          <cell r="GP15">
            <v>61270</v>
          </cell>
          <cell r="GQ15">
            <v>61362</v>
          </cell>
          <cell r="GR15">
            <v>61453</v>
          </cell>
          <cell r="GS15">
            <v>61544</v>
          </cell>
          <cell r="GT15">
            <v>61636</v>
          </cell>
          <cell r="GU15">
            <v>61728</v>
          </cell>
          <cell r="GV15">
            <v>61818</v>
          </cell>
          <cell r="GW15">
            <v>61909</v>
          </cell>
          <cell r="GX15">
            <v>62001</v>
          </cell>
          <cell r="GY15">
            <v>62093</v>
          </cell>
          <cell r="GZ15">
            <v>62183</v>
          </cell>
          <cell r="HA15">
            <v>62274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>
        <row r="112">
          <cell r="D112">
            <v>60632.55327039324</v>
          </cell>
          <cell r="E112">
            <v>53610.493188778251</v>
          </cell>
          <cell r="F112">
            <v>53535.114920301341</v>
          </cell>
          <cell r="G112">
            <v>50903.563964243534</v>
          </cell>
          <cell r="H112">
            <v>50812.875245441908</v>
          </cell>
          <cell r="I112">
            <v>50697.901812393058</v>
          </cell>
          <cell r="J112">
            <v>50487.834315808585</v>
          </cell>
          <cell r="K112">
            <v>50260.802375109015</v>
          </cell>
          <cell r="L112">
            <v>50070.444559824704</v>
          </cell>
          <cell r="M112">
            <v>49877.957684926434</v>
          </cell>
          <cell r="N112">
            <v>49692.509992737861</v>
          </cell>
          <cell r="O112">
            <v>49411.479856471291</v>
          </cell>
          <cell r="P112">
            <v>49239.279960390995</v>
          </cell>
          <cell r="Q112">
            <v>49031.338835794857</v>
          </cell>
          <cell r="R112">
            <v>48817.899338897121</v>
          </cell>
          <cell r="S112">
            <v>48488.616813505636</v>
          </cell>
          <cell r="T112">
            <v>48399.553374116746</v>
          </cell>
          <cell r="U112">
            <v>48304.519792429463</v>
          </cell>
          <cell r="V112">
            <v>48174.58095387082</v>
          </cell>
          <cell r="W112">
            <v>48051.056214693141</v>
          </cell>
          <cell r="X112">
            <v>47941.053032268559</v>
          </cell>
          <cell r="Y112">
            <v>47828.494688736318</v>
          </cell>
          <cell r="Z112">
            <v>47692.038617446953</v>
          </cell>
          <cell r="AA112">
            <v>47480.998178355498</v>
          </cell>
          <cell r="AB112">
            <v>47253.18653259203</v>
          </cell>
          <cell r="AC112">
            <v>47022.006304981529</v>
          </cell>
          <cell r="AD112">
            <v>46774.958598829682</v>
          </cell>
          <cell r="AE112">
            <v>46508.218348809285</v>
          </cell>
          <cell r="AF112">
            <v>46277.514191216942</v>
          </cell>
          <cell r="AG112">
            <v>46034.141423408277</v>
          </cell>
          <cell r="AH112">
            <v>45772.453916485625</v>
          </cell>
          <cell r="AI112">
            <v>45513.587775919055</v>
          </cell>
          <cell r="AJ112">
            <v>45261.462266307964</v>
          </cell>
          <cell r="AK112">
            <v>45006.37517332127</v>
          </cell>
          <cell r="AL112">
            <v>44729.428975034964</v>
          </cell>
          <cell r="AM112">
            <v>44455.925247467188</v>
          </cell>
          <cell r="AN112">
            <v>44191.149020268072</v>
          </cell>
          <cell r="AO112">
            <v>43922.107495545548</v>
          </cell>
          <cell r="AP112">
            <v>43630.992503203699</v>
          </cell>
          <cell r="AQ112">
            <v>43346.29834156025</v>
          </cell>
          <cell r="AR112">
            <v>43068.850968364815</v>
          </cell>
          <cell r="AS112">
            <v>42787.848961466269</v>
          </cell>
          <cell r="AT112">
            <v>42484.999076793312</v>
          </cell>
          <cell r="AU112">
            <v>42187.529911242738</v>
          </cell>
          <cell r="AV112">
            <v>41896.560744464259</v>
          </cell>
          <cell r="AW112">
            <v>41602.160355814849</v>
          </cell>
          <cell r="AX112">
            <v>41295.290821189068</v>
          </cell>
          <cell r="AY112">
            <v>40981.326583700284</v>
          </cell>
          <cell r="AZ112">
            <v>40677.66004963054</v>
          </cell>
          <cell r="BA112">
            <v>40369.099210209111</v>
          </cell>
          <cell r="BB112">
            <v>40038.881854065687</v>
          </cell>
          <cell r="BC112">
            <v>39713.980464523243</v>
          </cell>
          <cell r="BD112">
            <v>39392.939120653151</v>
          </cell>
          <cell r="BE112">
            <v>39068.849658657309</v>
          </cell>
          <cell r="BF112">
            <v>38724.0493218419</v>
          </cell>
          <cell r="BG112">
            <v>38383.44487396958</v>
          </cell>
          <cell r="BH112">
            <v>38046.075221624655</v>
          </cell>
          <cell r="BI112">
            <v>37705.335910659007</v>
          </cell>
          <cell r="BJ112">
            <v>37344.113441650305</v>
          </cell>
          <cell r="BK112">
            <v>36986.011296162607</v>
          </cell>
          <cell r="BL112">
            <v>36632.491525012068</v>
          </cell>
          <cell r="BM112">
            <v>36274.262929522956</v>
          </cell>
          <cell r="BN112">
            <v>35904.710874655073</v>
          </cell>
          <cell r="BO112">
            <v>35525.63367799759</v>
          </cell>
          <cell r="BP112">
            <v>35151.405034865384</v>
          </cell>
          <cell r="BQ112">
            <v>34772.415400923528</v>
          </cell>
          <cell r="BR112">
            <v>34364.926321900275</v>
          </cell>
          <cell r="BS112">
            <v>33984.655067847503</v>
          </cell>
          <cell r="BT112">
            <v>33580.765522442962</v>
          </cell>
          <cell r="BU112">
            <v>33183.861846794942</v>
          </cell>
          <cell r="BV112">
            <v>32766.837845980641</v>
          </cell>
          <cell r="BW112">
            <v>32345.887913935429</v>
          </cell>
          <cell r="BX112">
            <v>31928.765174969907</v>
          </cell>
          <cell r="BY112">
            <v>31507.058657925973</v>
          </cell>
          <cell r="BZ112">
            <v>31063.979263826663</v>
          </cell>
          <cell r="CA112">
            <v>30624.278735436299</v>
          </cell>
          <cell r="CB112">
            <v>30183.460845233436</v>
          </cell>
          <cell r="CC112">
            <v>29737.65583044407</v>
          </cell>
          <cell r="CD112">
            <v>29280.234521736638</v>
          </cell>
          <cell r="CE112">
            <v>28813.003365492248</v>
          </cell>
          <cell r="CF112">
            <v>28347.216781783278</v>
          </cell>
          <cell r="CG112">
            <v>27875.860727210544</v>
          </cell>
          <cell r="CH112">
            <v>27379.589349367849</v>
          </cell>
          <cell r="CI112">
            <v>26891.135497758572</v>
          </cell>
          <cell r="CJ112">
            <v>26394.51269767194</v>
          </cell>
          <cell r="CK112">
            <v>25896.790892448724</v>
          </cell>
          <cell r="CL112">
            <v>25375.414786344973</v>
          </cell>
          <cell r="CM112">
            <v>24863.088328877588</v>
          </cell>
          <cell r="CN112">
            <v>24335.878511430055</v>
          </cell>
          <cell r="CO112">
            <v>23808.369722847663</v>
          </cell>
          <cell r="CP112">
            <v>23258.752301489294</v>
          </cell>
          <cell r="CQ112">
            <v>22713.196765092576</v>
          </cell>
          <cell r="CR112">
            <v>22158.573010583743</v>
          </cell>
          <cell r="CS112">
            <v>21599.973951180236</v>
          </cell>
          <cell r="CT112">
            <v>21032.695731024443</v>
          </cell>
          <cell r="CU112">
            <v>20443.953732984446</v>
          </cell>
          <cell r="CV112">
            <v>19857.226480005378</v>
          </cell>
          <cell r="CW112">
            <v>19143.343312863042</v>
          </cell>
          <cell r="CX112">
            <v>15169.110336685728</v>
          </cell>
          <cell r="CY112">
            <v>11101.064454989328</v>
          </cell>
          <cell r="CZ112">
            <v>6973.6064588064492</v>
          </cell>
          <cell r="DA112">
            <v>2779.9307306311048</v>
          </cell>
          <cell r="DB112">
            <v>2826.6972051078042</v>
          </cell>
          <cell r="DC112">
            <v>2874.7832650829691</v>
          </cell>
          <cell r="DD112">
            <v>2924.2293389000365</v>
          </cell>
          <cell r="DE112">
            <v>0</v>
          </cell>
          <cell r="DF112">
            <v>0</v>
          </cell>
          <cell r="DG112">
            <v>0</v>
          </cell>
          <cell r="DH112">
            <v>0</v>
          </cell>
          <cell r="DI112">
            <v>0</v>
          </cell>
          <cell r="DJ112">
            <v>0</v>
          </cell>
          <cell r="DK112">
            <v>0</v>
          </cell>
          <cell r="DL112">
            <v>0</v>
          </cell>
          <cell r="DM112">
            <v>0</v>
          </cell>
          <cell r="DN112">
            <v>0</v>
          </cell>
          <cell r="DO112">
            <v>0</v>
          </cell>
          <cell r="DP112">
            <v>0</v>
          </cell>
          <cell r="DQ112">
            <v>0</v>
          </cell>
          <cell r="DR112">
            <v>0</v>
          </cell>
          <cell r="DS112">
            <v>0</v>
          </cell>
          <cell r="DT112">
            <v>0</v>
          </cell>
          <cell r="DU112">
            <v>0</v>
          </cell>
          <cell r="DV112">
            <v>0</v>
          </cell>
          <cell r="DW112">
            <v>0</v>
          </cell>
          <cell r="DX112">
            <v>0</v>
          </cell>
          <cell r="DY112">
            <v>0</v>
          </cell>
          <cell r="DZ112">
            <v>0</v>
          </cell>
          <cell r="EA112">
            <v>0</v>
          </cell>
          <cell r="EB112">
            <v>0</v>
          </cell>
          <cell r="EC112">
            <v>0</v>
          </cell>
          <cell r="ED112">
            <v>0</v>
          </cell>
          <cell r="EE112">
            <v>0</v>
          </cell>
          <cell r="EF112">
            <v>0</v>
          </cell>
          <cell r="EG112">
            <v>0</v>
          </cell>
          <cell r="EH112">
            <v>0</v>
          </cell>
          <cell r="EI112">
            <v>0</v>
          </cell>
          <cell r="EJ112">
            <v>0</v>
          </cell>
          <cell r="EK112">
            <v>0</v>
          </cell>
          <cell r="EL112">
            <v>0</v>
          </cell>
          <cell r="EM112">
            <v>0</v>
          </cell>
          <cell r="EN112">
            <v>0</v>
          </cell>
          <cell r="EO112">
            <v>0</v>
          </cell>
          <cell r="EP112">
            <v>0</v>
          </cell>
          <cell r="EQ112">
            <v>0</v>
          </cell>
          <cell r="ER112">
            <v>0</v>
          </cell>
          <cell r="ES112">
            <v>0</v>
          </cell>
          <cell r="ET112">
            <v>0</v>
          </cell>
          <cell r="EU112">
            <v>0</v>
          </cell>
          <cell r="EV112">
            <v>0</v>
          </cell>
          <cell r="EW112">
            <v>0</v>
          </cell>
          <cell r="EX112">
            <v>0</v>
          </cell>
          <cell r="EY112">
            <v>0</v>
          </cell>
          <cell r="EZ112">
            <v>0</v>
          </cell>
          <cell r="FA112">
            <v>0</v>
          </cell>
          <cell r="FB112">
            <v>0</v>
          </cell>
          <cell r="FC112">
            <v>0</v>
          </cell>
          <cell r="FD112">
            <v>0</v>
          </cell>
          <cell r="FE112">
            <v>0</v>
          </cell>
          <cell r="FF112">
            <v>0</v>
          </cell>
          <cell r="FG112">
            <v>0</v>
          </cell>
          <cell r="FH112">
            <v>0</v>
          </cell>
          <cell r="FI112">
            <v>0</v>
          </cell>
          <cell r="FJ112">
            <v>0</v>
          </cell>
          <cell r="FK112">
            <v>0</v>
          </cell>
          <cell r="FL112">
            <v>0</v>
          </cell>
          <cell r="FM112">
            <v>0</v>
          </cell>
          <cell r="FN112">
            <v>0</v>
          </cell>
          <cell r="FO112">
            <v>0</v>
          </cell>
          <cell r="FP112">
            <v>0</v>
          </cell>
          <cell r="FQ112">
            <v>0</v>
          </cell>
          <cell r="FR112">
            <v>0</v>
          </cell>
          <cell r="FS112">
            <v>0</v>
          </cell>
          <cell r="FT112">
            <v>0</v>
          </cell>
          <cell r="FU112">
            <v>0</v>
          </cell>
          <cell r="FV112">
            <v>0</v>
          </cell>
          <cell r="FW112">
            <v>0</v>
          </cell>
          <cell r="FX112">
            <v>0</v>
          </cell>
          <cell r="FY112">
            <v>0</v>
          </cell>
          <cell r="FZ112">
            <v>0</v>
          </cell>
          <cell r="GA112">
            <v>0</v>
          </cell>
          <cell r="GB112">
            <v>0</v>
          </cell>
          <cell r="GC112">
            <v>0</v>
          </cell>
          <cell r="GD112">
            <v>0</v>
          </cell>
          <cell r="GE112">
            <v>0</v>
          </cell>
          <cell r="GF112">
            <v>0</v>
          </cell>
          <cell r="GG112">
            <v>0</v>
          </cell>
          <cell r="GH112">
            <v>0</v>
          </cell>
          <cell r="GI112">
            <v>0</v>
          </cell>
          <cell r="GJ112">
            <v>0</v>
          </cell>
          <cell r="GK112">
            <v>0</v>
          </cell>
          <cell r="GL112">
            <v>0</v>
          </cell>
          <cell r="GM112">
            <v>0</v>
          </cell>
          <cell r="GN112">
            <v>0</v>
          </cell>
          <cell r="GO112">
            <v>0</v>
          </cell>
          <cell r="GP112">
            <v>0</v>
          </cell>
          <cell r="GQ112">
            <v>0</v>
          </cell>
          <cell r="GR112">
            <v>0</v>
          </cell>
          <cell r="GS112">
            <v>0</v>
          </cell>
          <cell r="GT112">
            <v>0</v>
          </cell>
          <cell r="GU112">
            <v>0</v>
          </cell>
          <cell r="GV112">
            <v>0</v>
          </cell>
          <cell r="GW112">
            <v>0</v>
          </cell>
          <cell r="GX112">
            <v>0</v>
          </cell>
          <cell r="GY112">
            <v>0</v>
          </cell>
          <cell r="GZ112">
            <v>0</v>
          </cell>
          <cell r="HA112">
            <v>0</v>
          </cell>
        </row>
        <row r="115">
          <cell r="D115">
            <v>60632.55327039324</v>
          </cell>
          <cell r="E115">
            <v>53610.493188778251</v>
          </cell>
          <cell r="F115">
            <v>53535.114920301341</v>
          </cell>
          <cell r="G115">
            <v>50903.563964243534</v>
          </cell>
          <cell r="H115">
            <v>50812.875245441908</v>
          </cell>
          <cell r="I115">
            <v>50697.901812393058</v>
          </cell>
          <cell r="J115">
            <v>50487.834315808585</v>
          </cell>
          <cell r="K115">
            <v>50260.802375109015</v>
          </cell>
          <cell r="L115">
            <v>50070.444559824704</v>
          </cell>
          <cell r="M115">
            <v>49877.957684926434</v>
          </cell>
          <cell r="N115">
            <v>49692.509992737861</v>
          </cell>
          <cell r="O115">
            <v>49411.479856471291</v>
          </cell>
          <cell r="P115">
            <v>49239.279960390995</v>
          </cell>
          <cell r="Q115">
            <v>49031.338835794857</v>
          </cell>
          <cell r="R115">
            <v>48817.899338897121</v>
          </cell>
          <cell r="S115">
            <v>48488.616813505636</v>
          </cell>
          <cell r="T115">
            <v>48399.553374116746</v>
          </cell>
          <cell r="U115">
            <v>48304.519792429463</v>
          </cell>
          <cell r="V115">
            <v>48174.58095387082</v>
          </cell>
          <cell r="W115">
            <v>48051.056214693141</v>
          </cell>
          <cell r="X115">
            <v>47941.053032268559</v>
          </cell>
          <cell r="Y115">
            <v>47828.494688736318</v>
          </cell>
          <cell r="Z115">
            <v>47692.038617446953</v>
          </cell>
          <cell r="AA115">
            <v>47480.998178355498</v>
          </cell>
          <cell r="AB115">
            <v>47253.18653259203</v>
          </cell>
          <cell r="AC115">
            <v>47022.006304981529</v>
          </cell>
          <cell r="AD115">
            <v>46774.958598829682</v>
          </cell>
          <cell r="AE115">
            <v>46508.218348809285</v>
          </cell>
          <cell r="AF115">
            <v>46277.514191216942</v>
          </cell>
          <cell r="AG115">
            <v>46034.141423408277</v>
          </cell>
          <cell r="AH115">
            <v>45772.453916485625</v>
          </cell>
          <cell r="AI115">
            <v>45513.587775919055</v>
          </cell>
          <cell r="AJ115">
            <v>45261.462266307964</v>
          </cell>
          <cell r="AK115">
            <v>45006.37517332127</v>
          </cell>
          <cell r="AL115">
            <v>44729.428975034964</v>
          </cell>
          <cell r="AM115">
            <v>44455.925247467188</v>
          </cell>
          <cell r="AN115">
            <v>44191.149020268072</v>
          </cell>
          <cell r="AO115">
            <v>43922.107495545548</v>
          </cell>
          <cell r="AP115">
            <v>43630.992503203699</v>
          </cell>
          <cell r="AQ115">
            <v>43346.29834156025</v>
          </cell>
          <cell r="AR115">
            <v>43068.850968364815</v>
          </cell>
          <cell r="AS115">
            <v>42787.848961466269</v>
          </cell>
          <cell r="AT115">
            <v>42484.999076793312</v>
          </cell>
          <cell r="AU115">
            <v>42187.529911242738</v>
          </cell>
          <cell r="AV115">
            <v>41896.560744464259</v>
          </cell>
          <cell r="AW115">
            <v>41602.160355814849</v>
          </cell>
          <cell r="AX115">
            <v>41295.290821189068</v>
          </cell>
          <cell r="AY115">
            <v>40981.326583700284</v>
          </cell>
          <cell r="AZ115">
            <v>40677.66004963054</v>
          </cell>
          <cell r="BA115">
            <v>40369.099210209111</v>
          </cell>
          <cell r="BB115">
            <v>40038.881854065687</v>
          </cell>
          <cell r="BC115">
            <v>39713.980464523243</v>
          </cell>
          <cell r="BD115">
            <v>39392.939120653151</v>
          </cell>
          <cell r="BE115">
            <v>39068.849658657309</v>
          </cell>
          <cell r="BF115">
            <v>38724.0493218419</v>
          </cell>
          <cell r="BG115">
            <v>38383.44487396958</v>
          </cell>
          <cell r="BH115">
            <v>38046.075221624655</v>
          </cell>
          <cell r="BI115">
            <v>37705.335910659007</v>
          </cell>
          <cell r="BJ115">
            <v>37344.113441650305</v>
          </cell>
          <cell r="BK115">
            <v>36986.011296162607</v>
          </cell>
          <cell r="BL115">
            <v>36632.491525012068</v>
          </cell>
          <cell r="BM115">
            <v>36274.262929522956</v>
          </cell>
          <cell r="BN115">
            <v>35904.710874655073</v>
          </cell>
          <cell r="BO115">
            <v>35525.63367799759</v>
          </cell>
          <cell r="BP115">
            <v>35151.405034865384</v>
          </cell>
          <cell r="BQ115">
            <v>34772.415400923528</v>
          </cell>
          <cell r="BR115">
            <v>34364.926321900275</v>
          </cell>
          <cell r="BS115">
            <v>33984.655067847503</v>
          </cell>
          <cell r="BT115">
            <v>33580.765522442962</v>
          </cell>
          <cell r="BU115">
            <v>33183.861846794942</v>
          </cell>
          <cell r="BV115">
            <v>32766.837845980641</v>
          </cell>
          <cell r="BW115">
            <v>32345.887913935429</v>
          </cell>
          <cell r="BX115">
            <v>31928.765174969907</v>
          </cell>
          <cell r="BY115">
            <v>31507.058657925973</v>
          </cell>
          <cell r="BZ115">
            <v>31063.979263826663</v>
          </cell>
          <cell r="CA115">
            <v>30624.278735436299</v>
          </cell>
          <cell r="CB115">
            <v>30183.460845233436</v>
          </cell>
          <cell r="CC115">
            <v>29737.65583044407</v>
          </cell>
          <cell r="CD115">
            <v>29280.234521736638</v>
          </cell>
          <cell r="CE115">
            <v>28813.003365492248</v>
          </cell>
          <cell r="CF115">
            <v>28347.216781783278</v>
          </cell>
          <cell r="CG115">
            <v>27875.860727210544</v>
          </cell>
          <cell r="CH115">
            <v>27379.589349367849</v>
          </cell>
          <cell r="CI115">
            <v>26891.135497758572</v>
          </cell>
          <cell r="CJ115">
            <v>26394.51269767194</v>
          </cell>
          <cell r="CK115">
            <v>25896.790892448724</v>
          </cell>
          <cell r="CL115">
            <v>25375.414786344973</v>
          </cell>
          <cell r="CM115">
            <v>24863.088328877588</v>
          </cell>
          <cell r="CN115">
            <v>24335.878511430055</v>
          </cell>
          <cell r="CO115">
            <v>23808.369722847663</v>
          </cell>
          <cell r="CP115">
            <v>23258.752301489294</v>
          </cell>
          <cell r="CQ115">
            <v>22713.196765092576</v>
          </cell>
          <cell r="CR115">
            <v>22158.573010583743</v>
          </cell>
          <cell r="CS115">
            <v>21599.973951180236</v>
          </cell>
          <cell r="CT115">
            <v>21032.695731024443</v>
          </cell>
          <cell r="CU115">
            <v>20443.953732984446</v>
          </cell>
          <cell r="CV115">
            <v>19857.226480005378</v>
          </cell>
          <cell r="CW115">
            <v>19143.343312863042</v>
          </cell>
          <cell r="CX115">
            <v>15169.110336685728</v>
          </cell>
          <cell r="CY115">
            <v>11101.064454989328</v>
          </cell>
          <cell r="CZ115">
            <v>6973.6064588064492</v>
          </cell>
          <cell r="DA115">
            <v>2779.9307306311048</v>
          </cell>
          <cell r="DB115">
            <v>2826.6972051078042</v>
          </cell>
          <cell r="DC115">
            <v>2874.7832650829691</v>
          </cell>
          <cell r="DD115">
            <v>2924.2293389000365</v>
          </cell>
          <cell r="DE115">
            <v>0</v>
          </cell>
          <cell r="DF115">
            <v>0</v>
          </cell>
          <cell r="DG115">
            <v>0</v>
          </cell>
          <cell r="DH115">
            <v>0</v>
          </cell>
          <cell r="DI115">
            <v>0</v>
          </cell>
          <cell r="DJ115">
            <v>0</v>
          </cell>
          <cell r="DK115">
            <v>0</v>
          </cell>
          <cell r="DL115">
            <v>0</v>
          </cell>
          <cell r="DM115">
            <v>0</v>
          </cell>
          <cell r="DN115">
            <v>0</v>
          </cell>
          <cell r="DO115">
            <v>0</v>
          </cell>
          <cell r="DP115">
            <v>0</v>
          </cell>
          <cell r="DQ115">
            <v>0</v>
          </cell>
          <cell r="DR115">
            <v>0</v>
          </cell>
          <cell r="DS115">
            <v>0</v>
          </cell>
          <cell r="DT115">
            <v>0</v>
          </cell>
          <cell r="DU115">
            <v>0</v>
          </cell>
          <cell r="DV115">
            <v>0</v>
          </cell>
          <cell r="DW115">
            <v>0</v>
          </cell>
          <cell r="DX115">
            <v>0</v>
          </cell>
          <cell r="DY115">
            <v>0</v>
          </cell>
          <cell r="DZ115">
            <v>0</v>
          </cell>
          <cell r="EA115">
            <v>0</v>
          </cell>
          <cell r="EB115">
            <v>0</v>
          </cell>
          <cell r="EC115">
            <v>0</v>
          </cell>
          <cell r="ED115">
            <v>0</v>
          </cell>
          <cell r="EE115">
            <v>0</v>
          </cell>
          <cell r="EF115">
            <v>0</v>
          </cell>
          <cell r="EG115">
            <v>0</v>
          </cell>
          <cell r="EH115">
            <v>0</v>
          </cell>
          <cell r="EI115">
            <v>0</v>
          </cell>
          <cell r="EJ115">
            <v>0</v>
          </cell>
          <cell r="EK115">
            <v>0</v>
          </cell>
          <cell r="EL115">
            <v>0</v>
          </cell>
          <cell r="EM115">
            <v>0</v>
          </cell>
          <cell r="EN115">
            <v>0</v>
          </cell>
          <cell r="EO115">
            <v>0</v>
          </cell>
          <cell r="EP115">
            <v>0</v>
          </cell>
          <cell r="EQ115">
            <v>0</v>
          </cell>
          <cell r="ER115">
            <v>0</v>
          </cell>
          <cell r="ES115">
            <v>0</v>
          </cell>
          <cell r="ET115">
            <v>0</v>
          </cell>
          <cell r="EU115">
            <v>0</v>
          </cell>
          <cell r="EV115">
            <v>0</v>
          </cell>
          <cell r="EW115">
            <v>0</v>
          </cell>
          <cell r="EX115">
            <v>0</v>
          </cell>
          <cell r="EY115">
            <v>0</v>
          </cell>
          <cell r="EZ115">
            <v>0</v>
          </cell>
          <cell r="FA115">
            <v>0</v>
          </cell>
          <cell r="FB115">
            <v>0</v>
          </cell>
          <cell r="FC115">
            <v>0</v>
          </cell>
          <cell r="FD115">
            <v>0</v>
          </cell>
          <cell r="FE115">
            <v>0</v>
          </cell>
          <cell r="FF115">
            <v>0</v>
          </cell>
          <cell r="FG115">
            <v>0</v>
          </cell>
          <cell r="FH115">
            <v>0</v>
          </cell>
          <cell r="FI115">
            <v>0</v>
          </cell>
          <cell r="FJ115">
            <v>0</v>
          </cell>
          <cell r="FK115">
            <v>0</v>
          </cell>
          <cell r="FL115">
            <v>0</v>
          </cell>
          <cell r="FM115">
            <v>0</v>
          </cell>
          <cell r="FN115">
            <v>0</v>
          </cell>
          <cell r="FO115">
            <v>0</v>
          </cell>
          <cell r="FP115">
            <v>0</v>
          </cell>
          <cell r="FQ115">
            <v>0</v>
          </cell>
          <cell r="FR115">
            <v>0</v>
          </cell>
          <cell r="FS115">
            <v>0</v>
          </cell>
          <cell r="FT115">
            <v>0</v>
          </cell>
          <cell r="FU115">
            <v>0</v>
          </cell>
          <cell r="FV115">
            <v>0</v>
          </cell>
          <cell r="FW115">
            <v>0</v>
          </cell>
          <cell r="FX115">
            <v>0</v>
          </cell>
          <cell r="FY115">
            <v>0</v>
          </cell>
          <cell r="FZ115">
            <v>0</v>
          </cell>
          <cell r="GA115">
            <v>0</v>
          </cell>
          <cell r="GB115">
            <v>0</v>
          </cell>
          <cell r="GC115">
            <v>0</v>
          </cell>
          <cell r="GD115">
            <v>0</v>
          </cell>
          <cell r="GE115">
            <v>0</v>
          </cell>
          <cell r="GF115">
            <v>0</v>
          </cell>
          <cell r="GG115">
            <v>0</v>
          </cell>
          <cell r="GH115">
            <v>0</v>
          </cell>
          <cell r="GI115">
            <v>0</v>
          </cell>
          <cell r="GJ115">
            <v>0</v>
          </cell>
          <cell r="GK115">
            <v>0</v>
          </cell>
          <cell r="GL115">
            <v>0</v>
          </cell>
          <cell r="GM115">
            <v>0</v>
          </cell>
          <cell r="GN115">
            <v>0</v>
          </cell>
          <cell r="GO115">
            <v>0</v>
          </cell>
          <cell r="GP115">
            <v>0</v>
          </cell>
          <cell r="GQ115">
            <v>0</v>
          </cell>
          <cell r="GR115">
            <v>0</v>
          </cell>
          <cell r="GS115">
            <v>0</v>
          </cell>
          <cell r="GT115">
            <v>0</v>
          </cell>
          <cell r="GU115">
            <v>0</v>
          </cell>
          <cell r="GV115">
            <v>0</v>
          </cell>
          <cell r="GW115">
            <v>0</v>
          </cell>
          <cell r="GX115">
            <v>0</v>
          </cell>
          <cell r="GY115">
            <v>0</v>
          </cell>
          <cell r="GZ115">
            <v>0</v>
          </cell>
          <cell r="HA115">
            <v>0</v>
          </cell>
        </row>
      </sheetData>
      <sheetData sheetId="45"/>
      <sheetData sheetId="46"/>
      <sheetData sheetId="47"/>
      <sheetData sheetId="48"/>
      <sheetData sheetId="49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ey-ind"/>
      <sheetName val="Op prof input"/>
      <sheetName val="InpGr"/>
      <sheetName val="F-C1"/>
      <sheetName val="Instr"/>
      <sheetName val="Prel"/>
      <sheetName val="Prel (2)"/>
      <sheetName val="Prel (3)"/>
      <sheetName val="Cover"/>
      <sheetName val="Overw"/>
      <sheetName val="Overw (2)"/>
      <sheetName val="Op prof"/>
      <sheetName val="Profitab"/>
      <sheetName val="CBSC"/>
      <sheetName val="K1"/>
      <sheetName val="K2"/>
      <sheetName val="K3"/>
      <sheetName val="Inv2"/>
      <sheetName val="K4"/>
      <sheetName val="F-C2"/>
      <sheetName val="F-C3"/>
      <sheetName val="Prod"/>
      <sheetName val="Cash F input"/>
      <sheetName val="Bemanning"/>
      <sheetName val="Overv"/>
      <sheetName val="Mkt"/>
      <sheetName val="K2 B"/>
      <sheetName val="MD"/>
      <sheetName val="MD (2)"/>
      <sheetName val="BDD"/>
      <sheetName val="C-F"/>
      <sheetName val="BS"/>
      <sheetName val="Cash F inp 2"/>
      <sheetName val="Price"/>
      <sheetName val="BUs"/>
      <sheetName val="F-C yr 99"/>
      <sheetName val="InpAU"/>
      <sheetName val="Q PBT"/>
      <sheetName val="Q Cover"/>
      <sheetName val="Q Data"/>
      <sheetName val="Q Data euro"/>
      <sheetName val="Q P-L"/>
      <sheetName val="Q P-L (2)"/>
      <sheetName val="Q P-L euro"/>
      <sheetName val="Q P-L euro(2)"/>
      <sheetName val="Q Stat"/>
      <sheetName val="K3(2)"/>
      <sheetName val="Reg rel marg"/>
      <sheetName val="CBSC gr (4)"/>
      <sheetName val="CBSC (3)"/>
      <sheetName val="CBSC (2)"/>
      <sheetName val="CBSC (4)"/>
      <sheetName val="F-C4"/>
      <sheetName val="MD(2)"/>
      <sheetName val="Rating"/>
      <sheetName val="K-ind EUR"/>
      <sheetName val="price development"/>
      <sheetName val="Waterfall vs. BP wo Phenol"/>
      <sheetName val="Op_prof_input"/>
      <sheetName val="Prel_(2)"/>
      <sheetName val="Prel_(3)"/>
      <sheetName val="Overw_(2)"/>
      <sheetName val="Op_prof"/>
      <sheetName val="Cash_F_input"/>
      <sheetName val="K2_B"/>
      <sheetName val="MD_(2)"/>
      <sheetName val="Cash_F_inp_2"/>
      <sheetName val="F-C_yr_99"/>
      <sheetName val="Q_PBT"/>
      <sheetName val="Q_Cover"/>
      <sheetName val="Q_Data"/>
      <sheetName val="Q_Data_euro"/>
      <sheetName val="Q_P-L"/>
      <sheetName val="Q_P-L_(2)"/>
      <sheetName val="Q_P-L_euro"/>
      <sheetName val="Q_P-L_euro(2)"/>
      <sheetName val="Q_Stat"/>
      <sheetName val="Reg_rel_marg"/>
      <sheetName val="CBSC_gr_(4)"/>
      <sheetName val="CBSC_(3)"/>
      <sheetName val="CBSC_(2)"/>
      <sheetName val="CBSC_(4)"/>
      <sheetName val="K-ind_EUR"/>
      <sheetName val="price_development"/>
      <sheetName val="Waterfall_vs__BP_wo_Phenol"/>
    </sheetNames>
    <sheetDataSet>
      <sheetData sheetId="0"/>
      <sheetData sheetId="1"/>
      <sheetData sheetId="2" refreshError="1"/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 refreshError="1"/>
      <sheetData sheetId="57" refreshError="1"/>
      <sheetData sheetId="58" refreshError="1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_BP"/>
    </sheetNames>
    <sheetDataSet>
      <sheetData sheetId="0">
        <row r="2">
          <cell r="C2" t="str">
            <v>Summary_BP</v>
          </cell>
        </row>
        <row r="3">
          <cell r="C3" t="str">
            <v>BidCo 7y Bridge to Bond</v>
          </cell>
        </row>
        <row r="5">
          <cell r="C5" t="str">
            <v>Summary</v>
          </cell>
          <cell r="G5">
            <v>2020</v>
          </cell>
          <cell r="H5">
            <v>2021</v>
          </cell>
          <cell r="I5">
            <v>2022</v>
          </cell>
          <cell r="J5">
            <v>2023</v>
          </cell>
          <cell r="K5">
            <v>2024</v>
          </cell>
          <cell r="L5">
            <v>2025</v>
          </cell>
          <cell r="M5">
            <v>2026</v>
          </cell>
          <cell r="N5">
            <v>2027</v>
          </cell>
          <cell r="O5">
            <v>2028</v>
          </cell>
          <cell r="P5">
            <v>2029</v>
          </cell>
          <cell r="Q5">
            <v>2030</v>
          </cell>
          <cell r="R5">
            <v>2031</v>
          </cell>
          <cell r="S5">
            <v>2032</v>
          </cell>
          <cell r="T5">
            <v>2033</v>
          </cell>
          <cell r="U5">
            <v>2034</v>
          </cell>
          <cell r="V5">
            <v>2035</v>
          </cell>
          <cell r="W5">
            <v>2036</v>
          </cell>
          <cell r="X5">
            <v>2037</v>
          </cell>
          <cell r="Y5">
            <v>2038</v>
          </cell>
          <cell r="Z5">
            <v>2039</v>
          </cell>
          <cell r="AA5">
            <v>2040</v>
          </cell>
        </row>
        <row r="7">
          <cell r="C7" t="str">
            <v>AssetCo (Gross)</v>
          </cell>
        </row>
        <row r="9">
          <cell r="C9" t="str">
            <v>Volumes:</v>
          </cell>
        </row>
        <row r="11">
          <cell r="C11" t="str">
            <v>Gross Sales Gas</v>
          </cell>
          <cell r="E11" t="str">
            <v>bcfd</v>
          </cell>
          <cell r="G11">
            <v>2.6868396910810053</v>
          </cell>
          <cell r="H11">
            <v>5.6926370877236439</v>
          </cell>
          <cell r="I11">
            <v>5.4655340997145663</v>
          </cell>
          <cell r="J11">
            <v>5.481074318538167</v>
          </cell>
          <cell r="K11">
            <v>5.3318907046925341</v>
          </cell>
          <cell r="L11">
            <v>5.3202839392424224</v>
          </cell>
          <cell r="M11">
            <v>4.9896392706793797</v>
          </cell>
          <cell r="N11">
            <v>5.0244590342057975</v>
          </cell>
          <cell r="O11">
            <v>5.0458514710365394</v>
          </cell>
          <cell r="P11">
            <v>5.0058982965849648</v>
          </cell>
          <cell r="Q11">
            <v>5.0649681324391178</v>
          </cell>
          <cell r="R11">
            <v>5.1757573932334644</v>
          </cell>
          <cell r="S11">
            <v>5.2700475202837094</v>
          </cell>
          <cell r="T11">
            <v>5.5587838667431599</v>
          </cell>
          <cell r="U11">
            <v>5.5666354666832394</v>
          </cell>
          <cell r="V11">
            <v>5.6703046395345691</v>
          </cell>
          <cell r="W11">
            <v>5.784703076339996</v>
          </cell>
          <cell r="X11">
            <v>5.8392918959859212</v>
          </cell>
          <cell r="Y11">
            <v>5.9492396671463732</v>
          </cell>
          <cell r="Z11">
            <v>6.0349854750183693</v>
          </cell>
          <cell r="AA11">
            <v>6.1204511664980119</v>
          </cell>
        </row>
        <row r="12">
          <cell r="C12" t="str">
            <v>Gross NGL</v>
          </cell>
          <cell r="E12" t="str">
            <v>mtpd</v>
          </cell>
          <cell r="G12">
            <v>24.138922132492997</v>
          </cell>
          <cell r="H12">
            <v>51.039287974161098</v>
          </cell>
          <cell r="I12">
            <v>49.222137697992693</v>
          </cell>
          <cell r="J12">
            <v>51.535333416494503</v>
          </cell>
          <cell r="K12">
            <v>48.351893763170949</v>
          </cell>
          <cell r="L12">
            <v>55.343101828845619</v>
          </cell>
          <cell r="M12">
            <v>52.584451871361587</v>
          </cell>
          <cell r="N12">
            <v>52.873115347953501</v>
          </cell>
          <cell r="O12">
            <v>53.051559028689994</v>
          </cell>
          <cell r="P12">
            <v>52.713945153062348</v>
          </cell>
          <cell r="Q12">
            <v>53.095204464043775</v>
          </cell>
          <cell r="R12">
            <v>53.948556805731457</v>
          </cell>
          <cell r="S12">
            <v>54.697734352048528</v>
          </cell>
          <cell r="T12">
            <v>57.077100806936706</v>
          </cell>
          <cell r="U12">
            <v>57.10806266236365</v>
          </cell>
          <cell r="V12">
            <v>57.97028122891362</v>
          </cell>
          <cell r="W12">
            <v>58.898958169448726</v>
          </cell>
          <cell r="X12">
            <v>59.354272214000588</v>
          </cell>
          <cell r="Y12">
            <v>60.166629832326571</v>
          </cell>
          <cell r="Z12">
            <v>60.72074026568751</v>
          </cell>
          <cell r="AA12">
            <v>61.324050084299003</v>
          </cell>
        </row>
        <row r="13">
          <cell r="C13" t="str">
            <v>Gross LNG</v>
          </cell>
          <cell r="E13" t="str">
            <v>mtpd</v>
          </cell>
          <cell r="G13">
            <v>7.631506849315068</v>
          </cell>
          <cell r="H13">
            <v>15.956164383561646</v>
          </cell>
          <cell r="I13">
            <v>14.972602739726028</v>
          </cell>
          <cell r="J13">
            <v>16.375342465753427</v>
          </cell>
          <cell r="K13">
            <v>12.391780821917807</v>
          </cell>
          <cell r="L13">
            <v>15.641780821917807</v>
          </cell>
          <cell r="M13">
            <v>15.641780821917807</v>
          </cell>
          <cell r="N13">
            <v>15.641780821917807</v>
          </cell>
          <cell r="O13">
            <v>15.641780821917807</v>
          </cell>
          <cell r="P13">
            <v>15.641780821917807</v>
          </cell>
          <cell r="Q13">
            <v>15.641780821917807</v>
          </cell>
          <cell r="R13">
            <v>15.641780821917807</v>
          </cell>
          <cell r="S13">
            <v>15.641780821917807</v>
          </cell>
          <cell r="T13">
            <v>15.641780821917807</v>
          </cell>
          <cell r="U13">
            <v>15.641780821917807</v>
          </cell>
          <cell r="V13">
            <v>15.641780821917807</v>
          </cell>
          <cell r="W13">
            <v>15.641780821917807</v>
          </cell>
          <cell r="X13">
            <v>15.641780821917807</v>
          </cell>
          <cell r="Y13">
            <v>15.641780821917807</v>
          </cell>
          <cell r="Z13">
            <v>15.641780821917807</v>
          </cell>
          <cell r="AA13">
            <v>15.641780821917807</v>
          </cell>
        </row>
        <row r="15">
          <cell r="C15" t="str">
            <v>MVC Level</v>
          </cell>
          <cell r="E15" t="str">
            <v>%</v>
          </cell>
          <cell r="G15">
            <v>0.75</v>
          </cell>
          <cell r="H15">
            <v>0.75</v>
          </cell>
          <cell r="I15">
            <v>0.75</v>
          </cell>
          <cell r="J15">
            <v>0.75</v>
          </cell>
          <cell r="K15">
            <v>0.75</v>
          </cell>
          <cell r="L15">
            <v>0.75</v>
          </cell>
          <cell r="M15">
            <v>0.75</v>
          </cell>
          <cell r="N15">
            <v>0.75</v>
          </cell>
          <cell r="O15">
            <v>0.75</v>
          </cell>
          <cell r="P15">
            <v>0.75</v>
          </cell>
          <cell r="Q15">
            <v>0.75</v>
          </cell>
          <cell r="R15">
            <v>0.75</v>
          </cell>
          <cell r="S15">
            <v>0.75</v>
          </cell>
          <cell r="T15">
            <v>0.75</v>
          </cell>
          <cell r="U15">
            <v>0.75</v>
          </cell>
          <cell r="V15">
            <v>0.75</v>
          </cell>
          <cell r="W15">
            <v>0.75</v>
          </cell>
          <cell r="X15">
            <v>0.75</v>
          </cell>
          <cell r="Y15">
            <v>0.75</v>
          </cell>
          <cell r="Z15">
            <v>0.75</v>
          </cell>
          <cell r="AA15">
            <v>0.75</v>
          </cell>
        </row>
        <row r="17">
          <cell r="C17" t="str">
            <v xml:space="preserve">Gross MVC Sales Gas </v>
          </cell>
          <cell r="E17" t="str">
            <v>bcfd</v>
          </cell>
          <cell r="G17">
            <v>2.0151297683107541</v>
          </cell>
          <cell r="H17">
            <v>4.2694778157927331</v>
          </cell>
          <cell r="I17">
            <v>4.0991505747859245</v>
          </cell>
          <cell r="J17">
            <v>4.1108057389036254</v>
          </cell>
          <cell r="K17">
            <v>3.9989180285194008</v>
          </cell>
          <cell r="L17">
            <v>3.9902129544318168</v>
          </cell>
          <cell r="M17">
            <v>3.7422294530095348</v>
          </cell>
          <cell r="N17">
            <v>3.7683442756543482</v>
          </cell>
          <cell r="O17">
            <v>3.7843886032774048</v>
          </cell>
          <cell r="P17">
            <v>3.7544237224387236</v>
          </cell>
          <cell r="Q17">
            <v>3.7987260993293384</v>
          </cell>
          <cell r="R17">
            <v>3.8818180449250983</v>
          </cell>
          <cell r="S17">
            <v>3.952535640212782</v>
          </cell>
          <cell r="T17">
            <v>4.1690879000573702</v>
          </cell>
          <cell r="U17">
            <v>4.17497660001243</v>
          </cell>
          <cell r="V17">
            <v>4.2527284796509264</v>
          </cell>
          <cell r="W17">
            <v>4.3385273072549975</v>
          </cell>
          <cell r="X17">
            <v>4.3794689219894405</v>
          </cell>
          <cell r="Y17">
            <v>4.4619297503597801</v>
          </cell>
          <cell r="Z17">
            <v>4.5262391062637768</v>
          </cell>
          <cell r="AA17">
            <v>4.5903383748735092</v>
          </cell>
        </row>
        <row r="18">
          <cell r="C18" t="str">
            <v>Gross MVC NGL</v>
          </cell>
          <cell r="E18" t="str">
            <v>mtpd</v>
          </cell>
          <cell r="G18">
            <v>18.104191599369749</v>
          </cell>
          <cell r="H18">
            <v>38.279465980620827</v>
          </cell>
          <cell r="I18">
            <v>36.916603273494516</v>
          </cell>
          <cell r="J18">
            <v>38.651500062370879</v>
          </cell>
          <cell r="K18">
            <v>36.263920322378212</v>
          </cell>
          <cell r="L18">
            <v>41.507326371634214</v>
          </cell>
          <cell r="M18">
            <v>39.438338903521192</v>
          </cell>
          <cell r="N18">
            <v>39.654836510965126</v>
          </cell>
          <cell r="O18">
            <v>39.788669271517492</v>
          </cell>
          <cell r="P18">
            <v>39.535458864796759</v>
          </cell>
          <cell r="Q18">
            <v>39.821403348032831</v>
          </cell>
          <cell r="R18">
            <v>40.461417604298589</v>
          </cell>
          <cell r="S18">
            <v>41.023300764036392</v>
          </cell>
          <cell r="T18">
            <v>42.807825605202531</v>
          </cell>
          <cell r="U18">
            <v>42.831046996772741</v>
          </cell>
          <cell r="V18">
            <v>43.477710921685215</v>
          </cell>
          <cell r="W18">
            <v>44.174218627086546</v>
          </cell>
          <cell r="X18">
            <v>44.515704160500441</v>
          </cell>
          <cell r="Y18">
            <v>45.124972374244926</v>
          </cell>
          <cell r="Z18">
            <v>45.540555199265633</v>
          </cell>
          <cell r="AA18">
            <v>45.993037563224249</v>
          </cell>
        </row>
        <row r="19">
          <cell r="C19" t="str">
            <v>Gross MVC LNG</v>
          </cell>
          <cell r="E19" t="str">
            <v>mtpd</v>
          </cell>
          <cell r="G19">
            <v>5.7236301369863014</v>
          </cell>
          <cell r="H19">
            <v>11.967123287671235</v>
          </cell>
          <cell r="I19">
            <v>11.229452054794521</v>
          </cell>
          <cell r="J19">
            <v>12.28150684931507</v>
          </cell>
          <cell r="K19">
            <v>9.293835616438356</v>
          </cell>
          <cell r="L19">
            <v>11.731335616438356</v>
          </cell>
          <cell r="M19">
            <v>11.731335616438356</v>
          </cell>
          <cell r="N19">
            <v>11.731335616438356</v>
          </cell>
          <cell r="O19">
            <v>11.731335616438356</v>
          </cell>
          <cell r="P19">
            <v>11.731335616438356</v>
          </cell>
          <cell r="Q19">
            <v>11.731335616438356</v>
          </cell>
          <cell r="R19">
            <v>11.731335616438356</v>
          </cell>
          <cell r="S19">
            <v>11.731335616438356</v>
          </cell>
          <cell r="T19">
            <v>11.731335616438356</v>
          </cell>
          <cell r="U19">
            <v>11.731335616438356</v>
          </cell>
          <cell r="V19">
            <v>11.731335616438356</v>
          </cell>
          <cell r="W19">
            <v>11.731335616438356</v>
          </cell>
          <cell r="X19">
            <v>11.731335616438356</v>
          </cell>
          <cell r="Y19">
            <v>11.731335616438356</v>
          </cell>
          <cell r="Z19">
            <v>11.731335616438356</v>
          </cell>
          <cell r="AA19">
            <v>11.731335616438356</v>
          </cell>
        </row>
        <row r="21">
          <cell r="C21" t="str">
            <v xml:space="preserve">Gross Non-MVC Sales Gas </v>
          </cell>
          <cell r="E21" t="str">
            <v>bcfd</v>
          </cell>
          <cell r="G21">
            <v>0.67170992277025121</v>
          </cell>
          <cell r="H21">
            <v>1.4231592719309107</v>
          </cell>
          <cell r="I21">
            <v>1.3663835249286418</v>
          </cell>
          <cell r="J21">
            <v>1.3702685796345415</v>
          </cell>
          <cell r="K21">
            <v>1.3329726761731333</v>
          </cell>
          <cell r="L21">
            <v>1.3300709848106056</v>
          </cell>
          <cell r="M21">
            <v>1.2474098176698449</v>
          </cell>
          <cell r="N21">
            <v>1.2561147585514494</v>
          </cell>
          <cell r="O21">
            <v>1.2614628677591346</v>
          </cell>
          <cell r="P21">
            <v>1.2514745741462412</v>
          </cell>
          <cell r="Q21">
            <v>1.2662420331097795</v>
          </cell>
          <cell r="R21">
            <v>1.2939393483083661</v>
          </cell>
          <cell r="S21">
            <v>1.3175118800709273</v>
          </cell>
          <cell r="T21">
            <v>1.3896959666857898</v>
          </cell>
          <cell r="U21">
            <v>1.3916588666708094</v>
          </cell>
          <cell r="V21">
            <v>1.4175761598836427</v>
          </cell>
          <cell r="W21">
            <v>1.4461757690849986</v>
          </cell>
          <cell r="X21">
            <v>1.4598229739964808</v>
          </cell>
          <cell r="Y21">
            <v>1.4873099167865931</v>
          </cell>
          <cell r="Z21">
            <v>1.5087463687545926</v>
          </cell>
          <cell r="AA21">
            <v>1.5301127916245028</v>
          </cell>
        </row>
        <row r="22">
          <cell r="C22" t="str">
            <v>Gross Non-MVC NGL</v>
          </cell>
          <cell r="E22" t="str">
            <v>mtpd</v>
          </cell>
          <cell r="G22">
            <v>6.0347305331232484</v>
          </cell>
          <cell r="H22">
            <v>12.759821993540271</v>
          </cell>
          <cell r="I22">
            <v>12.305534424498177</v>
          </cell>
          <cell r="J22">
            <v>12.883833354123624</v>
          </cell>
          <cell r="K22">
            <v>12.087973440792737</v>
          </cell>
          <cell r="L22">
            <v>13.835775457211405</v>
          </cell>
          <cell r="M22">
            <v>13.146112967840395</v>
          </cell>
          <cell r="N22">
            <v>13.218278836988375</v>
          </cell>
          <cell r="O22">
            <v>13.262889757172502</v>
          </cell>
          <cell r="P22">
            <v>13.178486288265589</v>
          </cell>
          <cell r="Q22">
            <v>13.273801116010944</v>
          </cell>
          <cell r="R22">
            <v>13.487139201432868</v>
          </cell>
          <cell r="S22">
            <v>13.674433588012135</v>
          </cell>
          <cell r="T22">
            <v>14.269275201734175</v>
          </cell>
          <cell r="U22">
            <v>14.277015665590909</v>
          </cell>
          <cell r="V22">
            <v>14.492570307228405</v>
          </cell>
          <cell r="W22">
            <v>14.72473954236218</v>
          </cell>
          <cell r="X22">
            <v>14.838568053500147</v>
          </cell>
          <cell r="Y22">
            <v>15.041657458081644</v>
          </cell>
          <cell r="Z22">
            <v>15.180185066421878</v>
          </cell>
          <cell r="AA22">
            <v>15.331012521074754</v>
          </cell>
        </row>
        <row r="23">
          <cell r="C23" t="str">
            <v>Gross Non-MVC LNG</v>
          </cell>
          <cell r="E23" t="str">
            <v>mtpd</v>
          </cell>
          <cell r="G23">
            <v>1.9078767123287665</v>
          </cell>
          <cell r="H23">
            <v>3.9890410958904106</v>
          </cell>
          <cell r="I23">
            <v>3.743150684931507</v>
          </cell>
          <cell r="J23">
            <v>4.0938356164383567</v>
          </cell>
          <cell r="K23">
            <v>3.0979452054794514</v>
          </cell>
          <cell r="L23">
            <v>3.9104452054794514</v>
          </cell>
          <cell r="M23">
            <v>3.9104452054794514</v>
          </cell>
          <cell r="N23">
            <v>3.9104452054794514</v>
          </cell>
          <cell r="O23">
            <v>3.9104452054794514</v>
          </cell>
          <cell r="P23">
            <v>3.9104452054794514</v>
          </cell>
          <cell r="Q23">
            <v>3.9104452054794514</v>
          </cell>
          <cell r="R23">
            <v>3.9104452054794514</v>
          </cell>
          <cell r="S23">
            <v>3.9104452054794514</v>
          </cell>
          <cell r="T23">
            <v>3.9104452054794514</v>
          </cell>
          <cell r="U23">
            <v>3.9104452054794514</v>
          </cell>
          <cell r="V23">
            <v>3.9104452054794514</v>
          </cell>
          <cell r="W23">
            <v>3.9104452054794514</v>
          </cell>
          <cell r="X23">
            <v>3.9104452054794514</v>
          </cell>
          <cell r="Y23">
            <v>3.9104452054794514</v>
          </cell>
          <cell r="Z23">
            <v>3.9104452054794514</v>
          </cell>
          <cell r="AA23">
            <v>3.9104452054794514</v>
          </cell>
        </row>
        <row r="25">
          <cell r="C25" t="str">
            <v>Cash Flows:</v>
          </cell>
        </row>
        <row r="27">
          <cell r="C27" t="str">
            <v>Gross MVC Cash Flows</v>
          </cell>
          <cell r="E27" t="str">
            <v>$bn</v>
          </cell>
          <cell r="G27">
            <v>0.23727164092783437</v>
          </cell>
          <cell r="H27">
            <v>0.98181346012182169</v>
          </cell>
          <cell r="I27">
            <v>0.96513485548069045</v>
          </cell>
          <cell r="J27">
            <v>0.97144917523334362</v>
          </cell>
          <cell r="K27">
            <v>0.93739292068494662</v>
          </cell>
          <cell r="L27">
            <v>0.96152662969743408</v>
          </cell>
          <cell r="M27">
            <v>0.93684211956423946</v>
          </cell>
          <cell r="N27">
            <v>0.92792537368371542</v>
          </cell>
          <cell r="O27">
            <v>0.93433049051469552</v>
          </cell>
          <cell r="P27">
            <v>0.92795011475035805</v>
          </cell>
          <cell r="Q27">
            <v>0.93280301741653882</v>
          </cell>
          <cell r="R27">
            <v>0.94756960233867149</v>
          </cell>
          <cell r="S27">
            <v>0.96527992488615044</v>
          </cell>
          <cell r="T27">
            <v>0.99973966043017304</v>
          </cell>
          <cell r="U27">
            <v>1.0117914983418799</v>
          </cell>
          <cell r="V27">
            <v>1.0240987208358789</v>
          </cell>
          <cell r="W27">
            <v>1.0442251452154008</v>
          </cell>
          <cell r="X27">
            <v>1.0521570489228289</v>
          </cell>
          <cell r="Y27">
            <v>1.0666644375757646</v>
          </cell>
          <cell r="Z27">
            <v>1.0801609831139667</v>
          </cell>
          <cell r="AA27">
            <v>1.0958091076180139</v>
          </cell>
        </row>
        <row r="28">
          <cell r="C28" t="str">
            <v>Gross Non-MVC Cash Flows</v>
          </cell>
          <cell r="E28" t="str">
            <v>$bn</v>
          </cell>
          <cell r="G28">
            <v>7.9090546975944795E-2</v>
          </cell>
          <cell r="H28">
            <v>0.32727115337394058</v>
          </cell>
          <cell r="I28">
            <v>0.3217116184935635</v>
          </cell>
          <cell r="J28">
            <v>0.32381639174444782</v>
          </cell>
          <cell r="K28">
            <v>0.31246430689498222</v>
          </cell>
          <cell r="L28">
            <v>0.32050887656581128</v>
          </cell>
          <cell r="M28">
            <v>0.31228070652141315</v>
          </cell>
          <cell r="N28">
            <v>0.30930845789457173</v>
          </cell>
          <cell r="O28">
            <v>0.3114434968382318</v>
          </cell>
          <cell r="P28">
            <v>0.30931670491678603</v>
          </cell>
          <cell r="Q28">
            <v>0.31093433913884627</v>
          </cell>
          <cell r="R28">
            <v>0.3158565341128905</v>
          </cell>
          <cell r="S28">
            <v>0.32175997496205011</v>
          </cell>
          <cell r="T28">
            <v>0.33324655347672433</v>
          </cell>
          <cell r="U28">
            <v>0.33726383278062672</v>
          </cell>
          <cell r="V28">
            <v>0.34136624027862644</v>
          </cell>
          <cell r="W28">
            <v>0.34807504840513354</v>
          </cell>
          <cell r="X28">
            <v>0.35071901630760971</v>
          </cell>
          <cell r="Y28">
            <v>0.35555481252525484</v>
          </cell>
          <cell r="Z28">
            <v>0.36005366103798886</v>
          </cell>
          <cell r="AA28">
            <v>0.36526970253933805</v>
          </cell>
        </row>
        <row r="29">
          <cell r="C29" t="str">
            <v>Gross Total Cash Flows</v>
          </cell>
          <cell r="E29" t="str">
            <v>$bn</v>
          </cell>
          <cell r="G29">
            <v>0.31636218790377918</v>
          </cell>
          <cell r="H29">
            <v>1.3090846134957623</v>
          </cell>
          <cell r="I29">
            <v>1.286846473974254</v>
          </cell>
          <cell r="J29">
            <v>1.2952655669777915</v>
          </cell>
          <cell r="K29">
            <v>1.2498572275799289</v>
          </cell>
          <cell r="L29">
            <v>1.2820355062632454</v>
          </cell>
          <cell r="M29">
            <v>1.2491228260856526</v>
          </cell>
          <cell r="N29">
            <v>1.2372338315782871</v>
          </cell>
          <cell r="O29">
            <v>1.2457739873529272</v>
          </cell>
          <cell r="P29">
            <v>1.2372668196671441</v>
          </cell>
          <cell r="Q29">
            <v>1.2437373565553851</v>
          </cell>
          <cell r="R29">
            <v>1.263426136451562</v>
          </cell>
          <cell r="S29">
            <v>1.2870398998482004</v>
          </cell>
          <cell r="T29">
            <v>1.3329862139068973</v>
          </cell>
          <cell r="U29">
            <v>1.3490553311225066</v>
          </cell>
          <cell r="V29">
            <v>1.3654649611145053</v>
          </cell>
          <cell r="W29">
            <v>1.3923001936205344</v>
          </cell>
          <cell r="X29">
            <v>1.4028760652304386</v>
          </cell>
          <cell r="Y29">
            <v>1.4222192501010193</v>
          </cell>
          <cell r="Z29">
            <v>1.4402146441519554</v>
          </cell>
          <cell r="AA29">
            <v>1.461078810157352</v>
          </cell>
        </row>
        <row r="31">
          <cell r="C31" t="str">
            <v>AssetCo Costs</v>
          </cell>
          <cell r="E31" t="str">
            <v>$bn</v>
          </cell>
          <cell r="G31">
            <v>-7.0780717990043433E-5</v>
          </cell>
          <cell r="H31">
            <v>-1.4473872270777703E-4</v>
          </cell>
          <cell r="I31">
            <v>-1.4908088438901032E-4</v>
          </cell>
          <cell r="J31">
            <v>-1.5355331092068065E-4</v>
          </cell>
          <cell r="K31">
            <v>-1.5815991024830105E-4</v>
          </cell>
          <cell r="L31">
            <v>-1.6290470755575009E-4</v>
          </cell>
          <cell r="M31">
            <v>-1.6779184878242258E-4</v>
          </cell>
          <cell r="N31">
            <v>-1.7282560424589533E-4</v>
          </cell>
          <cell r="O31">
            <v>-1.7801037237327218E-4</v>
          </cell>
          <cell r="P31">
            <v>-1.833506835444703E-4</v>
          </cell>
          <cell r="Q31">
            <v>-1.8885120405080441E-4</v>
          </cell>
          <cell r="R31">
            <v>-1.9451674017232856E-4</v>
          </cell>
          <cell r="S31">
            <v>-2.0035224237749841E-4</v>
          </cell>
          <cell r="T31">
            <v>-2.0636280964882338E-4</v>
          </cell>
          <cell r="U31">
            <v>-2.1255369393828811E-4</v>
          </cell>
          <cell r="V31">
            <v>-2.1893030475643677E-4</v>
          </cell>
          <cell r="W31">
            <v>-2.2549821389912983E-4</v>
          </cell>
          <cell r="X31">
            <v>-2.3226316031610376E-4</v>
          </cell>
          <cell r="Y31">
            <v>-2.3923105512558686E-4</v>
          </cell>
          <cell r="Z31">
            <v>-2.4640798677935444E-4</v>
          </cell>
          <cell r="AA31">
            <v>-2.5380022638273514E-4</v>
          </cell>
        </row>
        <row r="32">
          <cell r="C32" t="str">
            <v>Gross Unlevered Cash Flows</v>
          </cell>
          <cell r="E32" t="str">
            <v>$bn</v>
          </cell>
          <cell r="G32">
            <v>0.31629140718578913</v>
          </cell>
          <cell r="H32">
            <v>1.3089398747730545</v>
          </cell>
          <cell r="I32">
            <v>1.2866973930898651</v>
          </cell>
          <cell r="J32">
            <v>1.2951120136668708</v>
          </cell>
          <cell r="K32">
            <v>1.2496990676696806</v>
          </cell>
          <cell r="L32">
            <v>1.2818726015556896</v>
          </cell>
          <cell r="M32">
            <v>1.2489550342368703</v>
          </cell>
          <cell r="N32">
            <v>1.2370610059740412</v>
          </cell>
          <cell r="O32">
            <v>1.245595976980554</v>
          </cell>
          <cell r="P32">
            <v>1.2370834689835997</v>
          </cell>
          <cell r="Q32">
            <v>1.2435485053513342</v>
          </cell>
          <cell r="R32">
            <v>1.2632316197113898</v>
          </cell>
          <cell r="S32">
            <v>1.286839547605823</v>
          </cell>
          <cell r="T32">
            <v>1.3327798510972484</v>
          </cell>
          <cell r="U32">
            <v>1.3488427774285683</v>
          </cell>
          <cell r="V32">
            <v>1.3652460308097489</v>
          </cell>
          <cell r="W32">
            <v>1.3920746954066352</v>
          </cell>
          <cell r="X32">
            <v>1.4026438020701226</v>
          </cell>
          <cell r="Y32">
            <v>1.4219800190458938</v>
          </cell>
          <cell r="Z32">
            <v>1.439968236165176</v>
          </cell>
          <cell r="AA32">
            <v>1.4608250099309692</v>
          </cell>
        </row>
        <row r="34">
          <cell r="C34" t="str">
            <v>Gross Dividends Distributed</v>
          </cell>
          <cell r="E34" t="str">
            <v>$bn</v>
          </cell>
          <cell r="G34">
            <v>0.31629140718578913</v>
          </cell>
          <cell r="H34">
            <v>1.3089398747730545</v>
          </cell>
          <cell r="I34">
            <v>1.2866973930898651</v>
          </cell>
          <cell r="J34">
            <v>1.2951120136668708</v>
          </cell>
          <cell r="K34">
            <v>1.2496990676696806</v>
          </cell>
          <cell r="L34">
            <v>1.2818726015556896</v>
          </cell>
          <cell r="M34">
            <v>1.2489550342368703</v>
          </cell>
          <cell r="N34">
            <v>1.2370610059740412</v>
          </cell>
          <cell r="O34">
            <v>1.245595976980554</v>
          </cell>
          <cell r="P34">
            <v>1.2370834689835997</v>
          </cell>
          <cell r="Q34">
            <v>1.2435485053513342</v>
          </cell>
          <cell r="R34">
            <v>1.2632316197113898</v>
          </cell>
          <cell r="S34">
            <v>1.286839547605823</v>
          </cell>
          <cell r="T34">
            <v>1.3327798510972484</v>
          </cell>
          <cell r="U34">
            <v>1.3488427774285683</v>
          </cell>
          <cell r="V34">
            <v>1.3652460308097489</v>
          </cell>
          <cell r="W34">
            <v>1.3920746954066352</v>
          </cell>
          <cell r="X34">
            <v>1.4026438020701226</v>
          </cell>
          <cell r="Y34">
            <v>1.4219800190458938</v>
          </cell>
          <cell r="Z34">
            <v>1.439968236165176</v>
          </cell>
          <cell r="AA34">
            <v>1.4608250099309692</v>
          </cell>
        </row>
        <row r="36">
          <cell r="C36" t="str">
            <v>BidCo (49.0% Economic Interest in AssetCo)</v>
          </cell>
        </row>
        <row r="38">
          <cell r="C38" t="str">
            <v>Dividends Received</v>
          </cell>
          <cell r="E38" t="str">
            <v>$bn</v>
          </cell>
          <cell r="G38">
            <v>0.15501747207285177</v>
          </cell>
          <cell r="H38">
            <v>0.64145146061292357</v>
          </cell>
          <cell r="I38">
            <v>0.63055477224738443</v>
          </cell>
          <cell r="J38">
            <v>0.63468012781911787</v>
          </cell>
          <cell r="K38">
            <v>0.61243004151416514</v>
          </cell>
          <cell r="L38">
            <v>0.62819739806899022</v>
          </cell>
          <cell r="M38">
            <v>0.61207018478196984</v>
          </cell>
          <cell r="N38">
            <v>0.60624457747336069</v>
          </cell>
          <cell r="O38">
            <v>0.61042925380293434</v>
          </cell>
          <cell r="P38">
            <v>0.60626074163690058</v>
          </cell>
          <cell r="Q38">
            <v>0.60943130471213869</v>
          </cell>
          <cell r="R38">
            <v>0.61907880686126537</v>
          </cell>
          <cell r="S38">
            <v>0.63064955092561825</v>
          </cell>
          <cell r="T38">
            <v>0.6531632448143796</v>
          </cell>
          <cell r="U38">
            <v>0.66103711225002826</v>
          </cell>
          <cell r="V38">
            <v>0.66907783094610773</v>
          </cell>
          <cell r="W38">
            <v>0.68222709487406163</v>
          </cell>
          <cell r="X38">
            <v>0.6874092719629149</v>
          </cell>
          <cell r="Y38">
            <v>0.69688743254949959</v>
          </cell>
          <cell r="Z38">
            <v>0.70570517563445812</v>
          </cell>
          <cell r="AA38">
            <v>0.71592861697710253</v>
          </cell>
        </row>
        <row r="39">
          <cell r="C39" t="str">
            <v>o/w MVC Dividends</v>
          </cell>
          <cell r="E39" t="str">
            <v>$bn</v>
          </cell>
          <cell r="G39">
            <v>0.11626310405463884</v>
          </cell>
          <cell r="H39">
            <v>0.48108859545969268</v>
          </cell>
          <cell r="I39">
            <v>0.47291607918553835</v>
          </cell>
          <cell r="J39">
            <v>0.4760100958643384</v>
          </cell>
          <cell r="K39">
            <v>0.45932253113562382</v>
          </cell>
          <cell r="L39">
            <v>0.47114804855174264</v>
          </cell>
          <cell r="M39">
            <v>0.45905263858647732</v>
          </cell>
          <cell r="N39">
            <v>0.45468343310502052</v>
          </cell>
          <cell r="O39">
            <v>0.45782194035220081</v>
          </cell>
          <cell r="P39">
            <v>0.45469555622767549</v>
          </cell>
          <cell r="Q39">
            <v>0.45707347853410407</v>
          </cell>
          <cell r="R39">
            <v>0.46430910514594897</v>
          </cell>
          <cell r="S39">
            <v>0.47298716319421369</v>
          </cell>
          <cell r="T39">
            <v>0.4898724336107847</v>
          </cell>
          <cell r="U39">
            <v>0.49577783418752119</v>
          </cell>
          <cell r="V39">
            <v>0.50180837320958083</v>
          </cell>
          <cell r="W39">
            <v>0.51167032115554623</v>
          </cell>
          <cell r="X39">
            <v>0.51555695397218615</v>
          </cell>
          <cell r="Y39">
            <v>0.52266557441212469</v>
          </cell>
          <cell r="Z39">
            <v>0.52927888172584359</v>
          </cell>
          <cell r="AA39">
            <v>0.53694646273282687</v>
          </cell>
        </row>
        <row r="40">
          <cell r="C40" t="str">
            <v>o/w Non-MVC Dividends</v>
          </cell>
          <cell r="E40" t="str">
            <v>$bn</v>
          </cell>
          <cell r="G40">
            <v>3.8754368018212942E-2</v>
          </cell>
          <cell r="H40">
            <v>0.16036286515323087</v>
          </cell>
          <cell r="I40">
            <v>0.15763869306184611</v>
          </cell>
          <cell r="J40">
            <v>0.15867003195477941</v>
          </cell>
          <cell r="K40">
            <v>0.15310751037854128</v>
          </cell>
          <cell r="L40">
            <v>0.15704934951724756</v>
          </cell>
          <cell r="M40">
            <v>0.15301754619549246</v>
          </cell>
          <cell r="N40">
            <v>0.15156114436834014</v>
          </cell>
          <cell r="O40">
            <v>0.15260731345073356</v>
          </cell>
          <cell r="P40">
            <v>0.15156518540922514</v>
          </cell>
          <cell r="Q40">
            <v>0.15235782617803464</v>
          </cell>
          <cell r="R40">
            <v>0.15476970171531634</v>
          </cell>
          <cell r="S40">
            <v>0.15766238773140456</v>
          </cell>
          <cell r="T40">
            <v>0.16329081120359493</v>
          </cell>
          <cell r="U40">
            <v>0.16525927806250706</v>
          </cell>
          <cell r="V40">
            <v>0.16726945773652693</v>
          </cell>
          <cell r="W40">
            <v>0.17055677371851544</v>
          </cell>
          <cell r="X40">
            <v>0.17185231799072875</v>
          </cell>
          <cell r="Y40">
            <v>0.17422185813737487</v>
          </cell>
          <cell r="Z40">
            <v>0.17642629390861453</v>
          </cell>
          <cell r="AA40">
            <v>0.17898215424427563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__FDSCACHE__"/>
      <sheetName val="Cover"/>
      <sheetName val="Disclaimer"/>
      <sheetName val="KR_Sensitivity"/>
      <sheetName val="NH Fund_Q"/>
      <sheetName val="NH HoldCo_Q"/>
      <sheetName val="Con HoldCo_Q"/>
      <sheetName val="NH BidCo_Q"/>
      <sheetName val="Sheet3"/>
      <sheetName val="TP_Cal"/>
      <sheetName val="TP_Cal (AssetCo_CF)"/>
      <sheetName val="TP_report"/>
      <sheetName val="NH Valuation"/>
      <sheetName val="Report"/>
      <sheetName val="Report(NHIS 제외)"/>
      <sheetName val="추가분석요청"/>
      <sheetName val="보고서 탭_Q"/>
      <sheetName val="보고서탭_A"/>
      <sheetName val="All-in펀드"/>
      <sheetName val="IM 양식"/>
      <sheetName val="투심"/>
      <sheetName val="투자자2_펀드"/>
      <sheetName val="Sensitivity_NH"/>
      <sheetName val="request"/>
      <sheetName val="request 2"/>
      <sheetName val="Controls Mod"/>
      <sheetName val="Inputs_Series Mod"/>
      <sheetName val="AssetCo_Q Mod"/>
      <sheetName val="BidCo_Q Mod"/>
      <sheetName val="Con BidCo_Q"/>
      <sheetName val="Sharing_Control"/>
      <sheetName val="Sharing_Mechanism"/>
      <sheetName val="Sharing_In"/>
      <sheetName val="Sharing_Out"/>
      <sheetName val="Controls"/>
      <sheetName val="Inputs_Series"/>
      <sheetName val="BidCo_Q"/>
      <sheetName val="AssetCo_Q"/>
      <sheetName val="Summary_Q"/>
      <sheetName val="Summary_A"/>
      <sheetName val="Profile -&gt;"/>
      <sheetName val="Profile_Q"/>
      <sheetName val="Profile_A"/>
      <sheetName val="Inputs -&gt;"/>
      <sheetName val="MUFG Disclaimer"/>
      <sheetName val="Input_NTB"/>
      <sheetName val="Input_Q"/>
      <sheetName val="Flags"/>
      <sheetName val="Financing"/>
      <sheetName val="Cash Flow Q"/>
      <sheetName val="Cash Flow A"/>
      <sheetName val="Outputs"/>
      <sheetName val="Summary"/>
      <sheetName val="Chart_Data"/>
      <sheetName val="Checks"/>
      <sheetName val="XLinkMet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nt sheet"/>
      <sheetName val="Page 2 of 10"/>
      <sheetName val="Page 3 of 10"/>
      <sheetName val="Page 4 to 10"/>
      <sheetName val="Page 5 of 10"/>
      <sheetName val="Page 6 of 10"/>
      <sheetName val="Page 7 of 10"/>
      <sheetName val="Page 8 of 10"/>
      <sheetName val="Page 9 of 10"/>
      <sheetName val="Page 10 of 10"/>
      <sheetName val="Module2"/>
      <sheetName val="Module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gure 1.1"/>
      <sheetName val="Frameworks comparison 2.1 2.2"/>
      <sheetName val="Figures 3.1 3.2"/>
      <sheetName val="Table 3.1"/>
      <sheetName val="3.1 Inflation expectations"/>
      <sheetName val="3.2 Taylor rules"/>
      <sheetName val="3.3 UK Taylor rule"/>
      <sheetName val="Chart 3.4"/>
      <sheetName val="3.5 10 years ahead"/>
      <sheetName val="3.6 M3 growth"/>
      <sheetName val="Box D Red triangle"/>
      <sheetName val="Figure 4.1 UK fiscal fwork"/>
      <sheetName val="Table 4.1"/>
      <sheetName val="Box D table"/>
      <sheetName val="4.1 UK"/>
      <sheetName val="4.3.and 4.4"/>
      <sheetName val="4.5 deficit and interest rate"/>
      <sheetName val="4.6 ten year bonds"/>
      <sheetName val="5.1 share of gdp"/>
      <sheetName val="Sheet1"/>
      <sheetName val="Figure 6.1"/>
      <sheetName val="Table 6.1 Bank Supervisor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>
        <row r="4">
          <cell r="A4">
            <v>35877</v>
          </cell>
          <cell r="D4">
            <v>33091</v>
          </cell>
          <cell r="G4">
            <v>33092</v>
          </cell>
          <cell r="J4">
            <v>33973</v>
          </cell>
          <cell r="M4">
            <v>34096</v>
          </cell>
        </row>
      </sheetData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ncial Ovw"/>
      <sheetName val="Stock Chart"/>
      <sheetName val="DATA"/>
      <sheetName val="Instructions"/>
      <sheetName val="LTM"/>
      <sheetName val="Base Case CM Version"/>
      <sheetName val="BS"/>
      <sheetName val="IS"/>
      <sheetName val="CF"/>
      <sheetName val="Misc Info"/>
      <sheetName val="Blank"/>
      <sheetName val="10Yr IS"/>
      <sheetName val="10Yr BS"/>
      <sheetName val="10Yr CF"/>
      <sheetName val="Addl Info"/>
      <sheetName val="FX"/>
      <sheetName val="0000000"/>
      <sheetName val="IDR Output"/>
      <sheetName val="IDR Scenarios"/>
      <sheetName val="IDR Synergies"/>
      <sheetName val="Financial_Ovw"/>
      <sheetName val="Stock_Chart"/>
      <sheetName val="Base_Case_CM_Version"/>
      <sheetName val="Misc_Info"/>
      <sheetName val="10Yr_IS"/>
      <sheetName val="10Yr_BS"/>
      <sheetName val="10Yr_CF"/>
      <sheetName val="Addl_Info"/>
      <sheetName val="IDR_Output"/>
      <sheetName val="IDR_Scenarios"/>
      <sheetName val="IDR_Synergies"/>
    </sheetNames>
    <sheetDataSet>
      <sheetData sheetId="0"/>
      <sheetData sheetId="1" refreshError="1">
        <row r="5">
          <cell r="B5">
            <v>35993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/>
      <sheetData sheetId="21">
        <row r="5">
          <cell r="B5">
            <v>35993</v>
          </cell>
        </row>
      </sheetData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 09"/>
      <sheetName val="Charts"/>
      <sheetName val="Scenarios"/>
      <sheetName val="Projections"/>
      <sheetName val="Calculation"/>
      <sheetName val="Latest"/>
      <sheetName val="Latest check"/>
      <sheetName val="PSF"/>
      <sheetName val="Nom. Input"/>
      <sheetName val="Profiles"/>
      <sheetName val="Population"/>
      <sheetName val="Social sec &amp; TC"/>
      <sheetName val="Pub.sec.pensions"/>
      <sheetName val="Health"/>
      <sheetName val="Death"/>
      <sheetName val="Education"/>
      <sheetName val="TREND"/>
      <sheetName val="RESULT 1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K99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nt sheet"/>
      <sheetName val="Page 2 of 7"/>
      <sheetName val="Page 3 of 7"/>
      <sheetName val="Page 4 of 7"/>
      <sheetName val="Page 5 of 7"/>
      <sheetName val="Page 6 of 7"/>
      <sheetName val="Page 7 of 7"/>
      <sheetName val="Module2"/>
      <sheetName val="Module1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test RY (-100)"/>
      <sheetName val="check"/>
    </sheetNames>
    <sheetDataSet>
      <sheetData sheetId="0">
        <row r="1">
          <cell r="A1">
            <v>2001</v>
          </cell>
          <cell r="B1">
            <v>0</v>
          </cell>
        </row>
        <row r="2">
          <cell r="A2">
            <v>2002</v>
          </cell>
          <cell r="B2">
            <v>0.61643835616438358</v>
          </cell>
        </row>
        <row r="3">
          <cell r="A3">
            <v>2003</v>
          </cell>
          <cell r="B3">
            <v>3.6027397260273966</v>
          </cell>
        </row>
        <row r="4">
          <cell r="A4">
            <v>2004</v>
          </cell>
          <cell r="B4">
            <v>3.624657534246575</v>
          </cell>
        </row>
        <row r="5">
          <cell r="A5">
            <v>2005</v>
          </cell>
          <cell r="B5">
            <v>3.6095890410958908</v>
          </cell>
        </row>
        <row r="6">
          <cell r="A6">
            <v>2006</v>
          </cell>
          <cell r="B6">
            <v>3.1876712328767125</v>
          </cell>
        </row>
        <row r="7">
          <cell r="A7">
            <v>2007</v>
          </cell>
          <cell r="B7">
            <v>2.5917808219178085</v>
          </cell>
        </row>
        <row r="8">
          <cell r="A8">
            <v>2008</v>
          </cell>
          <cell r="B8">
            <v>2.4512328767123286</v>
          </cell>
        </row>
        <row r="9">
          <cell r="A9">
            <v>2009</v>
          </cell>
          <cell r="B9">
            <v>2.0035616438356163</v>
          </cell>
        </row>
        <row r="10">
          <cell r="A10">
            <v>2010</v>
          </cell>
          <cell r="B10">
            <v>1.6712328767123288</v>
          </cell>
        </row>
        <row r="11">
          <cell r="A11">
            <v>2011</v>
          </cell>
          <cell r="B11">
            <v>1.7698630136986302</v>
          </cell>
        </row>
        <row r="12">
          <cell r="A12">
            <v>2012</v>
          </cell>
          <cell r="B12">
            <v>0.76438356164383559</v>
          </cell>
        </row>
        <row r="13">
          <cell r="A13">
            <v>2013</v>
          </cell>
          <cell r="B13">
            <v>1.2438356164383562</v>
          </cell>
        </row>
        <row r="14">
          <cell r="A14">
            <v>2014</v>
          </cell>
          <cell r="B14">
            <v>0.76438356164383559</v>
          </cell>
        </row>
        <row r="15">
          <cell r="A15">
            <v>2015</v>
          </cell>
          <cell r="B15">
            <v>1.4356164383561643</v>
          </cell>
        </row>
        <row r="16">
          <cell r="A16">
            <v>2016</v>
          </cell>
          <cell r="B16">
            <v>0.76438356164383559</v>
          </cell>
        </row>
        <row r="17">
          <cell r="A17">
            <v>2017</v>
          </cell>
          <cell r="B17">
            <v>0.47945205479452052</v>
          </cell>
        </row>
        <row r="18">
          <cell r="A18">
            <v>2018</v>
          </cell>
          <cell r="B18">
            <v>0</v>
          </cell>
        </row>
        <row r="19">
          <cell r="A19">
            <v>2019</v>
          </cell>
          <cell r="B19">
            <v>3.9178082191780823</v>
          </cell>
        </row>
        <row r="20">
          <cell r="A20">
            <v>2020</v>
          </cell>
          <cell r="B20">
            <v>3.8356164383561646E-2</v>
          </cell>
        </row>
        <row r="21">
          <cell r="A21">
            <v>2021</v>
          </cell>
          <cell r="B21">
            <v>2.5840597758405979</v>
          </cell>
        </row>
        <row r="22">
          <cell r="A22">
            <v>2022</v>
          </cell>
          <cell r="B22">
            <v>2.9278490544180253</v>
          </cell>
        </row>
        <row r="23">
          <cell r="A23">
            <v>2023</v>
          </cell>
          <cell r="B23">
            <v>1.8705403509449379</v>
          </cell>
        </row>
        <row r="24">
          <cell r="A24">
            <v>2024</v>
          </cell>
          <cell r="B24">
            <v>1.8849309514475041</v>
          </cell>
        </row>
        <row r="25">
          <cell r="A25">
            <v>2025</v>
          </cell>
          <cell r="B25">
            <v>1.4328368044985631</v>
          </cell>
        </row>
        <row r="26">
          <cell r="A26">
            <v>2026</v>
          </cell>
          <cell r="B26">
            <v>1.2278394659467025</v>
          </cell>
        </row>
        <row r="27">
          <cell r="A27">
            <v>2027</v>
          </cell>
          <cell r="B27">
            <v>1.8412336820806474</v>
          </cell>
        </row>
        <row r="28">
          <cell r="A28">
            <v>2028</v>
          </cell>
          <cell r="B28">
            <v>2.7124665587929742</v>
          </cell>
        </row>
        <row r="29">
          <cell r="A29">
            <v>2029</v>
          </cell>
          <cell r="B29">
            <v>3.5684518752940031</v>
          </cell>
        </row>
        <row r="30">
          <cell r="A30">
            <v>2030</v>
          </cell>
          <cell r="B30">
            <v>3.4972189985816771</v>
          </cell>
        </row>
      </sheetData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Contents"/>
      <sheetName val="Summary"/>
      <sheetName val="HQBuilding"/>
      <sheetName val="FitOutHQBldg"/>
      <sheetName val="Security"/>
      <sheetName val="AutoMessengerSystem"/>
      <sheetName val="PASystem"/>
      <sheetName val="TelephoneSystem"/>
      <sheetName val="HQSpecialSystems"/>
      <sheetName val="WaterFeatures"/>
      <sheetName val="DealerRoom"/>
      <sheetName val="Services"/>
      <sheetName val="ACtoStairs"/>
      <sheetName val="GoodsDelivery"/>
      <sheetName val="ToiletPods"/>
      <sheetName val="HQBldgExtCladding"/>
      <sheetName val="GlazedSouthWall"/>
      <sheetName val="HQFFandE"/>
      <sheetName val="ConferenceCentre"/>
      <sheetName val="FitOutConfCentre"/>
      <sheetName val="ConfCentreSpecialSystems"/>
      <sheetName val="ConfCentreExtCladding"/>
      <sheetName val="ConfFFandE"/>
      <sheetName val="CarPark"/>
      <sheetName val="StatutoryCharges"/>
      <sheetName val="Drawingscover"/>
      <sheetName val="Drawings"/>
      <sheetName val="GFA HQ Building"/>
      <sheetName val="GFA Conference"/>
      <sheetName val="GeneralSummary"/>
      <sheetName val="ElementalSummary"/>
      <sheetName val="SHOPLIST"/>
      <sheetName val="BQ"/>
      <sheetName val="BQ External"/>
      <sheetName val="Notes"/>
      <sheetName val="Basis"/>
      <sheetName val="TAS"/>
      <sheetName val="Su}}ary"/>
      <sheetName val="Cash2"/>
      <sheetName val="Z"/>
      <sheetName val="Raw Data"/>
      <sheetName val="icmal"/>
      <sheetName val="SubmitCal"/>
      <sheetName val="Penthouse Apartment"/>
      <sheetName val="#REF"/>
      <sheetName val="LABOUR HISTOGRAM"/>
      <sheetName val="StattCo yCharges"/>
      <sheetName val="GFA_HQ_Building"/>
      <sheetName val="GFA_Conference"/>
      <sheetName val="D-623D"/>
      <sheetName val="Graph Data (DO NOT PRINT)"/>
      <sheetName val="1"/>
      <sheetName val="CASHFLOWS"/>
      <sheetName val="Option"/>
      <sheetName val="Chiet tinh dz22"/>
      <sheetName val="Chiet tinh dz35"/>
      <sheetName val="CT Thang Mo"/>
      <sheetName val="_______"/>
      <sheetName val="核算项目余额表"/>
      <sheetName val="Criteria"/>
      <sheetName val="Assumptions"/>
      <sheetName val="@risk rents and incentives"/>
      <sheetName val="Car park lease"/>
      <sheetName val="Net rent analysis"/>
      <sheetName val="Poz-1 "/>
      <sheetName val="차액보증"/>
      <sheetName val="Lab Cum Hist"/>
      <sheetName val="ancillary"/>
      <sheetName val="LEVEL SHEET"/>
      <sheetName val="BOQ"/>
      <sheetName val="Bill No. 2"/>
      <sheetName val="budget summary (2)"/>
      <sheetName val="Budget Analysis Summary"/>
      <sheetName val=""/>
      <sheetName val="改加胶玻璃、室外栏杆"/>
      <sheetName val="FOL - Bar"/>
      <sheetName val="SPT vs PHI"/>
      <sheetName val="Sheet1"/>
      <sheetName val="BQ_External"/>
      <sheetName val="Bill_1"/>
      <sheetName val="Bill_2"/>
      <sheetName val="Bill_3"/>
      <sheetName val="Bill_4"/>
      <sheetName val="Bill_5"/>
      <sheetName val="Bill_6"/>
      <sheetName val="Bill_7"/>
      <sheetName val="Data"/>
      <sheetName val="Tender Summary"/>
      <sheetName val="Insurance Ext"/>
      <sheetName val="Prelims"/>
      <sheetName val="企业表一"/>
      <sheetName val="M-5C"/>
      <sheetName val="M-5A"/>
      <sheetName val="HQ-TO"/>
      <sheetName val="GFA_HQ_Building1"/>
      <sheetName val="Sheet2"/>
      <sheetName val="CT  PL"/>
      <sheetName val="intr stool brkup"/>
      <sheetName val="ConferenceCentre_x0000_옰ʒ䄂ʒ鵠ʐ䄂ʒ閐̐䄂ʒ蕈̐"/>
      <sheetName val="Customize Your Invoice"/>
      <sheetName val="B"/>
      <sheetName val="HVAC BoQ"/>
      <sheetName val="PriceSummary"/>
      <sheetName val="Projet, methodes &amp; couts"/>
      <sheetName val="Macro1"/>
      <sheetName val="Planning"/>
      <sheetName val="TAHRIR"/>
      <sheetName val="Bases"/>
      <sheetName val="Risques majeurs &amp; Frais Ind."/>
      <sheetName val="Bouclage"/>
      <sheetName val="AREG_05"/>
      <sheetName val="COC"/>
      <sheetName val="Body Sheet"/>
      <sheetName val="1.0 Executive Summary"/>
      <sheetName val="ANNEXURE-A"/>
      <sheetName val="ConferenceCentre?옰ʒ䄂ʒ鵠ʐ䄂ʒ閐̐䄂ʒ蕈̐"/>
      <sheetName val="Budget"/>
      <sheetName val="LABOUR_HISTOGRAM"/>
      <sheetName val="JAS"/>
      <sheetName val="2 Div 14 "/>
      <sheetName val="Top sheet"/>
      <sheetName val="Bill 2"/>
      <sheetName val="Bill 1"/>
      <sheetName val="Bill 3"/>
      <sheetName val="Bill 4"/>
      <sheetName val="Bill 5"/>
      <sheetName val="Bill 6"/>
      <sheetName val="Bill 7"/>
      <sheetName val="POWER ASSUMPTIONS"/>
      <sheetName val="List"/>
      <sheetName val="GFA_Conference1"/>
      <sheetName val="BQ_External1"/>
      <sheetName val="Penthouse_Apartment"/>
      <sheetName val="StattCo_yCharges"/>
      <sheetName val="Raw_Data"/>
      <sheetName val="@risk_rents_and_incentives"/>
      <sheetName val="Car_park_lease"/>
      <sheetName val="Net_rent_analysis"/>
      <sheetName val="Poz-1_"/>
      <sheetName val="Chiet_tinh_dz22"/>
      <sheetName val="Chiet_tinh_dz35"/>
      <sheetName val="Lab_Cum_Hist"/>
      <sheetName val="Graph_Data_(DO_NOT_PRINT)"/>
      <sheetName val="Projet,_methodes_&amp;_couts"/>
      <sheetName val="Risques_majeurs_&amp;_Frais_Ind_"/>
      <sheetName val="CT_Thang_Mo"/>
      <sheetName val="Bill_No__2"/>
      <sheetName val="SPT_vs_PHI"/>
      <sheetName val="budget_summary_(2)"/>
      <sheetName val="Budget_Analysis_Summary"/>
      <sheetName val="CT__PL"/>
      <sheetName val="LEVEL_SHEET"/>
      <sheetName val="FOL_-_Bar"/>
      <sheetName val="Currencies"/>
      <sheetName val="Ap A"/>
      <sheetName val="Geneí¬_x0008_i_x0000__x0000__x0014__x0000_0."/>
      <sheetName val="70_x0000_,/0_x0000_s«_x0008_i_x0000_Æø_x0003_í¬_x0008_i_x0000_"/>
      <sheetName val="Rate analysis"/>
      <sheetName val="concrete"/>
      <sheetName val="beam-reinft-IIInd floor"/>
      <sheetName val="beam-reinft-machine rm"/>
      <sheetName val="girder"/>
      <sheetName val="Rocker"/>
      <sheetName val="98Price"/>
      <sheetName val="LABOUR_HISTOGRAM1"/>
      <sheetName val="Tender_Summary"/>
      <sheetName val="Insurance_Ext"/>
      <sheetName val="Customize_Your_Invoice"/>
      <sheetName val="HVAC_BoQ"/>
      <sheetName val="Dubai golf"/>
      <sheetName val="기계내역서"/>
      <sheetName val="POWER"/>
      <sheetName val="MTP"/>
      <sheetName val="Inputs"/>
      <sheetName val="GFA_HQ_Building2"/>
      <sheetName val="GFA_Conference2"/>
      <sheetName val="BQ_External2"/>
      <sheetName val="Penthouse_Apartment1"/>
      <sheetName val="StattCo_yCharges1"/>
      <sheetName val="Raw_Data1"/>
      <sheetName val="Bill_No__21"/>
      <sheetName val="Graph_Data_(DO_NOT_PRINT)1"/>
      <sheetName val="Chiet_tinh_dz221"/>
      <sheetName val="Chiet_tinh_dz351"/>
      <sheetName val="CT_Thang_Mo1"/>
      <sheetName val="@risk_rents_and_incentives1"/>
      <sheetName val="Car_park_lease1"/>
      <sheetName val="Net_rent_analysis1"/>
      <sheetName val="Poz-1_1"/>
      <sheetName val="Lab_Cum_Hist1"/>
      <sheetName val="FOL_-_Bar1"/>
      <sheetName val="LEVEL_SHEET1"/>
      <sheetName val="SPT_vs_PHI1"/>
      <sheetName val="budget_summary_(2)1"/>
      <sheetName val="Budget_Analysis_Summary1"/>
      <sheetName val="Projet,_methodes_&amp;_couts1"/>
      <sheetName val="Risques_majeurs_&amp;_Frais_Ind_1"/>
      <sheetName val="CT__PL1"/>
      <sheetName val="Rate_analysis"/>
      <sheetName val="intr_stool_brkup"/>
      <sheetName val="Top_sheet"/>
      <sheetName val="Body_Sheet"/>
      <sheetName val="1_0_Executive_Summary"/>
      <sheetName val="SHOPLIST.xls"/>
      <sheetName val="Sheet3"/>
      <sheetName val="Softscape Buildup"/>
      <sheetName val="Mat'l Rate"/>
      <sheetName val="DATAS"/>
      <sheetName val="ACT_SPS"/>
      <sheetName val="SPSF"/>
      <sheetName val="Invoice Summary"/>
      <sheetName val="SAP"/>
      <sheetName val="PROJECT BRIEF"/>
      <sheetName val="Wall"/>
      <sheetName val="C (3)"/>
      <sheetName val="GFA_HQ_Building3"/>
      <sheetName val="GFA_Conference3"/>
      <sheetName val="StattCo_yCharges2"/>
      <sheetName val="BQ_External3"/>
      <sheetName val="Penthouse_Apartment2"/>
      <sheetName val="LABOUR_HISTOGRAM3"/>
      <sheetName val="Chiet_tinh_dz222"/>
      <sheetName val="Chiet_tinh_dz352"/>
      <sheetName val="CT_Thang_Mo2"/>
      <sheetName val="Raw_Data2"/>
      <sheetName val="@risk_rents_and_incentives2"/>
      <sheetName val="Car_park_lease2"/>
      <sheetName val="Net_rent_analysis2"/>
      <sheetName val="Poz-1_2"/>
      <sheetName val="Lab_Cum_Hist2"/>
      <sheetName val="Graph_Data_(DO_NOT_PRINT)2"/>
      <sheetName val="LEVEL_SHEET2"/>
      <sheetName val="Bill_No__22"/>
      <sheetName val="Tender_Summary2"/>
      <sheetName val="Insurance_Ext2"/>
      <sheetName val="FOL_-_Bar2"/>
      <sheetName val="SPT_vs_PHI2"/>
      <sheetName val="Customize_Your_Invoice2"/>
      <sheetName val="HVAC_BoQ2"/>
      <sheetName val="Body_Sheet1"/>
      <sheetName val="1_0_Executive_Summary1"/>
      <sheetName val="Top_sheet1"/>
      <sheetName val="intr_stool_brkup1"/>
      <sheetName val="Rate_analysis1"/>
      <sheetName val="LABOUR_HISTOGRAM2"/>
      <sheetName val="Tender_Summary1"/>
      <sheetName val="Insurance_Ext1"/>
      <sheetName val="Customize_Your_Invoice1"/>
      <sheetName val="HVAC_BoQ1"/>
      <sheetName val="GFA_HQ_Building4"/>
      <sheetName val="GFA_Conference4"/>
      <sheetName val="StattCo_yCharges3"/>
      <sheetName val="BQ_External4"/>
      <sheetName val="Penthouse_Apartment3"/>
      <sheetName val="LABOUR_HISTOGRAM4"/>
      <sheetName val="Chiet_tinh_dz223"/>
      <sheetName val="Chiet_tinh_dz353"/>
      <sheetName val="CT_Thang_Mo3"/>
      <sheetName val="Raw_Data3"/>
      <sheetName val="@risk_rents_and_incentives3"/>
      <sheetName val="Car_park_lease3"/>
      <sheetName val="Net_rent_analysis3"/>
      <sheetName val="Poz-1_3"/>
      <sheetName val="Lab_Cum_Hist3"/>
      <sheetName val="Graph_Data_(DO_NOT_PRINT)3"/>
      <sheetName val="LEVEL_SHEET3"/>
      <sheetName val="Bill_No__23"/>
      <sheetName val="Tender_Summary3"/>
      <sheetName val="Insurance_Ext3"/>
      <sheetName val="FOL_-_Bar3"/>
      <sheetName val="SPT_vs_PHI3"/>
      <sheetName val="Customize_Your_Invoice3"/>
      <sheetName val="HVAC_BoQ3"/>
      <sheetName val="budget_summary_(2)2"/>
      <sheetName val="Budget_Analysis_Summary2"/>
      <sheetName val="Body_Sheet2"/>
      <sheetName val="1_0_Executive_Summary2"/>
      <sheetName val="Projet,_methodes_&amp;_couts2"/>
      <sheetName val="Risques_majeurs_&amp;_Frais_Ind_2"/>
      <sheetName val="CT__PL2"/>
      <sheetName val="Top_sheet2"/>
      <sheetName val="intr_stool_brkup2"/>
      <sheetName val="Rate_analysis2"/>
      <sheetName val="GFA_HQ_Building5"/>
      <sheetName val="GFA_Conference5"/>
      <sheetName val="StattCo_yCharges4"/>
      <sheetName val="BQ_External5"/>
      <sheetName val="Penthouse_Apartment4"/>
      <sheetName val="LABOUR_HISTOGRAM5"/>
      <sheetName val="Chiet_tinh_dz224"/>
      <sheetName val="Chiet_tinh_dz354"/>
      <sheetName val="CT_Thang_Mo4"/>
      <sheetName val="Raw_Data4"/>
      <sheetName val="@risk_rents_and_incentives4"/>
      <sheetName val="Car_park_lease4"/>
      <sheetName val="Net_rent_analysis4"/>
      <sheetName val="Poz-1_4"/>
      <sheetName val="Lab_Cum_Hist4"/>
      <sheetName val="Graph_Data_(DO_NOT_PRINT)4"/>
      <sheetName val="LEVEL_SHEET4"/>
      <sheetName val="Bill_No__24"/>
      <sheetName val="Tender_Summary4"/>
      <sheetName val="Insurance_Ext4"/>
      <sheetName val="FOL_-_Bar4"/>
      <sheetName val="SPT_vs_PHI4"/>
      <sheetName val="Customize_Your_Invoice4"/>
      <sheetName val="HVAC_BoQ4"/>
      <sheetName val="budget_summary_(2)3"/>
      <sheetName val="Budget_Analysis_Summary3"/>
      <sheetName val="Body_Sheet3"/>
      <sheetName val="1_0_Executive_Summary3"/>
      <sheetName val="Projet,_methodes_&amp;_couts3"/>
      <sheetName val="Risques_majeurs_&amp;_Frais_Ind_3"/>
      <sheetName val="CT__PL3"/>
      <sheetName val="Top_sheet3"/>
      <sheetName val="intr_stool_brkup3"/>
      <sheetName val="Rate_analysis3"/>
      <sheetName val="sal"/>
      <sheetName val="WITHOUT C&amp;I PROFIT (3)"/>
      <sheetName val="Geneí¬_x0008_i"/>
      <sheetName val="70"/>
      <sheetName val="공종별_집계금액"/>
      <sheetName val="CODE"/>
      <sheetName val="Civil Boq"/>
      <sheetName val="HIRED LABOUR CODE"/>
      <sheetName val="PA- Consutant "/>
      <sheetName val="Design"/>
      <sheetName val="upa"/>
      <sheetName val="foot-slab reinft"/>
      <sheetName val="Materials Cost(PCC)"/>
      <sheetName val="India F&amp;S Template"/>
      <sheetName val="Annex"/>
      <sheetName val="factors"/>
      <sheetName val="P4-B"/>
      <sheetName val="Break_Up"/>
      <sheetName val="RESULT"/>
      <sheetName val="IO LIST"/>
      <sheetName val="Formulas"/>
      <sheetName val="Material "/>
      <sheetName val="Quote Sheet"/>
      <sheetName val="GFA_HQ_Building6"/>
      <sheetName val="마산월령동골조물량변경"/>
      <sheetName val="BILL COV"/>
      <sheetName val="Bill_21"/>
      <sheetName val="2_Div_14_"/>
      <sheetName val="Ap_A"/>
      <sheetName val="SHOPLIST_xls"/>
      <sheetName val="Geneí¬i0_"/>
      <sheetName val="70,/0s«iÆøí¬i"/>
      <sheetName val="Invoice_Summary"/>
      <sheetName val="PROJECT_BRIEF"/>
      <sheetName val="Ra  stair"/>
      <sheetName val="Activity List"/>
      <sheetName val="ABSTRACT"/>
      <sheetName val="DETAILED  BOQ"/>
      <sheetName val="M-Book for Conc"/>
      <sheetName val="M-Book for FW"/>
      <sheetName val="Vehicles"/>
      <sheetName val="MOS"/>
      <sheetName val="Bill_11"/>
      <sheetName val="Bill_31"/>
      <sheetName val="Bill_41"/>
      <sheetName val="Bill_51"/>
      <sheetName val="Bill_61"/>
      <sheetName val="Bill_71"/>
      <sheetName val="PROJECT_BRIEF1"/>
      <sheetName val="Bill_22"/>
      <sheetName val="C_(3)1"/>
      <sheetName val="Ap_A1"/>
      <sheetName val="2_Div_14_1"/>
      <sheetName val="Dubai_golf"/>
      <sheetName val="beam-reinft-IIInd_floor"/>
      <sheetName val="POWER_ASSUMPTIONS"/>
      <sheetName val="beam-reinft-machine_rm"/>
      <sheetName val="C_(3)"/>
      <sheetName val="CERTIFICATE"/>
      <sheetName val="250mm"/>
      <sheetName val="200mm"/>
      <sheetName val="160mm"/>
      <sheetName val="FITTINGS"/>
      <sheetName val="VALVE CHAMBERS"/>
      <sheetName val="Fire Hydrants"/>
      <sheetName val="B.GATE VALVE"/>
      <sheetName val="Sub G1 Fire"/>
      <sheetName val="Sub G12 Fire"/>
      <sheetName val="Day work"/>
      <sheetName val="Data_Summary"/>
      <sheetName val="INSTR"/>
      <sheetName val="Div. 02"/>
      <sheetName val="Div. 03"/>
      <sheetName val="Div. 04"/>
      <sheetName val="Div. 05"/>
      <sheetName val="Div. 06"/>
      <sheetName val="Div. 07"/>
      <sheetName val="Div. 08"/>
      <sheetName val="Div. 09"/>
      <sheetName val="Div. 10"/>
      <sheetName val="Div. 11"/>
      <sheetName val="Div. 12"/>
      <sheetName val="Div.13"/>
      <sheetName val="EXTERNAL WORKS"/>
      <sheetName val="PARAMETER"/>
      <sheetName val="PRODUCTIVITY RATE"/>
      <sheetName val="U.R.A - MASONRY"/>
      <sheetName val="U.R.A - PLASTERING"/>
      <sheetName val="U.R.A - TILING"/>
      <sheetName val="U.R.A - GRANITE"/>
      <sheetName val="V.C 2 - EARTHWORK"/>
      <sheetName val="V.C 9 - CERAMIC"/>
      <sheetName val="V.C 9 - FINISHES"/>
      <sheetName val="Toolbox"/>
      <sheetName val="GFA_HQ_Building8"/>
      <sheetName val="GFA_Conference7"/>
      <sheetName val="BQ_External7"/>
      <sheetName val="Graph_Data_(DO_NOT_PRINT)6"/>
      <sheetName val="Penthouse_Apartment6"/>
      <sheetName val="Chiet_tinh_dz226"/>
      <sheetName val="Chiet_tinh_dz356"/>
      <sheetName val="StattCo_yCharges6"/>
      <sheetName val="Raw_Data6"/>
      <sheetName val="LABOUR_HISTOGRAM7"/>
      <sheetName val="@risk_rents_and_incentives6"/>
      <sheetName val="Car_park_lease6"/>
      <sheetName val="Net_rent_analysis6"/>
      <sheetName val="Poz-1_6"/>
      <sheetName val="CT_Thang_Mo6"/>
      <sheetName val="Lab_Cum_Hist6"/>
      <sheetName val="LEVEL_SHEET6"/>
      <sheetName val="Bill_No__26"/>
      <sheetName val="Tender_Summary6"/>
      <sheetName val="Insurance_Ext6"/>
      <sheetName val="FOL_-_Bar6"/>
      <sheetName val="SPT_vs_PHI6"/>
      <sheetName val="Customize_Your_Invoice6"/>
      <sheetName val="HVAC_BoQ6"/>
      <sheetName val="budget_summary_(2)5"/>
      <sheetName val="Budget_Analysis_Summary5"/>
      <sheetName val="Body_Sheet5"/>
      <sheetName val="1_0_Executive_Summary5"/>
      <sheetName val="Projet,_methodes_&amp;_couts5"/>
      <sheetName val="Risques_majeurs_&amp;_Frais_Ind_5"/>
      <sheetName val="Top_sheet5"/>
      <sheetName val="CT__PL5"/>
      <sheetName val="intr_stool_brkup5"/>
      <sheetName val="Rate_analysis5"/>
      <sheetName val="Dubai_golf1"/>
      <sheetName val="SHOPLIST_xls1"/>
      <sheetName val="Bill_12"/>
      <sheetName val="Bill_32"/>
      <sheetName val="Bill_42"/>
      <sheetName val="Bill_52"/>
      <sheetName val="Bill_62"/>
      <sheetName val="Bill_72"/>
      <sheetName val="beam-reinft-IIInd_floor1"/>
      <sheetName val="Invoice_Summary1"/>
      <sheetName val="POWER_ASSUMPTIONS1"/>
      <sheetName val="beam-reinft-machine_rm1"/>
      <sheetName val="Geneí¬i"/>
      <sheetName val="GFA_HQ_Building7"/>
      <sheetName val="GFA_Conference6"/>
      <sheetName val="BQ_External6"/>
      <sheetName val="StattCo_yCharges5"/>
      <sheetName val="Penthouse_Apartment5"/>
      <sheetName val="LABOUR_HISTOGRAM6"/>
      <sheetName val="Graph_Data_(DO_NOT_PRINT)5"/>
      <sheetName val="Projet,_methodes_&amp;_couts4"/>
      <sheetName val="Risques_majeurs_&amp;_Frais_Ind_4"/>
      <sheetName val="Chiet_tinh_dz225"/>
      <sheetName val="Chiet_tinh_dz355"/>
      <sheetName val="Raw_Data5"/>
      <sheetName val="@risk_rents_and_incentives5"/>
      <sheetName val="Car_park_lease5"/>
      <sheetName val="Net_rent_analysis5"/>
      <sheetName val="Poz-1_5"/>
      <sheetName val="CT_Thang_Mo5"/>
      <sheetName val="Lab_Cum_Hist5"/>
      <sheetName val="Bill_No__25"/>
      <sheetName val="CT__PL4"/>
      <sheetName val="budget_summary_(2)4"/>
      <sheetName val="Budget_Analysis_Summary4"/>
      <sheetName val="Customize_Your_Invoice5"/>
      <sheetName val="HVAC_BoQ5"/>
      <sheetName val="FOL_-_Bar5"/>
      <sheetName val="LEVEL_SHEET5"/>
      <sheetName val="SPT_vs_PHI5"/>
      <sheetName val="Body_Sheet4"/>
      <sheetName val="1_0_Executive_Summary4"/>
      <sheetName val="intr_stool_brkup4"/>
      <sheetName val="Tender_Summary5"/>
      <sheetName val="Insurance_Ext5"/>
      <sheetName val="Top_sheet4"/>
      <sheetName val="Rate_analysis4"/>
      <sheetName val="Eq. Mobilization"/>
      <sheetName val="w't table"/>
      <sheetName val="cp-e1"/>
      <sheetName val="B185-B-2"/>
      <sheetName val="B185-B-3"/>
      <sheetName val="B185-B-4"/>
      <sheetName val="B185-B-5"/>
      <sheetName val="B185-B-6"/>
      <sheetName val="B185-B-7"/>
      <sheetName val="B185-B-8"/>
      <sheetName val="B185-B-9.1"/>
      <sheetName val="B185-B-9.2"/>
      <sheetName val="PROJECT_BRIEF2"/>
      <sheetName val="Bill_23"/>
      <sheetName val="C_(3)2"/>
      <sheetName val="Ap_A2"/>
      <sheetName val="2_Div_14_2"/>
      <sheetName val="Civil_Boq"/>
      <sheetName val="WITHOUT_C&amp;I_PROFIT_(3)"/>
      <sheetName val="Activity_List"/>
      <sheetName val="Softscape_Buildup"/>
      <sheetName val="Mat'l_Rate"/>
      <sheetName val="Ap_A3"/>
      <sheetName val="2_Div_14_3"/>
      <sheetName val="SHOPLIST_xls2"/>
      <sheetName val="PROJECT_BRIEF3"/>
      <sheetName val="Bill_24"/>
      <sheetName val="C_(3)3"/>
      <sheetName val="Bill_13"/>
      <sheetName val="Bill_33"/>
      <sheetName val="Bill_43"/>
      <sheetName val="Bill_53"/>
      <sheetName val="Bill_63"/>
      <sheetName val="Bill_73"/>
      <sheetName val="Dubai_golf2"/>
      <sheetName val="beam-reinft-IIInd_floor2"/>
      <sheetName val="Invoice_Summary2"/>
      <sheetName val="POWER_ASSUMPTIONS2"/>
      <sheetName val="beam-reinft-machine_rm2"/>
      <sheetName val="Civil_Boq1"/>
      <sheetName val="WITHOUT_C&amp;I_PROFIT_(3)1"/>
      <sheetName val="Activity_List1"/>
      <sheetName val="Softscape_Buildup1"/>
      <sheetName val="Mat'l_Rate1"/>
      <sheetName val="CHART OF ACCOUNTS"/>
      <sheetName val="DETAILED__BOQ"/>
      <sheetName val="M-Book_for_Conc"/>
      <sheetName val="M-Book_for_FW"/>
      <sheetName val="HIRED_LABOUR_CODE"/>
      <sheetName val="PA-_Consutant_"/>
      <sheetName val="foot-slab_reinft"/>
      <sheetName val="bill nb2-Plumbing &amp; Drainag"/>
      <sheetName val="Pl &amp; Dr B"/>
      <sheetName val="Pl &amp; Dr G"/>
      <sheetName val="Pl &amp; Dr M"/>
      <sheetName val="Pl &amp; Dr 1"/>
      <sheetName val="Pl &amp; Dr 2"/>
      <sheetName val="Pl &amp; Dr 3"/>
      <sheetName val="Pl &amp; Dr 4"/>
      <sheetName val="Pl &amp; Dr 5"/>
      <sheetName val="Pl &amp; Dr 6"/>
      <sheetName val="Pl &amp; Dr 7"/>
      <sheetName val="Pl &amp; Dr 8"/>
      <sheetName val="Pl &amp; Dr R"/>
      <sheetName val="FF B"/>
      <sheetName val="FF G"/>
      <sheetName val="FF M"/>
      <sheetName val="FF 1"/>
      <sheetName val="FF 2 "/>
      <sheetName val="FF 3"/>
      <sheetName val="FF 4"/>
      <sheetName val="FF 5"/>
      <sheetName val="FF 6 "/>
      <sheetName val="FF 7"/>
      <sheetName val="FF 8"/>
      <sheetName val="FF R"/>
      <sheetName val="bill nb3-FF"/>
      <sheetName val="HVAC B"/>
      <sheetName val="HVAC G"/>
      <sheetName val="HVAC M"/>
      <sheetName val="HVAC 1"/>
      <sheetName val="HVAC 2"/>
      <sheetName val="HVAC 3"/>
      <sheetName val="HVAC 4"/>
      <sheetName val="HVAC 5"/>
      <sheetName val="HVAC 6"/>
      <sheetName val="HVAC 7"/>
      <sheetName val="HVAC 8"/>
      <sheetName val="HVAC R"/>
      <sheetName val="bill nb4-HVAC"/>
      <sheetName val="Pre"/>
      <sheetName val="SC B"/>
      <sheetName val="SC G"/>
      <sheetName val="SC M"/>
      <sheetName val="SC 1"/>
      <sheetName val="SC 2"/>
      <sheetName val="SC 3"/>
      <sheetName val="SC 4"/>
      <sheetName val="SC 5"/>
      <sheetName val="SC 6"/>
      <sheetName val="SC 7"/>
      <sheetName val="SC 8"/>
      <sheetName val="SC R"/>
      <sheetName val="6-SC"/>
      <sheetName val="AV B"/>
      <sheetName val="AV G"/>
      <sheetName val="AV M"/>
      <sheetName val="AV 1"/>
      <sheetName val="AV 2"/>
      <sheetName val="AV 3"/>
      <sheetName val="AV 4"/>
      <sheetName val="AV 5"/>
      <sheetName val="AV 6"/>
      <sheetName val="AV 7"/>
      <sheetName val="AV 8"/>
      <sheetName val="7-AV"/>
      <sheetName val="EL B"/>
      <sheetName val="ELG"/>
      <sheetName val="EL M"/>
      <sheetName val="EL 1"/>
      <sheetName val="EL 2"/>
      <sheetName val="EL 3"/>
      <sheetName val="EL 4"/>
      <sheetName val="EL 5"/>
      <sheetName val="EL 6"/>
      <sheetName val="EL 7"/>
      <sheetName val="EL 8"/>
      <sheetName val="EL R"/>
      <sheetName val="EL TR"/>
      <sheetName val="8- EL"/>
      <sheetName val="FA B"/>
      <sheetName val="FA G"/>
      <sheetName val="FA M"/>
      <sheetName val="FA 1"/>
      <sheetName val="FA 2"/>
      <sheetName val="FA 3"/>
      <sheetName val="FA 4"/>
      <sheetName val="FA 5"/>
      <sheetName val="FA 6"/>
      <sheetName val="FA 7"/>
      <sheetName val="FA 8"/>
      <sheetName val="FA R"/>
      <sheetName val="9- FA"/>
      <sheetName val="RA-markate"/>
      <sheetName val="BOQ_Direct_selling cost"/>
      <sheetName val="갑지"/>
      <sheetName val="GFA_HQ_Building9"/>
      <sheetName val="GFA_Conference8"/>
      <sheetName val="StattCo_yCharges7"/>
      <sheetName val="BQ_External8"/>
      <sheetName val="Penthouse_Apartment7"/>
      <sheetName val="LABOUR_HISTOGRAM8"/>
      <sheetName val="Chiet_tinh_dz227"/>
      <sheetName val="Chiet_tinh_dz357"/>
      <sheetName val="CT_Thang_Mo7"/>
      <sheetName val="Raw_Data7"/>
      <sheetName val="@risk_rents_and_incentives7"/>
      <sheetName val="Car_park_lease7"/>
      <sheetName val="Net_rent_analysis7"/>
      <sheetName val="Poz-1_7"/>
      <sheetName val="Lab_Cum_Hist7"/>
      <sheetName val="Graph_Data_(DO_NOT_PRINT)7"/>
      <sheetName val="LEVEL_SHEET7"/>
      <sheetName val="SPT_vs_PHI7"/>
      <sheetName val="Bill_No__27"/>
      <sheetName val="Tender_Summary7"/>
      <sheetName val="Insurance_Ext7"/>
      <sheetName val="FOL_-_Bar7"/>
      <sheetName val="Customize_Your_Invoice7"/>
      <sheetName val="HVAC_BoQ7"/>
      <sheetName val="budget_summary_(2)6"/>
      <sheetName val="Budget_Analysis_Summary6"/>
      <sheetName val="Projet,_methodes_&amp;_couts6"/>
      <sheetName val="Risques_majeurs_&amp;_Frais_Ind_6"/>
      <sheetName val="Body_Sheet6"/>
      <sheetName val="1_0_Executive_Summary6"/>
      <sheetName val="Top_sheet6"/>
      <sheetName val="Rate_analysis6"/>
      <sheetName val="intr_stool_brkup6"/>
      <sheetName val="CT__PL6"/>
      <sheetName val="Ap_A4"/>
      <sheetName val="2_Div_14_4"/>
      <sheetName val="SHOPLIST_xls3"/>
      <sheetName val="PROJECT_BRIEF4"/>
      <sheetName val="Bill_25"/>
      <sheetName val="C_(3)4"/>
      <sheetName val="Bill_14"/>
      <sheetName val="Bill_34"/>
      <sheetName val="Bill_44"/>
      <sheetName val="Bill_54"/>
      <sheetName val="Bill_64"/>
      <sheetName val="Bill_74"/>
      <sheetName val="Dubai_golf3"/>
      <sheetName val="beam-reinft-IIInd_floor3"/>
      <sheetName val="Invoice_Summary3"/>
      <sheetName val="POWER_ASSUMPTIONS3"/>
      <sheetName val="beam-reinft-machine_rm3"/>
      <sheetName val="Civil_Boq2"/>
      <sheetName val="WITHOUT_C&amp;I_PROFIT_(3)2"/>
      <sheetName val="Activity_List2"/>
      <sheetName val="Softscape_Buildup2"/>
      <sheetName val="Mat'l_Rate2"/>
      <sheetName val="BILL_COV"/>
      <sheetName val="Ra__stair"/>
      <sheetName val="Dropdown"/>
      <sheetName val="Elemental Buildup"/>
      <sheetName val="15-MECH"/>
      <sheetName val="Working for RCC"/>
      <sheetName val="GFA_HQ_Building10"/>
      <sheetName val="GFA_Conference9"/>
      <sheetName val="StattCo_yCharges8"/>
      <sheetName val="BQ_External9"/>
      <sheetName val="Penthouse_Apartment8"/>
      <sheetName val="LABOUR_HISTOGRAM9"/>
      <sheetName val="Chiet_tinh_dz228"/>
      <sheetName val="Chiet_tinh_dz358"/>
      <sheetName val="CT_Thang_Mo8"/>
      <sheetName val="Raw_Data8"/>
      <sheetName val="@risk_rents_and_incentives8"/>
      <sheetName val="Car_park_lease8"/>
      <sheetName val="Net_rent_analysis8"/>
      <sheetName val="Poz-1_8"/>
      <sheetName val="Lab_Cum_Hist8"/>
      <sheetName val="Graph_Data_(DO_NOT_PRINT)8"/>
      <sheetName val="LEVEL_SHEET8"/>
      <sheetName val="SPT_vs_PHI8"/>
      <sheetName val="Bill_No__28"/>
      <sheetName val="Tender_Summary8"/>
      <sheetName val="Insurance_Ext8"/>
      <sheetName val="FOL_-_Bar8"/>
      <sheetName val="Customize_Your_Invoice8"/>
      <sheetName val="HVAC_BoQ8"/>
      <sheetName val="budget_summary_(2)7"/>
      <sheetName val="Budget_Analysis_Summary7"/>
      <sheetName val="Projet,_methodes_&amp;_couts7"/>
      <sheetName val="Risques_majeurs_&amp;_Frais_Ind_7"/>
      <sheetName val="Body_Sheet7"/>
      <sheetName val="1_0_Executive_Summary7"/>
      <sheetName val="Top_sheet7"/>
      <sheetName val="Rate_analysis7"/>
      <sheetName val="intr_stool_brkup7"/>
      <sheetName val="CT__PL7"/>
      <sheetName val="Ap_A5"/>
      <sheetName val="2_Div_14_5"/>
      <sheetName val="SHOPLIST_xls4"/>
      <sheetName val="PROJECT_BRIEF5"/>
      <sheetName val="Bill_26"/>
      <sheetName val="C_(3)5"/>
      <sheetName val="Bill_15"/>
      <sheetName val="Bill_35"/>
      <sheetName val="Bill_45"/>
      <sheetName val="Bill_55"/>
      <sheetName val="Bill_65"/>
      <sheetName val="Bill_75"/>
      <sheetName val="Dubai_golf4"/>
      <sheetName val="beam-reinft-IIInd_floor4"/>
      <sheetName val="Invoice_Summary4"/>
      <sheetName val="POWER_ASSUMPTIONS4"/>
      <sheetName val="beam-reinft-machine_rm4"/>
      <sheetName val="Civil_Boq3"/>
      <sheetName val="WITHOUT_C&amp;I_PROFIT_(3)3"/>
      <sheetName val="Activity_List3"/>
      <sheetName val="Softscape_Buildup3"/>
      <sheetName val="Mat'l_Rate3"/>
      <sheetName val="HIRED_LABOUR_CODE1"/>
      <sheetName val="PA-_Consutant_1"/>
      <sheetName val="foot-slab_reinft1"/>
      <sheetName val="DETAILED__BOQ1"/>
      <sheetName val="M-Book_for_Conc1"/>
      <sheetName val="M-Book_for_FW1"/>
      <sheetName val="BILL_COV1"/>
      <sheetName val="Ra__stair1"/>
      <sheetName val="COLUMN"/>
      <sheetName val="집계표(OPTION)"/>
      <sheetName val="Day_work"/>
      <sheetName val="VALVE_CHAMBERS"/>
      <sheetName val="Fire_Hydrants"/>
      <sheetName val="B_GATE_VALVE"/>
      <sheetName val="Sub_G1_Fire"/>
      <sheetName val="Sub_G12_Fire"/>
      <sheetName val="VALVE_CHAMBERS1"/>
      <sheetName val="Fire_Hydrants1"/>
      <sheetName val="B_GATE_VALVE1"/>
      <sheetName val="Sub_G1_Fire1"/>
      <sheetName val="Sub_G12_Fire1"/>
      <sheetName val="DETAILED__BOQ2"/>
      <sheetName val="M-Book_for_Conc2"/>
      <sheetName val="M-Book_for_FW2"/>
      <sheetName val="HIRED_LABOUR_CODE2"/>
      <sheetName val="PA-_Consutant_2"/>
      <sheetName val="foot-slab_reinft2"/>
      <sheetName val="房屋及建筑物"/>
      <sheetName val="XL4Poppy"/>
      <sheetName val="E-Bill No.6 A-O"/>
      <sheetName val="Material List "/>
      <sheetName val="77S(O)"/>
      <sheetName val="PointNo.5"/>
      <sheetName val="11-hsd"/>
      <sheetName val="13-septic"/>
      <sheetName val="7-ug"/>
      <sheetName val="2-utility"/>
      <sheetName val="18-misc"/>
      <sheetName val="5-pipe"/>
      <sheetName val="PMWeb data"/>
      <sheetName val="Gra¦_x0004_)_x0000__x0000__x0000_VW_x0000__x0000__x0000__x0000__x0000__x0000__x0000__x0000__x0000_ U"/>
      <sheetName val="/VW_x0000_VU_x0000_)_x0000__x0000__x0000_)_x0000__x0000__x0000__x0001__x0000__x0000__x0000_tÏØ0 _x0008__x0000__x0000_ _x0008_"/>
      <sheetName val="B03"/>
      <sheetName val="B09.1"/>
      <sheetName val="GFA_HQ_Building11"/>
      <sheetName val="GFA_Conference10"/>
      <sheetName val="StattCo_yCharges9"/>
      <sheetName val="BQ_External10"/>
      <sheetName val="Penthouse_Apartment9"/>
      <sheetName val="LABOUR_HISTOGRAM10"/>
      <sheetName val="Chiet_tinh_dz229"/>
      <sheetName val="Chiet_tinh_dz359"/>
      <sheetName val="CT_Thang_Mo9"/>
      <sheetName val="Raw_Data9"/>
      <sheetName val="@risk_rents_and_incentives9"/>
      <sheetName val="Car_park_lease9"/>
      <sheetName val="Net_rent_analysis9"/>
      <sheetName val="Poz-1_9"/>
      <sheetName val="Lab_Cum_Hist9"/>
      <sheetName val="Graph_Data_(DO_NOT_PRINT)9"/>
      <sheetName val="LEVEL_SHEET9"/>
      <sheetName val="SPT_vs_PHI9"/>
      <sheetName val="Bill_No__29"/>
      <sheetName val="Tender_Summary9"/>
      <sheetName val="Insurance_Ext9"/>
      <sheetName val="FOL_-_Bar9"/>
      <sheetName val="Customize_Your_Invoice9"/>
      <sheetName val="HVAC_BoQ9"/>
      <sheetName val="budget_summary_(2)8"/>
      <sheetName val="Budget_Analysis_Summary8"/>
      <sheetName val="Projet,_methodes_&amp;_couts8"/>
      <sheetName val="Risques_majeurs_&amp;_Frais_Ind_8"/>
      <sheetName val="Body_Sheet8"/>
      <sheetName val="1_0_Executive_Summary8"/>
      <sheetName val="Top_sheet8"/>
      <sheetName val="Rate_analysis8"/>
      <sheetName val="intr_stool_brkup8"/>
      <sheetName val="CT__PL8"/>
      <sheetName val="Ap_A6"/>
      <sheetName val="2_Div_14_6"/>
      <sheetName val="SHOPLIST_xls5"/>
      <sheetName val="PROJECT_BRIEF6"/>
      <sheetName val="Bill_27"/>
      <sheetName val="C_(3)6"/>
      <sheetName val="Bill_16"/>
      <sheetName val="Bill_36"/>
      <sheetName val="Bill_46"/>
      <sheetName val="Bill_56"/>
      <sheetName val="Bill_66"/>
      <sheetName val="Bill_76"/>
      <sheetName val="Dubai_golf5"/>
      <sheetName val="beam-reinft-IIInd_floor5"/>
      <sheetName val="Invoice_Summary5"/>
      <sheetName val="POWER_ASSUMPTIONS5"/>
      <sheetName val="beam-reinft-machine_rm5"/>
      <sheetName val="Civil_Boq4"/>
      <sheetName val="WITHOUT_C&amp;I_PROFIT_(3)4"/>
      <sheetName val="Activity_List4"/>
      <sheetName val="Softscape_Buildup4"/>
      <sheetName val="Mat'l_Rate4"/>
      <sheetName val="BILL_COV2"/>
      <sheetName val="Ra__stair2"/>
      <sheetName val="Day_work1"/>
      <sheetName val="Materials_Cost(PCC)"/>
      <sheetName val="India_F&amp;S_Template"/>
      <sheetName val="IO_LIST"/>
      <sheetName val="Material_"/>
      <sheetName val="Quote_Sheet"/>
      <sheetName val="Eq__Mobilization"/>
      <sheetName val="Working_for_RCC"/>
      <sheetName val="B185-B-9_1"/>
      <sheetName val="B185-B-9_2"/>
      <sheetName val="BOQ_Direct_selling_cost"/>
      <sheetName val="CHART_OF_ACCOUNTS"/>
      <sheetName val="E-Bill_No_6_A-O"/>
      <sheetName val="B09_1"/>
      <sheetName val="BS"/>
      <sheetName val="/VW_x0000_VU_x0000_)_x0000__x0000__x0000_)_x0000__x0000__x0000__x0001__x0000__x0000__x0000_tÏØ0_x0009__x0008__x0000__x0000__x0009__x0008_"/>
      <sheetName val="입찰내역 발주처 양식"/>
      <sheetName val="Annex 1 Sect 3a"/>
      <sheetName val="Annex 1 Sect 3a.1"/>
      <sheetName val="Annex 1 Sect 3b"/>
      <sheetName val="Annex 1 Sect 3c"/>
      <sheetName val="HOURLY RATES"/>
      <sheetName val="LIST DO NOT REMOVE"/>
      <sheetName val="col-reinft1"/>
      <sheetName val="HIRED_LABOUR_CODE3"/>
      <sheetName val="PA-_Consutant_3"/>
      <sheetName val="foot-slab_reinft3"/>
      <sheetName val="DETAILED__BOQ3"/>
      <sheetName val="M-Book_for_Conc3"/>
      <sheetName val="M-Book_for_FW3"/>
      <sheetName val="VALVE_CHAMBERS2"/>
      <sheetName val="Fire_Hydrants2"/>
      <sheetName val="B_GATE_VALVE2"/>
      <sheetName val="Sub_G1_Fire2"/>
      <sheetName val="Sub_G12_Fire2"/>
      <sheetName val="Div__02"/>
      <sheetName val="Div__03"/>
      <sheetName val="Div__04"/>
      <sheetName val="Div__05"/>
      <sheetName val="Div__06"/>
      <sheetName val="Div__07"/>
      <sheetName val="Div__08"/>
      <sheetName val="Div__09"/>
      <sheetName val="Div__10"/>
      <sheetName val="Div__11"/>
      <sheetName val="Div__12"/>
      <sheetName val="Div_13"/>
      <sheetName val="EXTERNAL_WORKS"/>
      <sheetName val="PRODUCTIVITY_RATE"/>
      <sheetName val="U_R_A_-_MASONRY"/>
      <sheetName val="U_R_A_-_PLASTERING"/>
      <sheetName val="U_R_A_-_TILING"/>
      <sheetName val="U_R_A_-_GRANITE"/>
      <sheetName val="V_C_2_-_EARTHWORK"/>
      <sheetName val="V_C_9_-_CERAMIC"/>
      <sheetName val="V_C_9_-_FINISHES"/>
      <sheetName val="w't_table"/>
      <sheetName val="bill_nb2-Plumbing_&amp;_Drainag"/>
      <sheetName val="Pl_&amp;_Dr_B"/>
      <sheetName val="Pl_&amp;_Dr_G"/>
      <sheetName val="Pl_&amp;_Dr_M"/>
      <sheetName val="Pl_&amp;_Dr_1"/>
      <sheetName val="Pl_&amp;_Dr_2"/>
      <sheetName val="Pl_&amp;_Dr_3"/>
      <sheetName val="Pl_&amp;_Dr_4"/>
      <sheetName val="Pl_&amp;_Dr_5"/>
      <sheetName val="Pl_&amp;_Dr_6"/>
      <sheetName val="Pl_&amp;_Dr_7"/>
      <sheetName val="Pl_&amp;_Dr_8"/>
      <sheetName val="Pl_&amp;_Dr_R"/>
      <sheetName val="FF_B"/>
      <sheetName val="FF_G"/>
      <sheetName val="FF_M"/>
      <sheetName val="FF_1"/>
      <sheetName val="FF_2_"/>
      <sheetName val="FF_3"/>
      <sheetName val="FF_4"/>
      <sheetName val="FF_5"/>
      <sheetName val="FF_6_"/>
      <sheetName val="FF_7"/>
      <sheetName val="FF_8"/>
      <sheetName val="FF_R"/>
      <sheetName val="bill_nb3-FF"/>
      <sheetName val="HVAC_B"/>
      <sheetName val="HVAC_G"/>
      <sheetName val="HVAC_M"/>
      <sheetName val="HVAC_1"/>
      <sheetName val="HVAC_2"/>
      <sheetName val="HVAC_3"/>
      <sheetName val="HVAC_4"/>
      <sheetName val="HVAC_5"/>
      <sheetName val="HVAC_6"/>
      <sheetName val="HVAC_7"/>
      <sheetName val="HVAC_8"/>
      <sheetName val="HVAC_R"/>
      <sheetName val="bill_nb4-HVAC"/>
      <sheetName val="SC_B"/>
      <sheetName val="SC_G"/>
      <sheetName val="SC_M"/>
      <sheetName val="SC_1"/>
      <sheetName val="SC_2"/>
      <sheetName val="SC_3"/>
      <sheetName val="SC_4"/>
      <sheetName val="SC_5"/>
      <sheetName val="SC_6"/>
      <sheetName val="SC_7"/>
      <sheetName val="SC_8"/>
      <sheetName val="SC_R"/>
      <sheetName val="AV_B"/>
      <sheetName val="AV_G"/>
      <sheetName val="AV_M"/>
      <sheetName val="AV_1"/>
      <sheetName val="AV_2"/>
      <sheetName val="AV_3"/>
      <sheetName val="AV_4"/>
      <sheetName val="AV_5"/>
      <sheetName val="AV_6"/>
      <sheetName val="AV_7"/>
      <sheetName val="AV_8"/>
      <sheetName val="EL_B"/>
      <sheetName val="EL_M"/>
      <sheetName val="EL_1"/>
      <sheetName val="EL_2"/>
      <sheetName val="EL_3"/>
      <sheetName val="EL_4"/>
      <sheetName val="EL_5"/>
      <sheetName val="EL_6"/>
      <sheetName val="EL_7"/>
      <sheetName val="EL_8"/>
      <sheetName val="EL_R"/>
      <sheetName val="EL_TR"/>
      <sheetName val="8-_EL"/>
      <sheetName val="FA_B"/>
      <sheetName val="FA_G"/>
      <sheetName val="FA_M"/>
      <sheetName val="FA_1"/>
      <sheetName val="FA_2"/>
      <sheetName val="FA_3"/>
      <sheetName val="FA_4"/>
      <sheetName val="FA_5"/>
      <sheetName val="FA_6"/>
      <sheetName val="FA_7"/>
      <sheetName val="FA_8"/>
      <sheetName val="FA_R"/>
      <sheetName val="9-_FA"/>
      <sheetName val="2.2)Revised Cash Flow"/>
      <sheetName val="Materials_Cost(PCC)1"/>
      <sheetName val="India_F&amp;S_Template1"/>
      <sheetName val="IO_LIST1"/>
      <sheetName val="Material_1"/>
      <sheetName val="Quote_Sheet1"/>
      <sheetName val="Div__021"/>
      <sheetName val="Div__031"/>
      <sheetName val="Div__041"/>
      <sheetName val="Div__051"/>
      <sheetName val="Div__061"/>
      <sheetName val="Div__071"/>
      <sheetName val="Div__081"/>
      <sheetName val="Div__091"/>
      <sheetName val="Div__101"/>
      <sheetName val="Div__111"/>
      <sheetName val="Div__121"/>
      <sheetName val="Div_131"/>
      <sheetName val="EXTERNAL_WORKS1"/>
      <sheetName val="PRODUCTIVITY_RATE1"/>
      <sheetName val="U_R_A_-_MASONRY1"/>
      <sheetName val="U_R_A_-_PLASTERING1"/>
      <sheetName val="U_R_A_-_TILING1"/>
      <sheetName val="U_R_A_-_GRANITE1"/>
      <sheetName val="V_C_2_-_EARTHWORK1"/>
      <sheetName val="V_C_9_-_CERAMIC1"/>
      <sheetName val="V_C_9_-_FINISHES1"/>
      <sheetName val="SS MH"/>
      <sheetName val="PMWeb_data"/>
      <sheetName val="SS_MH"/>
      <sheetName val="ConferenceCentre_x005f_x0000_옰ʒ䄂ʒ鵠ʐ䄂ʒ"/>
      <sheetName val="Geneí¬_x005f_x0008_i_x005f_x0000__x005f_x0000__x0"/>
      <sheetName val="70_x005f_x0000_,_0_x005f_x0000_s«_x005f_x0008_i_x"/>
      <sheetName val="Geneí¬_x005f_x0008_i"/>
      <sheetName val="Chiet t"/>
      <sheetName val="Staffing and Rates IA"/>
      <sheetName val="Gra¦_x0004_)"/>
      <sheetName val="/VW"/>
      <sheetName val="SStaff-Sept2013"/>
      <sheetName val="Index List"/>
      <sheetName val="Type List"/>
      <sheetName val="File Types"/>
      <sheetName val="Employee List"/>
      <sheetName val="Division 2"/>
      <sheetName val="Division3"/>
      <sheetName val="Division 4"/>
      <sheetName val="Division 5"/>
      <sheetName val="Division 6"/>
      <sheetName val="Division 7"/>
      <sheetName val="Division 8"/>
      <sheetName val="Division 9"/>
      <sheetName val="Division 10"/>
      <sheetName val="Division11"/>
      <sheetName val="Division 12"/>
      <sheetName val="Division 14"/>
      <sheetName val="Division 21"/>
      <sheetName val="Division 22"/>
      <sheetName val="Division 23"/>
      <sheetName val="Division 26"/>
      <sheetName val="Division 27"/>
      <sheetName val="Division 28"/>
      <sheetName val="Division 31"/>
      <sheetName val="Division 32"/>
      <sheetName val="Division 33"/>
      <sheetName val="SUM"/>
      <sheetName val="2_2)Revised_Cash_Flow"/>
      <sheetName val="B6.2 "/>
      <sheetName val="PointNo_5"/>
      <sheetName val="Elemental_Buildup"/>
      <sheetName val="Summary of Work"/>
      <sheetName val="escalation"/>
      <sheetName val="ANAL"/>
      <sheetName val="Quantity"/>
      <sheetName val="PNT-QUOT-#3"/>
      <sheetName val="COAT&amp;WRAP-QIOT-#3"/>
      <sheetName val="Earthwork"/>
      <sheetName val="GIAVLIEU"/>
      <sheetName val="Project Cost Breakdown"/>
      <sheetName val="Materials_Cost(PCC)2"/>
      <sheetName val="India_F&amp;S_Template2"/>
      <sheetName val="IO_LIST2"/>
      <sheetName val="Material_2"/>
      <sheetName val="Quote_Sheet2"/>
      <sheetName val="Day_work2"/>
      <sheetName val="Div__022"/>
      <sheetName val="Div__032"/>
      <sheetName val="Div__042"/>
      <sheetName val="Div__052"/>
      <sheetName val="Div__062"/>
      <sheetName val="Div__072"/>
      <sheetName val="Div__082"/>
      <sheetName val="Div__092"/>
      <sheetName val="Div__102"/>
      <sheetName val="Div__112"/>
      <sheetName val="Div__122"/>
      <sheetName val="Div_132"/>
      <sheetName val="EXTERNAL_WORKS2"/>
      <sheetName val="PRODUCTIVITY_RATE2"/>
      <sheetName val="U_R_A_-_MASONRY2"/>
      <sheetName val="U_R_A_-_PLASTERING2"/>
      <sheetName val="U_R_A_-_TILING2"/>
      <sheetName val="U_R_A_-_GRANITE2"/>
      <sheetName val="V_C_2_-_EARTHWORK2"/>
      <sheetName val="V_C_9_-_CERAMIC2"/>
      <sheetName val="V_C_9_-_FINISHES2"/>
      <sheetName val="PRECAST lightconc-II"/>
      <sheetName val="P&amp;L-BDMC"/>
      <sheetName val="final abstract"/>
      <sheetName val="Detail"/>
      <sheetName val="p&amp;m"/>
      <sheetName val="Voucher"/>
      <sheetName val="GRSummary"/>
      <sheetName val="_x005f_x0000__x005f_x0000__x005f_x0000__x005f_x0000__x0"/>
      <sheetName val="Staff Acco."/>
      <sheetName val="TBAL9697 -group wise  sdpl"/>
      <sheetName val="SIEMENS"/>
      <sheetName val="Gra¦)VW_U"/>
      <sheetName val="/VWVU))tÏØ0  "/>
      <sheetName val="/VWVU))tÏØ0__"/>
      <sheetName val="Lists"/>
      <sheetName val="Demand"/>
      <sheetName val="Occ"/>
      <sheetName val="%"/>
      <sheetName val="??-BLDG"/>
      <sheetName val="ml"/>
      <sheetName val="GFA_HQ_Building12"/>
      <sheetName val="GFA_Conference11"/>
      <sheetName val="BQ_External11"/>
      <sheetName val="Projet,_methodes_&amp;_couts9"/>
      <sheetName val="Risques_majeurs_&amp;_Frais_Ind_9"/>
      <sheetName val="Penthouse_Apartment10"/>
      <sheetName val="LABOUR_HISTOGRAM11"/>
      <sheetName val="StattCo_yCharges10"/>
      <sheetName val="Chiet_tinh_dz2210"/>
      <sheetName val="Chiet_tinh_dz3510"/>
      <sheetName val="Raw_Data10"/>
      <sheetName val="CT_Thang_Mo10"/>
      <sheetName val="LEVEL_SHEET10"/>
      <sheetName val="SPT_vs_PHI10"/>
      <sheetName val="@risk_rents_and_incentives10"/>
      <sheetName val="Car_park_lease10"/>
      <sheetName val="Net_rent_analysis10"/>
      <sheetName val="Poz-1_10"/>
      <sheetName val="Lab_Cum_Hist10"/>
      <sheetName val="Graph_Data_(DO_NOT_PRINT)10"/>
      <sheetName val="Bill_No__210"/>
      <sheetName val="budget_summary_(2)9"/>
      <sheetName val="Budget_Analysis_Summary9"/>
      <sheetName val="Customize_Your_Invoice10"/>
      <sheetName val="HVAC_BoQ10"/>
      <sheetName val="FOL_-_Bar10"/>
      <sheetName val="Tender_Summary10"/>
      <sheetName val="Insurance_Ext10"/>
      <sheetName val="CT__PL9"/>
      <sheetName val="intr_stool_brkup9"/>
      <sheetName val="Top_sheet9"/>
      <sheetName val="Rate_analysis9"/>
      <sheetName val="PROJECT_BRIEF7"/>
      <sheetName val="Body_Sheet9"/>
      <sheetName val="1_0_Executive_Summary9"/>
      <sheetName val="C_(3)7"/>
      <sheetName val="Bill_28"/>
      <sheetName val="Ap_A7"/>
      <sheetName val="2_Div_14_7"/>
      <sheetName val="Bill_17"/>
      <sheetName val="Bill_37"/>
      <sheetName val="Bill_47"/>
      <sheetName val="Bill_57"/>
      <sheetName val="Bill_67"/>
      <sheetName val="Bill_77"/>
      <sheetName val="SHOPLIST_xls6"/>
      <sheetName val="Dubai_golf6"/>
      <sheetName val="beam-reinft-IIInd_floor6"/>
      <sheetName val="Invoice_Summary6"/>
      <sheetName val="POWER_ASSUMPTIONS6"/>
      <sheetName val="beam-reinft-machine_rm6"/>
      <sheetName val="WITHOUT_C&amp;I_PROFIT_(3)5"/>
      <sheetName val="Civil_Boq5"/>
      <sheetName val="Activity_List5"/>
      <sheetName val="Softscape_Buildup5"/>
      <sheetName val="Mat'l_Rate5"/>
      <sheetName val="HIRED_LABOUR_CODE4"/>
      <sheetName val="PA-_Consutant_4"/>
      <sheetName val="foot-slab_reinft4"/>
      <sheetName val="DETAILED__BOQ4"/>
      <sheetName val="M-Book_for_Conc4"/>
      <sheetName val="M-Book_for_FW4"/>
      <sheetName val="BILL_COV3"/>
      <sheetName val="Ra__stair3"/>
      <sheetName val="VALVE_CHAMBERS3"/>
      <sheetName val="Fire_Hydrants3"/>
      <sheetName val="B_GATE_VALVE3"/>
      <sheetName val="Sub_G1_Fire3"/>
      <sheetName val="Sub_G12_Fire3"/>
      <sheetName val="Eq__Mobilization1"/>
      <sheetName val="Working_for_RCC1"/>
      <sheetName val="B185-B-9_11"/>
      <sheetName val="B185-B-9_21"/>
      <sheetName val="BOQ_Direct_selling_cost1"/>
      <sheetName val="CHART_OF_ACCOUNTS1"/>
      <sheetName val="E-Bill_No_6_A-O1"/>
      <sheetName val="B09_11"/>
      <sheetName val="bill_nb2-Plumbing_&amp;_Drainag1"/>
      <sheetName val="Pl_&amp;_Dr_B1"/>
      <sheetName val="Pl_&amp;_Dr_G1"/>
      <sheetName val="Pl_&amp;_Dr_M1"/>
      <sheetName val="Pl_&amp;_Dr_11"/>
      <sheetName val="Pl_&amp;_Dr_21"/>
      <sheetName val="Pl_&amp;_Dr_31"/>
      <sheetName val="Pl_&amp;_Dr_41"/>
      <sheetName val="Pl_&amp;_Dr_51"/>
      <sheetName val="Pl_&amp;_Dr_61"/>
      <sheetName val="Pl_&amp;_Dr_71"/>
      <sheetName val="Pl_&amp;_Dr_81"/>
      <sheetName val="Pl_&amp;_Dr_R1"/>
      <sheetName val="FF_B1"/>
      <sheetName val="FF_G1"/>
      <sheetName val="FF_M1"/>
      <sheetName val="FF_11"/>
      <sheetName val="FF_2_1"/>
      <sheetName val="FF_31"/>
      <sheetName val="FF_41"/>
      <sheetName val="FF_51"/>
      <sheetName val="FF_6_1"/>
      <sheetName val="FF_71"/>
      <sheetName val="FF_81"/>
      <sheetName val="FF_R1"/>
      <sheetName val="bill_nb3-FF1"/>
      <sheetName val="HVAC_B1"/>
      <sheetName val="HVAC_G1"/>
      <sheetName val="HVAC_M1"/>
      <sheetName val="HVAC_11"/>
      <sheetName val="HVAC_21"/>
      <sheetName val="HVAC_31"/>
      <sheetName val="HVAC_41"/>
      <sheetName val="HVAC_51"/>
      <sheetName val="HVAC_61"/>
      <sheetName val="HVAC_71"/>
      <sheetName val="HVAC_81"/>
      <sheetName val="HVAC_R1"/>
      <sheetName val="bill_nb4-HVAC1"/>
      <sheetName val="SC_B1"/>
      <sheetName val="SC_G1"/>
      <sheetName val="SC_M1"/>
      <sheetName val="SC_11"/>
      <sheetName val="SC_21"/>
      <sheetName val="SC_31"/>
      <sheetName val="SC_41"/>
      <sheetName val="SC_51"/>
      <sheetName val="SC_61"/>
      <sheetName val="SC_71"/>
      <sheetName val="SC_81"/>
      <sheetName val="SC_R1"/>
      <sheetName val="AV_B1"/>
      <sheetName val="AV_G1"/>
      <sheetName val="AV_M1"/>
      <sheetName val="AV_11"/>
      <sheetName val="AV_21"/>
      <sheetName val="AV_31"/>
      <sheetName val="AV_41"/>
      <sheetName val="AV_51"/>
      <sheetName val="AV_61"/>
      <sheetName val="AV_71"/>
      <sheetName val="AV_81"/>
      <sheetName val="EL_B1"/>
      <sheetName val="EL_M1"/>
      <sheetName val="EL_11"/>
      <sheetName val="EL_21"/>
      <sheetName val="EL_31"/>
      <sheetName val="EL_41"/>
      <sheetName val="EL_51"/>
      <sheetName val="EL_61"/>
      <sheetName val="EL_71"/>
      <sheetName val="EL_81"/>
      <sheetName val="EL_R1"/>
      <sheetName val="EL_TR1"/>
      <sheetName val="8-_EL1"/>
      <sheetName val="FA_B1"/>
      <sheetName val="FA_G1"/>
      <sheetName val="FA_M1"/>
      <sheetName val="FA_11"/>
      <sheetName val="FA_21"/>
      <sheetName val="FA_31"/>
      <sheetName val="FA_41"/>
      <sheetName val="FA_51"/>
      <sheetName val="FA_61"/>
      <sheetName val="FA_71"/>
      <sheetName val="FA_81"/>
      <sheetName val="FA_R1"/>
      <sheetName val="9-_FA1"/>
      <sheetName val="PMWeb_data1"/>
      <sheetName val="w't_table1"/>
      <sheetName val="SS_MH1"/>
      <sheetName val="Chiet_t"/>
      <sheetName val="Staffing_and_Rates_IA"/>
      <sheetName val="Index_List"/>
      <sheetName val="Type_List"/>
      <sheetName val="File_Types"/>
      <sheetName val="Gra¦)"/>
      <sheetName val="입찰내역_발주처_양식"/>
      <sheetName val="Material_List_"/>
      <sheetName val="Old"/>
      <sheetName val="Elemental_Buildup1"/>
      <sheetName val="PointNo_51"/>
      <sheetName val="B6_2_"/>
      <sheetName val="LIST_DO_NOT_REMOVE"/>
      <sheetName val="VCH-SLC"/>
      <sheetName val="Item- Compact"/>
      <sheetName val="Supplier"/>
      <sheetName val="BLK2"/>
      <sheetName val="BLK3"/>
      <sheetName val="E &amp; R"/>
      <sheetName val="radar"/>
      <sheetName val="UG"/>
      <sheetName val="Рабочий лист"/>
      <sheetName val="ФМ"/>
      <sheetName val="Сравнение"/>
      <sheetName val="Table"/>
      <sheetName val="PT 141- Site A Landscape"/>
      <sheetName val="Division_2"/>
      <sheetName val="Division_4"/>
      <sheetName val="Division_5"/>
      <sheetName val="Division_6"/>
      <sheetName val="Division_7"/>
      <sheetName val="Division_8"/>
      <sheetName val="Division_9"/>
      <sheetName val="Division_10"/>
      <sheetName val="Division_12"/>
      <sheetName val="Division_14"/>
      <sheetName val="Division_21"/>
      <sheetName val="Division_22"/>
      <sheetName val="Division_23"/>
      <sheetName val="Division_26"/>
      <sheetName val="Division_27"/>
      <sheetName val="Division_28"/>
      <sheetName val="Division_31"/>
      <sheetName val="Division_32"/>
      <sheetName val="Division_33"/>
      <sheetName val="Duct Accesories"/>
      <sheetName val="SITE WORK"/>
      <sheetName val="Prices"/>
      <sheetName val="Rate summary"/>
      <sheetName val="#REF!"/>
      <sheetName val="SW-TEO"/>
      <sheetName val="科目余额表正式"/>
      <sheetName val="Sub_G1_Five"/>
      <sheetName val="XV10017"/>
      <sheetName val="Geneí¬ i_x0000__x0000_ _x0000_0."/>
      <sheetName val="70_x0000_,/0_x0000_s« i_x0000_Æø í¬ i_x0000_"/>
      <sheetName val="d-safe DELUXE"/>
      <sheetName val="Common Variables"/>
      <sheetName val="BG"/>
      <sheetName val="RAB AR&amp;STR"/>
      <sheetName val="70_x005f_x0000_,/0_x005f_x0000_s«_x005f_x0008_i_x"/>
      <sheetName val="Back up"/>
      <sheetName val="instructions"/>
      <sheetName val="Summary_of_Work"/>
      <sheetName val="Employee_List"/>
      <sheetName val="PRJDATA"/>
      <sheetName val="Master"/>
      <sheetName val="合成単価作成表-BLDG"/>
      <sheetName val="BASE_APR17_HISTOGRAMS"/>
      <sheetName val="???? ??? ??"/>
      <sheetName val="INDIGINEOUS ITEMS "/>
      <sheetName val="office"/>
      <sheetName val="Lab"/>
      <sheetName val="PRECAST_lightconc-II"/>
      <sheetName val="final_abstract"/>
      <sheetName val="200205C"/>
      <sheetName val="Headings"/>
      <sheetName val="[SHOPLIST.xls]70_x0000_,/0_x0000_s«_x0008_i_x0000_Æø_x0003_í¬"/>
      <sheetName val="[SHOPLIST.xls]70,/0s«iÆøí¬i"/>
      <sheetName val="70,_0s«iÆøí¬i"/>
      <sheetName val="train cash"/>
      <sheetName val="accom cash"/>
      <sheetName val="ConferenceCentre_x0000_옰ʒ䄂ʒ鵠ʐ䄂ʒ"/>
      <sheetName val="Geneí¬_x0008_i_x0000__x0000__x0"/>
      <sheetName val="70_x0000_,_0_x0000_s«_x0008_i_x"/>
      <sheetName val="_x0000__x0000__x0000__x0000__x0"/>
      <sheetName val="Mall waterproofing"/>
      <sheetName val="MSCP waterproofing"/>
      <sheetName val="-----------------"/>
      <sheetName val="Materials_Cost(PCC)3"/>
      <sheetName val="India_F&amp;S_Template3"/>
      <sheetName val="IO_LIST3"/>
      <sheetName val="Material_3"/>
      <sheetName val="Quote_Sheet3"/>
      <sheetName val="Day_work3"/>
      <sheetName val="Div__023"/>
      <sheetName val="Div__033"/>
      <sheetName val="Div__043"/>
      <sheetName val="Div__053"/>
      <sheetName val="Div__063"/>
      <sheetName val="Div__073"/>
      <sheetName val="Div__083"/>
      <sheetName val="Div__093"/>
      <sheetName val="Div__103"/>
      <sheetName val="Div__113"/>
      <sheetName val="Div__123"/>
      <sheetName val="Div_133"/>
      <sheetName val="EXTERNAL_WORKS3"/>
      <sheetName val="PRODUCTIVITY_RATE3"/>
      <sheetName val="U_R_A_-_MASONRY3"/>
      <sheetName val="U_R_A_-_PLASTERING3"/>
      <sheetName val="U_R_A_-_TILING3"/>
      <sheetName val="U_R_A_-_GRANITE3"/>
      <sheetName val="V_C_2_-_EARTHWORK3"/>
      <sheetName val="V_C_9_-_CERAMIC3"/>
      <sheetName val="V_C_9_-_FINISHES3"/>
      <sheetName val="References"/>
      <sheetName val="ConferenceCentre_옰ʒ䄂ʒ鵠ʐ䄂ʒ閐̐䄂ʒ蕈̐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/>
      <sheetData sheetId="146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 refreshError="1"/>
      <sheetData sheetId="254" refreshError="1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/>
      <sheetData sheetId="512"/>
      <sheetData sheetId="513"/>
      <sheetData sheetId="514"/>
      <sheetData sheetId="515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/>
      <sheetData sheetId="542"/>
      <sheetData sheetId="543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 refreshError="1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 refreshError="1"/>
      <sheetData sheetId="694" refreshError="1"/>
      <sheetData sheetId="695"/>
      <sheetData sheetId="696"/>
      <sheetData sheetId="697" refreshError="1"/>
      <sheetData sheetId="698" refreshError="1"/>
      <sheetData sheetId="699" refreshError="1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 refreshError="1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 refreshError="1"/>
      <sheetData sheetId="766" refreshError="1"/>
      <sheetData sheetId="767" refreshError="1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 refreshError="1"/>
      <sheetData sheetId="874" refreshError="1"/>
      <sheetData sheetId="875" refreshError="1"/>
      <sheetData sheetId="876"/>
      <sheetData sheetId="877"/>
      <sheetData sheetId="878"/>
      <sheetData sheetId="879"/>
      <sheetData sheetId="880"/>
      <sheetData sheetId="881" refreshError="1"/>
      <sheetData sheetId="882" refreshError="1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/>
      <sheetData sheetId="943"/>
      <sheetData sheetId="944"/>
      <sheetData sheetId="945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 refreshError="1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 refreshError="1"/>
      <sheetData sheetId="1032" refreshError="1"/>
      <sheetData sheetId="1033" refreshError="1"/>
      <sheetData sheetId="1034" refreshError="1"/>
      <sheetData sheetId="1035" refreshError="1"/>
      <sheetData sheetId="1036" refreshError="1"/>
      <sheetData sheetId="1037" refreshError="1"/>
      <sheetData sheetId="1038" refreshError="1"/>
      <sheetData sheetId="1039" refreshError="1"/>
      <sheetData sheetId="1040" refreshError="1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 refreshError="1"/>
      <sheetData sheetId="1071" refreshError="1"/>
      <sheetData sheetId="1072" refreshError="1"/>
      <sheetData sheetId="1073" refreshError="1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 refreshError="1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/>
      <sheetData sheetId="1102"/>
      <sheetData sheetId="1103"/>
      <sheetData sheetId="1104"/>
      <sheetData sheetId="1105"/>
      <sheetData sheetId="1106"/>
      <sheetData sheetId="1107"/>
      <sheetData sheetId="1108" refreshError="1"/>
      <sheetData sheetId="1109" refreshError="1"/>
      <sheetData sheetId="1110" refreshError="1"/>
      <sheetData sheetId="1111" refreshError="1"/>
      <sheetData sheetId="1112" refreshError="1"/>
      <sheetData sheetId="1113" refreshError="1"/>
      <sheetData sheetId="1114" refreshError="1"/>
      <sheetData sheetId="1115" refreshError="1"/>
      <sheetData sheetId="1116" refreshError="1"/>
      <sheetData sheetId="1117" refreshError="1"/>
      <sheetData sheetId="1118" refreshError="1"/>
      <sheetData sheetId="1119" refreshError="1"/>
      <sheetData sheetId="1120" refreshError="1"/>
      <sheetData sheetId="1121" refreshError="1"/>
      <sheetData sheetId="1122" refreshError="1"/>
      <sheetData sheetId="1123" refreshError="1"/>
      <sheetData sheetId="1124" refreshError="1"/>
      <sheetData sheetId="1125" refreshError="1"/>
      <sheetData sheetId="1126" refreshError="1"/>
      <sheetData sheetId="1127" refreshError="1"/>
      <sheetData sheetId="1128" refreshError="1"/>
      <sheetData sheetId="1129"/>
      <sheetData sheetId="1130"/>
      <sheetData sheetId="1131"/>
      <sheetData sheetId="1132"/>
      <sheetData sheetId="1133"/>
      <sheetData sheetId="1134"/>
      <sheetData sheetId="1135"/>
      <sheetData sheetId="1136"/>
      <sheetData sheetId="1137"/>
      <sheetData sheetId="1138"/>
      <sheetData sheetId="1139"/>
      <sheetData sheetId="1140"/>
      <sheetData sheetId="1141"/>
      <sheetData sheetId="1142"/>
      <sheetData sheetId="1143"/>
      <sheetData sheetId="1144"/>
      <sheetData sheetId="1145"/>
      <sheetData sheetId="1146"/>
      <sheetData sheetId="1147"/>
      <sheetData sheetId="1148"/>
      <sheetData sheetId="1149"/>
      <sheetData sheetId="1150"/>
      <sheetData sheetId="1151"/>
      <sheetData sheetId="1152"/>
      <sheetData sheetId="1153"/>
      <sheetData sheetId="1154"/>
      <sheetData sheetId="1155"/>
      <sheetData sheetId="1156"/>
      <sheetData sheetId="1157"/>
      <sheetData sheetId="1158"/>
      <sheetData sheetId="1159"/>
      <sheetData sheetId="1160"/>
      <sheetData sheetId="1161"/>
      <sheetData sheetId="1162"/>
      <sheetData sheetId="1163"/>
      <sheetData sheetId="1164"/>
      <sheetData sheetId="1165"/>
      <sheetData sheetId="1166"/>
      <sheetData sheetId="1167"/>
      <sheetData sheetId="1168"/>
      <sheetData sheetId="1169"/>
      <sheetData sheetId="1170"/>
      <sheetData sheetId="1171"/>
      <sheetData sheetId="1172"/>
      <sheetData sheetId="1173"/>
      <sheetData sheetId="1174"/>
      <sheetData sheetId="1175"/>
      <sheetData sheetId="1176" refreshError="1"/>
      <sheetData sheetId="1177"/>
      <sheetData sheetId="1178"/>
      <sheetData sheetId="1179"/>
      <sheetData sheetId="1180"/>
      <sheetData sheetId="1181"/>
      <sheetData sheetId="1182"/>
      <sheetData sheetId="1183"/>
      <sheetData sheetId="1184"/>
      <sheetData sheetId="1185"/>
      <sheetData sheetId="1186"/>
      <sheetData sheetId="1187"/>
      <sheetData sheetId="1188"/>
      <sheetData sheetId="1189"/>
      <sheetData sheetId="1190"/>
      <sheetData sheetId="1191"/>
      <sheetData sheetId="1192"/>
      <sheetData sheetId="1193"/>
      <sheetData sheetId="1194"/>
      <sheetData sheetId="1195"/>
      <sheetData sheetId="1196"/>
      <sheetData sheetId="1197"/>
      <sheetData sheetId="1198"/>
      <sheetData sheetId="1199"/>
      <sheetData sheetId="1200"/>
      <sheetData sheetId="1201"/>
      <sheetData sheetId="1202"/>
      <sheetData sheetId="1203"/>
      <sheetData sheetId="1204"/>
      <sheetData sheetId="1205"/>
      <sheetData sheetId="1206"/>
      <sheetData sheetId="1207"/>
      <sheetData sheetId="1208"/>
      <sheetData sheetId="1209"/>
      <sheetData sheetId="1210"/>
      <sheetData sheetId="1211"/>
      <sheetData sheetId="1212"/>
      <sheetData sheetId="1213"/>
      <sheetData sheetId="1214"/>
      <sheetData sheetId="1215"/>
      <sheetData sheetId="1216"/>
      <sheetData sheetId="1217"/>
      <sheetData sheetId="1218"/>
      <sheetData sheetId="1219"/>
      <sheetData sheetId="1220"/>
      <sheetData sheetId="1221"/>
      <sheetData sheetId="1222"/>
      <sheetData sheetId="1223"/>
      <sheetData sheetId="1224"/>
      <sheetData sheetId="1225"/>
      <sheetData sheetId="1226"/>
      <sheetData sheetId="1227"/>
      <sheetData sheetId="1228"/>
      <sheetData sheetId="1229"/>
      <sheetData sheetId="1230"/>
      <sheetData sheetId="1231"/>
      <sheetData sheetId="1232"/>
      <sheetData sheetId="1233"/>
      <sheetData sheetId="1234"/>
      <sheetData sheetId="1235"/>
      <sheetData sheetId="1236"/>
      <sheetData sheetId="1237"/>
      <sheetData sheetId="1238"/>
      <sheetData sheetId="1239"/>
      <sheetData sheetId="1240"/>
      <sheetData sheetId="1241"/>
      <sheetData sheetId="1242"/>
      <sheetData sheetId="1243"/>
      <sheetData sheetId="1244"/>
      <sheetData sheetId="1245"/>
      <sheetData sheetId="1246"/>
      <sheetData sheetId="1247"/>
      <sheetData sheetId="1248"/>
      <sheetData sheetId="1249"/>
      <sheetData sheetId="1250"/>
      <sheetData sheetId="1251"/>
      <sheetData sheetId="1252"/>
      <sheetData sheetId="1253"/>
      <sheetData sheetId="1254"/>
      <sheetData sheetId="1255"/>
      <sheetData sheetId="1256"/>
      <sheetData sheetId="1257"/>
      <sheetData sheetId="1258"/>
      <sheetData sheetId="1259"/>
      <sheetData sheetId="1260"/>
      <sheetData sheetId="1261"/>
      <sheetData sheetId="1262"/>
      <sheetData sheetId="1263"/>
      <sheetData sheetId="1264"/>
      <sheetData sheetId="1265"/>
      <sheetData sheetId="1266"/>
      <sheetData sheetId="1267"/>
      <sheetData sheetId="1268"/>
      <sheetData sheetId="1269"/>
      <sheetData sheetId="1270"/>
      <sheetData sheetId="1271"/>
      <sheetData sheetId="1272"/>
      <sheetData sheetId="1273"/>
      <sheetData sheetId="1274"/>
      <sheetData sheetId="1275"/>
      <sheetData sheetId="1276"/>
      <sheetData sheetId="1277"/>
      <sheetData sheetId="1278"/>
      <sheetData sheetId="1279"/>
      <sheetData sheetId="1280"/>
      <sheetData sheetId="1281"/>
      <sheetData sheetId="1282"/>
      <sheetData sheetId="1283"/>
      <sheetData sheetId="1284"/>
      <sheetData sheetId="1285"/>
      <sheetData sheetId="1286"/>
      <sheetData sheetId="1287"/>
      <sheetData sheetId="1288"/>
      <sheetData sheetId="1289"/>
      <sheetData sheetId="1290"/>
      <sheetData sheetId="1291"/>
      <sheetData sheetId="1292"/>
      <sheetData sheetId="1293"/>
      <sheetData sheetId="1294"/>
      <sheetData sheetId="1295"/>
      <sheetData sheetId="1296"/>
      <sheetData sheetId="1297"/>
      <sheetData sheetId="1298"/>
      <sheetData sheetId="1299"/>
      <sheetData sheetId="1300"/>
      <sheetData sheetId="1301"/>
      <sheetData sheetId="1302"/>
      <sheetData sheetId="1303"/>
      <sheetData sheetId="1304"/>
      <sheetData sheetId="1305" refreshError="1"/>
      <sheetData sheetId="1306"/>
      <sheetData sheetId="1307"/>
      <sheetData sheetId="1308"/>
      <sheetData sheetId="1309"/>
      <sheetData sheetId="1310" refreshError="1"/>
      <sheetData sheetId="1311" refreshError="1"/>
      <sheetData sheetId="1312" refreshError="1"/>
      <sheetData sheetId="1313" refreshError="1"/>
      <sheetData sheetId="1314" refreshError="1"/>
      <sheetData sheetId="1315" refreshError="1"/>
      <sheetData sheetId="1316" refreshError="1"/>
      <sheetData sheetId="1317" refreshError="1"/>
      <sheetData sheetId="1318" refreshError="1"/>
      <sheetData sheetId="1319" refreshError="1"/>
      <sheetData sheetId="1320" refreshError="1"/>
      <sheetData sheetId="1321" refreshError="1"/>
      <sheetData sheetId="1322" refreshError="1"/>
      <sheetData sheetId="1323"/>
      <sheetData sheetId="1324"/>
      <sheetData sheetId="1325"/>
      <sheetData sheetId="1326"/>
      <sheetData sheetId="1327"/>
      <sheetData sheetId="1328"/>
      <sheetData sheetId="1329"/>
      <sheetData sheetId="1330"/>
      <sheetData sheetId="1331"/>
      <sheetData sheetId="1332"/>
      <sheetData sheetId="1333"/>
      <sheetData sheetId="1334"/>
      <sheetData sheetId="1335"/>
      <sheetData sheetId="1336"/>
      <sheetData sheetId="1337"/>
      <sheetData sheetId="1338"/>
      <sheetData sheetId="1339"/>
      <sheetData sheetId="1340"/>
      <sheetData sheetId="1341"/>
      <sheetData sheetId="1342" refreshError="1"/>
      <sheetData sheetId="1343" refreshError="1"/>
      <sheetData sheetId="1344" refreshError="1"/>
      <sheetData sheetId="1345" refreshError="1"/>
      <sheetData sheetId="1346" refreshError="1"/>
      <sheetData sheetId="1347" refreshError="1"/>
      <sheetData sheetId="1348" refreshError="1"/>
      <sheetData sheetId="1349" refreshError="1"/>
      <sheetData sheetId="1350" refreshError="1"/>
      <sheetData sheetId="1351" refreshError="1"/>
      <sheetData sheetId="1352" refreshError="1"/>
      <sheetData sheetId="1353" refreshError="1"/>
      <sheetData sheetId="1354" refreshError="1"/>
      <sheetData sheetId="1355" refreshError="1"/>
      <sheetData sheetId="1356" refreshError="1"/>
      <sheetData sheetId="1357"/>
      <sheetData sheetId="1358" refreshError="1"/>
      <sheetData sheetId="1359" refreshError="1"/>
      <sheetData sheetId="1360" refreshError="1"/>
      <sheetData sheetId="1361" refreshError="1"/>
      <sheetData sheetId="1362" refreshError="1"/>
      <sheetData sheetId="1363" refreshError="1"/>
      <sheetData sheetId="1364" refreshError="1"/>
      <sheetData sheetId="1365"/>
      <sheetData sheetId="1366"/>
      <sheetData sheetId="1367" refreshError="1"/>
      <sheetData sheetId="1368" refreshError="1"/>
      <sheetData sheetId="1369" refreshError="1"/>
      <sheetData sheetId="1370" refreshError="1"/>
      <sheetData sheetId="1371" refreshError="1"/>
      <sheetData sheetId="1372" refreshError="1"/>
      <sheetData sheetId="1373" refreshError="1"/>
      <sheetData sheetId="1374" refreshError="1"/>
      <sheetData sheetId="1375"/>
      <sheetData sheetId="1376"/>
      <sheetData sheetId="1377" refreshError="1"/>
      <sheetData sheetId="1378" refreshError="1"/>
      <sheetData sheetId="1379"/>
      <sheetData sheetId="1380" refreshError="1"/>
      <sheetData sheetId="1381" refreshError="1"/>
      <sheetData sheetId="1382" refreshError="1"/>
      <sheetData sheetId="1383" refreshError="1"/>
      <sheetData sheetId="1384" refreshError="1"/>
      <sheetData sheetId="1385" refreshError="1"/>
      <sheetData sheetId="1386" refreshError="1"/>
      <sheetData sheetId="1387" refreshError="1"/>
      <sheetData sheetId="1388"/>
      <sheetData sheetId="1389"/>
      <sheetData sheetId="1390"/>
      <sheetData sheetId="1391" refreshError="1"/>
      <sheetData sheetId="1392" refreshError="1"/>
      <sheetData sheetId="1393" refreshError="1"/>
      <sheetData sheetId="1394" refreshError="1"/>
      <sheetData sheetId="1395" refreshError="1"/>
      <sheetData sheetId="1396" refreshError="1"/>
      <sheetData sheetId="1397" refreshError="1"/>
      <sheetData sheetId="1398" refreshError="1"/>
      <sheetData sheetId="1399" refreshError="1"/>
      <sheetData sheetId="1400" refreshError="1"/>
      <sheetData sheetId="1401" refreshError="1"/>
      <sheetData sheetId="1402" refreshError="1"/>
      <sheetData sheetId="1403" refreshError="1"/>
      <sheetData sheetId="1404" refreshError="1"/>
      <sheetData sheetId="1405" refreshError="1"/>
      <sheetData sheetId="1406" refreshError="1"/>
      <sheetData sheetId="1407" refreshError="1"/>
      <sheetData sheetId="1408" refreshError="1"/>
      <sheetData sheetId="1409" refreshError="1"/>
      <sheetData sheetId="1410" refreshError="1"/>
      <sheetData sheetId="1411" refreshError="1"/>
      <sheetData sheetId="1412" refreshError="1"/>
      <sheetData sheetId="1413" refreshError="1"/>
      <sheetData sheetId="141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  <sheetName val="Sheet 2"/>
      <sheetName val="Sheet 3"/>
      <sheetName val="Sheet 4"/>
      <sheetName val="Sheet 5"/>
      <sheetName val="Sheet 6"/>
      <sheetName val="Sheet 7"/>
      <sheetName val="Sheet 8"/>
      <sheetName val="Sheet 9"/>
      <sheetName val="Sheet 10"/>
      <sheetName val="Sheet 11"/>
      <sheetName val="Sheet 12"/>
      <sheetName val="Sheet 13"/>
      <sheetName val="Sheet 14"/>
      <sheetName val="Sheet 15"/>
      <sheetName val="Sheet 16"/>
      <sheetName val="Validation"/>
      <sheetName val="Sheet_1"/>
      <sheetName val="Sheet_2"/>
      <sheetName val="Sheet_3"/>
      <sheetName val="Sheet_4"/>
      <sheetName val="Sheet_5"/>
      <sheetName val="Sheet_6"/>
      <sheetName val="Sheet_7"/>
      <sheetName val="Sheet_8"/>
      <sheetName val="Sheet_9"/>
      <sheetName val="Sheet_10"/>
      <sheetName val="Sheet_11"/>
      <sheetName val="Sheet_12"/>
      <sheetName val="Sheet_13"/>
      <sheetName val="Sheet_14"/>
      <sheetName val="Sheet_15"/>
      <sheetName val="Sheet_16"/>
      <sheetName val="Equip Norms"/>
      <sheetName val="Global Inputs"/>
      <sheetName val="PFP norms"/>
      <sheetName val="Struc Norms"/>
      <sheetName val="WBS &amp; LOCATION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12">
          <cell r="I12" t="str">
            <v>o</v>
          </cell>
        </row>
      </sheetData>
      <sheetData sheetId="14"/>
      <sheetData sheetId="15"/>
      <sheetData sheetId="16" refreshError="1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>
        <row r="12">
          <cell r="I12" t="str">
            <v>o</v>
          </cell>
        </row>
      </sheetData>
      <sheetData sheetId="31"/>
      <sheetData sheetId="32"/>
      <sheetData sheetId="33" refreshError="1"/>
      <sheetData sheetId="34" refreshError="1"/>
      <sheetData sheetId="35" refreshError="1"/>
      <sheetData sheetId="36" refreshError="1"/>
      <sheetData sheetId="37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ey-ind"/>
      <sheetName val="Op prof input"/>
      <sheetName val="F-C1"/>
      <sheetName val="Bemanning"/>
      <sheetName val="InpGr"/>
      <sheetName val="Instr"/>
      <sheetName val="Prel"/>
      <sheetName val="Prel (2)"/>
      <sheetName val="Prel (3)"/>
      <sheetName val="Cover"/>
      <sheetName val="Overw"/>
      <sheetName val="Overw (2)"/>
      <sheetName val="Op prof"/>
      <sheetName val="Profitab"/>
      <sheetName val="CBSC"/>
      <sheetName val="K1"/>
      <sheetName val="K2"/>
      <sheetName val="K3"/>
      <sheetName val="Inv2"/>
      <sheetName val="K4"/>
      <sheetName val="F-C2"/>
      <sheetName val="F-C3"/>
      <sheetName val="Prod"/>
      <sheetName val="Cash F input"/>
      <sheetName val="Overv"/>
      <sheetName val="Mkt"/>
      <sheetName val="K2 B"/>
      <sheetName val="MD"/>
      <sheetName val="MD (2)"/>
      <sheetName val="BDD"/>
      <sheetName val="C-F"/>
      <sheetName val="BS"/>
      <sheetName val="Cash F inp 2"/>
      <sheetName val="Price"/>
      <sheetName val="BUs"/>
      <sheetName val="F-C yr 99"/>
      <sheetName val="InpAU"/>
      <sheetName val="Q PBT"/>
      <sheetName val="Q Cover"/>
      <sheetName val="Q Data"/>
      <sheetName val="Q Data euro"/>
      <sheetName val="Q P-L"/>
      <sheetName val="Q P-L (2)"/>
      <sheetName val="Q P-L euro"/>
      <sheetName val="Q P-L euro(2)"/>
      <sheetName val="Q Stat"/>
      <sheetName val="K3(2)"/>
      <sheetName val="Reg rel marg"/>
      <sheetName val="CBSC gr (4)"/>
      <sheetName val="CBSC (3)"/>
      <sheetName val="CBSC (2)"/>
      <sheetName val="CBSC (4)"/>
      <sheetName val="F-C4"/>
      <sheetName val="MD(2)"/>
      <sheetName val="Rating"/>
      <sheetName val="K-ind EUR"/>
      <sheetName val="Waterfall vs. BP wo Phenol"/>
      <sheetName val="REPORT"/>
      <sheetName val="Sheet2"/>
      <sheetName val="Op_prof_input"/>
      <sheetName val="Prel_(2)"/>
      <sheetName val="Prel_(3)"/>
      <sheetName val="Overw_(2)"/>
      <sheetName val="Op_prof"/>
      <sheetName val="Cash_F_input"/>
      <sheetName val="K2_B"/>
      <sheetName val="MD_(2)"/>
      <sheetName val="Cash_F_inp_2"/>
      <sheetName val="F-C_yr_99"/>
      <sheetName val="Q_PBT"/>
      <sheetName val="Q_Cover"/>
      <sheetName val="Q_Data"/>
      <sheetName val="Q_Data_euro"/>
      <sheetName val="Q_P-L"/>
      <sheetName val="Q_P-L_(2)"/>
      <sheetName val="Q_P-L_euro"/>
      <sheetName val="Q_P-L_euro(2)"/>
      <sheetName val="Q_Stat"/>
      <sheetName val="Reg_rel_marg"/>
      <sheetName val="CBSC_gr_(4)"/>
      <sheetName val="CBSC_(3)"/>
      <sheetName val="CBSC_(2)"/>
      <sheetName val="CBSC_(4)"/>
      <sheetName val="K-ind_EUR"/>
      <sheetName val="price development"/>
      <sheetName val="price_development"/>
      <sheetName val="Waterfall_vs__BP_wo_Phenol"/>
    </sheetNames>
    <sheetDataSet>
      <sheetData sheetId="0"/>
      <sheetData sheetId="1"/>
      <sheetData sheetId="2" refreshError="1"/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 refreshError="1"/>
      <sheetData sheetId="57" refreshError="1"/>
      <sheetData sheetId="58" refreshError="1"/>
      <sheetData sheetId="59" refreshError="1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UM"/>
      <sheetName val="FOD"/>
      <sheetName val="FOD (2)"/>
      <sheetName val="EUM-FEED"/>
      <sheetName val="EUM-PROD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ADNOCFOD"/>
      <sheetName val="#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-CURVE"/>
      <sheetName val="HISTOGRAM"/>
      <sheetName val="SAFETY"/>
      <sheetName val="MILESTONES"/>
    </sheetNames>
    <sheetDataSet>
      <sheetData sheetId="0" refreshError="1"/>
      <sheetData sheetId="1">
        <row r="34">
          <cell r="D34" t="str">
            <v>Oct</v>
          </cell>
          <cell r="E34" t="str">
            <v>Nov</v>
          </cell>
          <cell r="F34" t="str">
            <v>Dec</v>
          </cell>
          <cell r="G34" t="str">
            <v>Jan</v>
          </cell>
          <cell r="H34" t="str">
            <v>Feb</v>
          </cell>
          <cell r="I34" t="str">
            <v>Mar</v>
          </cell>
          <cell r="J34" t="str">
            <v>Apr</v>
          </cell>
          <cell r="K34" t="str">
            <v>May</v>
          </cell>
          <cell r="L34" t="str">
            <v>Jun</v>
          </cell>
          <cell r="M34" t="str">
            <v>Jul</v>
          </cell>
          <cell r="N34" t="str">
            <v>Aug</v>
          </cell>
          <cell r="O34" t="str">
            <v>Sep</v>
          </cell>
          <cell r="P34" t="str">
            <v>Oct</v>
          </cell>
          <cell r="Q34" t="str">
            <v>Nov</v>
          </cell>
          <cell r="R34" t="str">
            <v>Dec</v>
          </cell>
          <cell r="S34" t="str">
            <v>Jan</v>
          </cell>
          <cell r="T34" t="str">
            <v>Feb</v>
          </cell>
          <cell r="U34" t="str">
            <v>Mar</v>
          </cell>
          <cell r="V34" t="str">
            <v>Apr</v>
          </cell>
          <cell r="W34" t="str">
            <v>May</v>
          </cell>
          <cell r="X34" t="str">
            <v>Jun</v>
          </cell>
          <cell r="Y34" t="str">
            <v>Jul</v>
          </cell>
          <cell r="Z34" t="str">
            <v>Aug</v>
          </cell>
          <cell r="AA34" t="str">
            <v>Sep</v>
          </cell>
          <cell r="AB34" t="str">
            <v>Oct</v>
          </cell>
          <cell r="AC34" t="str">
            <v>Nov</v>
          </cell>
        </row>
        <row r="35">
          <cell r="E35">
            <v>48</v>
          </cell>
          <cell r="F35">
            <v>76</v>
          </cell>
          <cell r="G35">
            <v>87</v>
          </cell>
          <cell r="H35">
            <v>83</v>
          </cell>
          <cell r="I35">
            <v>76</v>
          </cell>
          <cell r="J35">
            <v>68</v>
          </cell>
          <cell r="K35">
            <v>60</v>
          </cell>
          <cell r="L35">
            <v>52</v>
          </cell>
          <cell r="M35">
            <v>43</v>
          </cell>
          <cell r="N35">
            <v>39</v>
          </cell>
          <cell r="O35">
            <v>37</v>
          </cell>
          <cell r="P35">
            <v>34</v>
          </cell>
          <cell r="Q35">
            <v>30</v>
          </cell>
          <cell r="R35">
            <v>25</v>
          </cell>
          <cell r="S35">
            <v>24</v>
          </cell>
          <cell r="T35">
            <v>20</v>
          </cell>
          <cell r="U35">
            <v>17</v>
          </cell>
          <cell r="V35">
            <v>14</v>
          </cell>
          <cell r="W35">
            <v>12</v>
          </cell>
          <cell r="X35">
            <v>8</v>
          </cell>
          <cell r="Y35">
            <v>3</v>
          </cell>
          <cell r="Z35">
            <v>3</v>
          </cell>
          <cell r="AA35">
            <v>1</v>
          </cell>
          <cell r="AB35">
            <v>1</v>
          </cell>
          <cell r="AC35">
            <v>0</v>
          </cell>
        </row>
        <row r="36">
          <cell r="E36">
            <v>29</v>
          </cell>
          <cell r="F36">
            <v>65</v>
          </cell>
          <cell r="G36">
            <v>79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</row>
        <row r="37">
          <cell r="E37">
            <v>0</v>
          </cell>
          <cell r="F37">
            <v>0</v>
          </cell>
          <cell r="G37">
            <v>0</v>
          </cell>
          <cell r="H37">
            <v>87</v>
          </cell>
          <cell r="I37">
            <v>92</v>
          </cell>
          <cell r="J37">
            <v>85</v>
          </cell>
          <cell r="K37">
            <v>80</v>
          </cell>
          <cell r="L37">
            <v>77</v>
          </cell>
          <cell r="M37">
            <v>70</v>
          </cell>
          <cell r="N37">
            <v>65</v>
          </cell>
          <cell r="O37">
            <v>55</v>
          </cell>
          <cell r="P37">
            <v>48</v>
          </cell>
          <cell r="Q37">
            <v>41</v>
          </cell>
          <cell r="R37">
            <v>34</v>
          </cell>
          <cell r="S37">
            <v>24</v>
          </cell>
          <cell r="T37">
            <v>16</v>
          </cell>
          <cell r="U37">
            <v>13</v>
          </cell>
          <cell r="V37">
            <v>9</v>
          </cell>
          <cell r="W37">
            <v>6</v>
          </cell>
          <cell r="X37">
            <v>3</v>
          </cell>
          <cell r="Y37">
            <v>2</v>
          </cell>
          <cell r="Z37">
            <v>1</v>
          </cell>
          <cell r="AA37">
            <v>1</v>
          </cell>
          <cell r="AB37">
            <v>1</v>
          </cell>
          <cell r="AC37">
            <v>0</v>
          </cell>
        </row>
      </sheetData>
      <sheetData sheetId="2" refreshError="1"/>
      <sheetData sheetId="3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ey-ind"/>
      <sheetName val="Op prof input"/>
      <sheetName val="F-C1"/>
      <sheetName val="Bemanning"/>
      <sheetName val="InpGr"/>
      <sheetName val="Instr"/>
      <sheetName val="Prel"/>
      <sheetName val="Prel (2)"/>
      <sheetName val="Prel (3)"/>
      <sheetName val="Cover"/>
      <sheetName val="Overw"/>
      <sheetName val="Overw (2)"/>
      <sheetName val="Op prof"/>
      <sheetName val="Profitab"/>
      <sheetName val="CBSC"/>
      <sheetName val="K1"/>
      <sheetName val="K2"/>
      <sheetName val="K3"/>
      <sheetName val="Inv2"/>
      <sheetName val="K4"/>
      <sheetName val="F-C2"/>
      <sheetName val="F-C3"/>
      <sheetName val="Prod"/>
      <sheetName val="Cash F input"/>
      <sheetName val="Overv"/>
      <sheetName val="Mkt"/>
      <sheetName val="K2 B"/>
      <sheetName val="MD"/>
      <sheetName val="MD (2)"/>
      <sheetName val="BDD"/>
      <sheetName val="C-F"/>
      <sheetName val="BS"/>
      <sheetName val="Cash F inp 2"/>
      <sheetName val="Price"/>
      <sheetName val="BUs"/>
      <sheetName val="F-C yr 99"/>
      <sheetName val="InpAU"/>
      <sheetName val="Q PBT"/>
      <sheetName val="Q Cover"/>
      <sheetName val="Q Data"/>
      <sheetName val="Q Data euro"/>
      <sheetName val="Q P-L"/>
      <sheetName val="Q P-L (2)"/>
      <sheetName val="Q P-L euro"/>
      <sheetName val="Q P-L euro(2)"/>
      <sheetName val="Q Stat"/>
      <sheetName val="K3(2)"/>
      <sheetName val="Reg rel marg"/>
      <sheetName val="CBSC gr (4)"/>
      <sheetName val="CBSC (3)"/>
      <sheetName val="CBSC (2)"/>
      <sheetName val="CBSC (4)"/>
      <sheetName val="F-C4"/>
      <sheetName val="MD(2)"/>
      <sheetName val="Rating"/>
      <sheetName val="K-ind EUR"/>
      <sheetName val="Op_prof_input"/>
      <sheetName val="Prel_(2)"/>
      <sheetName val="Prel_(3)"/>
      <sheetName val="Overw_(2)"/>
      <sheetName val="Op_prof"/>
      <sheetName val="Cash_F_input"/>
      <sheetName val="K2_B"/>
      <sheetName val="MD_(2)"/>
      <sheetName val="Cash_F_inp_2"/>
      <sheetName val="F-C_yr_99"/>
      <sheetName val="Q_PBT"/>
      <sheetName val="Q_Cover"/>
      <sheetName val="Q_Data"/>
      <sheetName val="Q_Data_euro"/>
      <sheetName val="Q_P-L"/>
      <sheetName val="Q_P-L_(2)"/>
      <sheetName val="Q_P-L_euro"/>
      <sheetName val="Q_P-L_euro(2)"/>
      <sheetName val="Q_Stat"/>
      <sheetName val="Reg_rel_marg"/>
      <sheetName val="CBSC_gr_(4)"/>
      <sheetName val="CBSC_(3)"/>
      <sheetName val="CBSC_(2)"/>
      <sheetName val="CBSC_(4)"/>
      <sheetName val="K-ind_EUR"/>
    </sheetNames>
    <sheetDataSet>
      <sheetData sheetId="0"/>
      <sheetData sheetId="1"/>
      <sheetData sheetId="2" refreshError="1"/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6"/>
  <sheetViews>
    <sheetView showGridLines="0" zoomScale="85" zoomScaleNormal="85" workbookViewId="0">
      <selection activeCell="D8" sqref="D8"/>
    </sheetView>
  </sheetViews>
  <sheetFormatPr defaultRowHeight="17.399999999999999" x14ac:dyDescent="0.4"/>
  <cols>
    <col min="1" max="1" width="7.09765625" customWidth="1"/>
    <col min="2" max="2" width="21.59765625" customWidth="1"/>
    <col min="3" max="3" width="22.296875" customWidth="1"/>
    <col min="4" max="7" width="18.69921875" customWidth="1"/>
    <col min="8" max="8" width="50.19921875" customWidth="1"/>
    <col min="9" max="9" width="4.19921875" customWidth="1"/>
  </cols>
  <sheetData>
    <row r="2" spans="1:9" ht="25.2" x14ac:dyDescent="0.4">
      <c r="B2" s="32" t="s">
        <v>11</v>
      </c>
    </row>
    <row r="3" spans="1:9" x14ac:dyDescent="0.4">
      <c r="B3" s="10"/>
    </row>
    <row r="4" spans="1:9" x14ac:dyDescent="0.4">
      <c r="A4" s="45"/>
      <c r="B4" s="45"/>
      <c r="C4" s="49" t="s">
        <v>28</v>
      </c>
      <c r="D4" s="49" t="s">
        <v>29</v>
      </c>
      <c r="E4" s="45"/>
      <c r="F4" s="45"/>
      <c r="G4" s="45"/>
      <c r="H4" s="45"/>
      <c r="I4" s="44"/>
    </row>
    <row r="5" spans="1:9" x14ac:dyDescent="0.4">
      <c r="A5" s="45"/>
      <c r="B5" s="45"/>
      <c r="C5" s="50">
        <v>1128</v>
      </c>
      <c r="D5" s="50">
        <v>873</v>
      </c>
      <c r="E5" s="43" t="s">
        <v>42</v>
      </c>
      <c r="F5" s="45"/>
      <c r="G5" s="45"/>
      <c r="H5" s="45"/>
      <c r="I5" s="44"/>
    </row>
    <row r="6" spans="1:9" x14ac:dyDescent="0.4">
      <c r="A6" s="45"/>
      <c r="B6" s="45"/>
      <c r="C6" s="45"/>
      <c r="D6" s="45"/>
      <c r="E6" s="45"/>
      <c r="F6" s="45"/>
      <c r="G6" s="45"/>
      <c r="H6" s="45"/>
      <c r="I6" s="44"/>
    </row>
    <row r="7" spans="1:9" x14ac:dyDescent="0.4">
      <c r="A7" s="27"/>
      <c r="B7" s="36" t="s">
        <v>12</v>
      </c>
      <c r="C7" s="37" t="s">
        <v>13</v>
      </c>
      <c r="D7" s="37" t="s">
        <v>14</v>
      </c>
      <c r="E7" s="37" t="s">
        <v>31</v>
      </c>
      <c r="F7" s="37"/>
      <c r="G7" s="37"/>
      <c r="H7" s="37" t="s">
        <v>18</v>
      </c>
      <c r="I7" s="27"/>
    </row>
    <row r="8" spans="1:9" x14ac:dyDescent="0.4">
      <c r="A8" s="27"/>
      <c r="B8" s="28" t="s">
        <v>34</v>
      </c>
      <c r="C8" s="40">
        <f>'Back Data'!F5</f>
        <v>15296457.640000001</v>
      </c>
      <c r="D8" s="40">
        <f>'Back Data'!G5</f>
        <v>20013278.760000002</v>
      </c>
      <c r="E8" s="53">
        <v>34725996572</v>
      </c>
      <c r="F8" s="56" t="s">
        <v>44</v>
      </c>
      <c r="G8" s="56"/>
      <c r="H8" s="56"/>
      <c r="I8" s="27"/>
    </row>
    <row r="9" spans="1:9" x14ac:dyDescent="0.4">
      <c r="A9" s="31">
        <v>1.7999999999999999E-2</v>
      </c>
      <c r="B9" s="28" t="s">
        <v>16</v>
      </c>
      <c r="C9" s="40">
        <f>'Back Data'!D16*$A$9</f>
        <v>267765.44291999994</v>
      </c>
      <c r="D9" s="40">
        <f>'Back Data'!D17*$A$9</f>
        <v>414398.89980000001</v>
      </c>
      <c r="E9" s="40">
        <f>C9*$C$5+D9*$D$5</f>
        <v>663809659.13915992</v>
      </c>
      <c r="F9" s="57" t="s">
        <v>40</v>
      </c>
      <c r="G9" s="57"/>
      <c r="H9" s="57"/>
      <c r="I9" s="27"/>
    </row>
    <row r="10" spans="1:9" x14ac:dyDescent="0.4">
      <c r="A10" s="31"/>
      <c r="B10" s="28" t="s">
        <v>27</v>
      </c>
      <c r="C10" s="53">
        <f>E10/$C$5</f>
        <v>9037.0291319502157</v>
      </c>
      <c r="D10" s="40"/>
      <c r="E10" s="41">
        <f>35400000000-SUM(E8:E9)</f>
        <v>10193768.860839844</v>
      </c>
      <c r="F10" s="55"/>
      <c r="G10" s="55"/>
      <c r="H10" s="55"/>
      <c r="I10" s="27"/>
    </row>
    <row r="11" spans="1:9" x14ac:dyDescent="0.4">
      <c r="A11" s="27"/>
      <c r="B11" s="33" t="s">
        <v>25</v>
      </c>
      <c r="C11" s="39">
        <f>SUM(C8:C10)</f>
        <v>15573260.112051951</v>
      </c>
      <c r="D11" s="39">
        <f>SUM(D8:D9)</f>
        <v>20427677.6598</v>
      </c>
      <c r="E11" s="39">
        <f>SUM(E8:E10)</f>
        <v>35400000000</v>
      </c>
      <c r="F11" s="39"/>
      <c r="G11" s="39"/>
      <c r="H11" s="33"/>
      <c r="I11" s="27"/>
    </row>
    <row r="12" spans="1:9" x14ac:dyDescent="0.4">
      <c r="A12" s="27"/>
      <c r="B12" s="27"/>
      <c r="C12" s="27"/>
      <c r="D12" s="27"/>
      <c r="E12" s="27"/>
      <c r="F12" s="27"/>
      <c r="G12" s="27"/>
      <c r="H12" s="27"/>
      <c r="I12" s="27"/>
    </row>
    <row r="13" spans="1:9" x14ac:dyDescent="0.4">
      <c r="A13" s="27"/>
      <c r="B13" s="38" t="s">
        <v>23</v>
      </c>
      <c r="C13" s="37" t="s">
        <v>13</v>
      </c>
      <c r="D13" s="37" t="s">
        <v>14</v>
      </c>
      <c r="E13" s="37" t="s">
        <v>31</v>
      </c>
      <c r="F13" s="37"/>
      <c r="G13" s="37"/>
      <c r="H13" s="37" t="s">
        <v>18</v>
      </c>
      <c r="I13" s="27"/>
    </row>
    <row r="14" spans="1:9" x14ac:dyDescent="0.4">
      <c r="A14" s="27"/>
      <c r="B14" s="28" t="s">
        <v>34</v>
      </c>
      <c r="C14" s="40">
        <f>'Back Data'!F6</f>
        <v>15296457.640000001</v>
      </c>
      <c r="D14" s="40">
        <f>'Back Data'!G6</f>
        <v>20013278.760000002</v>
      </c>
      <c r="E14" s="53">
        <f>E8</f>
        <v>34725996572</v>
      </c>
      <c r="F14" s="56" t="s">
        <v>44</v>
      </c>
      <c r="G14" s="56"/>
      <c r="H14" s="56"/>
      <c r="I14" s="27"/>
    </row>
    <row r="15" spans="1:9" x14ac:dyDescent="0.4">
      <c r="A15" s="31">
        <f>A9</f>
        <v>1.7999999999999999E-2</v>
      </c>
      <c r="B15" s="28" t="s">
        <v>16</v>
      </c>
      <c r="C15" s="40">
        <f>C9</f>
        <v>267765.44291999994</v>
      </c>
      <c r="D15" s="40">
        <f>D9</f>
        <v>414398.89980000001</v>
      </c>
      <c r="E15" s="40">
        <f>C15*$C$5+D15*$D$5</f>
        <v>663809659.13915992</v>
      </c>
      <c r="F15" s="57" t="s">
        <v>40</v>
      </c>
      <c r="G15" s="57"/>
      <c r="H15" s="57"/>
      <c r="I15" s="27"/>
    </row>
    <row r="16" spans="1:9" x14ac:dyDescent="0.4">
      <c r="A16" s="27"/>
      <c r="B16" s="28" t="s">
        <v>27</v>
      </c>
      <c r="C16" s="53">
        <f>E16/$C$5</f>
        <v>9037.0291319502157</v>
      </c>
      <c r="D16" s="40"/>
      <c r="E16" s="41">
        <f>E10</f>
        <v>10193768.860839844</v>
      </c>
      <c r="F16" s="55"/>
      <c r="G16" s="55"/>
      <c r="H16" s="55"/>
      <c r="I16" s="27"/>
    </row>
    <row r="17" spans="1:9" x14ac:dyDescent="0.4">
      <c r="A17" s="27"/>
      <c r="B17" s="33" t="s">
        <v>25</v>
      </c>
      <c r="C17" s="39">
        <f t="shared" ref="C17:D17" si="0">SUM(C14:C16)</f>
        <v>15573260.112051951</v>
      </c>
      <c r="D17" s="39">
        <f t="shared" si="0"/>
        <v>20427677.6598</v>
      </c>
      <c r="E17" s="39">
        <f>SUM(E14:E16)</f>
        <v>35400000000</v>
      </c>
      <c r="F17" s="39"/>
      <c r="G17" s="39"/>
      <c r="H17" s="33"/>
      <c r="I17" s="27"/>
    </row>
    <row r="18" spans="1:9" x14ac:dyDescent="0.4">
      <c r="A18" s="45"/>
      <c r="B18" s="45"/>
      <c r="C18" s="45"/>
      <c r="D18" s="45"/>
      <c r="E18" s="45"/>
      <c r="F18" s="45"/>
      <c r="G18" s="45"/>
      <c r="H18" s="45"/>
    </row>
    <row r="19" spans="1:9" x14ac:dyDescent="0.4">
      <c r="A19" s="45"/>
      <c r="B19" s="38" t="s">
        <v>36</v>
      </c>
      <c r="C19" s="37" t="s">
        <v>2</v>
      </c>
      <c r="D19" s="37" t="s">
        <v>3</v>
      </c>
      <c r="E19" s="37" t="s">
        <v>30</v>
      </c>
      <c r="F19" s="37"/>
      <c r="G19" s="37"/>
      <c r="H19" s="37" t="s">
        <v>17</v>
      </c>
    </row>
    <row r="20" spans="1:9" x14ac:dyDescent="0.4">
      <c r="A20" s="45"/>
      <c r="B20" s="28" t="s">
        <v>34</v>
      </c>
      <c r="C20" s="40">
        <f>'Back Data'!F7</f>
        <v>20058849.52</v>
      </c>
      <c r="D20" s="40">
        <f>'Back Data'!G7</f>
        <v>26244203.510000002</v>
      </c>
      <c r="E20" s="53">
        <v>45537571922</v>
      </c>
      <c r="F20" s="56" t="s">
        <v>44</v>
      </c>
      <c r="G20" s="56"/>
      <c r="H20" s="56"/>
    </row>
    <row r="21" spans="1:9" x14ac:dyDescent="0.4">
      <c r="A21" s="45"/>
      <c r="B21" s="28" t="s">
        <v>26</v>
      </c>
      <c r="C21" s="40"/>
      <c r="D21" s="40"/>
      <c r="E21" s="41"/>
      <c r="F21" s="55"/>
      <c r="G21" s="55"/>
      <c r="H21" s="55"/>
    </row>
    <row r="22" spans="1:9" x14ac:dyDescent="0.4">
      <c r="A22" s="45"/>
      <c r="B22" s="33" t="s">
        <v>24</v>
      </c>
      <c r="C22" s="39">
        <f t="shared" ref="C22:D22" si="1">SUM(C20:C21)</f>
        <v>20058849.52</v>
      </c>
      <c r="D22" s="39">
        <f t="shared" si="1"/>
        <v>26244203.510000002</v>
      </c>
      <c r="E22" s="39">
        <f>SUM(E20:E21)</f>
        <v>45537571922</v>
      </c>
      <c r="F22" s="39"/>
      <c r="G22" s="39"/>
      <c r="H22" s="33"/>
    </row>
    <row r="23" spans="1:9" x14ac:dyDescent="0.4">
      <c r="A23" s="45"/>
      <c r="B23" s="33"/>
      <c r="C23" s="33"/>
      <c r="D23" s="33"/>
      <c r="E23" s="35"/>
      <c r="F23" s="35"/>
      <c r="G23" s="35"/>
      <c r="H23" s="33"/>
    </row>
    <row r="24" spans="1:9" x14ac:dyDescent="0.4">
      <c r="A24" s="45"/>
      <c r="B24" s="36" t="s">
        <v>37</v>
      </c>
      <c r="C24" s="37" t="s">
        <v>13</v>
      </c>
      <c r="D24" s="37" t="s">
        <v>14</v>
      </c>
      <c r="E24" s="37" t="s">
        <v>31</v>
      </c>
      <c r="F24" s="37"/>
      <c r="G24" s="37"/>
      <c r="H24" s="37" t="s">
        <v>18</v>
      </c>
    </row>
    <row r="25" spans="1:9" x14ac:dyDescent="0.4">
      <c r="A25" s="45"/>
      <c r="B25" s="28" t="s">
        <v>33</v>
      </c>
      <c r="C25" s="29">
        <f>'Back Data'!D8</f>
        <v>51917788.560000002</v>
      </c>
      <c r="D25" s="29">
        <f>'Back Data'!E8</f>
        <v>80739609.620000005</v>
      </c>
      <c r="E25" s="54">
        <v>129048944693</v>
      </c>
      <c r="F25" s="56" t="s">
        <v>44</v>
      </c>
      <c r="G25" s="56"/>
      <c r="H25" s="56"/>
    </row>
    <row r="26" spans="1:9" x14ac:dyDescent="0.4">
      <c r="A26" s="48">
        <v>1.2999999999999999E-2</v>
      </c>
      <c r="B26" s="28" t="s">
        <v>16</v>
      </c>
      <c r="C26" s="30">
        <f>'Back Data'!D14*'펀드별 CapCall'!A26</f>
        <v>656376.39339999994</v>
      </c>
      <c r="D26" s="30">
        <f>'Back Data'!D15*'펀드별 CapCall'!A26</f>
        <v>1015820.60892</v>
      </c>
      <c r="E26" s="30">
        <f>C26*$C$5+D26*$D$5</f>
        <v>1627203963.34236</v>
      </c>
      <c r="F26" s="57" t="s">
        <v>41</v>
      </c>
      <c r="G26" s="57"/>
      <c r="H26" s="57"/>
    </row>
    <row r="27" spans="1:9" x14ac:dyDescent="0.4">
      <c r="A27" s="48"/>
      <c r="B27" s="28" t="s">
        <v>45</v>
      </c>
      <c r="C27" s="30">
        <f>(180000+11250+10550+10000)*1.2/2</f>
        <v>127080</v>
      </c>
      <c r="D27" s="30"/>
      <c r="E27" s="30">
        <f>C27*$C$5+D27*$D$5</f>
        <v>143346240</v>
      </c>
      <c r="F27" s="57" t="s">
        <v>43</v>
      </c>
      <c r="G27" s="57"/>
      <c r="H27" s="57"/>
    </row>
    <row r="28" spans="1:9" x14ac:dyDescent="0.4">
      <c r="A28" s="45"/>
      <c r="B28" s="28" t="s">
        <v>27</v>
      </c>
      <c r="C28" s="54">
        <f>E28/$C$5</f>
        <v>71369.772746133473</v>
      </c>
      <c r="D28" s="30"/>
      <c r="E28" s="42">
        <f>130900000000-SUM(E25:E27)</f>
        <v>80505103.65763855</v>
      </c>
      <c r="F28" s="55"/>
      <c r="G28" s="55"/>
      <c r="H28" s="55"/>
    </row>
    <row r="29" spans="1:9" x14ac:dyDescent="0.4">
      <c r="A29" s="45"/>
      <c r="B29" s="33" t="s">
        <v>25</v>
      </c>
      <c r="C29" s="34">
        <f>SUM(C25:C28)</f>
        <v>52772614.726146132</v>
      </c>
      <c r="D29" s="34">
        <f t="shared" ref="D29" si="2">SUM(D25:D28)</f>
        <v>81755430.228919998</v>
      </c>
      <c r="E29" s="35">
        <f>SUM(E25:E28)</f>
        <v>130900000000</v>
      </c>
      <c r="F29" s="35"/>
      <c r="G29" s="35"/>
      <c r="H29" s="33"/>
    </row>
    <row r="30" spans="1:9" x14ac:dyDescent="0.4">
      <c r="A30" s="45"/>
      <c r="B30" s="45"/>
      <c r="C30" s="45"/>
      <c r="D30" s="45"/>
      <c r="E30" s="45"/>
      <c r="F30" s="45"/>
      <c r="G30" s="45"/>
      <c r="H30" s="45"/>
    </row>
    <row r="31" spans="1:9" x14ac:dyDescent="0.4">
      <c r="A31" s="45"/>
      <c r="B31" s="36" t="s">
        <v>39</v>
      </c>
      <c r="C31" s="37" t="s">
        <v>2</v>
      </c>
      <c r="D31" s="37" t="s">
        <v>3</v>
      </c>
      <c r="E31" s="37" t="s">
        <v>30</v>
      </c>
      <c r="F31" s="37"/>
      <c r="G31" s="37"/>
      <c r="H31" s="37" t="s">
        <v>17</v>
      </c>
    </row>
    <row r="32" spans="1:9" x14ac:dyDescent="0.4">
      <c r="A32" s="45"/>
      <c r="B32" s="28" t="s">
        <v>32</v>
      </c>
      <c r="C32" s="29">
        <f>'Back Data'!D9</f>
        <v>51917788.57</v>
      </c>
      <c r="D32" s="29">
        <f>'Back Data'!E9</f>
        <v>80739609.620000005</v>
      </c>
      <c r="E32" s="54">
        <v>129048944704</v>
      </c>
      <c r="F32" s="56" t="s">
        <v>44</v>
      </c>
      <c r="G32" s="56"/>
      <c r="H32" s="56"/>
    </row>
    <row r="33" spans="1:9" x14ac:dyDescent="0.4">
      <c r="A33" s="48">
        <f>A26</f>
        <v>1.2999999999999999E-2</v>
      </c>
      <c r="B33" s="28" t="s">
        <v>15</v>
      </c>
      <c r="C33" s="30">
        <f>C26</f>
        <v>656376.39339999994</v>
      </c>
      <c r="D33" s="30">
        <f>D26</f>
        <v>1015820.60892</v>
      </c>
      <c r="E33" s="30">
        <f>C33*$C$5+D33*$D$5</f>
        <v>1627203963.34236</v>
      </c>
      <c r="F33" s="57" t="s">
        <v>41</v>
      </c>
      <c r="G33" s="57"/>
      <c r="H33" s="57"/>
    </row>
    <row r="34" spans="1:9" x14ac:dyDescent="0.4">
      <c r="A34" s="48"/>
      <c r="B34" s="28" t="s">
        <v>38</v>
      </c>
      <c r="C34" s="30">
        <f>(180000+11250+10550+10000)*1.2/2</f>
        <v>127080</v>
      </c>
      <c r="D34" s="30"/>
      <c r="E34" s="30">
        <f>C34*$C$5+D34*$D$5</f>
        <v>143346240</v>
      </c>
      <c r="F34" s="57" t="s">
        <v>43</v>
      </c>
      <c r="G34" s="57"/>
      <c r="H34" s="57"/>
      <c r="I34" s="23"/>
    </row>
    <row r="35" spans="1:9" x14ac:dyDescent="0.4">
      <c r="A35" s="45"/>
      <c r="B35" s="28" t="s">
        <v>26</v>
      </c>
      <c r="C35" s="54">
        <f>E35/$C$5</f>
        <v>71369.762994360412</v>
      </c>
      <c r="D35" s="30"/>
      <c r="E35" s="42">
        <f>130900000000-SUM(E32:E34)</f>
        <v>80505092.65763855</v>
      </c>
      <c r="F35" s="62"/>
      <c r="G35" s="62"/>
      <c r="H35" s="62"/>
      <c r="I35" s="23"/>
    </row>
    <row r="36" spans="1:9" x14ac:dyDescent="0.4">
      <c r="A36" s="45"/>
      <c r="B36" s="33" t="s">
        <v>24</v>
      </c>
      <c r="C36" s="34">
        <f>SUM(C32:C35)</f>
        <v>52772614.726394363</v>
      </c>
      <c r="D36" s="34">
        <f t="shared" ref="D36" si="3">SUM(D32:D35)</f>
        <v>81755430.228919998</v>
      </c>
      <c r="E36" s="35">
        <f>SUM(E32:E35)</f>
        <v>130900000000</v>
      </c>
      <c r="F36" s="35"/>
      <c r="G36" s="35"/>
      <c r="H36" s="33"/>
      <c r="I36" s="23"/>
    </row>
  </sheetData>
  <mergeCells count="15">
    <mergeCell ref="F8:H8"/>
    <mergeCell ref="F9:H9"/>
    <mergeCell ref="F10:H10"/>
    <mergeCell ref="F14:H14"/>
    <mergeCell ref="F15:H15"/>
    <mergeCell ref="F16:H16"/>
    <mergeCell ref="F21:H21"/>
    <mergeCell ref="F28:H28"/>
    <mergeCell ref="F20:H20"/>
    <mergeCell ref="F25:H25"/>
    <mergeCell ref="F26:H26"/>
    <mergeCell ref="F27:H27"/>
    <mergeCell ref="F32:H32"/>
    <mergeCell ref="F33:H33"/>
    <mergeCell ref="F34:H34"/>
  </mergeCells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8"/>
  <sheetViews>
    <sheetView workbookViewId="0">
      <selection activeCell="E22" sqref="E22"/>
    </sheetView>
  </sheetViews>
  <sheetFormatPr defaultRowHeight="17.399999999999999" x14ac:dyDescent="0.4"/>
  <cols>
    <col min="2" max="2" width="10.69921875" bestFit="1" customWidth="1"/>
    <col min="3" max="7" width="18.5" customWidth="1"/>
  </cols>
  <sheetData>
    <row r="2" spans="2:7" x14ac:dyDescent="0.4">
      <c r="D2" s="52" t="b">
        <f>SUM(D8:D9)=D10</f>
        <v>1</v>
      </c>
      <c r="E2" s="52" t="b">
        <f>SUM(E8:E9)=E10</f>
        <v>1</v>
      </c>
      <c r="F2" s="52" t="b">
        <f>SUM(F5:F7)=F10</f>
        <v>1</v>
      </c>
      <c r="G2" s="52" t="b">
        <f>SUM(G5:G7)=G10</f>
        <v>1</v>
      </c>
    </row>
    <row r="3" spans="2:7" x14ac:dyDescent="0.25">
      <c r="B3" s="1"/>
      <c r="C3" s="2"/>
      <c r="D3" s="58" t="s">
        <v>0</v>
      </c>
      <c r="E3" s="59"/>
      <c r="F3" s="60" t="s">
        <v>1</v>
      </c>
      <c r="G3" s="59"/>
    </row>
    <row r="4" spans="2:7" ht="18" thickBot="1" x14ac:dyDescent="0.3">
      <c r="B4" s="1"/>
      <c r="C4" s="3"/>
      <c r="D4" s="4" t="s">
        <v>2</v>
      </c>
      <c r="E4" s="5" t="s">
        <v>3</v>
      </c>
      <c r="F4" s="6" t="s">
        <v>2</v>
      </c>
      <c r="G4" s="5" t="s">
        <v>3</v>
      </c>
    </row>
    <row r="5" spans="2:7" x14ac:dyDescent="0.4">
      <c r="B5" s="22">
        <v>0.30199259000000001</v>
      </c>
      <c r="C5" s="7" t="s">
        <v>4</v>
      </c>
      <c r="D5" s="8"/>
      <c r="E5" s="13"/>
      <c r="F5" s="20">
        <v>15296457.640000001</v>
      </c>
      <c r="G5" s="21">
        <v>20013278.760000002</v>
      </c>
    </row>
    <row r="6" spans="2:7" x14ac:dyDescent="0.4">
      <c r="B6" s="22">
        <v>0.30199259000000001</v>
      </c>
      <c r="C6" s="7" t="s">
        <v>5</v>
      </c>
      <c r="D6" s="8"/>
      <c r="E6" s="13"/>
      <c r="F6" s="20">
        <v>15296457.640000001</v>
      </c>
      <c r="G6" s="21">
        <v>20013278.760000002</v>
      </c>
    </row>
    <row r="7" spans="2:7" x14ac:dyDescent="0.4">
      <c r="B7" s="22">
        <v>0.39601481999999999</v>
      </c>
      <c r="C7" s="7" t="s">
        <v>6</v>
      </c>
      <c r="D7" s="8"/>
      <c r="E7" s="13"/>
      <c r="F7" s="20">
        <v>20058849.52</v>
      </c>
      <c r="G7" s="21">
        <v>26244203.510000002</v>
      </c>
    </row>
    <row r="8" spans="2:7" x14ac:dyDescent="0.25">
      <c r="B8" s="1"/>
      <c r="C8" s="7" t="s">
        <v>7</v>
      </c>
      <c r="D8" s="11">
        <v>51917788.560000002</v>
      </c>
      <c r="E8" s="14">
        <v>80739609.620000005</v>
      </c>
      <c r="F8" s="16"/>
      <c r="G8" s="17"/>
    </row>
    <row r="9" spans="2:7" ht="18" thickBot="1" x14ac:dyDescent="0.3">
      <c r="B9" s="1"/>
      <c r="C9" s="7" t="s">
        <v>8</v>
      </c>
      <c r="D9" s="11">
        <v>51917788.57</v>
      </c>
      <c r="E9" s="14">
        <v>80739609.620000005</v>
      </c>
      <c r="F9" s="16"/>
      <c r="G9" s="17"/>
    </row>
    <row r="10" spans="2:7" x14ac:dyDescent="0.25">
      <c r="B10" s="1"/>
      <c r="C10" s="9" t="s">
        <v>9</v>
      </c>
      <c r="D10" s="12">
        <v>103835577.13</v>
      </c>
      <c r="E10" s="15">
        <v>161479219.24000001</v>
      </c>
      <c r="F10" s="18">
        <v>50651764.799999997</v>
      </c>
      <c r="G10" s="19">
        <v>66270761.030000001</v>
      </c>
    </row>
    <row r="11" spans="2:7" x14ac:dyDescent="0.4">
      <c r="C11" s="61" t="s">
        <v>10</v>
      </c>
      <c r="D11" s="61"/>
    </row>
    <row r="13" spans="2:7" x14ac:dyDescent="0.4">
      <c r="C13" s="24" t="s">
        <v>35</v>
      </c>
      <c r="D13" s="26"/>
      <c r="E13" s="47"/>
      <c r="F13" s="47"/>
    </row>
    <row r="14" spans="2:7" x14ac:dyDescent="0.4">
      <c r="C14" s="23" t="s">
        <v>19</v>
      </c>
      <c r="D14" s="25">
        <v>50490491.799999997</v>
      </c>
      <c r="E14" s="46"/>
      <c r="F14" s="51"/>
    </row>
    <row r="15" spans="2:7" x14ac:dyDescent="0.4">
      <c r="C15" s="23" t="s">
        <v>20</v>
      </c>
      <c r="D15" s="25">
        <v>78140046.840000004</v>
      </c>
      <c r="E15" s="51"/>
      <c r="F15" s="51"/>
    </row>
    <row r="16" spans="2:7" x14ac:dyDescent="0.4">
      <c r="C16" s="23" t="s">
        <v>21</v>
      </c>
      <c r="D16" s="25">
        <v>14875857.939999999</v>
      </c>
      <c r="E16" s="46"/>
      <c r="F16" s="51"/>
    </row>
    <row r="17" spans="3:6" x14ac:dyDescent="0.4">
      <c r="C17" s="23" t="s">
        <v>22</v>
      </c>
      <c r="D17" s="25">
        <v>23022161.100000001</v>
      </c>
      <c r="E17" s="51"/>
      <c r="F17" s="51"/>
    </row>
    <row r="18" spans="3:6" x14ac:dyDescent="0.4">
      <c r="F18" s="51"/>
    </row>
  </sheetData>
  <mergeCells count="3">
    <mergeCell ref="D3:E3"/>
    <mergeCell ref="F3:G3"/>
    <mergeCell ref="C11:D11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3">
    <tabColor theme="4" tint="0.39997558519241921"/>
  </sheetPr>
  <dimension ref="A1:P111"/>
  <sheetViews>
    <sheetView showGridLines="0" tabSelected="1" topLeftCell="A64" zoomScale="85" zoomScaleNormal="85" workbookViewId="0">
      <selection activeCell="G80" sqref="G80"/>
    </sheetView>
  </sheetViews>
  <sheetFormatPr defaultColWidth="9.09765625" defaultRowHeight="13.2" x14ac:dyDescent="0.25"/>
  <cols>
    <col min="1" max="1" width="9.09765625" style="63"/>
    <col min="2" max="2" width="10.5" style="63" bestFit="1" customWidth="1"/>
    <col min="3" max="3" width="41.69921875" style="63" customWidth="1"/>
    <col min="4" max="4" width="25.09765625" style="63" customWidth="1"/>
    <col min="5" max="5" width="25.69921875" style="63" customWidth="1"/>
    <col min="6" max="6" width="30.3984375" style="63" customWidth="1"/>
    <col min="7" max="7" width="21.09765625" style="63" customWidth="1"/>
    <col min="8" max="8" width="20.8984375" style="63" customWidth="1"/>
    <col min="9" max="9" width="14.59765625" style="63" bestFit="1" customWidth="1"/>
    <col min="10" max="11" width="15.8984375" style="63" customWidth="1"/>
    <col min="12" max="12" width="16" style="63" customWidth="1"/>
    <col min="13" max="13" width="18.09765625" style="63" bestFit="1" customWidth="1"/>
    <col min="14" max="14" width="20.8984375" style="63" customWidth="1"/>
    <col min="15" max="15" width="9.09765625" style="63"/>
    <col min="16" max="16" width="24.19921875" style="63" customWidth="1"/>
    <col min="17" max="16384" width="9.09765625" style="63"/>
  </cols>
  <sheetData>
    <row r="1" spans="1:16" x14ac:dyDescent="0.25">
      <c r="A1" s="63" t="s">
        <v>46</v>
      </c>
    </row>
    <row r="2" spans="1:16" ht="21" customHeight="1" x14ac:dyDescent="0.25">
      <c r="A2" s="64"/>
      <c r="B2" s="64"/>
      <c r="C2" s="65" t="s">
        <v>47</v>
      </c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</row>
    <row r="3" spans="1:16" ht="21" customHeight="1" x14ac:dyDescent="0.25"/>
    <row r="4" spans="1:16" ht="12.75" customHeight="1" x14ac:dyDescent="0.25">
      <c r="A4" s="66"/>
      <c r="B4" s="66"/>
      <c r="C4" s="67" t="s">
        <v>48</v>
      </c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</row>
    <row r="5" spans="1:16" ht="12.75" customHeight="1" x14ac:dyDescent="0.25"/>
    <row r="6" spans="1:16" ht="21" customHeight="1" x14ac:dyDescent="0.25">
      <c r="C6" s="63" t="s">
        <v>49</v>
      </c>
    </row>
    <row r="7" spans="1:16" ht="21" customHeight="1" x14ac:dyDescent="0.25">
      <c r="C7" s="63" t="s">
        <v>50</v>
      </c>
    </row>
    <row r="8" spans="1:16" ht="21" customHeight="1" x14ac:dyDescent="0.25">
      <c r="C8" s="63" t="s">
        <v>51</v>
      </c>
    </row>
    <row r="9" spans="1:16" ht="21" customHeight="1" x14ac:dyDescent="0.25">
      <c r="C9" s="63" t="s">
        <v>52</v>
      </c>
    </row>
    <row r="10" spans="1:16" ht="21" customHeight="1" x14ac:dyDescent="0.25">
      <c r="C10" s="63" t="s">
        <v>53</v>
      </c>
    </row>
    <row r="11" spans="1:16" ht="21" customHeight="1" x14ac:dyDescent="0.25">
      <c r="C11" s="63" t="s">
        <v>54</v>
      </c>
    </row>
    <row r="12" spans="1:16" ht="21" customHeight="1" x14ac:dyDescent="0.25">
      <c r="C12" s="63" t="s">
        <v>55</v>
      </c>
    </row>
    <row r="13" spans="1:16" ht="18.75" customHeight="1" x14ac:dyDescent="0.25"/>
    <row r="14" spans="1:16" ht="15" x14ac:dyDescent="0.25">
      <c r="A14" s="66"/>
      <c r="B14" s="66"/>
      <c r="C14" s="67" t="s">
        <v>56</v>
      </c>
      <c r="D14" s="66"/>
      <c r="E14" s="66"/>
      <c r="F14" s="66"/>
      <c r="G14" s="66"/>
      <c r="H14" s="66"/>
      <c r="I14" s="66"/>
      <c r="J14" s="66"/>
      <c r="K14" s="66"/>
      <c r="L14" s="66"/>
      <c r="M14" s="66"/>
      <c r="N14" s="66"/>
      <c r="O14" s="66"/>
      <c r="P14" s="66"/>
    </row>
    <row r="16" spans="1:16" x14ac:dyDescent="0.25">
      <c r="C16" s="63" t="s">
        <v>57</v>
      </c>
      <c r="D16" s="68">
        <v>0.77700000000000002</v>
      </c>
    </row>
    <row r="17" spans="3:11" x14ac:dyDescent="0.25">
      <c r="C17" s="63" t="s">
        <v>58</v>
      </c>
      <c r="D17" s="69">
        <v>44012</v>
      </c>
    </row>
    <row r="18" spans="3:11" x14ac:dyDescent="0.25">
      <c r="C18" s="63" t="s">
        <v>59</v>
      </c>
      <c r="D18" s="70">
        <v>44341</v>
      </c>
      <c r="E18" s="63">
        <v>44323</v>
      </c>
    </row>
    <row r="19" spans="3:11" x14ac:dyDescent="0.25">
      <c r="C19" s="63" t="s">
        <v>60</v>
      </c>
      <c r="D19" s="71">
        <v>1</v>
      </c>
      <c r="E19" s="63" t="s">
        <v>61</v>
      </c>
    </row>
    <row r="20" spans="3:11" x14ac:dyDescent="0.25">
      <c r="C20" s="63" t="s">
        <v>62</v>
      </c>
      <c r="D20" s="69">
        <v>44469</v>
      </c>
    </row>
    <row r="22" spans="3:11" x14ac:dyDescent="0.25">
      <c r="D22" s="72" t="s">
        <v>63</v>
      </c>
      <c r="E22" s="72" t="s">
        <v>64</v>
      </c>
      <c r="F22" s="72" t="s">
        <v>65</v>
      </c>
      <c r="H22" s="73"/>
    </row>
    <row r="24" spans="3:11" s="75" customFormat="1" ht="13.8" x14ac:dyDescent="0.25">
      <c r="C24" s="74" t="s">
        <v>66</v>
      </c>
      <c r="G24" s="63"/>
      <c r="I24" s="63"/>
      <c r="J24" s="63"/>
      <c r="K24" s="63"/>
    </row>
    <row r="25" spans="3:11" x14ac:dyDescent="0.25">
      <c r="C25" s="76"/>
    </row>
    <row r="26" spans="3:11" x14ac:dyDescent="0.25">
      <c r="C26" s="63" t="s">
        <v>67</v>
      </c>
      <c r="E26" s="77">
        <v>26739142.857142862</v>
      </c>
      <c r="F26" s="78">
        <f>D26+E26*$D$16</f>
        <v>20776314.000000004</v>
      </c>
      <c r="G26" s="79">
        <f>E26*0.7</f>
        <v>18717400.000000004</v>
      </c>
      <c r="H26" s="80">
        <f>SUM(G26:G28)</f>
        <v>162760000</v>
      </c>
    </row>
    <row r="27" spans="3:11" x14ac:dyDescent="0.25">
      <c r="C27" s="63" t="s">
        <v>68</v>
      </c>
      <c r="E27" s="77">
        <v>63941428.57142859</v>
      </c>
      <c r="F27" s="78">
        <f>D27+E27*$D$16</f>
        <v>49682490.000000015</v>
      </c>
      <c r="G27" s="79">
        <f>E27*0.7</f>
        <v>44759000.000000007</v>
      </c>
      <c r="H27" s="81">
        <f>H26/F30</f>
        <v>0.49186530457813094</v>
      </c>
    </row>
    <row r="28" spans="3:11" x14ac:dyDescent="0.25">
      <c r="C28" s="63" t="s">
        <v>69</v>
      </c>
      <c r="E28" s="77">
        <v>141833714.2857143</v>
      </c>
      <c r="F28" s="78">
        <f>D28+E28*$D$16</f>
        <v>110204796.00000001</v>
      </c>
      <c r="G28" s="79">
        <f>E28*0.7</f>
        <v>99283600</v>
      </c>
    </row>
    <row r="29" spans="3:11" x14ac:dyDescent="0.25">
      <c r="C29" s="63" t="s">
        <v>70</v>
      </c>
      <c r="D29" s="82">
        <v>150240000</v>
      </c>
      <c r="F29" s="78">
        <f>D29+E29*$D$16</f>
        <v>150240000</v>
      </c>
    </row>
    <row r="30" spans="3:11" ht="13.8" thickBot="1" x14ac:dyDescent="0.3">
      <c r="C30" s="83" t="s">
        <v>66</v>
      </c>
      <c r="D30" s="84">
        <f>D29</f>
        <v>150240000</v>
      </c>
      <c r="E30" s="84">
        <f>SUM(E26:E28)</f>
        <v>232514285.71428573</v>
      </c>
      <c r="F30" s="85">
        <f>SUM(F26:F29)</f>
        <v>330903600</v>
      </c>
      <c r="G30" s="63" t="s">
        <v>71</v>
      </c>
    </row>
    <row r="31" spans="3:11" ht="13.8" thickTop="1" x14ac:dyDescent="0.25">
      <c r="D31" s="86"/>
      <c r="E31" s="86"/>
      <c r="F31" s="87">
        <f>SUM(F26:F28)/F30</f>
        <v>0.54597048808172544</v>
      </c>
    </row>
    <row r="32" spans="3:11" ht="13.8" x14ac:dyDescent="0.25">
      <c r="C32" s="74" t="s">
        <v>72</v>
      </c>
      <c r="D32" s="86"/>
      <c r="E32" s="86"/>
      <c r="F32" s="87"/>
    </row>
    <row r="33" spans="2:8" x14ac:dyDescent="0.25">
      <c r="D33" s="86"/>
      <c r="E33" s="86"/>
      <c r="F33" s="87"/>
    </row>
    <row r="34" spans="2:8" x14ac:dyDescent="0.25">
      <c r="C34" s="63" t="s">
        <v>72</v>
      </c>
      <c r="D34" s="77">
        <v>0</v>
      </c>
      <c r="E34" s="77">
        <v>12500000</v>
      </c>
      <c r="F34" s="78">
        <f>D34+E34*$D$16</f>
        <v>9712500</v>
      </c>
      <c r="H34" s="88">
        <f>E30/10^6</f>
        <v>232.51428571428573</v>
      </c>
    </row>
    <row r="35" spans="2:8" x14ac:dyDescent="0.25">
      <c r="D35" s="86"/>
      <c r="E35" s="86"/>
      <c r="F35" s="87"/>
    </row>
    <row r="36" spans="2:8" x14ac:dyDescent="0.25">
      <c r="D36" s="86"/>
      <c r="E36" s="86"/>
      <c r="F36" s="87"/>
    </row>
    <row r="37" spans="2:8" ht="13.8" x14ac:dyDescent="0.25">
      <c r="C37" s="74" t="s">
        <v>73</v>
      </c>
      <c r="F37" s="89"/>
    </row>
    <row r="38" spans="2:8" ht="13.8" x14ac:dyDescent="0.25">
      <c r="C38" s="74"/>
      <c r="F38" s="90"/>
    </row>
    <row r="39" spans="2:8" ht="13.8" thickBot="1" x14ac:dyDescent="0.3">
      <c r="B39" s="91">
        <v>0.67213000000000001</v>
      </c>
      <c r="C39" s="83" t="s">
        <v>74</v>
      </c>
      <c r="D39" s="84">
        <f>'[1]Leakage Schedule'!D175</f>
        <v>3620665.1271347147</v>
      </c>
      <c r="E39" s="84">
        <f>'[1]Leakage Schedule'!E175</f>
        <v>4440983.0363592086</v>
      </c>
      <c r="F39" s="85">
        <f>D39+E39*$D$16</f>
        <v>7071308.9463858195</v>
      </c>
      <c r="G39" s="63" t="s">
        <v>75</v>
      </c>
    </row>
    <row r="40" spans="2:8" ht="13.8" thickTop="1" x14ac:dyDescent="0.25">
      <c r="C40" s="92"/>
      <c r="D40" s="87"/>
      <c r="E40" s="87"/>
      <c r="F40" s="89"/>
    </row>
    <row r="41" spans="2:8" x14ac:dyDescent="0.25">
      <c r="C41" s="92"/>
      <c r="E41" s="87"/>
      <c r="F41" s="89"/>
    </row>
    <row r="42" spans="2:8" ht="13.8" x14ac:dyDescent="0.25">
      <c r="C42" s="74" t="s">
        <v>76</v>
      </c>
      <c r="F42" s="89"/>
    </row>
    <row r="43" spans="2:8" x14ac:dyDescent="0.25">
      <c r="C43" s="76"/>
      <c r="F43" s="89"/>
    </row>
    <row r="44" spans="2:8" x14ac:dyDescent="0.25">
      <c r="C44" s="63" t="s">
        <v>77</v>
      </c>
      <c r="D44" s="77">
        <v>103835577.13167945</v>
      </c>
      <c r="E44" s="77">
        <v>161479219.23683694</v>
      </c>
      <c r="F44" s="93">
        <f>D44+E44*$D$16</f>
        <v>229304930.47870177</v>
      </c>
      <c r="G44" s="63" t="s">
        <v>78</v>
      </c>
    </row>
    <row r="45" spans="2:8" x14ac:dyDescent="0.25">
      <c r="F45" s="94"/>
    </row>
    <row r="46" spans="2:8" x14ac:dyDescent="0.25">
      <c r="C46" s="95" t="s">
        <v>79</v>
      </c>
      <c r="D46" s="96">
        <f>'[1]Legal Extracts'!O74</f>
        <v>103850896.5</v>
      </c>
      <c r="E46" s="96">
        <f>'[1]Legal Extracts'!P74</f>
        <v>161489774.09999999</v>
      </c>
      <c r="F46" s="87"/>
      <c r="G46" s="97" t="str">
        <f>IF(AND(D46&gt;=D44,E46&gt;=E44),"OK","Limited Exceeded")</f>
        <v>OK</v>
      </c>
    </row>
    <row r="47" spans="2:8" x14ac:dyDescent="0.25">
      <c r="D47" s="86"/>
      <c r="E47" s="86"/>
      <c r="F47" s="89"/>
    </row>
    <row r="48" spans="2:8" ht="13.8" x14ac:dyDescent="0.25">
      <c r="C48" s="74" t="s">
        <v>80</v>
      </c>
      <c r="D48" s="86"/>
      <c r="E48" s="86"/>
      <c r="F48" s="89"/>
    </row>
    <row r="49" spans="1:16" x14ac:dyDescent="0.25">
      <c r="C49" s="76"/>
      <c r="D49" s="86"/>
      <c r="E49" s="86"/>
      <c r="F49" s="89"/>
    </row>
    <row r="50" spans="1:16" x14ac:dyDescent="0.25">
      <c r="C50" s="63" t="s">
        <v>81</v>
      </c>
      <c r="D50" s="98">
        <v>5.8099999999999999E-2</v>
      </c>
      <c r="E50" s="89"/>
      <c r="F50" s="89"/>
    </row>
    <row r="51" spans="1:16" x14ac:dyDescent="0.25">
      <c r="E51" s="89"/>
      <c r="F51" s="89"/>
    </row>
    <row r="52" spans="1:16" x14ac:dyDescent="0.25">
      <c r="C52" s="63" t="s">
        <v>82</v>
      </c>
      <c r="D52" s="77">
        <v>606000</v>
      </c>
      <c r="E52" s="77">
        <v>0</v>
      </c>
      <c r="F52" s="99"/>
      <c r="G52" s="99"/>
    </row>
    <row r="53" spans="1:16" x14ac:dyDescent="0.25">
      <c r="G53" s="99"/>
    </row>
    <row r="55" spans="1:16" ht="15" x14ac:dyDescent="0.25">
      <c r="A55" s="66"/>
      <c r="B55" s="66"/>
      <c r="C55" s="67" t="s">
        <v>83</v>
      </c>
      <c r="D55" s="66"/>
      <c r="E55" s="66"/>
      <c r="F55" s="66"/>
      <c r="G55" s="66"/>
      <c r="H55" s="66"/>
      <c r="I55" s="66"/>
      <c r="J55" s="66"/>
      <c r="K55" s="66"/>
      <c r="L55" s="66"/>
      <c r="M55" s="66"/>
      <c r="N55" s="66"/>
      <c r="O55" s="66"/>
      <c r="P55" s="66"/>
    </row>
    <row r="58" spans="1:16" x14ac:dyDescent="0.25">
      <c r="D58" s="72" t="s">
        <v>63</v>
      </c>
      <c r="E58" s="72" t="s">
        <v>64</v>
      </c>
      <c r="F58" s="72" t="s">
        <v>65</v>
      </c>
    </row>
    <row r="61" spans="1:16" ht="13.8" x14ac:dyDescent="0.25">
      <c r="C61" s="74" t="s">
        <v>84</v>
      </c>
    </row>
    <row r="63" spans="1:16" x14ac:dyDescent="0.25">
      <c r="C63" s="63" t="s">
        <v>66</v>
      </c>
      <c r="D63" s="78">
        <f>D30</f>
        <v>150240000</v>
      </c>
      <c r="E63" s="78">
        <f>E30</f>
        <v>232514285.71428573</v>
      </c>
      <c r="F63" s="78">
        <f>F30</f>
        <v>330903600</v>
      </c>
    </row>
    <row r="64" spans="1:16" x14ac:dyDescent="0.25">
      <c r="C64" s="63" t="s">
        <v>85</v>
      </c>
      <c r="D64" s="100">
        <f>$D$50</f>
        <v>5.8099999999999999E-2</v>
      </c>
      <c r="E64" s="100">
        <f>$D$50</f>
        <v>5.8099999999999999E-2</v>
      </c>
      <c r="F64" s="100">
        <f>$D$50</f>
        <v>5.8099999999999999E-2</v>
      </c>
    </row>
    <row r="65" spans="3:7" x14ac:dyDescent="0.25">
      <c r="C65" s="63" t="s">
        <v>86</v>
      </c>
      <c r="D65" s="101">
        <f>$D$18-$D$17</f>
        <v>329</v>
      </c>
      <c r="E65" s="101">
        <f>$D$18-$D$17</f>
        <v>329</v>
      </c>
      <c r="F65" s="101">
        <f>$D$18-$D$17</f>
        <v>329</v>
      </c>
    </row>
    <row r="66" spans="3:7" ht="13.8" thickBot="1" x14ac:dyDescent="0.3">
      <c r="C66" s="83" t="s">
        <v>87</v>
      </c>
      <c r="D66" s="84">
        <f>D63*D64*D65/365</f>
        <v>7868007.0575342467</v>
      </c>
      <c r="E66" s="84">
        <f>E63*E64*E65/365</f>
        <v>12176677.589041095</v>
      </c>
      <c r="F66" s="85">
        <f>D66+E66*$D$16</f>
        <v>17329285.544219177</v>
      </c>
    </row>
    <row r="67" spans="3:7" ht="13.8" thickTop="1" x14ac:dyDescent="0.25">
      <c r="D67" s="86"/>
    </row>
    <row r="68" spans="3:7" ht="13.5" customHeight="1" x14ac:dyDescent="0.25"/>
    <row r="69" spans="3:7" ht="13.8" x14ac:dyDescent="0.25">
      <c r="C69" s="74" t="s">
        <v>88</v>
      </c>
    </row>
    <row r="71" spans="3:7" x14ac:dyDescent="0.25">
      <c r="C71" s="63" t="s">
        <v>66</v>
      </c>
      <c r="D71" s="78">
        <f>D63</f>
        <v>150240000</v>
      </c>
      <c r="E71" s="78">
        <f>E63</f>
        <v>232514285.71428573</v>
      </c>
      <c r="F71" s="78">
        <f>F63</f>
        <v>330903600</v>
      </c>
    </row>
    <row r="72" spans="3:7" x14ac:dyDescent="0.25">
      <c r="C72" s="63" t="s">
        <v>87</v>
      </c>
      <c r="D72" s="78">
        <f>D66</f>
        <v>7868007.0575342467</v>
      </c>
      <c r="E72" s="78">
        <f>E66</f>
        <v>12176677.589041095</v>
      </c>
      <c r="F72" s="78">
        <f>F66</f>
        <v>17329285.544219177</v>
      </c>
    </row>
    <row r="73" spans="3:7" x14ac:dyDescent="0.25">
      <c r="C73" s="63" t="s">
        <v>89</v>
      </c>
      <c r="D73" s="78">
        <f>-D39</f>
        <v>-3620665.1271347147</v>
      </c>
      <c r="E73" s="78">
        <f>-E39</f>
        <v>-4440983.0363592086</v>
      </c>
      <c r="F73" s="78">
        <f>-F39</f>
        <v>-7071308.9463858195</v>
      </c>
    </row>
    <row r="74" spans="3:7" x14ac:dyDescent="0.25">
      <c r="C74" s="63" t="s">
        <v>90</v>
      </c>
      <c r="D74" s="78">
        <f>IF($D$19=0,-D34,0)</f>
        <v>0</v>
      </c>
      <c r="E74" s="78">
        <f>IF($D$19=0,-E34,0)</f>
        <v>0</v>
      </c>
      <c r="F74" s="78">
        <f>IF($D$19=0,-F34,0)</f>
        <v>0</v>
      </c>
    </row>
    <row r="75" spans="3:7" ht="13.8" thickBot="1" x14ac:dyDescent="0.3">
      <c r="C75" s="83" t="s">
        <v>88</v>
      </c>
      <c r="D75" s="84">
        <f>SUM(D71:D74)</f>
        <v>154487341.93039954</v>
      </c>
      <c r="E75" s="84">
        <f>SUM(E71:E74)</f>
        <v>240249980.26696759</v>
      </c>
      <c r="F75" s="85">
        <f>D75+E75*$D$16</f>
        <v>341161576.5978334</v>
      </c>
      <c r="G75" s="102"/>
    </row>
    <row r="76" spans="3:7" ht="13.8" thickTop="1" x14ac:dyDescent="0.25">
      <c r="C76" s="92"/>
      <c r="D76" s="87"/>
      <c r="E76" s="87"/>
    </row>
    <row r="77" spans="3:7" x14ac:dyDescent="0.25">
      <c r="C77" s="63" t="s">
        <v>91</v>
      </c>
      <c r="D77" s="78">
        <f>D44</f>
        <v>103835577.13167945</v>
      </c>
      <c r="E77" s="78">
        <f>E44</f>
        <v>161479219.23683694</v>
      </c>
      <c r="F77" s="78">
        <f>D77+E77*$D$16</f>
        <v>229304930.47870177</v>
      </c>
      <c r="G77" s="103">
        <f>F77/F79</f>
        <v>0.67213000000000001</v>
      </c>
    </row>
    <row r="78" spans="3:7" x14ac:dyDescent="0.25">
      <c r="C78" s="63" t="s">
        <v>1</v>
      </c>
      <c r="D78" s="78">
        <f>D96</f>
        <v>50651764.798720092</v>
      </c>
      <c r="E78" s="78">
        <f>E96</f>
        <v>78770761.030130655</v>
      </c>
      <c r="F78" s="78">
        <f>D78+E78*$D$16</f>
        <v>111856646.11913161</v>
      </c>
    </row>
    <row r="79" spans="3:7" ht="13.8" thickBot="1" x14ac:dyDescent="0.3">
      <c r="C79" s="83" t="s">
        <v>92</v>
      </c>
      <c r="D79" s="84">
        <f>SUM(D77:D78)</f>
        <v>154487341.93039954</v>
      </c>
      <c r="E79" s="84">
        <f>SUM(E77:E78)</f>
        <v>240249980.26696759</v>
      </c>
      <c r="F79" s="85">
        <f>D79+E79*$D$16</f>
        <v>341161576.5978334</v>
      </c>
    </row>
    <row r="80" spans="3:7" ht="13.8" thickTop="1" x14ac:dyDescent="0.25">
      <c r="D80" s="86"/>
      <c r="E80" s="86"/>
      <c r="F80" s="87"/>
    </row>
    <row r="82" spans="3:9" ht="13.8" x14ac:dyDescent="0.25">
      <c r="C82" s="74" t="s">
        <v>93</v>
      </c>
    </row>
    <row r="84" spans="3:9" x14ac:dyDescent="0.25">
      <c r="C84" s="63" t="s">
        <v>94</v>
      </c>
      <c r="D84" s="78">
        <f>D77</f>
        <v>103835577.13167945</v>
      </c>
      <c r="E84" s="78">
        <f>E77</f>
        <v>161479219.23683694</v>
      </c>
      <c r="F84" s="78">
        <f>D84+E84*$D$16</f>
        <v>229304930.47870177</v>
      </c>
    </row>
    <row r="85" spans="3:9" x14ac:dyDescent="0.25">
      <c r="C85" s="63" t="s">
        <v>95</v>
      </c>
      <c r="D85" s="104">
        <f>-D52</f>
        <v>-606000</v>
      </c>
      <c r="E85" s="104">
        <f>E52</f>
        <v>0</v>
      </c>
      <c r="F85" s="104">
        <f>D85+E85*$D$16</f>
        <v>-606000</v>
      </c>
    </row>
    <row r="86" spans="3:9" ht="13.8" thickBot="1" x14ac:dyDescent="0.3">
      <c r="C86" s="83" t="s">
        <v>93</v>
      </c>
      <c r="D86" s="84">
        <f>D84+D85</f>
        <v>103229577.13167945</v>
      </c>
      <c r="E86" s="84">
        <f>E84+E85</f>
        <v>161479219.23683694</v>
      </c>
      <c r="F86" s="85">
        <f>D86+E86*$D$16</f>
        <v>228698930.47870177</v>
      </c>
    </row>
    <row r="87" spans="3:9" ht="13.8" thickTop="1" x14ac:dyDescent="0.25"/>
    <row r="89" spans="3:9" ht="15.75" customHeight="1" x14ac:dyDescent="0.25">
      <c r="C89" s="74" t="s">
        <v>96</v>
      </c>
    </row>
    <row r="90" spans="3:9" ht="14.25" customHeight="1" x14ac:dyDescent="0.25"/>
    <row r="91" spans="3:9" x14ac:dyDescent="0.25">
      <c r="C91" s="63" t="s">
        <v>66</v>
      </c>
      <c r="D91" s="78">
        <f>D63</f>
        <v>150240000</v>
      </c>
      <c r="E91" s="78">
        <f>E63</f>
        <v>232514285.71428573</v>
      </c>
      <c r="F91" s="78">
        <f>F63</f>
        <v>330903600</v>
      </c>
      <c r="H91" s="105"/>
      <c r="I91" s="105"/>
    </row>
    <row r="92" spans="3:9" ht="14.25" customHeight="1" x14ac:dyDescent="0.25">
      <c r="C92" s="63" t="s">
        <v>97</v>
      </c>
      <c r="D92" s="78">
        <f>D66</f>
        <v>7868007.0575342467</v>
      </c>
      <c r="E92" s="78">
        <f>E66</f>
        <v>12176677.589041095</v>
      </c>
      <c r="F92" s="78">
        <f>F66</f>
        <v>17329285.544219177</v>
      </c>
      <c r="H92" s="105"/>
      <c r="I92" s="105"/>
    </row>
    <row r="93" spans="3:9" x14ac:dyDescent="0.25">
      <c r="C93" s="63" t="s">
        <v>98</v>
      </c>
      <c r="D93" s="78">
        <f>-D39</f>
        <v>-3620665.1271347147</v>
      </c>
      <c r="E93" s="78">
        <f>-E39</f>
        <v>-4440983.0363592086</v>
      </c>
      <c r="F93" s="78">
        <f>-F39</f>
        <v>-7071308.9463858195</v>
      </c>
      <c r="H93" s="105"/>
      <c r="I93" s="105"/>
    </row>
    <row r="94" spans="3:9" x14ac:dyDescent="0.25">
      <c r="C94" s="63" t="s">
        <v>90</v>
      </c>
      <c r="D94" s="78">
        <f>D74</f>
        <v>0</v>
      </c>
      <c r="E94" s="78">
        <f>E74</f>
        <v>0</v>
      </c>
      <c r="F94" s="78">
        <f>F74</f>
        <v>0</v>
      </c>
    </row>
    <row r="95" spans="3:9" ht="14.25" customHeight="1" x14ac:dyDescent="0.25">
      <c r="C95" s="63" t="s">
        <v>94</v>
      </c>
      <c r="D95" s="78">
        <f>-D84</f>
        <v>-103835577.13167945</v>
      </c>
      <c r="E95" s="78">
        <f>-E84</f>
        <v>-161479219.23683694</v>
      </c>
      <c r="F95" s="78">
        <f>-F84</f>
        <v>-229304930.47870177</v>
      </c>
    </row>
    <row r="96" spans="3:9" ht="13.8" thickBot="1" x14ac:dyDescent="0.3">
      <c r="C96" s="83" t="s">
        <v>96</v>
      </c>
      <c r="D96" s="84">
        <f>SUM(D91:D95)</f>
        <v>50651764.798720092</v>
      </c>
      <c r="E96" s="84">
        <f>SUM(E91:E95)</f>
        <v>78770761.030130655</v>
      </c>
      <c r="F96" s="85">
        <f>SUM(F91:F95)</f>
        <v>111856646.11913162</v>
      </c>
    </row>
    <row r="97" spans="3:6" ht="13.8" thickTop="1" x14ac:dyDescent="0.25">
      <c r="D97" s="86"/>
      <c r="E97" s="86"/>
      <c r="F97" s="87"/>
    </row>
    <row r="98" spans="3:6" x14ac:dyDescent="0.25">
      <c r="C98" s="63" t="s">
        <v>99</v>
      </c>
      <c r="D98" s="86"/>
      <c r="E98" s="86"/>
      <c r="F98" s="87"/>
    </row>
    <row r="99" spans="3:6" x14ac:dyDescent="0.25">
      <c r="D99" s="86"/>
      <c r="E99" s="86"/>
      <c r="F99" s="87"/>
    </row>
    <row r="100" spans="3:6" x14ac:dyDescent="0.25">
      <c r="C100" s="106">
        <f>D18</f>
        <v>44341</v>
      </c>
      <c r="D100" s="78">
        <f>D96-D34-D94</f>
        <v>50651764.798720092</v>
      </c>
      <c r="E100" s="78">
        <f>E96-E34-E94</f>
        <v>66270761.030130655</v>
      </c>
      <c r="F100" s="78">
        <f>D100+E100*$D$16</f>
        <v>102144146.11913161</v>
      </c>
    </row>
    <row r="101" spans="3:6" x14ac:dyDescent="0.25">
      <c r="C101" s="107">
        <f>IF(D19=0,"N/A",D20)</f>
        <v>44469</v>
      </c>
      <c r="D101" s="78">
        <f>IF(D19=0,0,D34)</f>
        <v>0</v>
      </c>
      <c r="E101" s="78">
        <f>IF(D19=0,0,E34)</f>
        <v>12500000</v>
      </c>
      <c r="F101" s="78">
        <f>D101+E101*$D$16</f>
        <v>9712500</v>
      </c>
    </row>
    <row r="102" spans="3:6" ht="15" customHeight="1" thickBot="1" x14ac:dyDescent="0.3">
      <c r="C102" s="108" t="s">
        <v>24</v>
      </c>
      <c r="D102" s="84">
        <f>D100+D101</f>
        <v>50651764.798720092</v>
      </c>
      <c r="E102" s="84">
        <f>E100+E101</f>
        <v>78770761.030130655</v>
      </c>
      <c r="F102" s="85">
        <f>F100+F101</f>
        <v>111856646.11913161</v>
      </c>
    </row>
    <row r="103" spans="3:6" ht="15" customHeight="1" thickTop="1" x14ac:dyDescent="0.25">
      <c r="D103" s="86"/>
      <c r="E103" s="86"/>
      <c r="F103" s="87"/>
    </row>
    <row r="104" spans="3:6" x14ac:dyDescent="0.25">
      <c r="C104" s="63" t="s">
        <v>100</v>
      </c>
    </row>
    <row r="106" spans="3:6" x14ac:dyDescent="0.25">
      <c r="C106" s="109" t="s">
        <v>92</v>
      </c>
      <c r="D106" s="110">
        <f>D79</f>
        <v>154487341.93039954</v>
      </c>
      <c r="E106" s="110">
        <f>E79</f>
        <v>240249980.26696759</v>
      </c>
      <c r="F106" s="110">
        <f>F79</f>
        <v>341161576.5978334</v>
      </c>
    </row>
    <row r="107" spans="3:6" x14ac:dyDescent="0.25">
      <c r="C107" s="109" t="s">
        <v>93</v>
      </c>
      <c r="D107" s="110">
        <f>-D86</f>
        <v>-103229577.13167945</v>
      </c>
      <c r="E107" s="110">
        <f>-E86</f>
        <v>-161479219.23683694</v>
      </c>
      <c r="F107" s="110">
        <f>-F86</f>
        <v>-228698930.47870177</v>
      </c>
    </row>
    <row r="108" spans="3:6" x14ac:dyDescent="0.25">
      <c r="C108" s="109" t="s">
        <v>96</v>
      </c>
      <c r="D108" s="110">
        <f>-D96</f>
        <v>-50651764.798720092</v>
      </c>
      <c r="E108" s="110">
        <f>-E96</f>
        <v>-78770761.030130655</v>
      </c>
      <c r="F108" s="110">
        <f>-F96</f>
        <v>-111856646.11913162</v>
      </c>
    </row>
    <row r="109" spans="3:6" x14ac:dyDescent="0.25">
      <c r="C109" s="109" t="s">
        <v>95</v>
      </c>
      <c r="D109" s="110">
        <f>D85</f>
        <v>-606000</v>
      </c>
      <c r="E109" s="110">
        <f>E85</f>
        <v>0</v>
      </c>
      <c r="F109" s="110">
        <f>F85</f>
        <v>-606000</v>
      </c>
    </row>
    <row r="110" spans="3:6" ht="13.8" thickBot="1" x14ac:dyDescent="0.3">
      <c r="C110" s="111" t="s">
        <v>101</v>
      </c>
      <c r="D110" s="112">
        <f>SUM(D106:D109)</f>
        <v>0</v>
      </c>
      <c r="E110" s="112">
        <f>SUM(E106:E109)</f>
        <v>0</v>
      </c>
      <c r="F110" s="112">
        <f>SUM(F106:F109)</f>
        <v>0</v>
      </c>
    </row>
    <row r="111" spans="3:6" ht="13.8" thickTop="1" x14ac:dyDescent="0.25">
      <c r="C111" s="109"/>
      <c r="D111" s="110"/>
      <c r="E111" s="110"/>
      <c r="F111" s="110"/>
    </row>
  </sheetData>
  <phoneticPr fontId="2" type="noConversion"/>
  <dataValidations count="1">
    <dataValidation type="whole" allowBlank="1" showInputMessage="1" showErrorMessage="1" sqref="D19">
      <formula1>0</formula1>
      <formula2>1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펀드별 CapCall</vt:lpstr>
      <vt:lpstr>Back Data</vt:lpstr>
      <vt:lpstr>Completion Mechanics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DK Bang</dc:creator>
  <cp:lastModifiedBy>Windows User</cp:lastModifiedBy>
  <dcterms:created xsi:type="dcterms:W3CDTF">2021-05-14T01:06:24Z</dcterms:created>
  <dcterms:modified xsi:type="dcterms:W3CDTF">2021-09-02T08:59:48Z</dcterms:modified>
</cp:coreProperties>
</file>