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5" i="1" l="1"/>
  <c r="D6" i="1"/>
  <c r="D11" i="1"/>
  <c r="D8" i="1" l="1"/>
  <c r="F6" i="1"/>
  <c r="F5" i="1"/>
  <c r="F4" i="1"/>
  <c r="F10" i="1"/>
  <c r="F7" i="1"/>
  <c r="F11" i="1" l="1"/>
  <c r="F8" i="1"/>
  <c r="D9" i="1"/>
  <c r="F9" i="1" s="1"/>
</calcChain>
</file>

<file path=xl/sharedStrings.xml><?xml version="1.0" encoding="utf-8"?>
<sst xmlns="http://schemas.openxmlformats.org/spreadsheetml/2006/main" count="28" uniqueCount="15">
  <si>
    <t>Shareholders</t>
    <phoneticPr fontId="2" type="noConversion"/>
  </si>
  <si>
    <t>Number 
of Shares</t>
    <phoneticPr fontId="2" type="noConversion"/>
  </si>
  <si>
    <t>Percentage 
of Ownership (%)</t>
    <phoneticPr fontId="2" type="noConversion"/>
  </si>
  <si>
    <t>Total</t>
    <phoneticPr fontId="2" type="noConversion"/>
  </si>
  <si>
    <t>Korea Development Bank</t>
    <phoneticPr fontId="2" type="noConversion"/>
  </si>
  <si>
    <t>Other LPs</t>
    <phoneticPr fontId="2" type="noConversion"/>
  </si>
  <si>
    <t>* KDB산업은행 공시현황 참고</t>
    <phoneticPr fontId="2" type="noConversion"/>
  </si>
  <si>
    <t>-</t>
    <phoneticPr fontId="2" type="noConversion"/>
  </si>
  <si>
    <t>[KDBL Ownership Structure as of June 30, 2021]</t>
    <phoneticPr fontId="2" type="noConversion"/>
  </si>
  <si>
    <t>3. Others (Employees &amp; other individuals)</t>
    <phoneticPr fontId="2" type="noConversion"/>
  </si>
  <si>
    <t>1. KDB Consus Value PEF</t>
    <phoneticPr fontId="2" type="noConversion"/>
  </si>
  <si>
    <t>2. KDB Consus Value SPC</t>
    <phoneticPr fontId="2" type="noConversion"/>
  </si>
  <si>
    <t>KDB Consus Value PEF</t>
    <phoneticPr fontId="2" type="noConversion"/>
  </si>
  <si>
    <t>Ref #1: KDB Consus Value PEF Ownership Structure]</t>
    <phoneticPr fontId="2" type="noConversion"/>
  </si>
  <si>
    <t>Ref #2: KDB Consus Value SPC Ownership Structure]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</si>
</sst>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43" formatCode="_-* #,##0.00_-;\-* #,##0.00_-;_-* &quot;-&quot;??_-;_-@_-"/>
    <numFmt numFmtId="176" formatCode="_-* #,##0.0_-;\-* #,##0.0_-;_-* &quot;-&quot;_-;_-@_-"/>
  </numFmts>
  <fonts count="7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i/>
      <sz val="11"/>
      <color theme="1"/>
      <name val="맑은 고딕"/>
      <family val="3"/>
      <charset val="129"/>
      <scheme val="minor"/>
    </font>
    <font>
      <sz val="8"/>
      <color theme="1"/>
      <name val="맑은 고딕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>
      <alignment vertical="center"/>
    </xf>
  </cellStyleXfs>
  <cellXfs count="36">
    <xf numFmtId="0" fontId="0" fillId="0" borderId="0" xfId="0"/>
    <xf numFmtId="0" fontId="3" fillId="0" borderId="0" xfId="0" applyFont="1"/>
    <xf numFmtId="0" fontId="3" fillId="0" borderId="1" xfId="0" applyFont="1" applyBorder="1"/>
    <xf numFmtId="41" fontId="0" fillId="0" borderId="0" xfId="1" applyFont="1" applyBorder="1" applyAlignment="1"/>
    <xf numFmtId="0" fontId="0" fillId="0" borderId="0" xfId="0" applyBorder="1"/>
    <xf numFmtId="41" fontId="4" fillId="0" borderId="0" xfId="1" applyFont="1" applyBorder="1" applyAlignment="1"/>
    <xf numFmtId="0" fontId="0" fillId="0" borderId="1" xfId="0" applyBorder="1"/>
    <xf numFmtId="41" fontId="3" fillId="2" borderId="0" xfId="1" applyFont="1" applyFill="1" applyBorder="1" applyAlignment="1"/>
    <xf numFmtId="41" fontId="3" fillId="2" borderId="1" xfId="1" applyFont="1" applyFill="1" applyBorder="1" applyAlignment="1"/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3" fillId="0" borderId="5" xfId="0" applyFont="1" applyBorder="1" applyAlignment="1">
      <alignment wrapText="1"/>
    </xf>
    <xf numFmtId="0" fontId="0" fillId="0" borderId="6" xfId="0" applyBorder="1"/>
    <xf numFmtId="176" fontId="0" fillId="0" borderId="7" xfId="1" applyNumberFormat="1" applyFont="1" applyBorder="1" applyAlignment="1"/>
    <xf numFmtId="0" fontId="5" fillId="0" borderId="6" xfId="0" applyFont="1" applyFill="1" applyBorder="1" applyAlignment="1">
      <alignment horizontal="left" indent="1"/>
    </xf>
    <xf numFmtId="41" fontId="0" fillId="0" borderId="0" xfId="1" applyFont="1" applyBorder="1" applyAlignment="1">
      <alignment horizontal="right"/>
    </xf>
    <xf numFmtId="10" fontId="0" fillId="0" borderId="0" xfId="0" applyNumberFormat="1" applyBorder="1"/>
    <xf numFmtId="41" fontId="0" fillId="0" borderId="0" xfId="0" applyNumberFormat="1" applyBorder="1"/>
    <xf numFmtId="0" fontId="6" fillId="0" borderId="8" xfId="0" applyFont="1" applyBorder="1"/>
    <xf numFmtId="176" fontId="0" fillId="0" borderId="9" xfId="1" applyNumberFormat="1" applyFont="1" applyBorder="1" applyAlignment="1"/>
    <xf numFmtId="0" fontId="0" fillId="0" borderId="8" xfId="0" applyBorder="1"/>
    <xf numFmtId="0" fontId="5" fillId="0" borderId="8" xfId="0" applyFont="1" applyFill="1" applyBorder="1" applyAlignment="1">
      <alignment horizontal="left" indent="1"/>
    </xf>
    <xf numFmtId="41" fontId="0" fillId="0" borderId="1" xfId="1" applyFont="1" applyBorder="1" applyAlignment="1">
      <alignment horizontal="right"/>
    </xf>
    <xf numFmtId="0" fontId="3" fillId="2" borderId="6" xfId="0" applyFont="1" applyFill="1" applyBorder="1"/>
    <xf numFmtId="0" fontId="3" fillId="2" borderId="0" xfId="0" applyFont="1" applyFill="1" applyBorder="1"/>
    <xf numFmtId="176" fontId="3" fillId="2" borderId="7" xfId="1" applyNumberFormat="1" applyFont="1" applyFill="1" applyBorder="1" applyAlignment="1"/>
    <xf numFmtId="0" fontId="4" fillId="0" borderId="0" xfId="0" applyFont="1" applyBorder="1"/>
    <xf numFmtId="176" fontId="4" fillId="0" borderId="7" xfId="1" applyNumberFormat="1" applyFont="1" applyBorder="1" applyAlignment="1"/>
    <xf numFmtId="0" fontId="3" fillId="2" borderId="8" xfId="0" applyFont="1" applyFill="1" applyBorder="1"/>
    <xf numFmtId="176" fontId="3" fillId="2" borderId="9" xfId="1" applyNumberFormat="1" applyFont="1" applyFill="1" applyBorder="1" applyAlignment="1"/>
    <xf numFmtId="0" fontId="3" fillId="0" borderId="8" xfId="0" applyFont="1" applyBorder="1"/>
    <xf numFmtId="41" fontId="3" fillId="0" borderId="1" xfId="1" applyFont="1" applyBorder="1" applyAlignment="1"/>
    <xf numFmtId="176" fontId="3" fillId="0" borderId="9" xfId="1" applyNumberFormat="1" applyFont="1" applyBorder="1" applyAlignment="1"/>
    <xf numFmtId="43" fontId="0" fillId="0" borderId="0" xfId="0" applyNumberFormat="1"/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5"/>
  <sheetViews>
    <sheetView showGridLines="0" tabSelected="1" zoomScale="115" zoomScaleNormal="115" workbookViewId="0">
      <selection activeCell="H12" sqref="H12"/>
    </sheetView>
  </sheetViews>
  <sheetFormatPr defaultRowHeight="16.5" x14ac:dyDescent="0.3"/>
  <cols>
    <col min="1" max="1" width="4.625" customWidth="1"/>
    <col min="2" max="2" width="43.125" customWidth="1"/>
    <col min="3" max="3" width="1.75" customWidth="1"/>
    <col min="4" max="4" width="13.625" bestFit="1" customWidth="1"/>
    <col min="5" max="5" width="1.375" style="4" customWidth="1"/>
    <col min="6" max="6" width="18" bestFit="1" customWidth="1"/>
  </cols>
  <sheetData>
    <row r="2" spans="2:6" x14ac:dyDescent="0.3">
      <c r="B2" s="1" t="s">
        <v>8</v>
      </c>
    </row>
    <row r="3" spans="2:6" ht="33" x14ac:dyDescent="0.3">
      <c r="B3" s="9" t="s">
        <v>0</v>
      </c>
      <c r="C3" s="10"/>
      <c r="D3" s="11" t="s">
        <v>1</v>
      </c>
      <c r="E3" s="12"/>
      <c r="F3" s="13" t="s">
        <v>2</v>
      </c>
    </row>
    <row r="4" spans="2:6" x14ac:dyDescent="0.3">
      <c r="B4" s="25" t="s">
        <v>10</v>
      </c>
      <c r="C4" s="26"/>
      <c r="D4" s="7">
        <v>25546855</v>
      </c>
      <c r="E4" s="7"/>
      <c r="F4" s="27">
        <f t="shared" ref="F4:F9" si="0">D4/$D$11*100</f>
        <v>26.929706184454194</v>
      </c>
    </row>
    <row r="5" spans="2:6" x14ac:dyDescent="0.3">
      <c r="B5" s="16" t="s">
        <v>4</v>
      </c>
      <c r="C5" s="28"/>
      <c r="D5" s="5">
        <f>D4*F17/100</f>
        <v>17422955.109999999</v>
      </c>
      <c r="E5" s="5"/>
      <c r="F5" s="29">
        <f t="shared" si="0"/>
        <v>18.366059617797763</v>
      </c>
    </row>
    <row r="6" spans="2:6" x14ac:dyDescent="0.3">
      <c r="B6" s="16" t="s">
        <v>5</v>
      </c>
      <c r="C6" s="4"/>
      <c r="D6" s="3">
        <f>D4*F18/100</f>
        <v>8123899.8899999997</v>
      </c>
      <c r="E6" s="3"/>
      <c r="F6" s="15">
        <f t="shared" si="0"/>
        <v>8.5636465666564341</v>
      </c>
    </row>
    <row r="7" spans="2:6" x14ac:dyDescent="0.3">
      <c r="B7" s="25" t="s">
        <v>11</v>
      </c>
      <c r="C7" s="26"/>
      <c r="D7" s="7">
        <v>62424805</v>
      </c>
      <c r="E7" s="7"/>
      <c r="F7" s="27">
        <f t="shared" si="0"/>
        <v>65.803859507240603</v>
      </c>
    </row>
    <row r="8" spans="2:6" x14ac:dyDescent="0.3">
      <c r="B8" s="16" t="s">
        <v>4</v>
      </c>
      <c r="C8" s="28"/>
      <c r="D8" s="5">
        <f>D7*F17/100</f>
        <v>42573717.009999998</v>
      </c>
      <c r="E8" s="5"/>
      <c r="F8" s="29">
        <f t="shared" si="0"/>
        <v>44.878232183938096</v>
      </c>
    </row>
    <row r="9" spans="2:6" x14ac:dyDescent="0.3">
      <c r="B9" s="16" t="s">
        <v>5</v>
      </c>
      <c r="C9" s="4"/>
      <c r="D9" s="3">
        <f>D7-D8</f>
        <v>19851087.990000002</v>
      </c>
      <c r="E9" s="3"/>
      <c r="F9" s="15">
        <f t="shared" si="0"/>
        <v>20.925627323302514</v>
      </c>
    </row>
    <row r="10" spans="2:6" x14ac:dyDescent="0.3">
      <c r="B10" s="30" t="s">
        <v>9</v>
      </c>
      <c r="C10" s="26"/>
      <c r="D10" s="8">
        <v>6893300</v>
      </c>
      <c r="E10" s="7"/>
      <c r="F10" s="31">
        <f t="shared" ref="F10" si="1">D10/$D$11*100</f>
        <v>7.266434308305195</v>
      </c>
    </row>
    <row r="11" spans="2:6" x14ac:dyDescent="0.3">
      <c r="B11" s="32" t="s">
        <v>3</v>
      </c>
      <c r="C11" s="2"/>
      <c r="D11" s="33">
        <f>D7+D4+D10</f>
        <v>94864960</v>
      </c>
      <c r="E11" s="33"/>
      <c r="F11" s="34">
        <f>F7+F4+F10</f>
        <v>99.999999999999986</v>
      </c>
    </row>
    <row r="12" spans="2:6" ht="9" customHeight="1" x14ac:dyDescent="0.3"/>
    <row r="13" spans="2:6" ht="9" customHeight="1" x14ac:dyDescent="0.3"/>
    <row r="14" spans="2:6" ht="19.5" customHeight="1" x14ac:dyDescent="0.3">
      <c r="B14" t="s">
        <v>13</v>
      </c>
    </row>
    <row r="15" spans="2:6" ht="33" x14ac:dyDescent="0.3">
      <c r="B15" s="9" t="s">
        <v>0</v>
      </c>
      <c r="C15" s="10"/>
      <c r="D15" s="11" t="s">
        <v>1</v>
      </c>
      <c r="E15" s="12"/>
      <c r="F15" s="13" t="s">
        <v>2</v>
      </c>
    </row>
    <row r="16" spans="2:6" x14ac:dyDescent="0.3">
      <c r="B16" s="14" t="s">
        <v>10</v>
      </c>
      <c r="C16" s="4"/>
      <c r="D16" s="3"/>
      <c r="F16" s="15">
        <v>100</v>
      </c>
    </row>
    <row r="17" spans="2:6" x14ac:dyDescent="0.3">
      <c r="B17" s="16" t="s">
        <v>4</v>
      </c>
      <c r="C17" s="4"/>
      <c r="D17" s="17" t="s">
        <v>7</v>
      </c>
      <c r="E17" s="18">
        <v>0.58099999999999996</v>
      </c>
      <c r="F17" s="15">
        <v>68.2</v>
      </c>
    </row>
    <row r="18" spans="2:6" x14ac:dyDescent="0.3">
      <c r="B18" s="16" t="s">
        <v>5</v>
      </c>
      <c r="C18" s="4"/>
      <c r="D18" s="19"/>
      <c r="F18" s="15">
        <v>31.8</v>
      </c>
    </row>
    <row r="19" spans="2:6" x14ac:dyDescent="0.3">
      <c r="B19" s="20" t="s">
        <v>6</v>
      </c>
      <c r="C19" s="6"/>
      <c r="D19" s="6"/>
      <c r="E19" s="6"/>
      <c r="F19" s="21"/>
    </row>
    <row r="20" spans="2:6" ht="20.25" customHeight="1" x14ac:dyDescent="0.3">
      <c r="B20" t="s">
        <v>14</v>
      </c>
    </row>
    <row r="21" spans="2:6" ht="33" x14ac:dyDescent="0.3">
      <c r="B21" s="9" t="s">
        <v>0</v>
      </c>
      <c r="C21" s="10"/>
      <c r="D21" s="11" t="s">
        <v>1</v>
      </c>
      <c r="E21" s="12"/>
      <c r="F21" s="13" t="s">
        <v>2</v>
      </c>
    </row>
    <row r="22" spans="2:6" x14ac:dyDescent="0.3">
      <c r="B22" s="22" t="s">
        <v>11</v>
      </c>
      <c r="C22" s="4"/>
      <c r="D22" s="6"/>
      <c r="F22" s="21"/>
    </row>
    <row r="23" spans="2:6" x14ac:dyDescent="0.3">
      <c r="B23" s="23" t="s">
        <v>12</v>
      </c>
      <c r="C23" s="6"/>
      <c r="D23" s="24" t="s">
        <v>7</v>
      </c>
      <c r="E23" s="6"/>
      <c r="F23" s="21">
        <v>100</v>
      </c>
    </row>
    <row r="25" spans="2:6" x14ac:dyDescent="0.3">
      <c r="F25" s="35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2021-10-07T01:09:51Z</dcterms:modified>
</cp:coreProperties>
</file>