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AD0BC016-8E8D-4936-A362-329715424C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dex&amp;Match" sheetId="1" r:id="rId1"/>
    <sheet name="Source" sheetId="3" r:id="rId2"/>
    <sheet name="Master Emp sheet" sheetId="2" r:id="rId3"/>
  </sheets>
  <definedNames>
    <definedName name="_xlnm._FilterDatabase" localSheetId="0" hidden="1">'Index&amp;Match'!$C$4:$K$42</definedName>
    <definedName name="_xlnm._FilterDatabase" localSheetId="2" hidden="1">'Master Emp sheet'!$C$6:$K$44</definedName>
    <definedName name="Basic_Salary" localSheetId="2">'Master Emp sheet'!$K$7:$K$44</definedName>
    <definedName name="Basic_Salary" localSheetId="1">Source!$F$6:$F$40</definedName>
    <definedName name="Basic_Salary">'Index&amp;Match'!$K$5:$K$42</definedName>
    <definedName name="Birthdate" localSheetId="2">'Master Emp sheet'!$F$7:$F$44</definedName>
    <definedName name="Birthdate">'Index&amp;Match'!$F$5:$F$42</definedName>
    <definedName name="C_Code" localSheetId="2">'Master Emp sheet'!$C$7:$C$44</definedName>
    <definedName name="C_Code" localSheetId="1">Source!$C$6:$C$40</definedName>
    <definedName name="C_Code">'Index&amp;Match'!$C$5:$C$42</definedName>
    <definedName name="Department" localSheetId="2">'Master Emp sheet'!$J$7:$J$44</definedName>
    <definedName name="Department" localSheetId="1">Source!$D$6:$D$40</definedName>
    <definedName name="Department">'Index&amp;Match'!$I$5:$I$42</definedName>
    <definedName name="Employ_Data">Source!$B$4</definedName>
    <definedName name="Employ_Data2">Source!$C$5:$F$40</definedName>
    <definedName name="Employ_Data3">Source!$C$5:$F$40</definedName>
    <definedName name="FirstName" localSheetId="2">'Master Emp sheet'!$D$7:$D$44</definedName>
    <definedName name="FirstName">'Index&amp;Match'!$D$5:$D$42</definedName>
    <definedName name="Gender" localSheetId="2">'Master Emp sheet'!$G$7:$G$44</definedName>
    <definedName name="Gender">'Index&amp;Match'!$G$5:$G$42</definedName>
    <definedName name="Headers1">Source!$C$5:$F$5</definedName>
    <definedName name="LastName" localSheetId="2">'Master Emp sheet'!$E$7:$E$44</definedName>
    <definedName name="LastName">'Index&amp;Match'!$E$5:$E$42</definedName>
    <definedName name="M_Status" localSheetId="2">'Master Emp sheet'!$H$7:$H$44</definedName>
    <definedName name="M_Status">'Index&amp;Match'!$H$5:$H$42</definedName>
    <definedName name="Region" localSheetId="2">'Master Emp sheet'!$I$7:$I$44</definedName>
    <definedName name="Region" localSheetId="1">Source!$E$6:$E$40</definedName>
    <definedName name="Region">'Index&amp;Match'!$J$5:$J$42</definedName>
    <definedName name="Table_1">'Index&amp;Match'!$C$4:$K$42</definedName>
    <definedName name="Table_2">'Master Emp sheet'!$F$15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7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<sst xmlns="http://schemas.openxmlformats.org/spreadsheetml/2006/main" count="480" uniqueCount="104">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</sst>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zoomScaleNormal="85" workbookViewId="0">
      <selection activeCell="O17" sqref="O1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8">
        <f>MAX(K:K)</f>
        <v>92000</v>
      </c>
      <c r="O10" s="6" t="str">
        <f>INDEX(FirstName,MATCH(MAX(Basic_Salary),Basic_Salary,0))</f>
        <v>Dinesh</v>
      </c>
    </row>
    <row r="11" spans="3:15" ht="14.25" customHeight="1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MIN(K:K)</f>
        <v>15000</v>
      </c>
      <c r="O11" s="6" t="str">
        <f>INDEX(FirstName,MATCH(MIN(Basic_Salary),Basic_Salary,0))</f>
        <v>Satish</v>
      </c>
    </row>
    <row r="12" spans="3:15" ht="14.25" customHeight="1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</row>
    <row r="15" spans="3:15" ht="14.25" customHeight="1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</row>
    <row r="29" spans="3:11" ht="14.25" customHeight="1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</row>
    <row r="30" spans="3:11" ht="14.25" customHeight="1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4:K42" xr:uid="{00000000-0001-0000-0000-000000000000}">
    <sortState xmlns:xlrd2="http://schemas.microsoft.com/office/spreadsheetml/2017/richdata2" ref="C5:K42">
      <sortCondition ref="K4:K42"/>
    </sortState>
  </autoFilter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4" workbookViewId="0">
      <selection activeCell="J34" sqref="J34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21" workbookViewId="0">
      <selection activeCell="I4" sqref="I4"/>
    </sheetView>
  </sheetViews>
  <sheetFormatPr defaultColWidth="14.44140625" defaultRowHeight="15" customHeight="1"/>
  <cols>
    <col min="1" max="2" width="8.6640625" customWidth="1"/>
    <col min="3" max="3" width="9.77734375" customWidth="1"/>
    <col min="4" max="4" width="64.6640625" customWidth="1"/>
    <col min="5" max="5" width="12.21875" customWidth="1"/>
    <col min="6" max="6" width="12.88671875" customWidth="1"/>
    <col min="7" max="7" width="9.88671875" customWidth="1"/>
    <col min="8" max="8" width="11.44140625" customWidth="1"/>
    <col min="9" max="9" width="12.33203125" customWidth="1"/>
    <col min="10" max="10" width="21.5546875" customWidth="1"/>
    <col min="11" max="11" width="13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_xlfn.IFNA(VLOOKUP($C7,Employ_Data3,MATCH($I$6,Headers1,0),FALSE), "Retired")</f>
        <v>North</v>
      </c>
      <c r="J7" s="6" t="str">
        <f>_xlfn.IFNA(VLOOKUP($C7,Employ_Data3,MATCH($J$6,Headers1,0),FALSE), "Retired")</f>
        <v>FLM</v>
      </c>
      <c r="K7" s="6">
        <f>_xlfn.IFNA(VLOOKUP($C7,Employ_Data3,MATCH($K$6,Headers1,0),FALSE),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_xlfn.IFNA(VLOOKUP($C8,Employ_Data3,MATCH($I$6,Headers1,0),FALSE), "Retired")</f>
        <v>North</v>
      </c>
      <c r="J8" s="6" t="str">
        <f>_xlfn.IFNA(VLOOKUP($C8,Employ_Data3,MATCH($J$6,Headers1,0),FALSE), "Retired")</f>
        <v>Digital Marketing</v>
      </c>
      <c r="K8" s="6">
        <f>_xlfn.IFNA(VLOOKUP($C8,Employ_Data3,MATCH($K$6,Headers1,0),FALSE), 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_xlfn.IFNA(VLOOKUP($C9,Employ_Data3,MATCH($I$6,Headers1,0),FALSE), "Retired")</f>
        <v>North</v>
      </c>
      <c r="J9" s="6" t="str">
        <f>_xlfn.IFNA(VLOOKUP($C9,Employ_Data3,MATCH($J$6,Headers1,0),FALSE), "Retired")</f>
        <v>Digital Marketing</v>
      </c>
      <c r="K9" s="6">
        <f>_xlfn.IFNA(VLOOKUP($C9,Employ_Data3,MATCH($K$6,Headers1,0),FALSE), 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_xlfn.IFNA(VLOOKUP($C10,Employ_Data3,MATCH($I$6,Headers1,0),FALSE), "Retired")</f>
        <v>South</v>
      </c>
      <c r="J10" s="6" t="str">
        <f>_xlfn.IFNA(VLOOKUP($C10,Employ_Data3,MATCH($J$6,Headers1,0),FALSE), "Retired")</f>
        <v>Inside Sales</v>
      </c>
      <c r="K10" s="6">
        <f>_xlfn.IFNA(VLOOKUP($C10,Employ_Data3,MATCH($K$6,Headers1,0),FALSE), 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_xlfn.IFNA(VLOOKUP($C11,Employ_Data3,MATCH($I$6,Headers1,0),FALSE), "Retired")</f>
        <v>North</v>
      </c>
      <c r="J11" s="6" t="str">
        <f>_xlfn.IFNA(VLOOKUP($C11,Employ_Data3,MATCH($J$6,Headers1,0),FALSE), "Retired")</f>
        <v>Marketing</v>
      </c>
      <c r="K11" s="6">
        <f>_xlfn.IFNA(VLOOKUP($C11,Employ_Data3,MATCH($K$6,Headers1,0),FALSE), 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_xlfn.IFNA(VLOOKUP($C12,Employ_Data3,MATCH($I$6,Headers1,0),FALSE), "Retired")</f>
        <v>North</v>
      </c>
      <c r="J12" s="6" t="str">
        <f>_xlfn.IFNA(VLOOKUP($C12,Employ_Data3,MATCH($J$6,Headers1,0),FALSE), "Retired")</f>
        <v>Director</v>
      </c>
      <c r="K12" s="6">
        <f>_xlfn.IFNA(VLOOKUP($C12,Employ_Data3,MATCH($K$6,Headers1,0),FALSE), 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_xlfn.IFNA(VLOOKUP($C13,Employ_Data3,MATCH($I$6,Headers1,0),FALSE), "Retired")</f>
        <v>Mid West</v>
      </c>
      <c r="J13" s="6" t="str">
        <f>_xlfn.IFNA(VLOOKUP($C13,Employ_Data3,MATCH($J$6,Headers1,0),FALSE), "Retired")</f>
        <v>Learning &amp; Development</v>
      </c>
      <c r="K13" s="6">
        <f>_xlfn.IFNA(VLOOKUP($C13,Employ_Data3,MATCH($K$6,Headers1,0),FALSE), 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_xlfn.IFNA(VLOOKUP($C14,Employ_Data3,MATCH($I$6,Headers1,0),FALSE), "Retired")</f>
        <v>Mid West</v>
      </c>
      <c r="J14" s="6" t="str">
        <f>_xlfn.IFNA(VLOOKUP($C14,Employ_Data3,MATCH($J$6,Headers1,0),FALSE), "Retired")</f>
        <v>Digital Marketing</v>
      </c>
      <c r="K14" s="6">
        <f>_xlfn.IFNA(VLOOKUP($C14,Employ_Data3,MATCH($K$6,Headers1,0),FALSE), 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_xlfn.IFNA(VLOOKUP(C15,Employ_Data3,MATCH($I$6,Headers1,0),FALSE), "Retired")</f>
        <v>East</v>
      </c>
      <c r="J15" s="6" t="str">
        <f>_xlfn.IFNA(VLOOKUP($C15,Employ_Data3,MATCH($J$6,Headers1,0),FALSE), "Retired")</f>
        <v>Digital Marketing</v>
      </c>
      <c r="K15" s="6">
        <f>_xlfn.IFNA(VLOOKUP($C15,Employ_Data3,MATCH($K$6,Headers1,0),FALSE), 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_xlfn.IFNA(VLOOKUP(C16,Employ_Data3,MATCH($I$6,Headers1,0),FALSE), "Retired")</f>
        <v>North</v>
      </c>
      <c r="J16" s="6" t="str">
        <f>_xlfn.IFNA(VLOOKUP($C16,Employ_Data3,MATCH($J$6,Headers1,0),FALSE), "Retired")</f>
        <v>Inside Sales</v>
      </c>
      <c r="K16" s="6">
        <f>_xlfn.IFNA(VLOOKUP($C16,Employ_Data3,MATCH($K$6,Headers1,0),FALSE), 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_xlfn.IFNA(VLOOKUP(C17,Employ_Data3,MATCH($I$6,Headers1,0),FALSE), "Retired")</f>
        <v>South</v>
      </c>
      <c r="J17" s="6" t="str">
        <f>_xlfn.IFNA(VLOOKUP($C17,Employ_Data3,MATCH($J$6,Headers1,0),FALSE), "Retired")</f>
        <v>Learning &amp; Development</v>
      </c>
      <c r="K17" s="6">
        <f>_xlfn.IFNA(VLOOKUP($C17,Employ_Data3,MATCH($K$6,Headers1,0),FALSE), 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_xlfn.IFNA(VLOOKUP(C18,Employ_Data3,MATCH($I$6,Headers1,0),FALSE), "Retired")</f>
        <v>East</v>
      </c>
      <c r="J18" s="6" t="str">
        <f>_xlfn.IFNA(VLOOKUP($C18,Employ_Data3,MATCH($J$6,Headers1,0),FALSE), "Retired")</f>
        <v>Learning &amp; Development</v>
      </c>
      <c r="K18" s="6">
        <f>_xlfn.IFNA(VLOOKUP($C18,Employ_Data3,MATCH($K$6,Headers1,0),FALSE), 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_xlfn.IFNA(VLOOKUP(C19,Employ_Data3,MATCH($I$6,Headers1,0),FALSE), "Retired")</f>
        <v>East</v>
      </c>
      <c r="J19" s="6" t="str">
        <f>_xlfn.IFNA(VLOOKUP($C19,Employ_Data3,MATCH($J$6,Headers1,0),FALSE), "Retired")</f>
        <v>CEO</v>
      </c>
      <c r="K19" s="6">
        <f>_xlfn.IFNA(VLOOKUP($C19,Employ_Data3,MATCH($K$6,Headers1,0),FALSE), 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_xlfn.IFNA(VLOOKUP(C20,Employ_Data3,MATCH($I$6,Headers1,0),FALSE), "Retired")</f>
        <v>Retired</v>
      </c>
      <c r="J20" s="6" t="str">
        <f>_xlfn.IFNA(VLOOKUP($C20,Employ_Data3,MATCH($J$6,Headers1,0),FALSE), "Retired")</f>
        <v>Retired</v>
      </c>
      <c r="K20" s="6" t="str">
        <f>_xlfn.IFNA(VLOOKUP($C20,Employ_Data3,MATCH($K$6,Headers1,0),FALSE), 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_xlfn.IFNA(VLOOKUP(C21,Employ_Data3,MATCH($I$6,Headers1,0),FALSE), "Retired")</f>
        <v>South</v>
      </c>
      <c r="J21" s="6" t="str">
        <f>_xlfn.IFNA(VLOOKUP($C21,Employ_Data3,MATCH($J$6,Headers1,0),FALSE), "Retired")</f>
        <v>Digital Marketing</v>
      </c>
      <c r="K21" s="6">
        <f>_xlfn.IFNA(VLOOKUP($C21,Employ_Data3,MATCH($K$6,Headers1,0),FALSE), 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_xlfn.IFNA(VLOOKUP(C22,Employ_Data3,MATCH($I$6,Headers1,0),FALSE), "Retired")</f>
        <v>South</v>
      </c>
      <c r="J22" s="6" t="str">
        <f>_xlfn.IFNA(VLOOKUP($C22,Employ_Data3,MATCH($J$6,Headers1,0),FALSE), "Retired")</f>
        <v>Inside Sales</v>
      </c>
      <c r="K22" s="6">
        <f>_xlfn.IFNA(VLOOKUP($C22,Employ_Data3,MATCH($K$6,Headers1,0),FALSE), 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_xlfn.IFNA(VLOOKUP(C23,Employ_Data3,MATCH($I$6,Headers1,0),FALSE), "Retired")</f>
        <v>South</v>
      </c>
      <c r="J23" s="6" t="str">
        <f>_xlfn.IFNA(VLOOKUP($C23,Employ_Data3,MATCH($J$6,Headers1,0),FALSE), "Retired")</f>
        <v>CCD</v>
      </c>
      <c r="K23" s="6">
        <f>_xlfn.IFNA(VLOOKUP($C23,Employ_Data3,MATCH($K$6,Headers1,0),FALSE), 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_xlfn.IFNA(VLOOKUP(C24,Employ_Data3,MATCH($I$6,Headers1,0),FALSE), "Retired")</f>
        <v>South</v>
      </c>
      <c r="J24" s="6" t="str">
        <f>_xlfn.IFNA(VLOOKUP($C24,Employ_Data3,MATCH($J$6,Headers1,0),FALSE), "Retired")</f>
        <v>FLM</v>
      </c>
      <c r="K24" s="6">
        <f>_xlfn.IFNA(VLOOKUP($C24,Employ_Data3,MATCH($K$6,Headers1,0),FALSE), 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_xlfn.IFNA(VLOOKUP(C25,Employ_Data3,MATCH($I$6,Headers1,0),FALSE), "Retired")</f>
        <v>Mid West</v>
      </c>
      <c r="J25" s="6" t="str">
        <f>_xlfn.IFNA(VLOOKUP($C25,Employ_Data3,MATCH($J$6,Headers1,0),FALSE), "Retired")</f>
        <v>Inside Sales</v>
      </c>
      <c r="K25" s="6">
        <f>_xlfn.IFNA(VLOOKUP($C25,Employ_Data3,MATCH($K$6,Headers1,0),FALSE), 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_xlfn.IFNA(VLOOKUP(C26,Employ_Data3,MATCH($I$6,Headers1,0),FALSE), "Retired")</f>
        <v>South</v>
      </c>
      <c r="J26" s="6" t="str">
        <f>_xlfn.IFNA(VLOOKUP($C26,Employ_Data3,MATCH($J$6,Headers1,0),FALSE), "Retired")</f>
        <v>Operations</v>
      </c>
      <c r="K26" s="6">
        <f>_xlfn.IFNA(VLOOKUP($C26,Employ_Data3,MATCH($K$6,Headers1,0),FALSE), 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_xlfn.IFNA(VLOOKUP(C27,Employ_Data3,MATCH($I$6,Headers1,0),FALSE), "Retired")</f>
        <v>South</v>
      </c>
      <c r="J27" s="6" t="str">
        <f>_xlfn.IFNA(VLOOKUP($C27,Employ_Data3,MATCH($J$6,Headers1,0),FALSE), "Retired")</f>
        <v>Finance</v>
      </c>
      <c r="K27" s="6">
        <f>_xlfn.IFNA(VLOOKUP($C27,Employ_Data3,MATCH($K$6,Headers1,0),FALSE), 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_xlfn.IFNA(VLOOKUP(C28,Employ_Data3,MATCH($I$6,Headers1,0),FALSE), "Retired")</f>
        <v>East</v>
      </c>
      <c r="J28" s="6" t="str">
        <f>_xlfn.IFNA(VLOOKUP($C28,Employ_Data3,MATCH($J$6,Headers1,0),FALSE), "Retired")</f>
        <v>Inside Sales</v>
      </c>
      <c r="K28" s="6">
        <f>_xlfn.IFNA(VLOOKUP($C28,Employ_Data3,MATCH($K$6,Headers1,0),FALSE), 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_xlfn.IFNA(VLOOKUP(C29,Employ_Data3,MATCH($I$6,Headers1,0),FALSE), "Retired")</f>
        <v>East</v>
      </c>
      <c r="J29" s="6" t="str">
        <f>_xlfn.IFNA(VLOOKUP($C29,Employ_Data3,MATCH($J$6,Headers1,0),FALSE), "Retired")</f>
        <v>Finance</v>
      </c>
      <c r="K29" s="6">
        <f>_xlfn.IFNA(VLOOKUP($C29,Employ_Data3,MATCH($K$6,Headers1,0),FALSE), 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_xlfn.IFNA(VLOOKUP(C30,Employ_Data3,MATCH($I$6,Headers1,0),FALSE), "Retired")</f>
        <v>Retired</v>
      </c>
      <c r="J30" s="6" t="str">
        <f>_xlfn.IFNA(VLOOKUP($C30,Employ_Data3,MATCH($J$6,Headers1,0),FALSE), "Retired")</f>
        <v>Retired</v>
      </c>
      <c r="K30" s="6" t="str">
        <f>_xlfn.IFNA(VLOOKUP($C30,Employ_Data3,MATCH($K$6,Headers1,0),FALSE), 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_xlfn.IFNA(VLOOKUP(C31,Employ_Data3,MATCH($I$6,Headers1,0),FALSE), "Retired")</f>
        <v>Mid West</v>
      </c>
      <c r="J31" s="6" t="str">
        <f>_xlfn.IFNA(VLOOKUP($C31,Employ_Data3,MATCH($J$6,Headers1,0),FALSE), "Retired")</f>
        <v>Finance</v>
      </c>
      <c r="K31" s="6">
        <f>_xlfn.IFNA(VLOOKUP($C31,Employ_Data3,MATCH($K$6,Headers1,0),FALSE), 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_xlfn.IFNA(VLOOKUP(C32,Employ_Data3,MATCH($I$6,Headers1,0),FALSE), "Retired")</f>
        <v>South</v>
      </c>
      <c r="J32" s="6" t="str">
        <f>_xlfn.IFNA(VLOOKUP($C32,Employ_Data3,MATCH($J$6,Headers1,0),FALSE), "Retired")</f>
        <v>Sales</v>
      </c>
      <c r="K32" s="6">
        <f>_xlfn.IFNA(VLOOKUP($C32,Employ_Data3,MATCH($K$6,Headers1,0),FALSE), 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_xlfn.IFNA(VLOOKUP(C33,Employ_Data3,MATCH($I$6,Headers1,0),FALSE), "Retired")</f>
        <v>South</v>
      </c>
      <c r="J33" s="6" t="str">
        <f>_xlfn.IFNA(VLOOKUP($C33,Employ_Data3,MATCH($J$6,Headers1,0),FALSE), "Retired")</f>
        <v>Operations</v>
      </c>
      <c r="K33" s="6">
        <f>_xlfn.IFNA(VLOOKUP($C33,Employ_Data3,MATCH($K$6,Headers1,0),FALSE), 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_xlfn.IFNA(VLOOKUP(C34,Employ_Data3,MATCH($I$6,Headers1,0),FALSE), "Retired")</f>
        <v>North</v>
      </c>
      <c r="J34" s="6" t="str">
        <f>_xlfn.IFNA(VLOOKUP($C34,Employ_Data3,MATCH($J$6,Headers1,0),FALSE), "Retired")</f>
        <v>Finance</v>
      </c>
      <c r="K34" s="6">
        <f>_xlfn.IFNA(VLOOKUP($C34,Employ_Data3,MATCH($K$6,Headers1,0),FALSE), 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_xlfn.IFNA(VLOOKUP(C35,Employ_Data3,MATCH($I$6,Headers1,0),FALSE), "Retired")</f>
        <v>East</v>
      </c>
      <c r="J35" s="6" t="str">
        <f>_xlfn.IFNA(VLOOKUP($C35,Employ_Data3,MATCH($J$6,Headers1,0),FALSE), "Retired")</f>
        <v>Inside Sales</v>
      </c>
      <c r="K35" s="6">
        <f>_xlfn.IFNA(VLOOKUP($C35,Employ_Data3,MATCH($K$6,Headers1,0),FALSE), 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_xlfn.IFNA(VLOOKUP(C36,Employ_Data3,MATCH($I$6,Headers1,0),FALSE), "Retired")</f>
        <v>East</v>
      </c>
      <c r="J36" s="6" t="str">
        <f>_xlfn.IFNA(VLOOKUP($C36,Employ_Data3,MATCH($J$6,Headers1,0),FALSE), "Retired")</f>
        <v>CCD</v>
      </c>
      <c r="K36" s="6">
        <f>_xlfn.IFNA(VLOOKUP($C36,Employ_Data3,MATCH($K$6,Headers1,0),FALSE), 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_xlfn.IFNA(VLOOKUP(C37,Employ_Data3,MATCH($I$6,Headers1,0),FALSE), "Retired")</f>
        <v>South</v>
      </c>
      <c r="J37" s="6" t="str">
        <f>_xlfn.IFNA(VLOOKUP($C37,Employ_Data3,MATCH($J$6,Headers1,0),FALSE), "Retired")</f>
        <v>Director</v>
      </c>
      <c r="K37" s="6">
        <f>_xlfn.IFNA(VLOOKUP($C37,Employ_Data3,MATCH($K$6,Headers1,0),FALSE), 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_xlfn.IFNA(VLOOKUP(C38,Employ_Data3,MATCH($I$6,Headers1,0),FALSE), "Retired")</f>
        <v>Retired</v>
      </c>
      <c r="J38" s="6" t="str">
        <f>_xlfn.IFNA(VLOOKUP($C38,Employ_Data3,MATCH($J$6,Headers1,0),FALSE), "Retired")</f>
        <v>Retired</v>
      </c>
      <c r="K38" s="6" t="str">
        <f>_xlfn.IFNA(VLOOKUP($C38,Employ_Data3,MATCH($K$6,Headers1,0),FALSE), 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_xlfn.IFNA(VLOOKUP(C39,Employ_Data3,MATCH($I$6,Headers1,0),FALSE), "Retired")</f>
        <v>East</v>
      </c>
      <c r="J39" s="6" t="str">
        <f>_xlfn.IFNA(VLOOKUP($C39,Employ_Data3,MATCH($J$6,Headers1,0),FALSE), "Retired")</f>
        <v>Marketing</v>
      </c>
      <c r="K39" s="6">
        <f>_xlfn.IFNA(VLOOKUP($C39,Employ_Data3,MATCH($K$6,Headers1,0),FALSE), 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_xlfn.IFNA(VLOOKUP(C40,Employ_Data3,MATCH($I$6,Headers1,0),FALSE), "Retired")</f>
        <v>North</v>
      </c>
      <c r="J40" s="6" t="str">
        <f>_xlfn.IFNA(VLOOKUP($C40,Employ_Data3,MATCH($J$6,Headers1,0),FALSE), "Retired")</f>
        <v>Digital Marketing</v>
      </c>
      <c r="K40" s="6">
        <f>_xlfn.IFNA(VLOOKUP($C40,Employ_Data3,MATCH($K$6,Headers1,0),FALSE), 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_xlfn.IFNA(VLOOKUP(C41,Employ_Data3,MATCH($I$6,Headers1,0),FALSE), "Retired")</f>
        <v>North</v>
      </c>
      <c r="J41" s="6" t="str">
        <f>_xlfn.IFNA(VLOOKUP($C41,Employ_Data3,MATCH($J$6,Headers1,0),FALSE), "Retired")</f>
        <v>Sales</v>
      </c>
      <c r="K41" s="6">
        <f>_xlfn.IFNA(VLOOKUP($C41,Employ_Data3,MATCH($K$6,Headers1,0),FALSE), 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_xlfn.IFNA(VLOOKUP(C42,Employ_Data3,MATCH($I$6,Headers1,0),FALSE), "Retired")</f>
        <v>South</v>
      </c>
      <c r="J42" s="6" t="str">
        <f>_xlfn.IFNA(VLOOKUP($C42,Employ_Data3,MATCH($J$6,Headers1,0),FALSE), "Retired")</f>
        <v>Marketing</v>
      </c>
      <c r="K42" s="6">
        <f>_xlfn.IFNA(VLOOKUP($C42,Employ_Data3,MATCH($K$6,Headers1,0),FALSE), 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_xlfn.IFNA(VLOOKUP(C43,Employ_Data3,MATCH($I$6,Headers1,0),FALSE), "Retired")</f>
        <v>Mid West</v>
      </c>
      <c r="J43" s="6" t="str">
        <f>_xlfn.IFNA(VLOOKUP($C43,Employ_Data3,MATCH($J$6,Headers1,0),FALSE), "Retired")</f>
        <v>Marketing</v>
      </c>
      <c r="K43" s="6">
        <f>_xlfn.IFNA(VLOOKUP($C43,Employ_Data3,MATCH($K$6,Headers1,0),FALSE), 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_xlfn.IFNA(VLOOKUP(C44,Employ_Data3,MATCH($I$6,Headers1,0),FALSE), "Retired")</f>
        <v>North</v>
      </c>
      <c r="J44" s="6" t="str">
        <f>_xlfn.IFNA(VLOOKUP($C44,Employ_Data3,MATCH($J$6,Headers1,0),FALSE), "Retired")</f>
        <v>CCD</v>
      </c>
      <c r="K44" s="6">
        <f>_xlfn.IFNA(VLOOKUP($C44,Employ_Data3,MATCH($K$6,Headers1,0),FALSE), 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6:K44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Index&amp;Match</vt:lpstr>
      <vt:lpstr>Source</vt:lpstr>
      <vt:lpstr>Master Emp sheet</vt:lpstr>
      <vt:lpstr>'Master Emp sheet'!Basic_Salary</vt:lpstr>
      <vt:lpstr>Source!Basic_Salary</vt:lpstr>
      <vt:lpstr>Basic_Salary</vt:lpstr>
      <vt:lpstr>'Master Emp sheet'!Birthdate</vt:lpstr>
      <vt:lpstr>Birthdate</vt:lpstr>
      <vt:lpstr>'Master Emp sheet'!C_Code</vt:lpstr>
      <vt:lpstr>Source!C_Code</vt:lpstr>
      <vt:lpstr>C_Code</vt:lpstr>
      <vt:lpstr>'Master Emp sheet'!Department</vt:lpstr>
      <vt:lpstr>Source!Department</vt:lpstr>
      <vt:lpstr>Department</vt:lpstr>
      <vt:lpstr>Employ_Data</vt:lpstr>
      <vt:lpstr>Employ_Data2</vt:lpstr>
      <vt:lpstr>Employ_Data3</vt:lpstr>
      <vt:lpstr>'Master Emp sheet'!FirstName</vt:lpstr>
      <vt:lpstr>FirstName</vt:lpstr>
      <vt:lpstr>'Master Emp sheet'!Gender</vt:lpstr>
      <vt:lpstr>Gender</vt:lpstr>
      <vt:lpstr>Headers1</vt:lpstr>
      <vt:lpstr>'Master Emp sheet'!LastName</vt:lpstr>
      <vt:lpstr>LastName</vt:lpstr>
      <vt:lpstr>'Master Emp sheet'!M_Status</vt:lpstr>
      <vt:lpstr>M_Status</vt:lpstr>
      <vt:lpstr>'Master Emp sheet'!Region</vt:lpstr>
      <vt:lpstr>Source!Region</vt:lpstr>
      <vt:lpstr>Region</vt:lpstr>
      <vt:lpstr>Table_1</vt:lpstr>
      <vt:lpstr>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MorrySunil Kumar</cp:lastModifiedBy>
  <dcterms:created xsi:type="dcterms:W3CDTF">2022-07-27T06:45:44Z</dcterms:created>
  <dcterms:modified xsi:type="dcterms:W3CDTF">2024-08-31T18:35:43Z</dcterms:modified>
</cp:coreProperties>
</file>