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unil\"/>
    </mc:Choice>
  </mc:AlternateContent>
  <xr:revisionPtr revIDLastSave="0" documentId="13_ncr:1_{B00F81EF-AE67-41D1-BFF7-378AD883291F}"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Sheet1!$A$58:$C$66</definedName>
    <definedName name="_xlnm.Criteria" localSheetId="0">Sheet1!$F$60:$F$61</definedName>
    <definedName name="_xlnm.Extract" localSheetId="0">Sheet1!$I$60:$K$60</definedName>
    <definedName name="Slicer_SEC">#N/A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5" i="1" l="1"/>
  <c r="K46" i="1"/>
  <c r="K47" i="1"/>
  <c r="K48" i="1"/>
  <c r="K44" i="1"/>
  <c r="E52" i="1"/>
  <c r="E53" i="1"/>
  <c r="J44" i="1"/>
  <c r="I44" i="1"/>
  <c r="J45" i="1"/>
  <c r="J46" i="1"/>
  <c r="J47" i="1"/>
  <c r="J48" i="1"/>
  <c r="H48" i="1"/>
  <c r="H47" i="1"/>
  <c r="H46" i="1"/>
  <c r="H44" i="1"/>
  <c r="H45" i="1"/>
  <c r="G45" i="1"/>
  <c r="G46" i="1"/>
  <c r="G47" i="1"/>
  <c r="G48" i="1"/>
  <c r="G44" i="1"/>
  <c r="F44" i="1"/>
  <c r="F45" i="1"/>
  <c r="F46" i="1"/>
  <c r="F47" i="1"/>
  <c r="F48" i="1"/>
  <c r="E45" i="1"/>
  <c r="E46" i="1"/>
  <c r="E47" i="1"/>
  <c r="E48" i="1"/>
  <c r="E44" i="1"/>
  <c r="D49" i="1"/>
  <c r="E5" i="1"/>
  <c r="E6" i="1"/>
  <c r="E7" i="1"/>
  <c r="E8" i="1"/>
  <c r="E9" i="1"/>
  <c r="H38" i="1"/>
  <c r="D6" i="1"/>
  <c r="D7" i="1"/>
  <c r="D8" i="1"/>
  <c r="D9" i="1"/>
  <c r="D5" i="1"/>
</calcChain>
</file>

<file path=xl/sharedStrings.xml><?xml version="1.0" encoding="utf-8"?>
<sst xmlns="http://schemas.openxmlformats.org/spreadsheetml/2006/main" count="157" uniqueCount="50">
  <si>
    <t>name</t>
  </si>
  <si>
    <t>marks</t>
  </si>
  <si>
    <t>A</t>
  </si>
  <si>
    <t>B</t>
  </si>
  <si>
    <t>C</t>
  </si>
  <si>
    <t>D</t>
  </si>
  <si>
    <t>E</t>
  </si>
  <si>
    <t>VALUE    CTRL + ENTER</t>
  </si>
  <si>
    <t>ABSOLUTE</t>
  </si>
  <si>
    <t xml:space="preserve">RELATIVE  </t>
  </si>
  <si>
    <t>MERGE USING &amp;</t>
  </si>
  <si>
    <t>F38&amp;G38</t>
  </si>
  <si>
    <t>SUMIF</t>
  </si>
  <si>
    <t>AVERAGE</t>
  </si>
  <si>
    <t>if</t>
  </si>
  <si>
    <t>sumif</t>
  </si>
  <si>
    <t>average</t>
  </si>
  <si>
    <t>averageif</t>
  </si>
  <si>
    <t>and</t>
  </si>
  <si>
    <t>or</t>
  </si>
  <si>
    <t>upper</t>
  </si>
  <si>
    <t>lower</t>
  </si>
  <si>
    <t>sum</t>
  </si>
  <si>
    <t>IF CON</t>
  </si>
  <si>
    <t>ISEVEN</t>
  </si>
  <si>
    <t>MOD</t>
  </si>
  <si>
    <t>UPPER</t>
  </si>
  <si>
    <t>hello</t>
  </si>
  <si>
    <t>LOWER</t>
  </si>
  <si>
    <t>RAJ</t>
  </si>
  <si>
    <t>AND</t>
  </si>
  <si>
    <t>SL</t>
  </si>
  <si>
    <t>NAME</t>
  </si>
  <si>
    <t>MARKS</t>
  </si>
  <si>
    <t>SUNIL</t>
  </si>
  <si>
    <t>SMARAK</t>
  </si>
  <si>
    <t>SURAJ</t>
  </si>
  <si>
    <t>ABINASH</t>
  </si>
  <si>
    <t>ANKIT</t>
  </si>
  <si>
    <t>BINAYAK</t>
  </si>
  <si>
    <t>TANZIRO</t>
  </si>
  <si>
    <t>SASUKE</t>
  </si>
  <si>
    <t>SEC</t>
  </si>
  <si>
    <t>DATA VALIDATION</t>
  </si>
  <si>
    <t>DATE</t>
  </si>
  <si>
    <t>OBC</t>
  </si>
  <si>
    <t>GEN</t>
  </si>
  <si>
    <t>SC</t>
  </si>
  <si>
    <t>ST</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</si>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</sst>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 &quot;₹&quot;\ * #,##0.00_ ;_ &quot;₹&quot;\ * \-#,##0.00_ ;_ &quot;₹&quot;\ * &quot;-&quot;??_ ;_ @_ "/>
    <numFmt numFmtId="164" formatCode="_ [$€-2]\ * #,##0.00_ ;_ [$€-2]\ * \-#,##0.00_ ;_ [$€-2]\ * &quot;-&quot;??_ ;_ @_ "/>
    <numFmt numFmtId="165" formatCode="_-[$£-809]* #,##0.00_-;\-[$£-809]* #,##0.00_-;_-[$£-809]* &quot;-&quot;??_-;_-@_-"/>
  </numFmts>
  <fonts count="6" x14ac:knownFonts="1">
    <font>
      <sz val="11"/>
      <color theme="1"/>
      <name val="Calibri"/>
      <family val="2"/>
      <scheme val="minor"/>
    </font>
    <font>
      <sz val="11"/>
      <color theme="1"/>
      <name val="Calibri"/>
      <family val="2"/>
      <scheme val="minor"/>
    </font>
    <font>
      <sz val="11"/>
      <color rgb="FFFF0000"/>
      <name val="Calibri"/>
      <family val="2"/>
      <scheme val="minor"/>
    </font>
    <font>
      <sz val="9"/>
      <color theme="1"/>
      <name val="Calibri"/>
      <family val="2"/>
      <scheme val="minor"/>
    </font>
    <font>
      <sz val="11"/>
      <color theme="1" tint="4.9989318521683403E-2"/>
      <name val="Calibri"/>
      <family val="2"/>
      <scheme val="minor"/>
    </font>
    <font>
      <sz val="11"/>
      <color rgb="FFFF0000"/>
      <name val="Calibri"/>
      <scheme val="minor"/>
    </font>
  </fonts>
  <fills count="6">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0"/>
        <bgColor indexed="64"/>
      </patternFill>
    </fill>
    <fill>
      <patternFill patternType="solid">
        <fgColor rgb="FF00B0F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4" fontId="1" fillId="0" borderId="0" applyFont="0" applyFill="0" applyBorder="0" applyAlignment="0" applyProtection="0"/>
  </cellStyleXfs>
  <cellXfs count="42">
    <xf numFmtId="0" fontId="0" fillId="0" borderId="0" xfId="0"/>
    <xf numFmtId="0" fontId="0" fillId="0" borderId="0" xfId="0" applyAlignment="1">
      <alignment horizontal="center"/>
    </xf>
    <xf numFmtId="0" fontId="0" fillId="0" borderId="1" xfId="0" applyBorder="1"/>
    <xf numFmtId="164" fontId="0" fillId="0" borderId="1" xfId="0" applyNumberFormat="1" applyBorder="1"/>
    <xf numFmtId="0" fontId="2" fillId="2" borderId="1" xfId="0" applyFont="1" applyFill="1" applyBorder="1"/>
    <xf numFmtId="0" fontId="4" fillId="3" borderId="1" xfId="0" applyFont="1" applyFill="1" applyBorder="1"/>
    <xf numFmtId="0" fontId="2" fillId="2" borderId="0" xfId="0" applyFont="1" applyFill="1" applyBorder="1"/>
    <xf numFmtId="0" fontId="4" fillId="3" borderId="0" xfId="0" applyFont="1" applyFill="1" applyBorder="1"/>
    <xf numFmtId="0" fontId="0" fillId="0" borderId="0" xfId="0" applyBorder="1"/>
    <xf numFmtId="164" fontId="0" fillId="0" borderId="0" xfId="0" applyNumberFormat="1"/>
    <xf numFmtId="165" fontId="0" fillId="0" borderId="0" xfId="1" applyNumberFormat="1" applyFont="1" applyBorder="1"/>
    <xf numFmtId="0" fontId="2" fillId="2" borderId="1" xfId="0" applyFont="1" applyFill="1" applyBorder="1" applyAlignment="1">
      <alignment horizontal="center"/>
    </xf>
    <xf numFmtId="0" fontId="4" fillId="3" borderId="1" xfId="0" applyFont="1" applyFill="1" applyBorder="1" applyAlignment="1">
      <alignment horizontal="center"/>
    </xf>
    <xf numFmtId="0" fontId="0" fillId="0" borderId="1" xfId="0" applyBorder="1" applyAlignment="1">
      <alignment horizontal="center"/>
    </xf>
    <xf numFmtId="0" fontId="0" fillId="0" borderId="1" xfId="0" applyNumberFormat="1" applyBorder="1" applyAlignment="1">
      <alignment horizontal="center"/>
    </xf>
    <xf numFmtId="0" fontId="0" fillId="4" borderId="0" xfId="0" applyFill="1"/>
    <xf numFmtId="0" fontId="2" fillId="2" borderId="0" xfId="0" applyFont="1" applyFill="1"/>
    <xf numFmtId="0" fontId="2" fillId="0" borderId="4" xfId="0" applyFont="1" applyFill="1" applyBorder="1"/>
    <xf numFmtId="0" fontId="2" fillId="0" borderId="5" xfId="0" applyFont="1" applyFill="1" applyBorder="1"/>
    <xf numFmtId="0" fontId="2" fillId="0" borderId="6" xfId="0" applyFont="1" applyFill="1" applyBorder="1"/>
    <xf numFmtId="0" fontId="2" fillId="0" borderId="2" xfId="0" applyFont="1" applyFill="1" applyBorder="1"/>
    <xf numFmtId="0" fontId="2" fillId="0" borderId="1" xfId="0" applyFont="1" applyFill="1" applyBorder="1"/>
    <xf numFmtId="0" fontId="2" fillId="0" borderId="3" xfId="0" applyFont="1" applyFill="1" applyBorder="1"/>
    <xf numFmtId="0" fontId="2" fillId="0" borderId="7" xfId="0" applyFont="1" applyFill="1" applyBorder="1"/>
    <xf numFmtId="0" fontId="2" fillId="0" borderId="8" xfId="0" applyFont="1" applyFill="1" applyBorder="1"/>
    <xf numFmtId="0" fontId="2" fillId="0" borderId="9" xfId="0" applyFont="1" applyFill="1" applyBorder="1"/>
    <xf numFmtId="0" fontId="2" fillId="0" borderId="4"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5" fillId="0" borderId="5" xfId="0" applyFont="1" applyFill="1" applyBorder="1" applyAlignment="1">
      <alignment horizontal="center"/>
    </xf>
    <xf numFmtId="0" fontId="2" fillId="0" borderId="2" xfId="0" applyFont="1" applyFill="1" applyBorder="1" applyAlignment="1">
      <alignment horizontal="center"/>
    </xf>
    <xf numFmtId="0" fontId="2" fillId="0" borderId="1" xfId="0" applyFont="1" applyFill="1" applyBorder="1" applyAlignment="1">
      <alignment horizontal="center"/>
    </xf>
    <xf numFmtId="0" fontId="2" fillId="0" borderId="3" xfId="0" applyFont="1" applyFill="1" applyBorder="1" applyAlignment="1">
      <alignment horizontal="center"/>
    </xf>
    <xf numFmtId="0" fontId="0" fillId="0" borderId="0" xfId="0" applyFill="1" applyAlignment="1">
      <alignment horizontal="center"/>
    </xf>
    <xf numFmtId="0" fontId="2" fillId="0" borderId="7" xfId="0" applyFont="1" applyFill="1" applyBorder="1" applyAlignment="1">
      <alignment horizontal="center"/>
    </xf>
    <xf numFmtId="0" fontId="2" fillId="0" borderId="8" xfId="0" applyFont="1" applyFill="1" applyBorder="1" applyAlignment="1">
      <alignment horizontal="center"/>
    </xf>
    <xf numFmtId="0" fontId="2" fillId="0" borderId="9" xfId="0" applyFont="1" applyFill="1" applyBorder="1" applyAlignment="1">
      <alignment horizontal="center"/>
    </xf>
    <xf numFmtId="14" fontId="0" fillId="0" borderId="1" xfId="0" applyNumberFormat="1" applyBorder="1"/>
    <xf numFmtId="0" fontId="0" fillId="5" borderId="1" xfId="0" applyFill="1" applyBorder="1"/>
    <xf numFmtId="0" fontId="0" fillId="0" borderId="0" xfId="0" applyAlignment="1">
      <alignment horizontal="center"/>
    </xf>
    <xf numFmtId="0" fontId="3" fillId="0" borderId="0" xfId="0" applyFont="1" applyAlignment="1">
      <alignment horizontal="center"/>
    </xf>
    <xf numFmtId="0" fontId="0" fillId="0" borderId="1" xfId="0" applyBorder="1" applyAlignment="1">
      <alignment horizontal="center"/>
    </xf>
  </cellXfs>
  <cellStyles count="2">
    <cellStyle name="Currency" xfId="1" builtinId="4"/>
    <cellStyle name="Normal" xfId="0" builtinId="0"/>
  </cellStyles>
  <dxfs count="17">
    <dxf>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rgb="FFFF0000"/>
        <name val="Calibri"/>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rgb="FFFF0000"/>
        <name val="Calibri"/>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FF0000"/>
        <name val="Calibri"/>
        <scheme val="minor"/>
      </font>
      <fill>
        <patternFill patternType="none">
          <fgColor indexed="64"/>
          <bgColor auto="1"/>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rgb="FFFF0000"/>
        <name val="Calibri"/>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FF0000"/>
        <name val="Calibri"/>
        <scheme val="minor"/>
      </font>
      <fill>
        <patternFill patternType="none">
          <fgColor indexed="64"/>
          <bgColor auto="1"/>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rgb="FFFF0000"/>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FF0000"/>
        <name val="Calibri"/>
        <scheme val="minor"/>
      </font>
      <fill>
        <patternFill patternType="none">
          <fgColor indexed="64"/>
          <bgColor auto="1"/>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1"/>
        <color rgb="FFFF0000"/>
        <name val="Calibri"/>
        <scheme val="minor"/>
      </font>
      <fill>
        <patternFill patternType="none">
          <fgColor indexed="64"/>
          <bgColor auto="1"/>
        </patternFill>
      </fill>
      <border diagonalUp="0" diagonalDown="0" outline="0">
        <left style="thin">
          <color indexed="64"/>
        </left>
        <right style="thin">
          <color indexed="64"/>
        </right>
        <top/>
        <bottom/>
      </border>
    </dxf>
  </dxfs>
  <tableStyles count="1" defaultTableStyle="TableStyleMedium2" defaultPivotStyle="PivotStyleLight16">
    <tableStyle name="Slicer Style 1" pivot="0" table="0" count="1" xr9:uid="{00000000-0011-0000-FFFF-FFFF00000000}"/>
  </tableStyles>
  <extLst>
    <ext xmlns:x14="http://schemas.microsoft.com/office/spreadsheetml/2009/9/main" uri="{46F421CA-312F-682f-3DD2-61675219B42D}">
      <x14:dxfs count="1">
        <dxf>
          <font>
            <color rgb="FFFF0000"/>
          </font>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0</xdr:colOff>
          <xdr:row>22</xdr:row>
          <xdr:rowOff>0</xdr:rowOff>
        </xdr:from>
        <xdr:to>
          <xdr:col>13</xdr:col>
          <xdr:colOff>7620</xdr:colOff>
          <xdr:row>29</xdr:row>
          <xdr:rowOff>7620</xdr:rowOff>
        </xdr:to>
        <xdr:pic>
          <xdr:nvPicPr>
            <xdr:cNvPr id="12" name="Picture 11">
              <a:extLst>
                <a:ext uri="{FF2B5EF4-FFF2-40B4-BE49-F238E27FC236}">
                  <a16:creationId xmlns:a16="http://schemas.microsoft.com/office/drawing/2014/main" id="{00000000-0008-0000-0000-00000C000000}"/>
                </a:ext>
              </a:extLst>
            </xdr:cNvPr>
            <xdr:cNvPicPr>
              <a:picLocks noChangeAspect="1" noChangeArrowheads="1"/>
              <a:extLst>
                <a:ext uri="{84589F7E-364E-4C9E-8A38-B11213B215E9}">
                  <a14:cameraTool cellRange="$A$3:$B$9" spid="_x0000_s1061"/>
                </a:ext>
              </a:extLst>
            </xdr:cNvPicPr>
          </xdr:nvPicPr>
          <xdr:blipFill>
            <a:blip xmlns:r="http://schemas.openxmlformats.org/officeDocument/2006/relationships" r:embed="rId1"/>
            <a:srcRect/>
            <a:stretch>
              <a:fillRect/>
            </a:stretch>
          </xdr:blipFill>
          <xdr:spPr bwMode="auto">
            <a:xfrm>
              <a:off x="6705600" y="4023360"/>
              <a:ext cx="1226820" cy="128778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absolute">
    <xdr:from>
      <xdr:col>18</xdr:col>
      <xdr:colOff>429409</xdr:colOff>
      <xdr:row>72</xdr:row>
      <xdr:rowOff>39894</xdr:rowOff>
    </xdr:from>
    <xdr:to>
      <xdr:col>21</xdr:col>
      <xdr:colOff>429409</xdr:colOff>
      <xdr:row>85</xdr:row>
      <xdr:rowOff>176045</xdr:rowOff>
    </xdr:to>
    <mc:AlternateContent xmlns:mc="http://schemas.openxmlformats.org/markup-compatibility/2006" xmlns:sle15="http://schemas.microsoft.com/office/drawing/2012/slicer">
      <mc:Choice Requires="sle15">
        <xdr:graphicFrame macro="">
          <xdr:nvGraphicFramePr>
            <xdr:cNvPr id="4" name="SEC">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SEC"/>
            </a:graphicData>
          </a:graphic>
        </xdr:graphicFrame>
      </mc:Choice>
      <mc:Fallback xmlns="">
        <xdr:sp macro="" textlink="">
          <xdr:nvSpPr>
            <xdr:cNvPr id="0" name=""/>
            <xdr:cNvSpPr>
              <a:spLocks noTextEdit="1"/>
            </xdr:cNvSpPr>
          </xdr:nvSpPr>
          <xdr:spPr>
            <a:xfrm>
              <a:off x="11536680" y="1294907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 xr10:uid="{00000000-0013-0000-FFFF-FFFF01000000}" sourceName="SEC">
  <extLst>
    <x:ext xmlns:x15="http://schemas.microsoft.com/office/spreadsheetml/2010/11/main" uri="{2F2917AC-EB37-4324-AD4E-5DD8C200BD13}">
      <x15:tableSlicerCache tableId="3"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 xr10:uid="{00000000-0014-0000-FFFF-FFFF01000000}" cache="Slicer_SEC" caption="SEC"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H73:J81" totalsRowShown="0" headerRowDxfId="16" dataDxfId="14" headerRowBorderDxfId="15" tableBorderDxfId="13" totalsRowBorderDxfId="12">
  <autoFilter ref="H73:J81" xr:uid="{00000000-0009-0000-0100-000002000000}"/>
  <tableColumns count="3">
    <tableColumn id="1" xr3:uid="{00000000-0010-0000-0000-000001000000}" name="SL" dataDxfId="11"/>
    <tableColumn id="2" xr3:uid="{00000000-0010-0000-0000-000002000000}" name="NAME" dataDxfId="10"/>
    <tableColumn id="3" xr3:uid="{00000000-0010-0000-0000-000003000000}" name="MARKS" dataDxfId="9"/>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4" displayName="Table24" ref="N73:Q81" totalsRowShown="0" headerRowDxfId="8" dataDxfId="6" headerRowBorderDxfId="7" tableBorderDxfId="5" totalsRowBorderDxfId="4">
  <autoFilter ref="N73:Q81" xr:uid="{00000000-0009-0000-0100-000003000000}"/>
  <tableColumns count="4">
    <tableColumn id="1" xr3:uid="{00000000-0010-0000-0100-000001000000}" name="SL" dataDxfId="3"/>
    <tableColumn id="2" xr3:uid="{00000000-0010-0000-0100-000002000000}" name="NAME" dataDxfId="2"/>
    <tableColumn id="3" xr3:uid="{00000000-0010-0000-0100-000003000000}" name="MARKS" dataDxfId="1"/>
    <tableColumn id="4" xr3:uid="{00000000-0010-0000-0100-000004000000}" name="SEC"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07/relationships/slicer" Target="../slicers/slicer1.xm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W100"/>
  <sheetViews>
    <sheetView tabSelected="1" topLeftCell="A64" zoomScale="59" zoomScaleNormal="85" workbookViewId="0">
      <selection activeCell="L95" sqref="L95"/>
    </sheetView>
  </sheetViews>
  <sheetFormatPr defaultRowHeight="14.4" x14ac:dyDescent="0.3"/>
  <cols>
    <col min="3" max="3" width="10.5546875" bestFit="1" customWidth="1"/>
    <col min="10" max="10" width="9.109375" customWidth="1"/>
  </cols>
  <sheetData>
    <row r="3" spans="1:23" x14ac:dyDescent="0.3">
      <c r="A3" s="4" t="s">
        <v>0</v>
      </c>
      <c r="B3" s="5" t="s">
        <v>1</v>
      </c>
      <c r="C3">
        <v>10</v>
      </c>
      <c r="D3" s="40" t="s">
        <v>9</v>
      </c>
      <c r="E3" t="s">
        <v>8</v>
      </c>
    </row>
    <row r="4" spans="1:23" x14ac:dyDescent="0.3">
      <c r="A4" s="2"/>
      <c r="B4" s="2"/>
      <c r="D4" s="39"/>
      <c r="L4" s="4" t="s">
        <v>0</v>
      </c>
      <c r="M4" s="5" t="s">
        <v>1</v>
      </c>
      <c r="Q4" s="4" t="s">
        <v>0</v>
      </c>
      <c r="R4" s="2"/>
      <c r="S4" s="2" t="s">
        <v>2</v>
      </c>
      <c r="T4" s="2" t="s">
        <v>3</v>
      </c>
      <c r="U4" s="2" t="s">
        <v>4</v>
      </c>
      <c r="V4" s="2" t="s">
        <v>5</v>
      </c>
      <c r="W4" s="2" t="s">
        <v>6</v>
      </c>
    </row>
    <row r="5" spans="1:23" x14ac:dyDescent="0.3">
      <c r="A5" s="2" t="s">
        <v>2</v>
      </c>
      <c r="B5" s="3">
        <v>65</v>
      </c>
      <c r="C5">
        <v>5</v>
      </c>
      <c r="D5">
        <f>B5+C5</f>
        <v>70</v>
      </c>
      <c r="E5">
        <f>B5+$C$3</f>
        <v>75</v>
      </c>
      <c r="L5" s="2"/>
      <c r="M5" s="2"/>
      <c r="Q5" s="5" t="s">
        <v>1</v>
      </c>
      <c r="R5" s="2"/>
      <c r="S5" s="3">
        <v>65</v>
      </c>
      <c r="T5" s="3">
        <v>67</v>
      </c>
      <c r="U5" s="3">
        <v>98</v>
      </c>
      <c r="V5" s="2">
        <v>87</v>
      </c>
      <c r="W5" s="2">
        <v>62</v>
      </c>
    </row>
    <row r="6" spans="1:23" x14ac:dyDescent="0.3">
      <c r="A6" s="2" t="s">
        <v>3</v>
      </c>
      <c r="B6" s="3">
        <v>67</v>
      </c>
      <c r="C6">
        <v>6</v>
      </c>
      <c r="D6">
        <f>B6+C6</f>
        <v>73</v>
      </c>
      <c r="E6">
        <f>B6+$C$3</f>
        <v>77</v>
      </c>
      <c r="L6" s="2" t="s">
        <v>2</v>
      </c>
      <c r="M6" s="3">
        <v>65</v>
      </c>
    </row>
    <row r="7" spans="1:23" x14ac:dyDescent="0.3">
      <c r="A7" s="2" t="s">
        <v>4</v>
      </c>
      <c r="B7" s="3">
        <v>98</v>
      </c>
      <c r="C7">
        <v>3</v>
      </c>
      <c r="D7">
        <f>B7+C7</f>
        <v>101</v>
      </c>
      <c r="E7">
        <f>B7+$C$3</f>
        <v>108</v>
      </c>
      <c r="L7" s="2" t="s">
        <v>3</v>
      </c>
      <c r="M7" s="3">
        <v>67</v>
      </c>
    </row>
    <row r="8" spans="1:23" x14ac:dyDescent="0.3">
      <c r="A8" s="2" t="s">
        <v>5</v>
      </c>
      <c r="B8" s="2">
        <v>87</v>
      </c>
      <c r="C8">
        <v>6</v>
      </c>
      <c r="D8">
        <f>B8+C8</f>
        <v>93</v>
      </c>
      <c r="E8">
        <f>B8+$C$3</f>
        <v>97</v>
      </c>
      <c r="L8" s="2" t="s">
        <v>4</v>
      </c>
      <c r="M8" s="3">
        <v>98</v>
      </c>
    </row>
    <row r="9" spans="1:23" x14ac:dyDescent="0.3">
      <c r="A9" s="2" t="s">
        <v>6</v>
      </c>
      <c r="B9" s="2">
        <v>62</v>
      </c>
      <c r="C9">
        <v>3</v>
      </c>
      <c r="D9">
        <f>B9+C9</f>
        <v>65</v>
      </c>
      <c r="E9">
        <f>B9+$C$3</f>
        <v>72</v>
      </c>
      <c r="L9" s="2" t="s">
        <v>5</v>
      </c>
      <c r="M9" s="2">
        <v>87</v>
      </c>
    </row>
    <row r="10" spans="1:23" x14ac:dyDescent="0.3">
      <c r="L10" s="2" t="s">
        <v>6</v>
      </c>
      <c r="M10" s="2">
        <v>62</v>
      </c>
    </row>
    <row r="13" spans="1:23" x14ac:dyDescent="0.3">
      <c r="I13" s="39" t="s">
        <v>7</v>
      </c>
      <c r="J13" s="39"/>
      <c r="K13" s="39"/>
    </row>
    <row r="14" spans="1:23" x14ac:dyDescent="0.3">
      <c r="I14" s="1">
        <v>4</v>
      </c>
      <c r="J14" s="1">
        <v>4</v>
      </c>
      <c r="K14" s="1">
        <v>4</v>
      </c>
      <c r="M14" t="s">
        <v>0</v>
      </c>
      <c r="N14" t="s">
        <v>1</v>
      </c>
      <c r="Q14" s="4" t="s">
        <v>0</v>
      </c>
      <c r="R14" s="5" t="s">
        <v>1</v>
      </c>
    </row>
    <row r="15" spans="1:23" x14ac:dyDescent="0.3">
      <c r="I15" s="1">
        <v>4</v>
      </c>
      <c r="J15" s="1">
        <v>4</v>
      </c>
      <c r="K15" s="1">
        <v>4</v>
      </c>
      <c r="Q15" s="2"/>
      <c r="R15" s="2"/>
    </row>
    <row r="16" spans="1:23" x14ac:dyDescent="0.3">
      <c r="C16" s="6" t="s">
        <v>0</v>
      </c>
      <c r="D16" s="7" t="s">
        <v>1</v>
      </c>
      <c r="I16" s="1">
        <v>4</v>
      </c>
      <c r="J16" s="1">
        <v>4</v>
      </c>
      <c r="K16" s="1">
        <v>4</v>
      </c>
      <c r="M16" t="s">
        <v>2</v>
      </c>
      <c r="N16">
        <v>65</v>
      </c>
      <c r="Q16" s="2" t="s">
        <v>2</v>
      </c>
      <c r="R16" s="3">
        <v>65</v>
      </c>
    </row>
    <row r="17" spans="3:18" x14ac:dyDescent="0.3">
      <c r="C17" s="8"/>
      <c r="D17" s="8"/>
      <c r="I17" s="1">
        <v>4</v>
      </c>
      <c r="J17" s="1">
        <v>4</v>
      </c>
      <c r="K17" s="1">
        <v>4</v>
      </c>
      <c r="M17" t="s">
        <v>3</v>
      </c>
      <c r="N17">
        <v>67</v>
      </c>
      <c r="Q17" s="2" t="s">
        <v>3</v>
      </c>
      <c r="R17" s="3">
        <v>67</v>
      </c>
    </row>
    <row r="18" spans="3:18" x14ac:dyDescent="0.3">
      <c r="C18" s="8" t="s">
        <v>2</v>
      </c>
      <c r="D18" s="10">
        <v>65</v>
      </c>
      <c r="I18" s="1">
        <v>4</v>
      </c>
      <c r="J18" s="1">
        <v>4</v>
      </c>
      <c r="K18" s="1">
        <v>4</v>
      </c>
      <c r="M18" t="s">
        <v>4</v>
      </c>
      <c r="N18">
        <v>98</v>
      </c>
      <c r="Q18" s="2" t="s">
        <v>4</v>
      </c>
      <c r="R18" s="3">
        <v>98</v>
      </c>
    </row>
    <row r="19" spans="3:18" x14ac:dyDescent="0.3">
      <c r="C19" s="8" t="s">
        <v>3</v>
      </c>
      <c r="D19" s="10">
        <v>67</v>
      </c>
      <c r="I19" s="1">
        <v>4</v>
      </c>
      <c r="J19" s="1">
        <v>4</v>
      </c>
      <c r="K19" s="1">
        <v>4</v>
      </c>
      <c r="M19" t="s">
        <v>5</v>
      </c>
      <c r="N19">
        <v>87</v>
      </c>
      <c r="Q19" s="2" t="s">
        <v>5</v>
      </c>
      <c r="R19" s="2">
        <v>87</v>
      </c>
    </row>
    <row r="20" spans="3:18" x14ac:dyDescent="0.3">
      <c r="C20" s="8" t="s">
        <v>4</v>
      </c>
      <c r="D20" s="10">
        <v>98</v>
      </c>
      <c r="I20" s="1">
        <v>4</v>
      </c>
      <c r="J20" s="1">
        <v>4</v>
      </c>
      <c r="K20" s="1">
        <v>4</v>
      </c>
      <c r="M20" t="s">
        <v>6</v>
      </c>
      <c r="N20">
        <v>62</v>
      </c>
      <c r="Q20" s="2" t="s">
        <v>6</v>
      </c>
      <c r="R20" s="2">
        <v>62</v>
      </c>
    </row>
    <row r="21" spans="3:18" x14ac:dyDescent="0.3">
      <c r="C21" s="8" t="s">
        <v>5</v>
      </c>
      <c r="D21" s="10">
        <v>87</v>
      </c>
      <c r="I21" s="1">
        <v>4</v>
      </c>
      <c r="J21" s="1">
        <v>4</v>
      </c>
      <c r="K21" s="1">
        <v>4</v>
      </c>
    </row>
    <row r="22" spans="3:18" x14ac:dyDescent="0.3">
      <c r="C22" s="8" t="s">
        <v>6</v>
      </c>
      <c r="D22" s="10">
        <v>62</v>
      </c>
    </row>
    <row r="23" spans="3:18" x14ac:dyDescent="0.3">
      <c r="F23" t="s">
        <v>0</v>
      </c>
      <c r="G23" t="s">
        <v>1</v>
      </c>
      <c r="I23" s="4" t="s">
        <v>0</v>
      </c>
      <c r="J23" s="5" t="s">
        <v>1</v>
      </c>
    </row>
    <row r="24" spans="3:18" x14ac:dyDescent="0.3">
      <c r="C24" s="4" t="s">
        <v>0</v>
      </c>
      <c r="D24" s="5" t="s">
        <v>1</v>
      </c>
      <c r="I24" s="2"/>
      <c r="J24" s="2"/>
    </row>
    <row r="25" spans="3:18" x14ac:dyDescent="0.3">
      <c r="C25" s="2"/>
      <c r="D25" s="2"/>
      <c r="F25" t="s">
        <v>2</v>
      </c>
      <c r="G25" s="9">
        <v>65</v>
      </c>
      <c r="I25" s="2" t="s">
        <v>2</v>
      </c>
      <c r="J25" s="3">
        <v>65</v>
      </c>
    </row>
    <row r="26" spans="3:18" x14ac:dyDescent="0.3">
      <c r="C26" s="2" t="s">
        <v>2</v>
      </c>
      <c r="D26" s="3">
        <v>65</v>
      </c>
      <c r="F26" t="s">
        <v>3</v>
      </c>
      <c r="G26" s="9">
        <v>67</v>
      </c>
      <c r="I26" s="2" t="s">
        <v>3</v>
      </c>
      <c r="J26" s="3">
        <v>67</v>
      </c>
    </row>
    <row r="27" spans="3:18" x14ac:dyDescent="0.3">
      <c r="C27" s="2" t="s">
        <v>3</v>
      </c>
      <c r="D27" s="3">
        <v>67</v>
      </c>
      <c r="F27" t="s">
        <v>4</v>
      </c>
      <c r="G27" s="9">
        <v>98</v>
      </c>
      <c r="I27" s="2" t="s">
        <v>4</v>
      </c>
      <c r="J27" s="3">
        <v>98</v>
      </c>
    </row>
    <row r="28" spans="3:18" x14ac:dyDescent="0.3">
      <c r="C28" s="2" t="s">
        <v>4</v>
      </c>
      <c r="D28" s="3">
        <v>98</v>
      </c>
      <c r="F28" t="s">
        <v>5</v>
      </c>
      <c r="G28">
        <v>87</v>
      </c>
      <c r="I28" s="2" t="s">
        <v>5</v>
      </c>
      <c r="J28" s="2">
        <v>87</v>
      </c>
    </row>
    <row r="29" spans="3:18" x14ac:dyDescent="0.3">
      <c r="C29" s="2" t="s">
        <v>5</v>
      </c>
      <c r="D29" s="2">
        <v>87</v>
      </c>
      <c r="F29" t="s">
        <v>6</v>
      </c>
      <c r="G29">
        <v>62</v>
      </c>
      <c r="I29" s="2" t="s">
        <v>6</v>
      </c>
      <c r="J29" s="2">
        <v>62</v>
      </c>
    </row>
    <row r="30" spans="3:18" x14ac:dyDescent="0.3">
      <c r="C30" s="2" t="s">
        <v>6</v>
      </c>
      <c r="D30" s="2">
        <v>62</v>
      </c>
    </row>
    <row r="37" spans="1:11" x14ac:dyDescent="0.3">
      <c r="F37" s="41" t="s">
        <v>10</v>
      </c>
      <c r="G37" s="41"/>
      <c r="H37" s="2" t="s">
        <v>11</v>
      </c>
    </row>
    <row r="38" spans="1:11" x14ac:dyDescent="0.3">
      <c r="F38" s="2">
        <v>1</v>
      </c>
      <c r="G38" s="2">
        <v>2</v>
      </c>
      <c r="H38" s="2" t="str">
        <f>F38&amp;G38</f>
        <v>12</v>
      </c>
    </row>
    <row r="42" spans="1:11" x14ac:dyDescent="0.3">
      <c r="A42" t="s">
        <v>22</v>
      </c>
      <c r="B42" s="1"/>
      <c r="C42" s="11" t="s">
        <v>0</v>
      </c>
      <c r="D42" s="12" t="s">
        <v>1</v>
      </c>
      <c r="E42" s="1" t="s">
        <v>23</v>
      </c>
      <c r="F42" s="1" t="s">
        <v>24</v>
      </c>
      <c r="G42" s="1" t="s">
        <v>25</v>
      </c>
      <c r="H42" s="1" t="s">
        <v>12</v>
      </c>
      <c r="I42" s="1" t="s">
        <v>13</v>
      </c>
      <c r="J42" s="1" t="s">
        <v>17</v>
      </c>
      <c r="K42" s="1" t="s">
        <v>30</v>
      </c>
    </row>
    <row r="43" spans="1:11" x14ac:dyDescent="0.3">
      <c r="A43" t="s">
        <v>14</v>
      </c>
      <c r="B43" s="1"/>
      <c r="C43" s="13"/>
      <c r="D43" s="13"/>
      <c r="E43" s="1"/>
      <c r="F43" s="1"/>
      <c r="G43" s="1"/>
    </row>
    <row r="44" spans="1:11" x14ac:dyDescent="0.3">
      <c r="A44" t="s">
        <v>15</v>
      </c>
      <c r="B44" s="1"/>
      <c r="C44" s="13" t="s">
        <v>2</v>
      </c>
      <c r="D44" s="14">
        <v>65</v>
      </c>
      <c r="E44" s="1" t="str">
        <f>IF(D44&gt;=60,"PASS","FAIL")</f>
        <v>PASS</v>
      </c>
      <c r="F44" s="1" t="str">
        <f>IF(ISEVEN(D44),"EVEN","ODD")</f>
        <v>ODD</v>
      </c>
      <c r="G44" s="1" t="str">
        <f>IF(MOD(D44,2)=0,"EVEN","ODD")</f>
        <v>ODD</v>
      </c>
      <c r="H44" s="1">
        <f>SUMIF($C$44:$C$48,C44,$D$44:$D$48)</f>
        <v>109</v>
      </c>
      <c r="I44" s="1">
        <f>AVERAGE(D44:D48)</f>
        <v>65</v>
      </c>
      <c r="J44" s="1">
        <f>AVERAGEIF($C$44:$C$48,C44,$D$44:$D$48)</f>
        <v>54.5</v>
      </c>
      <c r="K44" t="b">
        <f>IF(AND(C44&lt;=50,C44&gt;=40),TRUE,FALSE)</f>
        <v>0</v>
      </c>
    </row>
    <row r="45" spans="1:11" x14ac:dyDescent="0.3">
      <c r="A45" t="s">
        <v>16</v>
      </c>
      <c r="B45" s="1"/>
      <c r="C45" s="13" t="s">
        <v>3</v>
      </c>
      <c r="D45" s="14">
        <v>67</v>
      </c>
      <c r="E45" s="1" t="str">
        <f t="shared" ref="E45:E48" si="0">IF(D45&gt;=60,"PASS","FAIL")</f>
        <v>PASS</v>
      </c>
      <c r="F45" s="1" t="str">
        <f t="shared" ref="F45:F48" si="1">IF(ISEVEN(D45),"EVEN","ODD")</f>
        <v>ODD</v>
      </c>
      <c r="G45" s="1" t="str">
        <f t="shared" ref="G45:G48" si="2">IF(MOD(D45,2)=0,"EVEN","ODD")</f>
        <v>ODD</v>
      </c>
      <c r="H45" s="1">
        <f>SUMIF($C$44:$C$48,C45,$D$44:$D$48)</f>
        <v>67</v>
      </c>
      <c r="I45" s="1"/>
      <c r="J45" s="1">
        <f>AVERAGEIF($C$44:$C$48,C45,$D$44:$D$48)</f>
        <v>67</v>
      </c>
      <c r="K45" t="b">
        <f t="shared" ref="K45:K48" si="3">IF(AND(C45&lt;=50,C45&gt;=40),TRUE,FALSE)</f>
        <v>0</v>
      </c>
    </row>
    <row r="46" spans="1:11" x14ac:dyDescent="0.3">
      <c r="A46" t="s">
        <v>17</v>
      </c>
      <c r="B46" s="1"/>
      <c r="C46" s="13" t="s">
        <v>2</v>
      </c>
      <c r="D46" s="14">
        <v>44</v>
      </c>
      <c r="E46" s="1" t="str">
        <f t="shared" si="0"/>
        <v>FAIL</v>
      </c>
      <c r="F46" s="1" t="str">
        <f t="shared" si="1"/>
        <v>EVEN</v>
      </c>
      <c r="G46" s="1" t="str">
        <f t="shared" si="2"/>
        <v>EVEN</v>
      </c>
      <c r="H46" s="1">
        <f>SUMIF($C$44:$C$48,C46,$D$44:$D$48)</f>
        <v>109</v>
      </c>
      <c r="I46" s="1"/>
      <c r="J46" s="1">
        <f>AVERAGEIF($C$44:$C$48,C46,$D$44:$D$48)</f>
        <v>54.5</v>
      </c>
      <c r="K46" t="b">
        <f t="shared" si="3"/>
        <v>0</v>
      </c>
    </row>
    <row r="47" spans="1:11" x14ac:dyDescent="0.3">
      <c r="A47" t="s">
        <v>18</v>
      </c>
      <c r="B47" s="1"/>
      <c r="C47" s="13" t="s">
        <v>5</v>
      </c>
      <c r="D47" s="13">
        <v>87</v>
      </c>
      <c r="E47" s="1" t="str">
        <f t="shared" si="0"/>
        <v>PASS</v>
      </c>
      <c r="F47" s="1" t="str">
        <f t="shared" si="1"/>
        <v>ODD</v>
      </c>
      <c r="G47" s="1" t="str">
        <f t="shared" si="2"/>
        <v>ODD</v>
      </c>
      <c r="H47" s="1">
        <f>SUMIF($C$44:$C$48,C47,$D$44:$D$48)</f>
        <v>87</v>
      </c>
      <c r="I47" s="1"/>
      <c r="J47" s="1">
        <f>AVERAGEIF($C$44:$C$48,C47,$D$44:$D$48)</f>
        <v>87</v>
      </c>
      <c r="K47" t="b">
        <f t="shared" si="3"/>
        <v>0</v>
      </c>
    </row>
    <row r="48" spans="1:11" x14ac:dyDescent="0.3">
      <c r="A48" t="s">
        <v>19</v>
      </c>
      <c r="B48" s="1"/>
      <c r="C48" s="13" t="s">
        <v>6</v>
      </c>
      <c r="D48" s="13">
        <v>62</v>
      </c>
      <c r="E48" s="1" t="str">
        <f t="shared" si="0"/>
        <v>PASS</v>
      </c>
      <c r="F48" s="1" t="str">
        <f t="shared" si="1"/>
        <v>EVEN</v>
      </c>
      <c r="G48" s="1" t="str">
        <f t="shared" si="2"/>
        <v>EVEN</v>
      </c>
      <c r="H48" s="1">
        <f>SUMIF($C$44:$C$48,C48,$D$44:$D$48)</f>
        <v>62</v>
      </c>
      <c r="I48" s="1"/>
      <c r="J48" s="1">
        <f>AVERAGEIF($C$44:$C$48,C48,$D$44:$D$48)</f>
        <v>62</v>
      </c>
      <c r="K48" t="b">
        <f t="shared" si="3"/>
        <v>0</v>
      </c>
    </row>
    <row r="49" spans="1:11" x14ac:dyDescent="0.3">
      <c r="A49" t="s">
        <v>20</v>
      </c>
      <c r="B49" s="1"/>
      <c r="C49" s="1"/>
      <c r="D49" s="1">
        <f>SUM(D44:D48)</f>
        <v>325</v>
      </c>
      <c r="E49" s="1"/>
      <c r="F49" s="1"/>
      <c r="G49" s="1"/>
      <c r="H49" s="1"/>
      <c r="I49" s="1"/>
      <c r="J49" s="1"/>
    </row>
    <row r="50" spans="1:11" x14ac:dyDescent="0.3">
      <c r="A50" t="s">
        <v>21</v>
      </c>
    </row>
    <row r="52" spans="1:11" x14ac:dyDescent="0.3">
      <c r="C52" t="s">
        <v>26</v>
      </c>
      <c r="D52" t="s">
        <v>27</v>
      </c>
      <c r="E52" t="str">
        <f>UPPER(D52)</f>
        <v>HELLO</v>
      </c>
    </row>
    <row r="53" spans="1:11" x14ac:dyDescent="0.3">
      <c r="C53" t="s">
        <v>28</v>
      </c>
      <c r="D53" t="s">
        <v>29</v>
      </c>
      <c r="E53" t="str">
        <f>LOWER(D53)</f>
        <v>raj</v>
      </c>
    </row>
    <row r="58" spans="1:11" x14ac:dyDescent="0.3">
      <c r="A58" s="4" t="s">
        <v>31</v>
      </c>
      <c r="B58" s="4" t="s">
        <v>32</v>
      </c>
      <c r="C58" s="4" t="s">
        <v>33</v>
      </c>
    </row>
    <row r="59" spans="1:11" x14ac:dyDescent="0.3">
      <c r="A59" s="4">
        <v>1</v>
      </c>
      <c r="B59" s="4" t="s">
        <v>2</v>
      </c>
      <c r="C59" s="4">
        <v>63</v>
      </c>
    </row>
    <row r="60" spans="1:11" x14ac:dyDescent="0.3">
      <c r="A60" s="4">
        <v>2</v>
      </c>
      <c r="B60" s="4" t="s">
        <v>3</v>
      </c>
      <c r="C60" s="4">
        <v>4</v>
      </c>
      <c r="F60" s="16" t="s">
        <v>32</v>
      </c>
      <c r="I60" s="4" t="s">
        <v>31</v>
      </c>
      <c r="J60" s="4" t="s">
        <v>32</v>
      </c>
      <c r="K60" s="4" t="s">
        <v>33</v>
      </c>
    </row>
    <row r="61" spans="1:11" x14ac:dyDescent="0.3">
      <c r="A61" s="4">
        <v>3</v>
      </c>
      <c r="B61" s="4" t="s">
        <v>3</v>
      </c>
      <c r="C61" s="4">
        <v>86</v>
      </c>
      <c r="F61" s="15" t="s">
        <v>2</v>
      </c>
      <c r="I61" s="4">
        <v>1</v>
      </c>
      <c r="J61" s="4" t="s">
        <v>2</v>
      </c>
      <c r="K61" s="4">
        <v>63</v>
      </c>
    </row>
    <row r="62" spans="1:11" x14ac:dyDescent="0.3">
      <c r="A62" s="4">
        <v>4</v>
      </c>
      <c r="B62" s="4" t="s">
        <v>5</v>
      </c>
      <c r="C62" s="4">
        <v>91</v>
      </c>
      <c r="I62" s="4">
        <v>5</v>
      </c>
      <c r="J62" s="4" t="s">
        <v>2</v>
      </c>
      <c r="K62" s="4">
        <v>43</v>
      </c>
    </row>
    <row r="63" spans="1:11" x14ac:dyDescent="0.3">
      <c r="A63" s="4">
        <v>5</v>
      </c>
      <c r="B63" s="4" t="s">
        <v>2</v>
      </c>
      <c r="C63" s="4">
        <v>43</v>
      </c>
      <c r="I63" s="4">
        <v>8</v>
      </c>
      <c r="J63" s="4" t="s">
        <v>2</v>
      </c>
      <c r="K63" s="4">
        <v>36</v>
      </c>
    </row>
    <row r="64" spans="1:11" x14ac:dyDescent="0.3">
      <c r="A64" s="4">
        <v>6</v>
      </c>
      <c r="B64" s="4" t="s">
        <v>3</v>
      </c>
      <c r="C64" s="4">
        <v>55</v>
      </c>
    </row>
    <row r="65" spans="1:17" x14ac:dyDescent="0.3">
      <c r="A65" s="4">
        <v>7</v>
      </c>
      <c r="B65" s="4" t="s">
        <v>5</v>
      </c>
      <c r="C65" s="4">
        <v>52</v>
      </c>
    </row>
    <row r="66" spans="1:17" x14ac:dyDescent="0.3">
      <c r="A66" s="4">
        <v>8</v>
      </c>
      <c r="B66" s="4" t="s">
        <v>2</v>
      </c>
      <c r="C66" s="4">
        <v>36</v>
      </c>
    </row>
    <row r="73" spans="1:17" x14ac:dyDescent="0.3">
      <c r="H73" s="17" t="s">
        <v>31</v>
      </c>
      <c r="I73" s="18" t="s">
        <v>32</v>
      </c>
      <c r="J73" s="19" t="s">
        <v>33</v>
      </c>
      <c r="N73" s="26" t="s">
        <v>31</v>
      </c>
      <c r="O73" s="27" t="s">
        <v>32</v>
      </c>
      <c r="P73" s="28" t="s">
        <v>33</v>
      </c>
      <c r="Q73" s="29" t="s">
        <v>42</v>
      </c>
    </row>
    <row r="74" spans="1:17" x14ac:dyDescent="0.3">
      <c r="H74" s="20">
        <v>1</v>
      </c>
      <c r="I74" s="21" t="s">
        <v>34</v>
      </c>
      <c r="J74" s="22">
        <v>63</v>
      </c>
      <c r="N74" s="30">
        <v>1</v>
      </c>
      <c r="O74" s="31" t="s">
        <v>34</v>
      </c>
      <c r="P74" s="32">
        <v>63</v>
      </c>
      <c r="Q74" s="33" t="s">
        <v>2</v>
      </c>
    </row>
    <row r="75" spans="1:17" x14ac:dyDescent="0.3">
      <c r="H75" s="20">
        <v>2</v>
      </c>
      <c r="I75" s="21" t="s">
        <v>35</v>
      </c>
      <c r="J75" s="22">
        <v>4</v>
      </c>
      <c r="N75" s="30">
        <v>2</v>
      </c>
      <c r="O75" s="31" t="s">
        <v>35</v>
      </c>
      <c r="P75" s="32">
        <v>4</v>
      </c>
      <c r="Q75" s="33" t="s">
        <v>3</v>
      </c>
    </row>
    <row r="76" spans="1:17" x14ac:dyDescent="0.3">
      <c r="H76" s="20">
        <v>3</v>
      </c>
      <c r="I76" s="21" t="s">
        <v>36</v>
      </c>
      <c r="J76" s="22">
        <v>86</v>
      </c>
      <c r="N76" s="30">
        <v>3</v>
      </c>
      <c r="O76" s="31" t="s">
        <v>36</v>
      </c>
      <c r="P76" s="32">
        <v>86</v>
      </c>
      <c r="Q76" s="33" t="s">
        <v>2</v>
      </c>
    </row>
    <row r="77" spans="1:17" x14ac:dyDescent="0.3">
      <c r="H77" s="20">
        <v>4</v>
      </c>
      <c r="I77" s="21" t="s">
        <v>37</v>
      </c>
      <c r="J77" s="22">
        <v>91</v>
      </c>
      <c r="N77" s="30">
        <v>4</v>
      </c>
      <c r="O77" s="31" t="s">
        <v>37</v>
      </c>
      <c r="P77" s="32">
        <v>91</v>
      </c>
      <c r="Q77" s="33" t="s">
        <v>4</v>
      </c>
    </row>
    <row r="78" spans="1:17" x14ac:dyDescent="0.3">
      <c r="H78" s="20">
        <v>5</v>
      </c>
      <c r="I78" s="21" t="s">
        <v>38</v>
      </c>
      <c r="J78" s="22">
        <v>43</v>
      </c>
      <c r="N78" s="30">
        <v>5</v>
      </c>
      <c r="O78" s="31" t="s">
        <v>38</v>
      </c>
      <c r="P78" s="32">
        <v>43</v>
      </c>
      <c r="Q78" s="33" t="s">
        <v>4</v>
      </c>
    </row>
    <row r="79" spans="1:17" x14ac:dyDescent="0.3">
      <c r="H79" s="20">
        <v>6</v>
      </c>
      <c r="I79" s="21" t="s">
        <v>39</v>
      </c>
      <c r="J79" s="22">
        <v>55</v>
      </c>
      <c r="N79" s="30">
        <v>6</v>
      </c>
      <c r="O79" s="31" t="s">
        <v>39</v>
      </c>
      <c r="P79" s="32">
        <v>55</v>
      </c>
      <c r="Q79" s="33" t="s">
        <v>3</v>
      </c>
    </row>
    <row r="80" spans="1:17" x14ac:dyDescent="0.3">
      <c r="H80" s="20">
        <v>7</v>
      </c>
      <c r="I80" s="21" t="s">
        <v>41</v>
      </c>
      <c r="J80" s="22">
        <v>52</v>
      </c>
      <c r="N80" s="30">
        <v>7</v>
      </c>
      <c r="O80" s="31" t="s">
        <v>41</v>
      </c>
      <c r="P80" s="32">
        <v>52</v>
      </c>
      <c r="Q80" s="33" t="s">
        <v>5</v>
      </c>
    </row>
    <row r="81" spans="1:17" x14ac:dyDescent="0.3">
      <c r="H81" s="23">
        <v>8</v>
      </c>
      <c r="I81" s="24" t="s">
        <v>40</v>
      </c>
      <c r="J81" s="25">
        <v>36</v>
      </c>
      <c r="N81" s="34">
        <v>8</v>
      </c>
      <c r="O81" s="35" t="s">
        <v>40</v>
      </c>
      <c r="P81" s="36">
        <v>36</v>
      </c>
      <c r="Q81" s="33" t="s">
        <v>2</v>
      </c>
    </row>
    <row r="90" spans="1:17" x14ac:dyDescent="0.3">
      <c r="A90" s="39" t="s">
        <v>43</v>
      </c>
      <c r="B90" s="39"/>
      <c r="C90" s="39"/>
    </row>
    <row r="91" spans="1:17" x14ac:dyDescent="0.3">
      <c r="A91" s="38" t="s">
        <v>31</v>
      </c>
      <c r="B91" s="38" t="s">
        <v>32</v>
      </c>
      <c r="C91" s="38" t="s">
        <v>44</v>
      </c>
      <c r="D91" s="38" t="s">
        <v>49</v>
      </c>
    </row>
    <row r="92" spans="1:17" x14ac:dyDescent="0.3">
      <c r="A92" s="2">
        <v>1</v>
      </c>
      <c r="B92" s="2"/>
      <c r="C92" s="2"/>
    </row>
    <row r="93" spans="1:17" x14ac:dyDescent="0.3">
      <c r="A93" s="2">
        <v>2</v>
      </c>
      <c r="B93" s="2" t="s">
        <v>36</v>
      </c>
      <c r="C93" s="37">
        <v>45781</v>
      </c>
      <c r="D93" s="2" t="s">
        <v>46</v>
      </c>
      <c r="F93" t="s">
        <v>46</v>
      </c>
    </row>
    <row r="94" spans="1:17" x14ac:dyDescent="0.3">
      <c r="A94" s="2">
        <v>3</v>
      </c>
      <c r="B94" s="2"/>
      <c r="C94" s="2"/>
      <c r="D94" s="2" t="s">
        <v>45</v>
      </c>
      <c r="F94" t="s">
        <v>47</v>
      </c>
    </row>
    <row r="95" spans="1:17" x14ac:dyDescent="0.3">
      <c r="A95" s="2"/>
      <c r="B95" s="2"/>
      <c r="C95" s="2"/>
      <c r="D95" s="2"/>
      <c r="F95" t="s">
        <v>45</v>
      </c>
    </row>
    <row r="96" spans="1:17" x14ac:dyDescent="0.3">
      <c r="A96" s="2"/>
      <c r="B96" s="2"/>
      <c r="C96" s="2"/>
      <c r="D96" s="2"/>
      <c r="F96" t="s">
        <v>48</v>
      </c>
    </row>
    <row r="97" spans="1:4" x14ac:dyDescent="0.3">
      <c r="A97" s="2"/>
      <c r="B97" s="2"/>
      <c r="C97" s="2"/>
      <c r="D97" s="2"/>
    </row>
    <row r="98" spans="1:4" x14ac:dyDescent="0.3">
      <c r="A98" s="2"/>
      <c r="B98" s="2"/>
      <c r="C98" s="2"/>
      <c r="D98" s="2"/>
    </row>
    <row r="99" spans="1:4" x14ac:dyDescent="0.3">
      <c r="A99" s="2"/>
      <c r="B99" s="2"/>
      <c r="C99" s="2"/>
      <c r="D99" s="2"/>
    </row>
    <row r="100" spans="1:4" x14ac:dyDescent="0.3">
      <c r="A100" s="2"/>
      <c r="B100" s="2"/>
      <c r="C100" s="2"/>
      <c r="D100" s="2"/>
    </row>
  </sheetData>
  <mergeCells count="4">
    <mergeCell ref="I13:K13"/>
    <mergeCell ref="D3:D4"/>
    <mergeCell ref="F37:G37"/>
    <mergeCell ref="A90:C90"/>
  </mergeCells>
  <dataValidations count="4">
    <dataValidation type="whole" allowBlank="1" showInputMessage="1" showErrorMessage="1" sqref="A92:A100" xr:uid="{00000000-0002-0000-0000-000000000000}">
      <formula1>1</formula1>
      <formula2>10</formula2>
    </dataValidation>
    <dataValidation type="textLength" allowBlank="1" showInputMessage="1" showErrorMessage="1" sqref="B92:B100" xr:uid="{00000000-0002-0000-0000-000001000000}">
      <formula1>1</formula1>
      <formula2>5</formula2>
    </dataValidation>
    <dataValidation type="date" allowBlank="1" showInputMessage="1" showErrorMessage="1" sqref="C92:C100" xr:uid="{00000000-0002-0000-0000-000002000000}">
      <formula1>45779</formula1>
      <formula2>45792</formula2>
    </dataValidation>
    <dataValidation type="list" allowBlank="1" showInputMessage="1" showErrorMessage="1" sqref="D92:D100" xr:uid="{00000000-0002-0000-0000-000003000000}">
      <formula1>$F$93:$F$96</formula1>
    </dataValidation>
  </dataValidations>
  <pageMargins left="0.7" right="0.7" top="0.75" bottom="0.75" header="0.3" footer="0.3"/>
  <pageSetup orientation="portrait" r:id="rId1"/>
  <drawing r:id="rId2"/>
  <legacyDrawing r:id="rId3"/>
  <tableParts count="2">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Sheet1!Criteria</vt:lpstr>
      <vt:lpstr>Sheet1!Extract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SUNIL MOHANTY</cp:lastModifiedBy>
  <dcterms:created xsi:type="dcterms:W3CDTF">2025-05-19T04:55:13Z</dcterms:created>
  <dcterms:modified xsi:type="dcterms:W3CDTF">2025-05-27T04:54:42Z</dcterms:modified>
</cp:coreProperties>
</file>