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Notes" sheetId="4" r:id="rId1"/>
    <sheet name="SQL Server" sheetId="2" r:id="rId2"/>
  </sheets>
  <calcPr calcId="124519"/>
</workbook>
</file>

<file path=xl/calcChain.xml><?xml version="1.0" encoding="utf-8"?>
<calcChain xmlns="http://schemas.openxmlformats.org/spreadsheetml/2006/main">
  <c r="K9" i="2"/>
  <c r="A4"/>
  <c r="A5" s="1"/>
  <c r="A6" s="1"/>
  <c r="A7" s="1"/>
  <c r="A8" s="1"/>
  <c r="A9" s="1"/>
  <c r="A10" s="1"/>
  <c r="A11" s="1"/>
  <c r="A12" s="1"/>
  <c r="A13" s="1"/>
  <c r="A14" s="1"/>
  <c r="A15" s="1"/>
  <c r="A16" s="1"/>
  <c r="A17" s="1"/>
  <c r="A18" s="1"/>
  <c r="A19" s="1"/>
  <c r="A20" s="1"/>
  <c r="A21" s="1"/>
  <c r="A22" s="1"/>
  <c r="A23" s="1"/>
  <c r="A24" s="1"/>
  <c r="A3"/>
  <c r="K7"/>
  <c r="K8"/>
  <c r="K10"/>
  <c r="K11"/>
  <c r="K12"/>
  <c r="K13"/>
  <c r="K14"/>
  <c r="K15"/>
  <c r="K16"/>
  <c r="K17"/>
  <c r="K18"/>
  <c r="K19"/>
  <c r="K20"/>
  <c r="K21"/>
  <c r="K22"/>
  <c r="K23"/>
  <c r="K24"/>
  <c r="K3"/>
  <c r="K4"/>
  <c r="K5"/>
  <c r="K6"/>
  <c r="K2"/>
</calcChain>
</file>

<file path=xl/comments1.xml><?xml version="1.0" encoding="utf-8"?>
<comments xmlns="http://schemas.openxmlformats.org/spreadsheetml/2006/main">
  <authors>
    <author>Author</author>
  </authors>
  <commentList>
    <comment ref="H2" authorId="0">
      <text>
        <r>
          <rPr>
            <b/>
            <sz val="9"/>
            <color indexed="81"/>
            <rFont val="Tahoma"/>
            <charset val="1"/>
          </rPr>
          <t>Author:</t>
        </r>
        <r>
          <rPr>
            <sz val="9"/>
            <color indexed="81"/>
            <rFont val="Tahoma"/>
            <charset val="1"/>
          </rPr>
          <t xml:space="preserve">
between 11 to 15 , Based on request</t>
        </r>
      </text>
    </comment>
  </commentList>
</comments>
</file>

<file path=xl/sharedStrings.xml><?xml version="1.0" encoding="utf-8"?>
<sst xmlns="http://schemas.openxmlformats.org/spreadsheetml/2006/main" count="95" uniqueCount="85">
  <si>
    <t>DBMS Patching</t>
  </si>
  <si>
    <t>DBMS Upgrade/Migration</t>
  </si>
  <si>
    <t>IA</t>
  </si>
  <si>
    <t>TA</t>
  </si>
  <si>
    <t>Impl</t>
  </si>
  <si>
    <t>UAT</t>
  </si>
  <si>
    <t>BAU H/O</t>
  </si>
  <si>
    <t>Ad-hoc backup</t>
  </si>
  <si>
    <t>Total</t>
  </si>
  <si>
    <t>CHG</t>
  </si>
  <si>
    <t>Scope</t>
  </si>
  <si>
    <t>OS Patching Support</t>
  </si>
  <si>
    <t>Running the standard backup script at a time outside of the regular backup schedule.</t>
  </si>
  <si>
    <t>Knowledge transfer with previous support team. Acquisition of passwords and connectivity to the existing database server. Documentation of the configuration to team standards. Cascading KT to the remainder of the team.</t>
  </si>
  <si>
    <t>Graceful shutdown of DBMS instance before the OS patching. Startup of the DBMS instance and running checks to verify the DBMS layer is working.</t>
  </si>
  <si>
    <t>Run a standard script provided by Application Support against the production database. The script is well known and can be run at any time.</t>
  </si>
  <si>
    <t>The creation of a standby database and the setup of data replication procedures (i.e. user-scripted log-shipping, mirroring, publisher/subscriber replication).</t>
  </si>
  <si>
    <t>SQL Server</t>
  </si>
  <si>
    <t>Time taken by CHG rota</t>
  </si>
  <si>
    <t>Impact Assessment</t>
  </si>
  <si>
    <t>Technical Authority</t>
  </si>
  <si>
    <t>Implementation</t>
  </si>
  <si>
    <t>BAU Handover - including preparation</t>
  </si>
  <si>
    <t>Total of the above.</t>
  </si>
  <si>
    <t>Notes</t>
  </si>
  <si>
    <t>All time is in hours</t>
  </si>
  <si>
    <t>Assumes requirements are known</t>
  </si>
  <si>
    <t>Req</t>
  </si>
  <si>
    <t>Requirements gathering</t>
  </si>
  <si>
    <t>Legend</t>
  </si>
  <si>
    <t>Assumes requirements do not change</t>
  </si>
  <si>
    <t>Time is effort and not elapsed</t>
  </si>
  <si>
    <t>ID</t>
  </si>
  <si>
    <t>OS Patching Support with cluster aware</t>
  </si>
  <si>
    <t>Graceful failover and failback of 2 node cluster before the OS patching. Startup of the DBMS instance and running checks to verify the DBMS layer is working.</t>
  </si>
  <si>
    <t>DBMS Patching on Cluster aware nodes (2 node)</t>
  </si>
  <si>
    <t>SQL Server Installation on 2 Node Cluster Environment (Active-Passive)</t>
  </si>
  <si>
    <t>SQL Server Installation (single instance)</t>
  </si>
  <si>
    <t>Install MSSQL binaries for the current supported version of the DBMS (ex. SQL2008R2SP2) on one machine in compliance with build standards. Scheduling of backups and housekeeping plus inclusion in monitoring procedures. Creation of one database instance. Documentation to team standards. Raising incident with Wintel to reboot of Server</t>
  </si>
  <si>
    <t>Creation of a additional server instance on a machine which already has binaries installed. Scheduling of backups and housekeeping plus inclusion of the new database into monitoring procedures. Raising incident with Wintel to reboot of Server and notifying business  about Server outage timings (including monitoring team)</t>
  </si>
  <si>
    <t>Install Additional Services on exiting SQL instance with cluster aware</t>
  </si>
  <si>
    <t>Install MSSQL other Services under existing SQL instance. Documentation to team standards.</t>
  </si>
  <si>
    <t>Minor configuration changes with Graceful restart of SQL services</t>
  </si>
  <si>
    <t xml:space="preserve">Any one of the following where the value is already known:-
* startup parameter change
* changes in SQL Server security / Memory / registry 
</t>
  </si>
  <si>
    <t>Applying a hot fix to an existing DBMS installation. Raising incident with Wintel to reboot of Server and notifying business  about Server outage timings (including monitoring team)</t>
  </si>
  <si>
    <t>Applying a hot fix to an existing DBMS instance on Cluster. Raising incident with Wintel to reboot of Server and notifying business  about Server outage timings (including monitoring team)</t>
  </si>
  <si>
    <t>Upgrade to a new major version of the DBMS, e.g. SQL2005 to SQL2008R2.plus inclusion in monitoring procedures. Documentation to team standards. Raising incident with Wintel to reboot of Server and notifying business  about Server outage timings (including monitoring team)</t>
  </si>
  <si>
    <t>Database Movement (migration)</t>
  </si>
  <si>
    <t>Creation of a additional server instance on a machine which already has binaries installed. Scheduling of backups and housekeeping plus inclusion of the new database into monitoring procedures. Documentation to team standards. Raising incident with Wintel to reboot of Server and notifying business  about Server outage timings (including monitoring team)</t>
  </si>
  <si>
    <t xml:space="preserve">Any one of the following where the value is already known:-
* change in backup or housekeeping schedule
* Database properties
* internal DBMS account maintenance(login creation)                 </t>
  </si>
  <si>
    <t>Moving Database from SQL Server 2000 to 2005/2008/R2/2012 etc ..environment</t>
  </si>
  <si>
    <t>Minor configuration changes on Database level</t>
  </si>
  <si>
    <t xml:space="preserve">Creation/Dropping /Truncating database (tables) in an existing server instance. </t>
  </si>
  <si>
    <t>Adding new node to the existing cluster environment</t>
  </si>
  <si>
    <t xml:space="preserve">Install Additional Services on exiting SQL instance </t>
  </si>
  <si>
    <t xml:space="preserve">Un-installing SQL Services on Cluster Environment </t>
  </si>
  <si>
    <t>Uninstalling SQL server services on standard windows Box. Documentation to team standards. Raising incident with Wintel to reboot of Server</t>
  </si>
  <si>
    <t>Uninstalling /Decommissioning SQL Server on Standard windows Box</t>
  </si>
  <si>
    <t>Un-installing SQL server services on Cluster windows Environment. Documentation to team standards. Raising incident with Wintel to reboot of Server</t>
  </si>
  <si>
    <t>install SQL installation media on new node &amp; coordinating with Wintel , apps &amp; other teams to check the server status in cluster Aware</t>
  </si>
  <si>
    <t>Database Creation &amp; Dropping &amp; Truncating Tables</t>
  </si>
  <si>
    <t>Restoring a backup from the production system into a non-production system. The source and destination instance must already exist.</t>
  </si>
  <si>
    <t>Data fix (script execution)</t>
  </si>
  <si>
    <t>5 hours is applicable for only one node and if it 2 nodes it would be 8 Hours</t>
  </si>
  <si>
    <t>if any case Msi or MSP files are missing that case it would be -10 hours</t>
  </si>
  <si>
    <t>if any case Msi or MSP files are missing that case it would be -12 hours for impl</t>
  </si>
  <si>
    <t>Ad-hoc restore (Prod  &lt; - &gt;Test )</t>
  </si>
  <si>
    <t>yet to Plan for Standared Installation configuration file and Best Practice guided documents</t>
  </si>
  <si>
    <t>Comments (implementation time only considered here)</t>
  </si>
  <si>
    <t>This is only applicable for Uninstalling SQL Server and it would be vary upon extra tasks i.e taking backups and scripting logins and jobs etc..</t>
  </si>
  <si>
    <t xml:space="preserve">   </t>
  </si>
  <si>
    <t xml:space="preserve">For SQL server 2005 or below versions - 5 Hours;  for SQL server 2008 and above versions -6 Hours;  </t>
  </si>
  <si>
    <t xml:space="preserve">For SQL server 2005 or below versions -6 Hours;  for SQL server 2008 and above versions -8 Hours;  </t>
  </si>
  <si>
    <t>If the SQL installation is 2005 or below -16 Hours;  if the SQL installation is 2008/R2 or above L12-20 Hours</t>
  </si>
  <si>
    <t>This is applicable for only inplace upgrades , if the requirement is for side by side upgrade then it would be 20 hours</t>
  </si>
  <si>
    <t>if the database movement is from 7.0 or below versions then it would be 6 hours</t>
  </si>
  <si>
    <t xml:space="preserve">Additional SQL Server Instance installation </t>
  </si>
  <si>
    <t>Additional SQL Server Instance installation on cluster Aware (Active-Active)</t>
  </si>
  <si>
    <t>Standby Database Creation (Mirroring &amp; logshipping)</t>
  </si>
  <si>
    <t>Transition to BAU support (Taking Server into BAU Scope)</t>
  </si>
  <si>
    <t>Applicable for 1 Server</t>
  </si>
  <si>
    <t>Applicable for 1 Database</t>
  </si>
  <si>
    <t>Applicable up to 5 databases.</t>
  </si>
  <si>
    <t>Applicable for 1 Database.</t>
  </si>
  <si>
    <t>Applicable for 2 node cluster</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</si>
</sst>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5">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0" fillId="0" borderId="1" xfId="0" applyBorder="1" applyAlignment="1">
      <alignment vertical="center" wrapText="1"/>
    </xf>
    <xf numFmtId="0" fontId="0" fillId="0" borderId="1" xfId="0" applyBorder="1" applyAlignment="1">
      <alignment horizontal="center" vertical="center"/>
    </xf>
    <xf numFmtId="0" fontId="1" fillId="2" borderId="1" xfId="0" applyFont="1" applyFill="1" applyBorder="1" applyAlignment="1">
      <alignment vertical="center" wrapText="1"/>
    </xf>
    <xf numFmtId="0" fontId="1" fillId="2" borderId="1" xfId="0" applyFont="1" applyFill="1"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0" fillId="0" borderId="2" xfId="0" applyFill="1" applyBorder="1"/>
    <xf numFmtId="0" fontId="1" fillId="2" borderId="1" xfId="0" applyFont="1" applyFill="1" applyBorder="1" applyAlignment="1">
      <alignment horizontal="center" vertical="center"/>
    </xf>
    <xf numFmtId="0" fontId="0" fillId="0" borderId="1" xfId="0" applyBorder="1" applyAlignment="1">
      <alignmen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B18"/>
  <sheetViews>
    <sheetView tabSelected="1" workbookViewId="0">
      <selection activeCell="F21" sqref="F21"/>
    </sheetView>
  </sheetViews>
  <sheetFormatPr defaultRowHeight="15"/>
  <cols>
    <col min="2" max="2" width="45.7109375" customWidth="1"/>
  </cols>
  <sheetData>
    <row r="1" spans="1:2">
      <c r="A1" s="13" t="s">
        <v>24</v>
      </c>
      <c r="B1" s="13"/>
    </row>
    <row r="2" spans="1:2">
      <c r="A2" s="5">
        <v>1</v>
      </c>
      <c r="B2" s="8" t="s">
        <v>25</v>
      </c>
    </row>
    <row r="3" spans="1:2">
      <c r="A3" s="5">
        <v>2</v>
      </c>
      <c r="B3" s="8" t="s">
        <v>31</v>
      </c>
    </row>
    <row r="4" spans="1:2">
      <c r="A4" s="5">
        <v>3</v>
      </c>
      <c r="B4" s="8" t="s">
        <v>26</v>
      </c>
    </row>
    <row r="5" spans="1:2">
      <c r="A5" s="5">
        <v>4</v>
      </c>
      <c r="B5" s="8" t="s">
        <v>30</v>
      </c>
    </row>
    <row r="6" spans="1:2">
      <c r="A6" s="2"/>
    </row>
    <row r="7" spans="1:2">
      <c r="A7" s="2"/>
    </row>
    <row r="8" spans="1:2">
      <c r="A8" s="2"/>
    </row>
    <row r="9" spans="1:2">
      <c r="A9" s="2"/>
    </row>
    <row r="10" spans="1:2">
      <c r="A10" s="14" t="s">
        <v>29</v>
      </c>
      <c r="B10" s="14"/>
    </row>
    <row r="11" spans="1:2">
      <c r="A11" s="8" t="s">
        <v>9</v>
      </c>
      <c r="B11" s="8" t="s">
        <v>18</v>
      </c>
    </row>
    <row r="12" spans="1:2">
      <c r="A12" s="8" t="s">
        <v>27</v>
      </c>
      <c r="B12" s="8" t="s">
        <v>28</v>
      </c>
    </row>
    <row r="13" spans="1:2">
      <c r="A13" s="8" t="s">
        <v>2</v>
      </c>
      <c r="B13" s="8" t="s">
        <v>19</v>
      </c>
    </row>
    <row r="14" spans="1:2">
      <c r="A14" s="8" t="s">
        <v>3</v>
      </c>
      <c r="B14" s="8" t="s">
        <v>20</v>
      </c>
    </row>
    <row r="15" spans="1:2">
      <c r="A15" s="8" t="s">
        <v>4</v>
      </c>
      <c r="B15" s="8" t="s">
        <v>21</v>
      </c>
    </row>
    <row r="16" spans="1:2">
      <c r="A16" s="8" t="s">
        <v>6</v>
      </c>
      <c r="B16" s="8" t="s">
        <v>22</v>
      </c>
    </row>
    <row r="17" spans="1:2">
      <c r="A17" s="8" t="s">
        <v>8</v>
      </c>
      <c r="B17" s="8" t="s">
        <v>23</v>
      </c>
    </row>
    <row r="18" spans="1:2">
      <c r="B18" s="10"/>
    </row>
  </sheetData>
  <mergeCells count="2">
    <mergeCell ref="A1:B1"/>
    <mergeCell ref="A10:B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pageSetUpPr fitToPage="1"/>
  </sheetPr>
  <dimension ref="A1:L40"/>
  <sheetViews>
    <sheetView zoomScale="90" zoomScaleNormal="90" workbookViewId="0">
      <pane ySplit="1" topLeftCell="A2" activePane="bottomLeft" state="frozen"/>
      <selection pane="bottomLeft" activeCell="A24" sqref="A24"/>
    </sheetView>
  </sheetViews>
  <sheetFormatPr defaultRowHeight="15"/>
  <cols>
    <col min="1" max="1" width="3.28515625" style="2" bestFit="1" customWidth="1"/>
    <col min="2" max="2" width="64.28515625" style="3" bestFit="1" customWidth="1"/>
    <col min="3" max="3" width="66.140625" style="3" customWidth="1"/>
    <col min="4" max="11" width="9.7109375" style="2" customWidth="1"/>
    <col min="12" max="12" width="128.28515625" style="1" bestFit="1" customWidth="1"/>
    <col min="13" max="16384" width="9.140625" style="1"/>
  </cols>
  <sheetData>
    <row r="1" spans="1:12" ht="20.100000000000001" customHeight="1">
      <c r="A1" s="9" t="s">
        <v>32</v>
      </c>
      <c r="B1" s="6" t="s">
        <v>17</v>
      </c>
      <c r="C1" s="6" t="s">
        <v>10</v>
      </c>
      <c r="D1" s="7" t="s">
        <v>9</v>
      </c>
      <c r="E1" s="7" t="s">
        <v>27</v>
      </c>
      <c r="F1" s="7" t="s">
        <v>2</v>
      </c>
      <c r="G1" s="7" t="s">
        <v>3</v>
      </c>
      <c r="H1" s="7" t="s">
        <v>4</v>
      </c>
      <c r="I1" s="7" t="s">
        <v>5</v>
      </c>
      <c r="J1" s="7" t="s">
        <v>6</v>
      </c>
      <c r="K1" s="7" t="s">
        <v>8</v>
      </c>
      <c r="L1" s="11" t="s">
        <v>68</v>
      </c>
    </row>
    <row r="2" spans="1:12" ht="90">
      <c r="A2" s="5">
        <v>1</v>
      </c>
      <c r="B2" s="4" t="s">
        <v>37</v>
      </c>
      <c r="C2" s="4" t="s">
        <v>38</v>
      </c>
      <c r="D2" s="5">
        <v>1</v>
      </c>
      <c r="E2" s="5">
        <v>2</v>
      </c>
      <c r="F2" s="5">
        <v>1</v>
      </c>
      <c r="G2" s="5">
        <v>0.5</v>
      </c>
      <c r="H2" s="5">
        <v>15</v>
      </c>
      <c r="I2" s="5">
        <v>7.5</v>
      </c>
      <c r="J2" s="5">
        <v>4</v>
      </c>
      <c r="K2" s="5">
        <f>SUM(D2:J2)</f>
        <v>31</v>
      </c>
      <c r="L2" s="12" t="s">
        <v>67</v>
      </c>
    </row>
    <row r="3" spans="1:12" ht="45">
      <c r="A3" s="5">
        <f>A2+1</f>
        <v>2</v>
      </c>
      <c r="B3" s="4" t="s">
        <v>57</v>
      </c>
      <c r="C3" s="4" t="s">
        <v>56</v>
      </c>
      <c r="D3" s="5">
        <v>0.5</v>
      </c>
      <c r="E3" s="5">
        <v>1</v>
      </c>
      <c r="F3" s="5">
        <v>1</v>
      </c>
      <c r="G3" s="5">
        <v>0.5</v>
      </c>
      <c r="H3" s="5">
        <v>5</v>
      </c>
      <c r="I3" s="5">
        <v>1</v>
      </c>
      <c r="J3" s="5">
        <v>1</v>
      </c>
      <c r="K3" s="5">
        <f t="shared" ref="K3:K24" si="0">SUM(D3:J3)</f>
        <v>10</v>
      </c>
      <c r="L3" s="12" t="s">
        <v>69</v>
      </c>
    </row>
    <row r="4" spans="1:12" ht="90">
      <c r="A4" s="5">
        <f t="shared" ref="A4:A24" si="1">A3+1</f>
        <v>3</v>
      </c>
      <c r="B4" s="4" t="s">
        <v>36</v>
      </c>
      <c r="C4" s="4" t="s">
        <v>38</v>
      </c>
      <c r="D4" s="5">
        <v>1</v>
      </c>
      <c r="E4" s="5">
        <v>2</v>
      </c>
      <c r="F4" s="5">
        <v>2</v>
      </c>
      <c r="G4" s="5">
        <v>0.5</v>
      </c>
      <c r="H4" s="5">
        <v>20</v>
      </c>
      <c r="I4" s="5">
        <v>5.5</v>
      </c>
      <c r="J4" s="5">
        <v>4</v>
      </c>
      <c r="K4" s="5">
        <f t="shared" si="0"/>
        <v>35</v>
      </c>
      <c r="L4" s="12" t="s">
        <v>73</v>
      </c>
    </row>
    <row r="5" spans="1:12" ht="45">
      <c r="A5" s="5">
        <f t="shared" si="1"/>
        <v>4</v>
      </c>
      <c r="B5" s="4" t="s">
        <v>55</v>
      </c>
      <c r="C5" s="4" t="s">
        <v>58</v>
      </c>
      <c r="D5" s="5">
        <v>1</v>
      </c>
      <c r="E5" s="5">
        <v>2</v>
      </c>
      <c r="F5" s="5">
        <v>2</v>
      </c>
      <c r="G5" s="5">
        <v>0.5</v>
      </c>
      <c r="H5" s="5">
        <v>8</v>
      </c>
      <c r="I5" s="5">
        <v>1</v>
      </c>
      <c r="J5" s="5">
        <v>1</v>
      </c>
      <c r="K5" s="5">
        <f t="shared" si="0"/>
        <v>15.5</v>
      </c>
      <c r="L5" s="12" t="s">
        <v>72</v>
      </c>
    </row>
    <row r="6" spans="1:12" ht="30">
      <c r="A6" s="5">
        <f t="shared" si="1"/>
        <v>5</v>
      </c>
      <c r="B6" s="4" t="s">
        <v>54</v>
      </c>
      <c r="C6" s="4" t="s">
        <v>41</v>
      </c>
      <c r="D6" s="5">
        <v>0.5</v>
      </c>
      <c r="E6" s="5">
        <v>1</v>
      </c>
      <c r="F6" s="5">
        <v>1</v>
      </c>
      <c r="G6" s="5">
        <v>0.5</v>
      </c>
      <c r="H6" s="5">
        <v>3</v>
      </c>
      <c r="I6" s="5">
        <v>1</v>
      </c>
      <c r="J6" s="5">
        <v>1</v>
      </c>
      <c r="K6" s="5">
        <f t="shared" si="0"/>
        <v>8</v>
      </c>
      <c r="L6" s="12" t="s">
        <v>70</v>
      </c>
    </row>
    <row r="7" spans="1:12" ht="30">
      <c r="A7" s="5">
        <f t="shared" si="1"/>
        <v>6</v>
      </c>
      <c r="B7" s="4" t="s">
        <v>40</v>
      </c>
      <c r="C7" s="4" t="s">
        <v>41</v>
      </c>
      <c r="D7" s="5">
        <v>0.5</v>
      </c>
      <c r="E7" s="5">
        <v>1</v>
      </c>
      <c r="F7" s="5">
        <v>2</v>
      </c>
      <c r="G7" s="5">
        <v>0.5</v>
      </c>
      <c r="H7" s="5">
        <v>6</v>
      </c>
      <c r="I7" s="5">
        <v>1</v>
      </c>
      <c r="J7" s="5">
        <v>1</v>
      </c>
      <c r="K7" s="5">
        <f t="shared" si="0"/>
        <v>12</v>
      </c>
      <c r="L7" s="12" t="s">
        <v>71</v>
      </c>
    </row>
    <row r="8" spans="1:12" ht="30">
      <c r="A8" s="5">
        <f t="shared" si="1"/>
        <v>7</v>
      </c>
      <c r="B8" s="4" t="s">
        <v>53</v>
      </c>
      <c r="C8" s="4" t="s">
        <v>59</v>
      </c>
      <c r="D8" s="5">
        <v>0.5</v>
      </c>
      <c r="E8" s="5">
        <v>1</v>
      </c>
      <c r="F8" s="5">
        <v>1</v>
      </c>
      <c r="G8" s="5">
        <v>0.5</v>
      </c>
      <c r="H8" s="5">
        <v>5</v>
      </c>
      <c r="I8" s="5">
        <v>1</v>
      </c>
      <c r="J8" s="5">
        <v>1</v>
      </c>
      <c r="K8" s="5">
        <f t="shared" si="0"/>
        <v>10</v>
      </c>
      <c r="L8" s="12" t="s">
        <v>63</v>
      </c>
    </row>
    <row r="9" spans="1:12" ht="45">
      <c r="A9" s="5">
        <f t="shared" si="1"/>
        <v>8</v>
      </c>
      <c r="B9" s="4" t="s">
        <v>0</v>
      </c>
      <c r="C9" s="4" t="s">
        <v>44</v>
      </c>
      <c r="D9" s="5">
        <v>1</v>
      </c>
      <c r="E9" s="5">
        <v>1</v>
      </c>
      <c r="F9" s="5">
        <v>1</v>
      </c>
      <c r="G9" s="5">
        <v>0.5</v>
      </c>
      <c r="H9" s="5">
        <v>5</v>
      </c>
      <c r="I9" s="5">
        <v>1</v>
      </c>
      <c r="J9" s="5">
        <v>1</v>
      </c>
      <c r="K9" s="5">
        <f t="shared" si="0"/>
        <v>10.5</v>
      </c>
      <c r="L9" s="12" t="s">
        <v>64</v>
      </c>
    </row>
    <row r="10" spans="1:12" ht="45">
      <c r="A10" s="5">
        <f t="shared" si="1"/>
        <v>9</v>
      </c>
      <c r="B10" s="4" t="s">
        <v>35</v>
      </c>
      <c r="C10" s="4" t="s">
        <v>45</v>
      </c>
      <c r="D10" s="5">
        <v>1</v>
      </c>
      <c r="E10" s="5">
        <v>2</v>
      </c>
      <c r="F10" s="5">
        <v>1</v>
      </c>
      <c r="G10" s="5">
        <v>0.5</v>
      </c>
      <c r="H10" s="5">
        <v>7</v>
      </c>
      <c r="I10" s="5">
        <v>1.5</v>
      </c>
      <c r="J10" s="5">
        <v>1</v>
      </c>
      <c r="K10" s="5">
        <f t="shared" si="0"/>
        <v>14</v>
      </c>
      <c r="L10" s="12" t="s">
        <v>65</v>
      </c>
    </row>
    <row r="11" spans="1:12" ht="75">
      <c r="A11" s="5">
        <f t="shared" si="1"/>
        <v>10</v>
      </c>
      <c r="B11" s="4" t="s">
        <v>1</v>
      </c>
      <c r="C11" s="4" t="s">
        <v>46</v>
      </c>
      <c r="D11" s="5">
        <v>1</v>
      </c>
      <c r="E11" s="5">
        <v>2</v>
      </c>
      <c r="F11" s="5">
        <v>1</v>
      </c>
      <c r="G11" s="5">
        <v>0.5</v>
      </c>
      <c r="H11" s="5">
        <v>15</v>
      </c>
      <c r="I11" s="5">
        <v>4</v>
      </c>
      <c r="J11" s="5">
        <v>2</v>
      </c>
      <c r="K11" s="5">
        <f t="shared" si="0"/>
        <v>25.5</v>
      </c>
      <c r="L11" s="12" t="s">
        <v>74</v>
      </c>
    </row>
    <row r="12" spans="1:12" ht="30">
      <c r="A12" s="5">
        <f t="shared" si="1"/>
        <v>11</v>
      </c>
      <c r="B12" s="4" t="s">
        <v>47</v>
      </c>
      <c r="C12" s="4" t="s">
        <v>50</v>
      </c>
      <c r="D12" s="5">
        <v>1</v>
      </c>
      <c r="E12" s="5">
        <v>2</v>
      </c>
      <c r="F12" s="5">
        <v>1</v>
      </c>
      <c r="G12" s="5">
        <v>0.5</v>
      </c>
      <c r="H12" s="5">
        <v>4</v>
      </c>
      <c r="I12" s="5">
        <v>1</v>
      </c>
      <c r="J12" s="5">
        <v>1</v>
      </c>
      <c r="K12" s="5">
        <f t="shared" si="0"/>
        <v>10.5</v>
      </c>
      <c r="L12" s="12" t="s">
        <v>75</v>
      </c>
    </row>
    <row r="13" spans="1:12" ht="75">
      <c r="A13" s="5">
        <f t="shared" si="1"/>
        <v>12</v>
      </c>
      <c r="B13" s="4" t="s">
        <v>76</v>
      </c>
      <c r="C13" s="4" t="s">
        <v>39</v>
      </c>
      <c r="D13" s="5">
        <v>1</v>
      </c>
      <c r="E13" s="5">
        <v>2</v>
      </c>
      <c r="F13" s="5">
        <v>2</v>
      </c>
      <c r="G13" s="5">
        <v>0.5</v>
      </c>
      <c r="H13" s="5">
        <v>7.5</v>
      </c>
      <c r="I13" s="5">
        <v>2</v>
      </c>
      <c r="J13" s="5">
        <v>2</v>
      </c>
      <c r="K13" s="5">
        <f t="shared" si="0"/>
        <v>17</v>
      </c>
      <c r="L13" s="12"/>
    </row>
    <row r="14" spans="1:12" ht="75" customHeight="1">
      <c r="A14" s="5">
        <f t="shared" si="1"/>
        <v>13</v>
      </c>
      <c r="B14" s="4" t="s">
        <v>77</v>
      </c>
      <c r="C14" s="4" t="s">
        <v>48</v>
      </c>
      <c r="D14" s="5">
        <v>1</v>
      </c>
      <c r="E14" s="5">
        <v>2</v>
      </c>
      <c r="F14" s="5">
        <v>2</v>
      </c>
      <c r="G14" s="5">
        <v>0.5</v>
      </c>
      <c r="H14" s="5">
        <v>10</v>
      </c>
      <c r="I14" s="5">
        <v>3.5</v>
      </c>
      <c r="J14" s="5">
        <v>2</v>
      </c>
      <c r="K14" s="5">
        <f t="shared" si="0"/>
        <v>21</v>
      </c>
      <c r="L14" s="12"/>
    </row>
    <row r="15" spans="1:12" ht="75" customHeight="1">
      <c r="A15" s="5">
        <f t="shared" si="1"/>
        <v>14</v>
      </c>
      <c r="B15" s="4" t="s">
        <v>60</v>
      </c>
      <c r="C15" s="4" t="s">
        <v>52</v>
      </c>
      <c r="D15" s="5">
        <v>0.5</v>
      </c>
      <c r="E15" s="5">
        <v>0.5</v>
      </c>
      <c r="F15" s="5">
        <v>1</v>
      </c>
      <c r="G15" s="5">
        <v>0.5</v>
      </c>
      <c r="H15" s="5">
        <v>2</v>
      </c>
      <c r="I15" s="5">
        <v>1</v>
      </c>
      <c r="J15" s="5">
        <v>1</v>
      </c>
      <c r="K15" s="5">
        <f t="shared" si="0"/>
        <v>6.5</v>
      </c>
      <c r="L15" s="12"/>
    </row>
    <row r="16" spans="1:12" ht="45">
      <c r="A16" s="5">
        <f t="shared" si="1"/>
        <v>15</v>
      </c>
      <c r="B16" s="4" t="s">
        <v>78</v>
      </c>
      <c r="C16" s="4" t="s">
        <v>16</v>
      </c>
      <c r="D16" s="5">
        <v>1</v>
      </c>
      <c r="E16" s="5">
        <v>2</v>
      </c>
      <c r="F16" s="5">
        <v>2</v>
      </c>
      <c r="G16" s="5">
        <v>0.5</v>
      </c>
      <c r="H16" s="5">
        <v>4</v>
      </c>
      <c r="I16" s="5">
        <v>2</v>
      </c>
      <c r="J16" s="5">
        <v>1</v>
      </c>
      <c r="K16" s="5">
        <f t="shared" si="0"/>
        <v>12.5</v>
      </c>
      <c r="L16" s="12" t="s">
        <v>81</v>
      </c>
    </row>
    <row r="17" spans="1:12" ht="60">
      <c r="A17" s="5">
        <f t="shared" si="1"/>
        <v>16</v>
      </c>
      <c r="B17" s="4" t="s">
        <v>79</v>
      </c>
      <c r="C17" s="4" t="s">
        <v>13</v>
      </c>
      <c r="D17" s="5">
        <v>1</v>
      </c>
      <c r="E17" s="5">
        <v>2</v>
      </c>
      <c r="F17" s="5">
        <v>1.5</v>
      </c>
      <c r="G17" s="5">
        <v>0.5</v>
      </c>
      <c r="H17" s="5">
        <v>4</v>
      </c>
      <c r="I17" s="5">
        <v>1</v>
      </c>
      <c r="J17" s="5">
        <v>4</v>
      </c>
      <c r="K17" s="5">
        <f t="shared" si="0"/>
        <v>14</v>
      </c>
      <c r="L17" s="12" t="s">
        <v>80</v>
      </c>
    </row>
    <row r="18" spans="1:12" ht="30">
      <c r="A18" s="5">
        <f t="shared" si="1"/>
        <v>17</v>
      </c>
      <c r="B18" s="4" t="s">
        <v>7</v>
      </c>
      <c r="C18" s="4" t="s">
        <v>12</v>
      </c>
      <c r="D18" s="5">
        <v>0.5</v>
      </c>
      <c r="E18" s="5">
        <v>0.5</v>
      </c>
      <c r="F18" s="5">
        <v>0.5</v>
      </c>
      <c r="G18" s="5">
        <v>0.5</v>
      </c>
      <c r="H18" s="5">
        <v>2</v>
      </c>
      <c r="I18" s="5">
        <v>0.5</v>
      </c>
      <c r="J18" s="5">
        <v>0</v>
      </c>
      <c r="K18" s="5">
        <f t="shared" si="0"/>
        <v>4.5</v>
      </c>
      <c r="L18" s="12" t="s">
        <v>82</v>
      </c>
    </row>
    <row r="19" spans="1:12" ht="30">
      <c r="A19" s="5">
        <f t="shared" si="1"/>
        <v>18</v>
      </c>
      <c r="B19" s="4" t="s">
        <v>66</v>
      </c>
      <c r="C19" s="4" t="s">
        <v>61</v>
      </c>
      <c r="D19" s="5">
        <v>0.5</v>
      </c>
      <c r="E19" s="5">
        <v>1</v>
      </c>
      <c r="F19" s="5">
        <v>1</v>
      </c>
      <c r="G19" s="5">
        <v>0.5</v>
      </c>
      <c r="H19" s="5">
        <v>2</v>
      </c>
      <c r="I19" s="5">
        <v>1</v>
      </c>
      <c r="J19" s="5">
        <v>1</v>
      </c>
      <c r="K19" s="5">
        <f t="shared" si="0"/>
        <v>7</v>
      </c>
      <c r="L19" s="12" t="s">
        <v>83</v>
      </c>
    </row>
    <row r="20" spans="1:12" ht="45">
      <c r="A20" s="5">
        <f t="shared" si="1"/>
        <v>19</v>
      </c>
      <c r="B20" s="4" t="s">
        <v>11</v>
      </c>
      <c r="C20" s="4" t="s">
        <v>14</v>
      </c>
      <c r="D20" s="5">
        <v>0.5</v>
      </c>
      <c r="E20" s="5">
        <v>1</v>
      </c>
      <c r="F20" s="5">
        <v>1</v>
      </c>
      <c r="G20" s="5">
        <v>0.5</v>
      </c>
      <c r="H20" s="5">
        <v>1</v>
      </c>
      <c r="I20" s="5">
        <v>1</v>
      </c>
      <c r="J20" s="5">
        <v>0</v>
      </c>
      <c r="K20" s="5">
        <f t="shared" si="0"/>
        <v>5</v>
      </c>
      <c r="L20" s="12" t="s">
        <v>80</v>
      </c>
    </row>
    <row r="21" spans="1:12" ht="45">
      <c r="A21" s="5">
        <f t="shared" si="1"/>
        <v>20</v>
      </c>
      <c r="B21" s="4" t="s">
        <v>33</v>
      </c>
      <c r="C21" s="4" t="s">
        <v>34</v>
      </c>
      <c r="D21" s="5">
        <v>1</v>
      </c>
      <c r="E21" s="5">
        <v>2</v>
      </c>
      <c r="F21" s="5">
        <v>1</v>
      </c>
      <c r="G21" s="5">
        <v>0.5</v>
      </c>
      <c r="H21" s="5">
        <v>2</v>
      </c>
      <c r="I21" s="5">
        <v>1</v>
      </c>
      <c r="J21" s="5">
        <v>0</v>
      </c>
      <c r="K21" s="5">
        <f t="shared" si="0"/>
        <v>7.5</v>
      </c>
      <c r="L21" s="12" t="s">
        <v>84</v>
      </c>
    </row>
    <row r="22" spans="1:12" ht="45">
      <c r="A22" s="5">
        <f t="shared" si="1"/>
        <v>21</v>
      </c>
      <c r="B22" s="4" t="s">
        <v>62</v>
      </c>
      <c r="C22" s="4" t="s">
        <v>15</v>
      </c>
      <c r="D22" s="5">
        <v>0.5</v>
      </c>
      <c r="E22" s="5">
        <v>0.5</v>
      </c>
      <c r="F22" s="5">
        <v>0.5</v>
      </c>
      <c r="G22" s="5">
        <v>0.5</v>
      </c>
      <c r="H22" s="5">
        <v>1.5</v>
      </c>
      <c r="I22" s="5">
        <v>0.5</v>
      </c>
      <c r="J22" s="5">
        <v>0</v>
      </c>
      <c r="K22" s="5">
        <f t="shared" si="0"/>
        <v>4</v>
      </c>
      <c r="L22" s="12"/>
    </row>
    <row r="23" spans="1:12" ht="60">
      <c r="A23" s="5">
        <f t="shared" si="1"/>
        <v>22</v>
      </c>
      <c r="B23" s="4" t="s">
        <v>51</v>
      </c>
      <c r="C23" s="4" t="s">
        <v>49</v>
      </c>
      <c r="D23" s="5">
        <v>0.5</v>
      </c>
      <c r="E23" s="5">
        <v>0.5</v>
      </c>
      <c r="F23" s="5">
        <v>0.5</v>
      </c>
      <c r="G23" s="5">
        <v>0.5</v>
      </c>
      <c r="H23" s="5">
        <v>1.5</v>
      </c>
      <c r="I23" s="5">
        <v>0.5</v>
      </c>
      <c r="J23" s="5">
        <v>0</v>
      </c>
      <c r="K23" s="5">
        <f t="shared" si="0"/>
        <v>4</v>
      </c>
      <c r="L23" s="12"/>
    </row>
    <row r="24" spans="1:12" ht="60">
      <c r="A24" s="5">
        <f t="shared" si="1"/>
        <v>23</v>
      </c>
      <c r="B24" s="4" t="s">
        <v>42</v>
      </c>
      <c r="C24" s="4" t="s">
        <v>43</v>
      </c>
      <c r="D24" s="5">
        <v>1</v>
      </c>
      <c r="E24" s="5">
        <v>1</v>
      </c>
      <c r="F24" s="5">
        <v>0.5</v>
      </c>
      <c r="G24" s="5">
        <v>0.5</v>
      </c>
      <c r="H24" s="5">
        <v>2.5</v>
      </c>
      <c r="I24" s="5">
        <v>1</v>
      </c>
      <c r="J24" s="5">
        <v>0</v>
      </c>
      <c r="K24" s="5">
        <f t="shared" si="0"/>
        <v>6.5</v>
      </c>
      <c r="L24" s="12"/>
    </row>
    <row r="25" spans="1:12" ht="75" customHeight="1"/>
    <row r="26" spans="1:12" ht="75" customHeight="1"/>
    <row r="27" spans="1:12" ht="75" customHeight="1">
      <c r="C27" s="1"/>
      <c r="D27" s="1"/>
      <c r="E27" s="1"/>
      <c r="F27" s="1"/>
      <c r="G27" s="1"/>
      <c r="H27" s="1"/>
      <c r="I27" s="1"/>
      <c r="J27" s="1"/>
      <c r="K27" s="1"/>
    </row>
    <row r="28" spans="1:12" ht="75" customHeight="1">
      <c r="C28" s="1"/>
      <c r="D28" s="1"/>
      <c r="E28" s="1"/>
      <c r="F28" s="1"/>
      <c r="G28" s="1"/>
      <c r="H28" s="1"/>
      <c r="I28" s="1"/>
      <c r="J28" s="1"/>
      <c r="K28" s="1"/>
    </row>
    <row r="29" spans="1:12" ht="75" customHeight="1">
      <c r="C29" s="1"/>
      <c r="D29" s="1"/>
      <c r="E29" s="1"/>
      <c r="F29" s="1"/>
      <c r="G29" s="1"/>
      <c r="H29" s="1"/>
      <c r="I29" s="1"/>
      <c r="J29" s="1"/>
      <c r="K29" s="1"/>
    </row>
    <row r="30" spans="1:12" ht="75" customHeight="1">
      <c r="C30" s="1"/>
      <c r="D30" s="1"/>
      <c r="E30" s="1"/>
      <c r="F30" s="1"/>
      <c r="G30" s="1"/>
      <c r="H30" s="1"/>
      <c r="I30" s="1"/>
      <c r="J30" s="1"/>
      <c r="K30" s="1"/>
    </row>
    <row r="31" spans="1:12" ht="75" customHeight="1">
      <c r="C31" s="1"/>
      <c r="D31" s="1"/>
      <c r="E31" s="1"/>
      <c r="F31" s="1"/>
      <c r="G31" s="1"/>
      <c r="H31" s="1"/>
      <c r="I31" s="1"/>
      <c r="J31" s="1"/>
      <c r="K31" s="1"/>
    </row>
    <row r="32" spans="1:12" ht="75" customHeight="1">
      <c r="C32" s="1"/>
      <c r="D32" s="1"/>
      <c r="E32" s="1"/>
      <c r="F32" s="1"/>
      <c r="G32" s="1"/>
      <c r="H32" s="1"/>
      <c r="I32" s="1"/>
      <c r="J32" s="1"/>
      <c r="K32" s="1"/>
    </row>
    <row r="33" spans="3:11" ht="75" customHeight="1">
      <c r="C33" s="1"/>
      <c r="D33" s="1"/>
      <c r="E33" s="1"/>
      <c r="F33" s="1"/>
      <c r="G33" s="1"/>
      <c r="H33" s="1"/>
      <c r="I33" s="1"/>
      <c r="J33" s="1"/>
      <c r="K33" s="1"/>
    </row>
    <row r="34" spans="3:11" ht="75" customHeight="1">
      <c r="C34" s="1"/>
      <c r="D34" s="1"/>
      <c r="E34" s="1"/>
      <c r="F34" s="1"/>
      <c r="G34" s="1"/>
      <c r="H34" s="1"/>
      <c r="I34" s="1"/>
      <c r="J34" s="1"/>
      <c r="K34" s="1"/>
    </row>
    <row r="35" spans="3:11" ht="75" customHeight="1">
      <c r="C35" s="1"/>
      <c r="D35" s="1"/>
      <c r="E35" s="1"/>
      <c r="F35" s="1"/>
      <c r="G35" s="1"/>
      <c r="H35" s="1"/>
      <c r="I35" s="1"/>
      <c r="J35" s="1"/>
      <c r="K35" s="1"/>
    </row>
    <row r="36" spans="3:11" ht="75" customHeight="1">
      <c r="C36" s="1"/>
      <c r="D36" s="1"/>
      <c r="E36" s="1"/>
      <c r="F36" s="1"/>
      <c r="G36" s="1"/>
      <c r="H36" s="1"/>
      <c r="I36" s="1"/>
      <c r="J36" s="1"/>
      <c r="K36" s="1"/>
    </row>
    <row r="37" spans="3:11" ht="75" customHeight="1">
      <c r="C37" s="1"/>
      <c r="D37" s="1"/>
      <c r="E37" s="1"/>
      <c r="F37" s="1"/>
      <c r="G37" s="1"/>
      <c r="H37" s="1"/>
      <c r="I37" s="1"/>
      <c r="J37" s="1"/>
      <c r="K37" s="1"/>
    </row>
    <row r="38" spans="3:11" ht="75" customHeight="1">
      <c r="C38" s="1"/>
      <c r="D38" s="1"/>
      <c r="E38" s="1"/>
      <c r="F38" s="1"/>
      <c r="G38" s="1"/>
      <c r="H38" s="1"/>
      <c r="I38" s="1"/>
      <c r="J38" s="1"/>
      <c r="K38" s="1"/>
    </row>
    <row r="39" spans="3:11" ht="75" customHeight="1">
      <c r="C39" s="1"/>
      <c r="D39" s="1"/>
      <c r="E39" s="1"/>
      <c r="F39" s="1"/>
      <c r="G39" s="1"/>
      <c r="H39" s="1"/>
      <c r="I39" s="1"/>
      <c r="J39" s="1"/>
      <c r="K39" s="1"/>
    </row>
    <row r="40" spans="3:11" ht="75" customHeight="1">
      <c r="C40" s="1"/>
      <c r="D40" s="1"/>
      <c r="E40" s="1"/>
      <c r="F40" s="1"/>
      <c r="G40" s="1"/>
      <c r="H40" s="1"/>
      <c r="I40" s="1"/>
      <c r="J40" s="1"/>
      <c r="K40" s="1"/>
    </row>
  </sheetData>
  <pageMargins left="0.7" right="0.7" top="0.75" bottom="0.75" header="0.3" footer="0.3"/>
  <pageSetup paperSize="9" scale="55"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SQL Server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2014-01-03T14:52:59Z</dcterms:modified>
</cp:coreProperties>
</file>