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nda\Downloads\"/>
    </mc:Choice>
  </mc:AlternateContent>
  <xr:revisionPtr revIDLastSave="0" documentId="13_ncr:1_{9D980BB9-E636-42B3-986C-B8579386F38D}" xr6:coauthVersionLast="47" xr6:coauthVersionMax="47" xr10:uidLastSave="{00000000-0000-0000-0000-000000000000}"/>
  <bookViews>
    <workbookView xWindow="-108" yWindow="-108" windowWidth="23256" windowHeight="12456" activeTab="2" xr2:uid="{493198B8-114F-4BD3-964B-9C6AB9CBE643}"/>
  </bookViews>
  <sheets>
    <sheet name="Data" sheetId="1" r:id="rId1"/>
    <sheet name="Calculation" sheetId="2" r:id="rId2"/>
    <sheet name="Dashboard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" i="3" l="1"/>
  <c r="I8" i="1"/>
  <c r="I9" i="1"/>
  <c r="I10" i="1"/>
  <c r="I11" i="1"/>
  <c r="I12" i="1"/>
  <c r="I13" i="1"/>
  <c r="I14" i="1"/>
  <c r="I15" i="1"/>
  <c r="I16" i="1"/>
  <c r="I17" i="1"/>
  <c r="I18" i="1"/>
  <c r="I19" i="1"/>
  <c r="I7" i="1"/>
</calcChain>
</file>

<file path=xl/sharedStrings.xml><?xml version="1.0" encoding="utf-8"?>
<sst xmlns="http://schemas.openxmlformats.org/spreadsheetml/2006/main" count="6" uniqueCount="5">
  <si>
    <t>Year</t>
  </si>
  <si>
    <t xml:space="preserve">   Year-wise Cancer Patients in India</t>
  </si>
  <si>
    <t>In lakhs</t>
  </si>
  <si>
    <t>Result</t>
  </si>
  <si>
    <t>in Lakhs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</si>
</sst>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4"/>
      <color theme="0"/>
      <name val="Algerian"/>
      <family val="5"/>
    </font>
    <font>
      <b/>
      <sz val="12"/>
      <color rgb="FFC00000"/>
      <name val="Calibri"/>
      <family val="2"/>
      <scheme val="minor"/>
    </font>
    <font>
      <b/>
      <sz val="20"/>
      <color theme="8" tint="-0.499984740745262"/>
      <name val="Berlin Sans FB Demi"/>
      <family val="2"/>
    </font>
    <font>
      <b/>
      <sz val="1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/>
    </xf>
    <xf numFmtId="0" fontId="4" fillId="3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0" fillId="4" borderId="0" xfId="0" applyFill="1"/>
    <xf numFmtId="0" fontId="5" fillId="5" borderId="0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7" fillId="4" borderId="0" xfId="0" applyFont="1" applyFill="1" applyAlignment="1">
      <alignment horizontal="left" vertical="center"/>
    </xf>
    <xf numFmtId="2" fontId="3" fillId="0" borderId="0" xfId="0" applyNumberFormat="1" applyFont="1" applyAlignment="1">
      <alignment horizontal="center" vertical="center"/>
    </xf>
    <xf numFmtId="0" fontId="8" fillId="2" borderId="0" xfId="1" applyFont="1" applyBorder="1" applyAlignment="1">
      <alignment horizontal="center" vertical="center"/>
    </xf>
    <xf numFmtId="0" fontId="1" fillId="4" borderId="0" xfId="0" applyFont="1" applyFill="1"/>
  </cellXfs>
  <cellStyles count="2">
    <cellStyle name="Accent6" xfId="1" builtinId="49"/>
    <cellStyle name="Normal" xfId="0" builtinId="0"/>
  </cellStyles>
  <dxfs count="7"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8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colors>
    <mruColors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Statistics</a:t>
            </a:r>
            <a:r>
              <a:rPr lang="en-IN" baseline="0"/>
              <a:t> of Cancer Patients in India</a:t>
            </a:r>
            <a:endParaRPr lang="en-IN"/>
          </a:p>
        </c:rich>
      </c:tx>
      <c:layout>
        <c:manualLayout>
          <c:xMode val="edge"/>
          <c:yMode val="edge"/>
          <c:x val="1.6397849462365593E-2"/>
          <c:y val="1.650165016501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Data!$D$6</c:f>
              <c:strCache>
                <c:ptCount val="1"/>
                <c:pt idx="0">
                  <c:v>In lakhs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Data!$C$7:$C$19</c:f>
              <c:numCache>
                <c:formatCode>General</c:formatCod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numCache>
            </c:numRef>
          </c:xVal>
          <c:yVal>
            <c:numRef>
              <c:f>Data!$D$7:$D$19</c:f>
              <c:numCache>
                <c:formatCode>General</c:formatCode>
                <c:ptCount val="13"/>
                <c:pt idx="0">
                  <c:v>9.8000000000000007</c:v>
                </c:pt>
                <c:pt idx="1">
                  <c:v>10.3</c:v>
                </c:pt>
                <c:pt idx="2">
                  <c:v>10.8</c:v>
                </c:pt>
                <c:pt idx="3">
                  <c:v>11.399999999999999</c:v>
                </c:pt>
                <c:pt idx="4">
                  <c:v>11.899999999999999</c:v>
                </c:pt>
                <c:pt idx="5">
                  <c:v>12.4</c:v>
                </c:pt>
                <c:pt idx="6">
                  <c:v>12.9</c:v>
                </c:pt>
                <c:pt idx="7">
                  <c:v>13.4</c:v>
                </c:pt>
                <c:pt idx="8">
                  <c:v>13.899999999999999</c:v>
                </c:pt>
                <c:pt idx="9">
                  <c:v>14.399999999999999</c:v>
                </c:pt>
                <c:pt idx="10">
                  <c:v>15</c:v>
                </c:pt>
                <c:pt idx="11">
                  <c:v>15.600000000000001</c:v>
                </c:pt>
                <c:pt idx="12">
                  <c:v>16.200000000000003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05-44FD-9F64-E582512E415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258779376"/>
        <c:axId val="1258781296"/>
      </c:scatterChart>
      <c:valAx>
        <c:axId val="1258779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>
                    <a:solidFill>
                      <a:schemeClr val="bg1"/>
                    </a:solidFill>
                  </a:rPr>
                  <a:t>Years</a:t>
                </a:r>
              </a:p>
            </c:rich>
          </c:tx>
          <c:layout>
            <c:manualLayout>
              <c:xMode val="edge"/>
              <c:yMode val="edge"/>
              <c:x val="0.49840089972123774"/>
              <c:y val="0.93899560631844092"/>
            </c:manualLayout>
          </c:layout>
          <c:overlay val="0"/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/>
                </a:solidFill>
                <a:effectLst>
                  <a:glow>
                    <a:schemeClr val="accent1">
                      <a:alpha val="40000"/>
                    </a:schemeClr>
                  </a:glow>
                  <a:reflection stA="74000" endPos="65000" dist="50800" dir="5400000" sy="-100000" algn="bl" rotWithShape="0"/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8781296"/>
        <c:crosses val="autoZero"/>
        <c:crossBetween val="midCat"/>
      </c:valAx>
      <c:valAx>
        <c:axId val="125878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>
                    <a:solidFill>
                      <a:schemeClr val="bg1"/>
                    </a:solidFill>
                  </a:rPr>
                  <a:t>People</a:t>
                </a:r>
                <a:r>
                  <a:rPr lang="en-IN" baseline="0">
                    <a:solidFill>
                      <a:schemeClr val="bg1"/>
                    </a:solidFill>
                  </a:rPr>
                  <a:t> in </a:t>
                </a:r>
                <a:r>
                  <a:rPr lang="en-IN">
                    <a:solidFill>
                      <a:schemeClr val="bg1"/>
                    </a:solidFill>
                  </a:rPr>
                  <a:t>Lakhs</a:t>
                </a:r>
                <a:r>
                  <a:rPr lang="en-IN" baseline="0">
                    <a:solidFill>
                      <a:schemeClr val="bg1"/>
                    </a:solidFill>
                  </a:rPr>
                  <a:t> </a:t>
                </a:r>
                <a:endParaRPr lang="en-IN">
                  <a:solidFill>
                    <a:schemeClr val="bg1"/>
                  </a:solidFill>
                </a:endParaRPr>
              </a:p>
            </c:rich>
          </c:tx>
          <c:layout>
            <c:manualLayout>
              <c:xMode val="edge"/>
              <c:yMode val="edge"/>
              <c:x val="1.2934220251293422E-2"/>
              <c:y val="0.38611375501139283"/>
            </c:manualLayout>
          </c:layout>
          <c:overlay val="0"/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8779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noFill/>
      <a:round/>
    </a:ln>
    <a:effectLst>
      <a:softEdge rad="63500"/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IN" sz="900" b="0" i="0" u="none" strike="noStrike" kern="1200" baseline="0">
                <a:ln>
                  <a:solidFill>
                    <a:schemeClr val="bg1"/>
                  </a:solidFill>
                </a:ln>
                <a:solidFill>
                  <a:schemeClr val="bg2"/>
                </a:solidFill>
                <a:latin typeface="+mn-lt"/>
                <a:ea typeface="+mn-ea"/>
                <a:cs typeface="+mn-cs"/>
              </a:defRPr>
            </a:pPr>
            <a:r>
              <a:rPr lang="en-IN" sz="1600" b="0" i="0" u="none" strike="noStrike" kern="1200" baseline="0">
                <a:ln>
                  <a:solidFill>
                    <a:schemeClr val="bg1"/>
                  </a:solidFill>
                </a:ln>
                <a:solidFill>
                  <a:schemeClr val="bg2"/>
                </a:solidFill>
                <a:latin typeface="+mn-lt"/>
                <a:ea typeface="+mn-ea"/>
                <a:cs typeface="+mn-cs"/>
              </a:rPr>
              <a:t>Prediction on Impact of Cancer in Upcoming years</a:t>
            </a:r>
          </a:p>
        </c:rich>
      </c:tx>
      <c:layout>
        <c:manualLayout>
          <c:xMode val="edge"/>
          <c:yMode val="edge"/>
          <c:x val="7.1368924811778311E-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IN" sz="900" b="0" i="0" u="none" strike="noStrike" kern="1200" baseline="0">
              <a:ln>
                <a:solidFill>
                  <a:schemeClr val="bg1"/>
                </a:solidFill>
              </a:ln>
              <a:solidFill>
                <a:schemeClr val="bg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0156226816677154E-2"/>
          <c:y val="0.16738586616635398"/>
          <c:w val="0.89222843855044431"/>
          <c:h val="0.74135926489489001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flip="none" rotWithShape="1">
              <a:gsLst>
                <a:gs pos="0">
                  <a:schemeClr val="accent4">
                    <a:lumMod val="0"/>
                    <a:lumOff val="100000"/>
                  </a:schemeClr>
                </a:gs>
                <a:gs pos="35000">
                  <a:schemeClr val="accent4">
                    <a:lumMod val="0"/>
                    <a:lumOff val="100000"/>
                  </a:schemeClr>
                </a:gs>
                <a:gs pos="100000">
                  <a:schemeClr val="accent4">
                    <a:lumMod val="100000"/>
                  </a:schemeClr>
                </a:gs>
              </a:gsLst>
              <a:path path="circle">
                <a:fillToRect l="50000" t="-80000" r="50000" b="180000"/>
              </a:path>
              <a:tileRect/>
            </a:gradFill>
            <a:ln>
              <a:noFill/>
            </a:ln>
            <a:effectLst>
              <a:glow rad="76200">
                <a:schemeClr val="accent1">
                  <a:alpha val="40000"/>
                </a:schemeClr>
              </a:glow>
              <a:outerShdw blurRad="50800" dist="50800" dir="5400000" algn="ctr" rotWithShape="0">
                <a:srgbClr val="000000"/>
              </a:outerShdw>
              <a:softEdge rad="38100"/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ln>
                      <a:solidFill>
                        <a:schemeClr val="bg1"/>
                      </a:solidFill>
                    </a:ln>
                    <a:solidFill>
                      <a:schemeClr val="bg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Data!$H$7:$H$19</c:f>
              <c:numCache>
                <c:formatCode>General</c:formatCode>
                <c:ptCount val="1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2031</c:v>
                </c:pt>
                <c:pt idx="9">
                  <c:v>2032</c:v>
                </c:pt>
                <c:pt idx="10">
                  <c:v>2033</c:v>
                </c:pt>
                <c:pt idx="11">
                  <c:v>2034</c:v>
                </c:pt>
                <c:pt idx="12">
                  <c:v>2035</c:v>
                </c:pt>
              </c:numCache>
            </c:numRef>
          </c:cat>
          <c:val>
            <c:numRef>
              <c:f>Data!$I$7:$I$19</c:f>
              <c:numCache>
                <c:formatCode>0.00</c:formatCode>
                <c:ptCount val="13"/>
                <c:pt idx="0">
                  <c:v>16.603846153846234</c:v>
                </c:pt>
                <c:pt idx="1">
                  <c:v>17.129670329670262</c:v>
                </c:pt>
                <c:pt idx="2">
                  <c:v>17.655494505494516</c:v>
                </c:pt>
                <c:pt idx="3">
                  <c:v>18.181318681318771</c:v>
                </c:pt>
                <c:pt idx="4">
                  <c:v>18.707142857142799</c:v>
                </c:pt>
                <c:pt idx="5">
                  <c:v>19.232967032967053</c:v>
                </c:pt>
                <c:pt idx="6">
                  <c:v>19.758791208791308</c:v>
                </c:pt>
                <c:pt idx="7">
                  <c:v>20.284615384615336</c:v>
                </c:pt>
                <c:pt idx="8">
                  <c:v>20.81043956043959</c:v>
                </c:pt>
                <c:pt idx="9">
                  <c:v>21.336263736263845</c:v>
                </c:pt>
                <c:pt idx="10">
                  <c:v>21.862087912087873</c:v>
                </c:pt>
                <c:pt idx="11">
                  <c:v>22.387912087912127</c:v>
                </c:pt>
                <c:pt idx="12">
                  <c:v>22.913736263736382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DC-4E4E-8602-0C51EE3AC72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671011104"/>
        <c:axId val="1671007264"/>
      </c:barChart>
      <c:catAx>
        <c:axId val="1671011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en-IN" sz="900" b="0" i="0" u="none" strike="noStrike" kern="1200" baseline="0">
                    <a:ln>
                      <a:solidFill>
                        <a:schemeClr val="bg1"/>
                      </a:solidFill>
                    </a:ln>
                    <a:solidFill>
                      <a:schemeClr val="bg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900" b="0" i="0" u="none" strike="noStrike" kern="1200" baseline="0">
                    <a:ln>
                      <a:solidFill>
                        <a:schemeClr val="bg1"/>
                      </a:solidFill>
                    </a:ln>
                    <a:solidFill>
                      <a:schemeClr val="bg2"/>
                    </a:solidFill>
                    <a:latin typeface="+mn-lt"/>
                    <a:ea typeface="+mn-ea"/>
                    <a:cs typeface="+mn-cs"/>
                  </a:rPr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en-IN" sz="900" b="0" i="0" u="none" strike="noStrike" kern="1200" baseline="0">
                  <a:ln>
                    <a:solidFill>
                      <a:schemeClr val="bg1"/>
                    </a:solidFill>
                  </a:ln>
                  <a:solidFill>
                    <a:schemeClr val="bg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ln>
                  <a:solidFill>
                    <a:schemeClr val="bg1"/>
                  </a:solidFill>
                </a:ln>
                <a:solidFill>
                  <a:schemeClr val="bg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007264"/>
        <c:crosses val="autoZero"/>
        <c:auto val="1"/>
        <c:lblAlgn val="ctr"/>
        <c:lblOffset val="100"/>
        <c:noMultiLvlLbl val="0"/>
      </c:catAx>
      <c:valAx>
        <c:axId val="16710072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ln>
                      <a:solidFill>
                        <a:schemeClr val="bg1"/>
                      </a:solidFill>
                    </a:ln>
                    <a:solidFill>
                      <a:schemeClr val="bg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>
                    <a:ln>
                      <a:solidFill>
                        <a:schemeClr val="bg1"/>
                      </a:solidFill>
                    </a:ln>
                    <a:solidFill>
                      <a:schemeClr val="bg2"/>
                    </a:solidFill>
                  </a:rPr>
                  <a:t>People in Lakhs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ln>
                    <a:solidFill>
                      <a:schemeClr val="bg1"/>
                    </a:solidFill>
                  </a:ln>
                  <a:solidFill>
                    <a:schemeClr val="bg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ln>
                  <a:solidFill>
                    <a:schemeClr val="bg1"/>
                  </a:solidFill>
                </a:ln>
                <a:solidFill>
                  <a:schemeClr val="bg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011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blipFill>
      <a:blip xmlns:r="http://schemas.openxmlformats.org/officeDocument/2006/relationships" r:embed="rId3"/>
      <a:tile tx="0" ty="0" sx="100000" sy="100000" flip="none" algn="tl"/>
    </a:blip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1.xml"/><Relationship Id="rId1" Type="http://schemas.openxmlformats.org/officeDocument/2006/relationships/image" Target="../media/image1.jpeg"/><Relationship Id="rId5" Type="http://schemas.openxmlformats.org/officeDocument/2006/relationships/chart" Target="../charts/chart2.xml"/><Relationship Id="rId4" Type="http://schemas.microsoft.com/office/2007/relationships/hdphoto" Target="../media/hdphoto1.wd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411480</xdr:colOff>
      <xdr:row>3</xdr:row>
      <xdr:rowOff>60960</xdr:rowOff>
    </xdr:from>
    <xdr:to>
      <xdr:col>23</xdr:col>
      <xdr:colOff>45720</xdr:colOff>
      <xdr:row>26</xdr:row>
      <xdr:rowOff>152400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5C4EEFCA-33F6-7A71-E91A-72755070A252}"/>
            </a:ext>
          </a:extLst>
        </xdr:cNvPr>
        <xdr:cNvSpPr/>
      </xdr:nvSpPr>
      <xdr:spPr>
        <a:xfrm>
          <a:off x="5897880" y="609600"/>
          <a:ext cx="8168640" cy="4297680"/>
        </a:xfrm>
        <a:prstGeom prst="roundRect">
          <a:avLst>
            <a:gd name="adj" fmla="val 4659"/>
          </a:avLst>
        </a:prstGeom>
        <a:blipFill>
          <a:blip xmlns:r="http://schemas.openxmlformats.org/officeDocument/2006/relationships" r:embed="rId1"/>
          <a:tile tx="0" ty="0" sx="100000" sy="100000" flip="none" algn="tl"/>
        </a:blip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>
            <a:solidFill>
              <a:schemeClr val="accent1">
                <a:lumMod val="20000"/>
                <a:lumOff val="80000"/>
              </a:schemeClr>
            </a:solidFill>
          </a:endParaRPr>
        </a:p>
      </xdr:txBody>
    </xdr:sp>
    <xdr:clientData/>
  </xdr:twoCellAnchor>
  <xdr:twoCellAnchor>
    <xdr:from>
      <xdr:col>0</xdr:col>
      <xdr:colOff>129540</xdr:colOff>
      <xdr:row>12</xdr:row>
      <xdr:rowOff>129540</xdr:rowOff>
    </xdr:from>
    <xdr:to>
      <xdr:col>9</xdr:col>
      <xdr:colOff>182880</xdr:colOff>
      <xdr:row>26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D56410-B110-42AD-8751-1FE716226F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6</xdr:col>
      <xdr:colOff>495300</xdr:colOff>
      <xdr:row>3</xdr:row>
      <xdr:rowOff>99060</xdr:rowOff>
    </xdr:from>
    <xdr:to>
      <xdr:col>9</xdr:col>
      <xdr:colOff>563880</xdr:colOff>
      <xdr:row>13</xdr:row>
      <xdr:rowOff>56029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1C0A947-9EA4-312A-E869-7F268FE77A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10000" b="90000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52900" y="647700"/>
          <a:ext cx="1897380" cy="1785769"/>
        </a:xfrm>
        <a:prstGeom prst="rect">
          <a:avLst/>
        </a:prstGeom>
      </xdr:spPr>
    </xdr:pic>
    <xdr:clientData/>
  </xdr:twoCellAnchor>
  <xdr:twoCellAnchor>
    <xdr:from>
      <xdr:col>5</xdr:col>
      <xdr:colOff>449580</xdr:colOff>
      <xdr:row>7</xdr:row>
      <xdr:rowOff>83820</xdr:rowOff>
    </xdr:from>
    <xdr:to>
      <xdr:col>7</xdr:col>
      <xdr:colOff>411480</xdr:colOff>
      <xdr:row>9</xdr:row>
      <xdr:rowOff>60960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CCD19109-108F-5D38-3E47-B53454745E0D}"/>
            </a:ext>
          </a:extLst>
        </xdr:cNvPr>
        <xdr:cNvSpPr txBox="1"/>
      </xdr:nvSpPr>
      <xdr:spPr>
        <a:xfrm>
          <a:off x="3497580" y="1363980"/>
          <a:ext cx="1181100" cy="34290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2400" b="1">
              <a:solidFill>
                <a:srgbClr val="FF3399"/>
              </a:solidFill>
              <a:latin typeface="Bahnschrift" panose="020B0502040204020203" pitchFamily="34" charset="0"/>
              <a:cs typeface="Aharoni" panose="02010803020104030203" pitchFamily="2" charset="-79"/>
            </a:rPr>
            <a:t>Cancer</a:t>
          </a:r>
        </a:p>
      </xdr:txBody>
    </xdr:sp>
    <xdr:clientData/>
  </xdr:twoCellAnchor>
  <xdr:twoCellAnchor>
    <xdr:from>
      <xdr:col>9</xdr:col>
      <xdr:colOff>563880</xdr:colOff>
      <xdr:row>3</xdr:row>
      <xdr:rowOff>129540</xdr:rowOff>
    </xdr:from>
    <xdr:to>
      <xdr:col>22</xdr:col>
      <xdr:colOff>457200</xdr:colOff>
      <xdr:row>25</xdr:row>
      <xdr:rowOff>167640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82F41A7-8113-4D52-BDB7-D304971D6E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8926EB2-51D4-4294-8AC1-BD4B9B447CD5}" name="Table1" displayName="Table1" ref="C6:D19" totalsRowShown="0" headerRowDxfId="3" dataDxfId="2" headerRowBorderDxfId="5" tableBorderDxfId="6" totalsRowBorderDxfId="4">
  <tableColumns count="2">
    <tableColumn id="1" xr3:uid="{7B3BFA08-DE66-42A9-A009-F981D416EE80}" name="Year" dataDxfId="1"/>
    <tableColumn id="3" xr3:uid="{DFE814A9-2DF1-467C-863D-905AD74E8955}" name="In lakhs" dataDxfId="0"/>
  </tableColumns>
  <tableStyleInfo name="TableStyleDark8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CDC06-0FB5-45A4-858F-22C1877B49B8}">
  <dimension ref="C6:J19"/>
  <sheetViews>
    <sheetView topLeftCell="A4" zoomScaleNormal="100" workbookViewId="0">
      <selection activeCell="H7" sqref="H7:I19"/>
    </sheetView>
  </sheetViews>
  <sheetFormatPr defaultRowHeight="14.4" x14ac:dyDescent="0.3"/>
  <cols>
    <col min="3" max="3" width="17.109375" customWidth="1"/>
    <col min="4" max="4" width="21.88671875" customWidth="1"/>
    <col min="8" max="8" width="13.33203125" style="1" customWidth="1"/>
    <col min="9" max="9" width="20.5546875" customWidth="1"/>
    <col min="10" max="10" width="13.77734375" style="3" customWidth="1"/>
    <col min="11" max="11" width="24.77734375" bestFit="1" customWidth="1"/>
  </cols>
  <sheetData>
    <row r="6" spans="3:10" s="4" customFormat="1" ht="21.6" customHeight="1" x14ac:dyDescent="0.3">
      <c r="C6" s="2" t="s">
        <v>0</v>
      </c>
      <c r="D6" s="8" t="s">
        <v>2</v>
      </c>
      <c r="H6" s="10"/>
      <c r="J6" s="5"/>
    </row>
    <row r="7" spans="3:10" ht="24" customHeight="1" x14ac:dyDescent="0.3">
      <c r="C7" s="9">
        <v>2010</v>
      </c>
      <c r="D7" s="9">
        <v>9.8000000000000007</v>
      </c>
      <c r="H7" s="11">
        <v>2023</v>
      </c>
      <c r="I7" s="13">
        <f>FORECAST(H7,Table1[In lakhs],Table1[Year])</f>
        <v>16.603846153846234</v>
      </c>
    </row>
    <row r="8" spans="3:10" ht="24" customHeight="1" x14ac:dyDescent="0.3">
      <c r="C8" s="9">
        <v>2011</v>
      </c>
      <c r="D8" s="9">
        <v>10.3</v>
      </c>
      <c r="H8" s="11">
        <v>2024</v>
      </c>
      <c r="I8" s="13">
        <f>FORECAST(H8,Table1[In lakhs],Table1[Year])</f>
        <v>17.129670329670262</v>
      </c>
    </row>
    <row r="9" spans="3:10" ht="24" customHeight="1" x14ac:dyDescent="0.3">
      <c r="C9" s="9">
        <v>2012</v>
      </c>
      <c r="D9" s="9">
        <v>10.8</v>
      </c>
      <c r="H9" s="11">
        <v>2025</v>
      </c>
      <c r="I9" s="13">
        <f>FORECAST(H9,Table1[In lakhs],Table1[Year])</f>
        <v>17.655494505494516</v>
      </c>
    </row>
    <row r="10" spans="3:10" ht="24" customHeight="1" x14ac:dyDescent="0.3">
      <c r="C10" s="9">
        <v>2013</v>
      </c>
      <c r="D10" s="9">
        <v>11.399999999999999</v>
      </c>
      <c r="H10" s="11">
        <v>2026</v>
      </c>
      <c r="I10" s="13">
        <f>FORECAST(H10,Table1[In lakhs],Table1[Year])</f>
        <v>18.181318681318771</v>
      </c>
    </row>
    <row r="11" spans="3:10" ht="24" customHeight="1" x14ac:dyDescent="0.3">
      <c r="C11" s="9">
        <v>2014</v>
      </c>
      <c r="D11" s="9">
        <v>11.899999999999999</v>
      </c>
      <c r="H11" s="11">
        <v>2027</v>
      </c>
      <c r="I11" s="13">
        <f>FORECAST(H11,Table1[In lakhs],Table1[Year])</f>
        <v>18.707142857142799</v>
      </c>
    </row>
    <row r="12" spans="3:10" ht="24" customHeight="1" x14ac:dyDescent="0.3">
      <c r="C12" s="9">
        <v>2015</v>
      </c>
      <c r="D12" s="9">
        <v>12.4</v>
      </c>
      <c r="H12" s="11">
        <v>2028</v>
      </c>
      <c r="I12" s="13">
        <f>FORECAST(H12,Table1[In lakhs],Table1[Year])</f>
        <v>19.232967032967053</v>
      </c>
    </row>
    <row r="13" spans="3:10" ht="24" customHeight="1" x14ac:dyDescent="0.3">
      <c r="C13" s="9">
        <v>2016</v>
      </c>
      <c r="D13" s="9">
        <v>12.9</v>
      </c>
      <c r="H13" s="11">
        <v>2029</v>
      </c>
      <c r="I13" s="13">
        <f>FORECAST(H13,Table1[In lakhs],Table1[Year])</f>
        <v>19.758791208791308</v>
      </c>
    </row>
    <row r="14" spans="3:10" ht="24" customHeight="1" x14ac:dyDescent="0.3">
      <c r="C14" s="9">
        <v>2017</v>
      </c>
      <c r="D14" s="9">
        <v>13.4</v>
      </c>
      <c r="H14" s="11">
        <v>2030</v>
      </c>
      <c r="I14" s="13">
        <f>FORECAST(H14,Table1[In lakhs],Table1[Year])</f>
        <v>20.284615384615336</v>
      </c>
    </row>
    <row r="15" spans="3:10" ht="24" customHeight="1" x14ac:dyDescent="0.3">
      <c r="C15" s="9">
        <v>2018</v>
      </c>
      <c r="D15" s="9">
        <v>13.899999999999999</v>
      </c>
      <c r="H15" s="11">
        <v>2031</v>
      </c>
      <c r="I15" s="13">
        <f>FORECAST(H15,Table1[In lakhs],Table1[Year])</f>
        <v>20.81043956043959</v>
      </c>
    </row>
    <row r="16" spans="3:10" ht="24" customHeight="1" x14ac:dyDescent="0.3">
      <c r="C16" s="9">
        <v>2019</v>
      </c>
      <c r="D16" s="9">
        <v>14.399999999999999</v>
      </c>
      <c r="H16" s="11">
        <v>2032</v>
      </c>
      <c r="I16" s="13">
        <f>FORECAST(H16,Table1[In lakhs],Table1[Year])</f>
        <v>21.336263736263845</v>
      </c>
    </row>
    <row r="17" spans="3:9" ht="24" customHeight="1" x14ac:dyDescent="0.3">
      <c r="C17" s="9">
        <v>2020</v>
      </c>
      <c r="D17" s="9">
        <v>15</v>
      </c>
      <c r="H17" s="11">
        <v>2033</v>
      </c>
      <c r="I17" s="13">
        <f>FORECAST(H17,Table1[In lakhs],Table1[Year])</f>
        <v>21.862087912087873</v>
      </c>
    </row>
    <row r="18" spans="3:9" ht="24" customHeight="1" x14ac:dyDescent="0.3">
      <c r="C18" s="9">
        <v>2021</v>
      </c>
      <c r="D18" s="9">
        <v>15.600000000000001</v>
      </c>
      <c r="H18" s="11">
        <v>2034</v>
      </c>
      <c r="I18" s="13">
        <f>FORECAST(H18,Table1[In lakhs],Table1[Year])</f>
        <v>22.387912087912127</v>
      </c>
    </row>
    <row r="19" spans="3:9" ht="24" customHeight="1" x14ac:dyDescent="0.3">
      <c r="C19" s="9">
        <v>2022</v>
      </c>
      <c r="D19" s="9">
        <v>16.200000000000003</v>
      </c>
      <c r="H19" s="11">
        <v>2035</v>
      </c>
      <c r="I19" s="13">
        <f>FORECAST(H19,Table1[In lakhs],Table1[Year])</f>
        <v>22.913736263736382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AE505-19E0-49E4-AC7D-C1A65C6E96D8}">
  <dimension ref="A1"/>
  <sheetViews>
    <sheetView workbookViewId="0">
      <selection activeCell="J3" sqref="J3"/>
    </sheetView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F8CD8-1046-4ABE-9EEB-7BDC5D2BA7D1}">
  <dimension ref="B1:V11"/>
  <sheetViews>
    <sheetView showGridLines="0" tabSelected="1" workbookViewId="0">
      <selection activeCell="W2" sqref="W2"/>
    </sheetView>
  </sheetViews>
  <sheetFormatPr defaultRowHeight="14.4" x14ac:dyDescent="0.3"/>
  <cols>
    <col min="1" max="16384" width="8.88671875" style="6"/>
  </cols>
  <sheetData>
    <row r="1" spans="2:22" x14ac:dyDescent="0.3">
      <c r="B1" s="7" t="s">
        <v>1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</row>
    <row r="2" spans="2:22" x14ac:dyDescent="0.3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</row>
    <row r="3" spans="2:22" x14ac:dyDescent="0.3"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7" spans="2:22" x14ac:dyDescent="0.3">
      <c r="B7" s="12" t="s">
        <v>0</v>
      </c>
      <c r="C7" s="12"/>
      <c r="D7" s="14">
        <v>2027</v>
      </c>
      <c r="E7" s="14"/>
    </row>
    <row r="8" spans="2:22" x14ac:dyDescent="0.3">
      <c r="B8" s="12"/>
      <c r="C8" s="12"/>
      <c r="D8" s="14"/>
      <c r="E8" s="14"/>
    </row>
    <row r="10" spans="2:22" x14ac:dyDescent="0.3">
      <c r="B10" s="12" t="s">
        <v>3</v>
      </c>
      <c r="C10" s="12"/>
      <c r="D10" s="14">
        <f>_xlfn.XLOOKUP(D7,Data!H7:H19,Data!I7:I19,0,0)</f>
        <v>18.707142857142799</v>
      </c>
      <c r="E10" s="14"/>
    </row>
    <row r="11" spans="2:22" x14ac:dyDescent="0.3">
      <c r="B11" s="12"/>
      <c r="C11" s="12"/>
      <c r="D11" s="14"/>
      <c r="E11" s="14"/>
      <c r="F11" s="15" t="s">
        <v>4</v>
      </c>
    </row>
  </sheetData>
  <mergeCells count="5">
    <mergeCell ref="B1:V3"/>
    <mergeCell ref="B7:C8"/>
    <mergeCell ref="D7:E8"/>
    <mergeCell ref="B10:C11"/>
    <mergeCell ref="D10:E1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Calculation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Sunil Banda</dc:creator>
  <cp:lastModifiedBy>Sunil Banda</cp:lastModifiedBy>
  <dcterms:created xsi:type="dcterms:W3CDTF">2024-06-01T13:47:52Z</dcterms:created>
  <dcterms:modified xsi:type="dcterms:W3CDTF">2024-06-01T14:46:03Z</dcterms:modified>
</cp:coreProperties>
</file>